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.LIPES\Documents\Modelo_dc\"/>
    </mc:Choice>
  </mc:AlternateContent>
  <bookViews>
    <workbookView xWindow="0" yWindow="0" windowWidth="19200" windowHeight="6350" activeTab="2"/>
  </bookViews>
  <sheets>
    <sheet name="Sheet1" sheetId="1" r:id="rId1"/>
    <sheet name="Hoja1" sheetId="2" r:id="rId2"/>
    <sheet name="DATA_CAMBIADA" sheetId="6" r:id="rId3"/>
    <sheet name="Hoja2" sheetId="3" r:id="rId4"/>
    <sheet name="Hoja3" sheetId="4" r:id="rId5"/>
    <sheet name="Hoja4" sheetId="5" r:id="rId6"/>
  </sheets>
  <definedNames>
    <definedName name="_xlnm._FilterDatabase" localSheetId="0" hidden="1">Sheet1!$A$1:$BB$1</definedName>
  </definedNames>
  <calcPr calcId="162913"/>
</workbook>
</file>

<file path=xl/calcChain.xml><?xml version="1.0" encoding="utf-8"?>
<calcChain xmlns="http://schemas.openxmlformats.org/spreadsheetml/2006/main">
  <c r="U28" i="4" l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8" i="4"/>
  <c r="B47" i="4"/>
  <c r="C46" i="4"/>
  <c r="B46" i="4"/>
  <c r="D45" i="4"/>
  <c r="C45" i="4"/>
  <c r="B45" i="4"/>
  <c r="E44" i="4"/>
  <c r="D44" i="4"/>
  <c r="C44" i="4"/>
  <c r="B44" i="4"/>
  <c r="F43" i="4"/>
  <c r="E43" i="4"/>
  <c r="D43" i="4"/>
  <c r="C43" i="4"/>
  <c r="B43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Q26" i="2" l="1"/>
  <c r="AP26" i="2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7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R2" i="3"/>
  <c r="AS2" i="3"/>
  <c r="AT2" i="3"/>
  <c r="AU2" i="3"/>
  <c r="AV2" i="3"/>
  <c r="AR3" i="3"/>
  <c r="AS3" i="3"/>
  <c r="AT3" i="3"/>
  <c r="AU3" i="3"/>
  <c r="AV3" i="3"/>
  <c r="AR4" i="3"/>
  <c r="AS4" i="3"/>
  <c r="AT4" i="3"/>
  <c r="AU4" i="3"/>
  <c r="AV4" i="3"/>
  <c r="AR5" i="3"/>
  <c r="AS5" i="3"/>
  <c r="AT5" i="3"/>
  <c r="AU5" i="3"/>
  <c r="AV5" i="3"/>
  <c r="AR6" i="3"/>
  <c r="AS6" i="3"/>
  <c r="AT6" i="3"/>
  <c r="AU6" i="3"/>
  <c r="AV6" i="3"/>
  <c r="AR7" i="3"/>
  <c r="AS7" i="3"/>
  <c r="AT7" i="3"/>
  <c r="AU7" i="3"/>
  <c r="AV7" i="3"/>
  <c r="AR8" i="3"/>
  <c r="AS8" i="3"/>
  <c r="AT8" i="3"/>
  <c r="AU8" i="3"/>
  <c r="AV8" i="3"/>
  <c r="AR9" i="3"/>
  <c r="AS9" i="3"/>
  <c r="AT9" i="3"/>
  <c r="AU9" i="3"/>
  <c r="AV9" i="3"/>
  <c r="AR10" i="3"/>
  <c r="AS10" i="3"/>
  <c r="AT10" i="3"/>
  <c r="AU10" i="3"/>
  <c r="AV10" i="3"/>
  <c r="AR11" i="3"/>
  <c r="AS11" i="3"/>
  <c r="AT11" i="3"/>
  <c r="AU11" i="3"/>
  <c r="AV11" i="3"/>
  <c r="AR12" i="3"/>
  <c r="AS12" i="3"/>
  <c r="AT12" i="3"/>
  <c r="AU12" i="3"/>
  <c r="AV12" i="3"/>
  <c r="AR13" i="3"/>
  <c r="AS13" i="3"/>
  <c r="AT13" i="3"/>
  <c r="AU13" i="3"/>
  <c r="AV13" i="3"/>
  <c r="AR14" i="3"/>
  <c r="AS14" i="3"/>
  <c r="AT14" i="3"/>
  <c r="AU14" i="3"/>
  <c r="AV14" i="3"/>
  <c r="AR15" i="3"/>
  <c r="AS15" i="3"/>
  <c r="AT15" i="3"/>
  <c r="AU15" i="3"/>
  <c r="AV15" i="3"/>
  <c r="AR16" i="3"/>
  <c r="AS16" i="3"/>
  <c r="AT16" i="3"/>
  <c r="AU16" i="3"/>
  <c r="AV16" i="3"/>
  <c r="AR17" i="3"/>
  <c r="AS17" i="3"/>
  <c r="AT17" i="3"/>
  <c r="AU17" i="3"/>
  <c r="AV17" i="3"/>
  <c r="AR18" i="3"/>
  <c r="AS18" i="3"/>
  <c r="AT18" i="3"/>
  <c r="AU18" i="3"/>
  <c r="AV18" i="3"/>
  <c r="AR19" i="3"/>
  <c r="AS19" i="3"/>
  <c r="AT19" i="3"/>
  <c r="AU19" i="3"/>
  <c r="AV19" i="3"/>
  <c r="AR20" i="3"/>
  <c r="AS20" i="3"/>
  <c r="AT20" i="3"/>
  <c r="AU20" i="3"/>
  <c r="AV20" i="3"/>
  <c r="AR21" i="3"/>
  <c r="AS21" i="3"/>
  <c r="AT21" i="3"/>
  <c r="AU21" i="3"/>
  <c r="AV21" i="3"/>
  <c r="AR22" i="3"/>
  <c r="AS22" i="3"/>
  <c r="AT22" i="3"/>
  <c r="AU22" i="3"/>
  <c r="AV22" i="3"/>
  <c r="AR23" i="3"/>
  <c r="AS23" i="3"/>
  <c r="AT23" i="3"/>
  <c r="AU23" i="3"/>
  <c r="AV23" i="3"/>
  <c r="AR24" i="3"/>
  <c r="AS24" i="3"/>
  <c r="AT24" i="3"/>
  <c r="AU24" i="3"/>
  <c r="AV24" i="3"/>
  <c r="AR25" i="3"/>
  <c r="AS25" i="3"/>
  <c r="AT25" i="3"/>
  <c r="AU25" i="3"/>
  <c r="AV25" i="3"/>
  <c r="AR27" i="3"/>
  <c r="AS27" i="3"/>
  <c r="AT27" i="3"/>
  <c r="AU27" i="3"/>
  <c r="AV27" i="3"/>
  <c r="AR29" i="3"/>
  <c r="AS29" i="3"/>
  <c r="AT29" i="3"/>
  <c r="AU29" i="3"/>
  <c r="AV29" i="3"/>
  <c r="AR30" i="3"/>
  <c r="AS30" i="3"/>
  <c r="AT30" i="3"/>
  <c r="AU30" i="3"/>
  <c r="AV30" i="3"/>
  <c r="AR31" i="3"/>
  <c r="AS31" i="3"/>
  <c r="AT31" i="3"/>
  <c r="AU31" i="3"/>
  <c r="AV31" i="3"/>
  <c r="AR32" i="3"/>
  <c r="AS32" i="3"/>
  <c r="AT32" i="3"/>
  <c r="AU32" i="3"/>
  <c r="AV32" i="3"/>
  <c r="AR33" i="3"/>
  <c r="AS33" i="3"/>
  <c r="AT33" i="3"/>
  <c r="AU33" i="3"/>
  <c r="AV33" i="3"/>
  <c r="AR34" i="3"/>
  <c r="AS34" i="3"/>
  <c r="AT34" i="3"/>
  <c r="AU34" i="3"/>
  <c r="AV34" i="3"/>
  <c r="AR35" i="3"/>
  <c r="AS35" i="3"/>
  <c r="AT35" i="3"/>
  <c r="AU35" i="3"/>
  <c r="AV35" i="3"/>
  <c r="AR36" i="3"/>
  <c r="AS36" i="3"/>
  <c r="AT36" i="3"/>
  <c r="AU36" i="3"/>
  <c r="AV36" i="3"/>
  <c r="AR37" i="3"/>
  <c r="AS37" i="3"/>
  <c r="AT37" i="3"/>
  <c r="AU37" i="3"/>
  <c r="AV37" i="3"/>
  <c r="AR38" i="3"/>
  <c r="AS38" i="3"/>
  <c r="AT38" i="3"/>
  <c r="AU38" i="3"/>
  <c r="AV38" i="3"/>
  <c r="AR39" i="3"/>
  <c r="AS39" i="3"/>
  <c r="AT39" i="3"/>
  <c r="AU39" i="3"/>
  <c r="AV39" i="3"/>
  <c r="AR40" i="3"/>
  <c r="AS40" i="3"/>
  <c r="AT40" i="3"/>
  <c r="AU40" i="3"/>
  <c r="AV40" i="3"/>
  <c r="AR41" i="3"/>
  <c r="AS41" i="3"/>
  <c r="AT41" i="3"/>
  <c r="AU41" i="3"/>
  <c r="AV41" i="3"/>
  <c r="AR42" i="3"/>
  <c r="AS42" i="3"/>
  <c r="AT42" i="3"/>
  <c r="AU42" i="3"/>
  <c r="AV42" i="3"/>
  <c r="AR43" i="3"/>
  <c r="AS43" i="3"/>
  <c r="AT43" i="3"/>
  <c r="AU43" i="3"/>
  <c r="AV43" i="3"/>
  <c r="AR44" i="3"/>
  <c r="AS44" i="3"/>
  <c r="AT44" i="3"/>
  <c r="AU44" i="3"/>
  <c r="AV44" i="3"/>
  <c r="AR45" i="3"/>
  <c r="AS45" i="3"/>
  <c r="AT45" i="3"/>
  <c r="AU45" i="3"/>
  <c r="AV45" i="3"/>
  <c r="AR46" i="3"/>
  <c r="AS46" i="3"/>
  <c r="AT46" i="3"/>
  <c r="AU46" i="3"/>
  <c r="AV46" i="3"/>
  <c r="AR47" i="3"/>
  <c r="AS47" i="3"/>
  <c r="AT47" i="3"/>
  <c r="AU47" i="3"/>
  <c r="AV47" i="3"/>
  <c r="AR48" i="3"/>
  <c r="AS48" i="3"/>
  <c r="AT48" i="3"/>
  <c r="AU48" i="3"/>
  <c r="AV48" i="3"/>
  <c r="AR49" i="3"/>
  <c r="AS49" i="3"/>
  <c r="AT49" i="3"/>
  <c r="AU49" i="3"/>
  <c r="AV49" i="3"/>
  <c r="AK2" i="3"/>
  <c r="AL2" i="3"/>
  <c r="AM2" i="3"/>
  <c r="AN2" i="3"/>
  <c r="AO2" i="3"/>
  <c r="AP2" i="3"/>
  <c r="AQ2" i="3"/>
  <c r="AK3" i="3"/>
  <c r="AL3" i="3"/>
  <c r="AM3" i="3"/>
  <c r="AN3" i="3"/>
  <c r="AO3" i="3"/>
  <c r="AP3" i="3"/>
  <c r="AQ3" i="3"/>
  <c r="AK4" i="3"/>
  <c r="AL4" i="3"/>
  <c r="AM4" i="3"/>
  <c r="AN4" i="3"/>
  <c r="AO4" i="3"/>
  <c r="AP4" i="3"/>
  <c r="AQ4" i="3"/>
  <c r="AK5" i="3"/>
  <c r="AL5" i="3"/>
  <c r="AM5" i="3"/>
  <c r="AN5" i="3"/>
  <c r="AO5" i="3"/>
  <c r="AP5" i="3"/>
  <c r="AQ5" i="3"/>
  <c r="AK6" i="3"/>
  <c r="AL6" i="3"/>
  <c r="AM6" i="3"/>
  <c r="AN6" i="3"/>
  <c r="AO6" i="3"/>
  <c r="AP6" i="3"/>
  <c r="AQ6" i="3"/>
  <c r="AK7" i="3"/>
  <c r="AL7" i="3"/>
  <c r="AM7" i="3"/>
  <c r="AN7" i="3"/>
  <c r="AO7" i="3"/>
  <c r="AP7" i="3"/>
  <c r="AQ7" i="3"/>
  <c r="AK8" i="3"/>
  <c r="AL8" i="3"/>
  <c r="AM8" i="3"/>
  <c r="AN8" i="3"/>
  <c r="AO8" i="3"/>
  <c r="AP8" i="3"/>
  <c r="AQ8" i="3"/>
  <c r="AK9" i="3"/>
  <c r="AL9" i="3"/>
  <c r="AM9" i="3"/>
  <c r="AN9" i="3"/>
  <c r="AO9" i="3"/>
  <c r="AP9" i="3"/>
  <c r="AQ9" i="3"/>
  <c r="AK10" i="3"/>
  <c r="AL10" i="3"/>
  <c r="AM10" i="3"/>
  <c r="AN10" i="3"/>
  <c r="AO10" i="3"/>
  <c r="AP10" i="3"/>
  <c r="AQ10" i="3"/>
  <c r="AK11" i="3"/>
  <c r="AL11" i="3"/>
  <c r="AM11" i="3"/>
  <c r="AN11" i="3"/>
  <c r="AO11" i="3"/>
  <c r="AP11" i="3"/>
  <c r="AQ11" i="3"/>
  <c r="AK12" i="3"/>
  <c r="AL12" i="3"/>
  <c r="AM12" i="3"/>
  <c r="AN12" i="3"/>
  <c r="AO12" i="3"/>
  <c r="AP12" i="3"/>
  <c r="AQ12" i="3"/>
  <c r="AK13" i="3"/>
  <c r="AL13" i="3"/>
  <c r="AM13" i="3"/>
  <c r="AN13" i="3"/>
  <c r="AO13" i="3"/>
  <c r="AP13" i="3"/>
  <c r="AQ13" i="3"/>
  <c r="AK14" i="3"/>
  <c r="AL14" i="3"/>
  <c r="AM14" i="3"/>
  <c r="AN14" i="3"/>
  <c r="AO14" i="3"/>
  <c r="AP14" i="3"/>
  <c r="AQ14" i="3"/>
  <c r="AK15" i="3"/>
  <c r="AL15" i="3"/>
  <c r="AM15" i="3"/>
  <c r="AN15" i="3"/>
  <c r="AO15" i="3"/>
  <c r="AP15" i="3"/>
  <c r="AQ15" i="3"/>
  <c r="AK16" i="3"/>
  <c r="AL16" i="3"/>
  <c r="AM16" i="3"/>
  <c r="AN16" i="3"/>
  <c r="AO16" i="3"/>
  <c r="AP16" i="3"/>
  <c r="AQ16" i="3"/>
  <c r="AK17" i="3"/>
  <c r="AL17" i="3"/>
  <c r="AM17" i="3"/>
  <c r="AN17" i="3"/>
  <c r="AO17" i="3"/>
  <c r="AP17" i="3"/>
  <c r="AQ17" i="3"/>
  <c r="AK18" i="3"/>
  <c r="AL18" i="3"/>
  <c r="AM18" i="3"/>
  <c r="AN18" i="3"/>
  <c r="AO18" i="3"/>
  <c r="AP18" i="3"/>
  <c r="AQ18" i="3"/>
  <c r="AK19" i="3"/>
  <c r="AL19" i="3"/>
  <c r="AM19" i="3"/>
  <c r="AN19" i="3"/>
  <c r="AO19" i="3"/>
  <c r="AP19" i="3"/>
  <c r="AQ19" i="3"/>
  <c r="AK20" i="3"/>
  <c r="AL20" i="3"/>
  <c r="AM20" i="3"/>
  <c r="AN20" i="3"/>
  <c r="AO20" i="3"/>
  <c r="AP20" i="3"/>
  <c r="AQ20" i="3"/>
  <c r="AK21" i="3"/>
  <c r="AL21" i="3"/>
  <c r="AM21" i="3"/>
  <c r="AN21" i="3"/>
  <c r="AO21" i="3"/>
  <c r="AP21" i="3"/>
  <c r="AQ21" i="3"/>
  <c r="AK22" i="3"/>
  <c r="AL22" i="3"/>
  <c r="AM22" i="3"/>
  <c r="AN22" i="3"/>
  <c r="AO22" i="3"/>
  <c r="AP22" i="3"/>
  <c r="AQ22" i="3"/>
  <c r="AK23" i="3"/>
  <c r="AL23" i="3"/>
  <c r="AM23" i="3"/>
  <c r="AN23" i="3"/>
  <c r="AO23" i="3"/>
  <c r="AP23" i="3"/>
  <c r="AQ23" i="3"/>
  <c r="AK24" i="3"/>
  <c r="AL24" i="3"/>
  <c r="AM24" i="3"/>
  <c r="AN24" i="3"/>
  <c r="AO24" i="3"/>
  <c r="AP24" i="3"/>
  <c r="AQ24" i="3"/>
  <c r="AK25" i="3"/>
  <c r="AL25" i="3"/>
  <c r="AM25" i="3"/>
  <c r="AN25" i="3"/>
  <c r="AO25" i="3"/>
  <c r="AP25" i="3"/>
  <c r="AQ25" i="3"/>
  <c r="AK26" i="3"/>
  <c r="AL26" i="3"/>
  <c r="AM26" i="3"/>
  <c r="AN26" i="3"/>
  <c r="AO26" i="3"/>
  <c r="AK27" i="3"/>
  <c r="AL27" i="3"/>
  <c r="AM27" i="3"/>
  <c r="AN27" i="3"/>
  <c r="AO27" i="3"/>
  <c r="AP27" i="3"/>
  <c r="AQ27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K31" i="3"/>
  <c r="AL31" i="3"/>
  <c r="AM31" i="3"/>
  <c r="AN31" i="3"/>
  <c r="AO31" i="3"/>
  <c r="AP31" i="3"/>
  <c r="AQ31" i="3"/>
  <c r="AK32" i="3"/>
  <c r="AL32" i="3"/>
  <c r="AM32" i="3"/>
  <c r="AN32" i="3"/>
  <c r="AO32" i="3"/>
  <c r="AP32" i="3"/>
  <c r="AQ32" i="3"/>
  <c r="AK33" i="3"/>
  <c r="AL33" i="3"/>
  <c r="AM33" i="3"/>
  <c r="AN33" i="3"/>
  <c r="AO33" i="3"/>
  <c r="AP33" i="3"/>
  <c r="AQ33" i="3"/>
  <c r="AK34" i="3"/>
  <c r="AL34" i="3"/>
  <c r="AM34" i="3"/>
  <c r="AN34" i="3"/>
  <c r="AO34" i="3"/>
  <c r="AP34" i="3"/>
  <c r="AQ34" i="3"/>
  <c r="AK35" i="3"/>
  <c r="AL35" i="3"/>
  <c r="AM35" i="3"/>
  <c r="AN35" i="3"/>
  <c r="AO35" i="3"/>
  <c r="AP35" i="3"/>
  <c r="AQ35" i="3"/>
  <c r="AK36" i="3"/>
  <c r="AL36" i="3"/>
  <c r="AM36" i="3"/>
  <c r="AN36" i="3"/>
  <c r="AO36" i="3"/>
  <c r="AP36" i="3"/>
  <c r="AQ36" i="3"/>
  <c r="AK37" i="3"/>
  <c r="AL37" i="3"/>
  <c r="AM37" i="3"/>
  <c r="AN37" i="3"/>
  <c r="AO37" i="3"/>
  <c r="AP37" i="3"/>
  <c r="AQ37" i="3"/>
  <c r="AK38" i="3"/>
  <c r="AL38" i="3"/>
  <c r="AM38" i="3"/>
  <c r="AN38" i="3"/>
  <c r="AO38" i="3"/>
  <c r="AP38" i="3"/>
  <c r="AQ38" i="3"/>
  <c r="AK39" i="3"/>
  <c r="AL39" i="3"/>
  <c r="AM39" i="3"/>
  <c r="AN39" i="3"/>
  <c r="AO39" i="3"/>
  <c r="AP39" i="3"/>
  <c r="AQ39" i="3"/>
  <c r="AK40" i="3"/>
  <c r="AL40" i="3"/>
  <c r="AM40" i="3"/>
  <c r="AN40" i="3"/>
  <c r="AO40" i="3"/>
  <c r="AP40" i="3"/>
  <c r="AQ40" i="3"/>
  <c r="AK41" i="3"/>
  <c r="AL41" i="3"/>
  <c r="AM41" i="3"/>
  <c r="AN41" i="3"/>
  <c r="AO41" i="3"/>
  <c r="AP41" i="3"/>
  <c r="AQ41" i="3"/>
  <c r="AK42" i="3"/>
  <c r="AL42" i="3"/>
  <c r="AM42" i="3"/>
  <c r="AN42" i="3"/>
  <c r="AO42" i="3"/>
  <c r="AP42" i="3"/>
  <c r="AQ42" i="3"/>
  <c r="AK43" i="3"/>
  <c r="AL43" i="3"/>
  <c r="AM43" i="3"/>
  <c r="AN43" i="3"/>
  <c r="AO43" i="3"/>
  <c r="AP43" i="3"/>
  <c r="AQ43" i="3"/>
  <c r="AK44" i="3"/>
  <c r="AL44" i="3"/>
  <c r="AM44" i="3"/>
  <c r="AN44" i="3"/>
  <c r="AO44" i="3"/>
  <c r="AP44" i="3"/>
  <c r="AQ44" i="3"/>
  <c r="AK45" i="3"/>
  <c r="AL45" i="3"/>
  <c r="AM45" i="3"/>
  <c r="AN45" i="3"/>
  <c r="AO45" i="3"/>
  <c r="AP45" i="3"/>
  <c r="AQ45" i="3"/>
  <c r="AK46" i="3"/>
  <c r="AL46" i="3"/>
  <c r="AM46" i="3"/>
  <c r="AN46" i="3"/>
  <c r="AO46" i="3"/>
  <c r="AP46" i="3"/>
  <c r="AQ46" i="3"/>
  <c r="AK47" i="3"/>
  <c r="AL47" i="3"/>
  <c r="AM47" i="3"/>
  <c r="AN47" i="3"/>
  <c r="AO47" i="3"/>
  <c r="AP47" i="3"/>
  <c r="AQ47" i="3"/>
  <c r="AK48" i="3"/>
  <c r="AL48" i="3"/>
  <c r="AM48" i="3"/>
  <c r="AN48" i="3"/>
  <c r="AO48" i="3"/>
  <c r="AP48" i="3"/>
  <c r="AQ48" i="3"/>
  <c r="AK49" i="3"/>
  <c r="AL49" i="3"/>
  <c r="AM49" i="3"/>
  <c r="AN49" i="3"/>
  <c r="AO49" i="3"/>
  <c r="AP49" i="3"/>
  <c r="AQ49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3" i="3"/>
  <c r="B2" i="3"/>
  <c r="C2" i="3"/>
  <c r="AT18" i="2"/>
  <c r="AT2" i="2"/>
  <c r="AU2" i="2"/>
  <c r="AV2" i="2"/>
  <c r="AW2" i="2"/>
  <c r="AT3" i="2"/>
  <c r="AU3" i="2"/>
  <c r="AV3" i="2"/>
  <c r="AW3" i="2"/>
  <c r="AT4" i="2"/>
  <c r="AU4" i="2"/>
  <c r="AV4" i="2"/>
  <c r="AW4" i="2"/>
  <c r="AT5" i="2"/>
  <c r="AU5" i="2"/>
  <c r="AV5" i="2"/>
  <c r="AW5" i="2"/>
  <c r="AT6" i="2"/>
  <c r="AU6" i="2"/>
  <c r="AV6" i="2"/>
  <c r="AW6" i="2"/>
  <c r="AT7" i="2"/>
  <c r="AU7" i="2"/>
  <c r="AV7" i="2"/>
  <c r="AW7" i="2"/>
  <c r="AT8" i="2"/>
  <c r="AU8" i="2"/>
  <c r="AV8" i="2"/>
  <c r="AW8" i="2"/>
  <c r="AT9" i="2"/>
  <c r="AU9" i="2"/>
  <c r="AV9" i="2"/>
  <c r="AW9" i="2"/>
  <c r="AT10" i="2"/>
  <c r="AU10" i="2"/>
  <c r="AV10" i="2"/>
  <c r="AW10" i="2"/>
  <c r="AT11" i="2"/>
  <c r="AU11" i="2"/>
  <c r="AV11" i="2"/>
  <c r="AW11" i="2"/>
  <c r="AT12" i="2"/>
  <c r="AU12" i="2"/>
  <c r="AV12" i="2"/>
  <c r="AW12" i="2"/>
  <c r="AT13" i="2"/>
  <c r="AU13" i="2"/>
  <c r="AV13" i="2"/>
  <c r="AW13" i="2"/>
  <c r="AT14" i="2"/>
  <c r="AU14" i="2"/>
  <c r="AV14" i="2"/>
  <c r="AW14" i="2"/>
  <c r="AT15" i="2"/>
  <c r="AU15" i="2"/>
  <c r="AV15" i="2"/>
  <c r="AW15" i="2"/>
  <c r="AT16" i="2"/>
  <c r="AU16" i="2"/>
  <c r="AV16" i="2"/>
  <c r="AW16" i="2"/>
  <c r="AT17" i="2"/>
  <c r="AU17" i="2"/>
  <c r="AV17" i="2"/>
  <c r="AW17" i="2"/>
  <c r="AU18" i="2"/>
  <c r="AV18" i="2"/>
  <c r="AW18" i="2"/>
  <c r="AT19" i="2"/>
  <c r="AU19" i="2"/>
  <c r="AV19" i="2"/>
  <c r="AW19" i="2"/>
  <c r="AT20" i="2"/>
  <c r="AU20" i="2"/>
  <c r="AV20" i="2"/>
  <c r="AW20" i="2"/>
  <c r="AT21" i="2"/>
  <c r="AU21" i="2"/>
  <c r="AV21" i="2"/>
  <c r="AW21" i="2"/>
  <c r="AT22" i="2"/>
  <c r="AU22" i="2"/>
  <c r="AV22" i="2"/>
  <c r="AW22" i="2"/>
  <c r="AT23" i="2"/>
  <c r="AU23" i="2"/>
  <c r="AV23" i="2"/>
  <c r="AW23" i="2"/>
  <c r="AT24" i="2"/>
  <c r="AU24" i="2"/>
  <c r="AV24" i="2"/>
  <c r="AW24" i="2"/>
  <c r="AT25" i="2"/>
  <c r="AU25" i="2"/>
  <c r="AV25" i="2"/>
  <c r="AW25" i="2"/>
  <c r="AT26" i="2"/>
  <c r="AU26" i="2"/>
  <c r="AV26" i="2"/>
  <c r="AW26" i="2"/>
  <c r="AT27" i="2"/>
  <c r="AU27" i="2"/>
  <c r="AV27" i="2"/>
  <c r="AW27" i="2"/>
  <c r="AT28" i="2"/>
  <c r="AU28" i="2"/>
  <c r="AV28" i="2"/>
  <c r="AW28" i="2"/>
  <c r="AT29" i="2"/>
  <c r="AU29" i="2"/>
  <c r="AV29" i="2"/>
  <c r="AW29" i="2"/>
  <c r="AT30" i="2"/>
  <c r="AU30" i="2"/>
  <c r="AV30" i="2"/>
  <c r="AW30" i="2"/>
  <c r="AT31" i="2"/>
  <c r="AU31" i="2"/>
  <c r="AV31" i="2"/>
  <c r="AW31" i="2"/>
  <c r="AT32" i="2"/>
  <c r="AU32" i="2"/>
  <c r="AV32" i="2"/>
  <c r="AW32" i="2"/>
  <c r="AT33" i="2"/>
  <c r="AU33" i="2"/>
  <c r="AV33" i="2"/>
  <c r="AW33" i="2"/>
  <c r="AT34" i="2"/>
  <c r="AU34" i="2"/>
  <c r="AV34" i="2"/>
  <c r="AW34" i="2"/>
  <c r="AT35" i="2"/>
  <c r="AU35" i="2"/>
  <c r="AV35" i="2"/>
  <c r="AW35" i="2"/>
  <c r="AT36" i="2"/>
  <c r="AU36" i="2"/>
  <c r="AV36" i="2"/>
  <c r="AW36" i="2"/>
  <c r="AT37" i="2"/>
  <c r="AU37" i="2"/>
  <c r="AV37" i="2"/>
  <c r="AW37" i="2"/>
  <c r="AT38" i="2"/>
  <c r="AU38" i="2"/>
  <c r="AV38" i="2"/>
  <c r="AW38" i="2"/>
  <c r="AT39" i="2"/>
  <c r="AU39" i="2"/>
  <c r="AV39" i="2"/>
  <c r="AW39" i="2"/>
  <c r="AT40" i="2"/>
  <c r="AU40" i="2"/>
  <c r="AV40" i="2"/>
  <c r="AW40" i="2"/>
  <c r="AT41" i="2"/>
  <c r="AU41" i="2"/>
  <c r="AV41" i="2"/>
  <c r="AW41" i="2"/>
  <c r="AT42" i="2"/>
  <c r="AU42" i="2"/>
  <c r="AV42" i="2"/>
  <c r="AW42" i="2"/>
  <c r="AT43" i="2"/>
  <c r="AU43" i="2"/>
  <c r="AV43" i="2"/>
  <c r="AW43" i="2"/>
  <c r="AT44" i="2"/>
  <c r="AU44" i="2"/>
  <c r="AV44" i="2"/>
  <c r="AW44" i="2"/>
  <c r="AT45" i="2"/>
  <c r="AU45" i="2"/>
  <c r="AV45" i="2"/>
  <c r="AW45" i="2"/>
  <c r="AT46" i="2"/>
  <c r="AU46" i="2"/>
  <c r="AV46" i="2"/>
  <c r="AW46" i="2"/>
  <c r="AT47" i="2"/>
  <c r="AU47" i="2"/>
  <c r="AV47" i="2"/>
  <c r="AW47" i="2"/>
  <c r="AT48" i="2"/>
  <c r="AU48" i="2"/>
  <c r="AV48" i="2"/>
  <c r="AW48" i="2"/>
  <c r="AT49" i="2"/>
  <c r="AU49" i="2"/>
  <c r="AV49" i="2"/>
  <c r="AW49" i="2"/>
  <c r="AP2" i="2"/>
  <c r="AQ2" i="2"/>
  <c r="AR2" i="2"/>
  <c r="AS2" i="2"/>
  <c r="AP3" i="2"/>
  <c r="AQ3" i="2"/>
  <c r="AR3" i="2"/>
  <c r="AS3" i="2"/>
  <c r="AP4" i="2"/>
  <c r="AQ4" i="2"/>
  <c r="AR4" i="2"/>
  <c r="AS4" i="2"/>
  <c r="AP5" i="2"/>
  <c r="AQ5" i="2"/>
  <c r="AR5" i="2"/>
  <c r="AS5" i="2"/>
  <c r="AP6" i="2"/>
  <c r="AQ6" i="2"/>
  <c r="AR6" i="2"/>
  <c r="AS6" i="2"/>
  <c r="AP7" i="2"/>
  <c r="AQ7" i="2"/>
  <c r="AR7" i="2"/>
  <c r="AS7" i="2"/>
  <c r="AP8" i="2"/>
  <c r="AQ8" i="2"/>
  <c r="AR8" i="2"/>
  <c r="AS8" i="2"/>
  <c r="AP9" i="2"/>
  <c r="AQ9" i="2"/>
  <c r="AR9" i="2"/>
  <c r="AS9" i="2"/>
  <c r="AP10" i="2"/>
  <c r="AQ10" i="2"/>
  <c r="AR10" i="2"/>
  <c r="AS10" i="2"/>
  <c r="AP11" i="2"/>
  <c r="AQ11" i="2"/>
  <c r="AR11" i="2"/>
  <c r="AS11" i="2"/>
  <c r="AP12" i="2"/>
  <c r="AQ12" i="2"/>
  <c r="AR12" i="2"/>
  <c r="AS12" i="2"/>
  <c r="AP13" i="2"/>
  <c r="AQ13" i="2"/>
  <c r="AR13" i="2"/>
  <c r="AS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P25" i="2"/>
  <c r="AQ25" i="2"/>
  <c r="AR25" i="2"/>
  <c r="AS25" i="2"/>
  <c r="AR26" i="2"/>
  <c r="AS26" i="2"/>
  <c r="AP27" i="2"/>
  <c r="AQ27" i="2"/>
  <c r="AR27" i="2"/>
  <c r="AS27" i="2"/>
  <c r="AP28" i="2"/>
  <c r="AQ28" i="2"/>
  <c r="AR28" i="2"/>
  <c r="AS28" i="2"/>
  <c r="AP29" i="2"/>
  <c r="AQ29" i="2"/>
  <c r="AR29" i="2"/>
  <c r="AS29" i="2"/>
  <c r="AP30" i="2"/>
  <c r="AQ30" i="2"/>
  <c r="AR30" i="2"/>
  <c r="AS30" i="2"/>
  <c r="AP31" i="2"/>
  <c r="AQ31" i="2"/>
  <c r="AR31" i="2"/>
  <c r="AS31" i="2"/>
  <c r="AP32" i="2"/>
  <c r="AQ32" i="2"/>
  <c r="AR32" i="2"/>
  <c r="AS32" i="2"/>
  <c r="AP33" i="2"/>
  <c r="AQ33" i="2"/>
  <c r="AR33" i="2"/>
  <c r="AS33" i="2"/>
  <c r="AP34" i="2"/>
  <c r="AQ34" i="2"/>
  <c r="AR34" i="2"/>
  <c r="AS34" i="2"/>
  <c r="AP35" i="2"/>
  <c r="AQ35" i="2"/>
  <c r="AR35" i="2"/>
  <c r="AS35" i="2"/>
  <c r="AP36" i="2"/>
  <c r="AQ36" i="2"/>
  <c r="AR36" i="2"/>
  <c r="AS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P46" i="2"/>
  <c r="AQ46" i="2"/>
  <c r="AR46" i="2"/>
  <c r="AS46" i="2"/>
  <c r="AP47" i="2"/>
  <c r="AQ47" i="2"/>
  <c r="AR47" i="2"/>
  <c r="AS47" i="2"/>
  <c r="AP48" i="2"/>
  <c r="AQ48" i="2"/>
  <c r="AR48" i="2"/>
  <c r="AS48" i="2"/>
  <c r="AP49" i="2"/>
  <c r="AQ49" i="2"/>
  <c r="AR49" i="2"/>
  <c r="AS49" i="2"/>
  <c r="AM2" i="2"/>
  <c r="AN2" i="2"/>
  <c r="AO2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F2" i="2"/>
  <c r="AG2" i="2"/>
  <c r="AH2" i="2"/>
  <c r="AI2" i="2"/>
  <c r="AJ2" i="2"/>
  <c r="AK2" i="2"/>
  <c r="AL2" i="2"/>
  <c r="AF3" i="2"/>
  <c r="AG3" i="2"/>
  <c r="AH3" i="2"/>
  <c r="AI3" i="2"/>
  <c r="AJ3" i="2"/>
  <c r="AK3" i="2"/>
  <c r="AL3" i="2"/>
  <c r="AF4" i="2"/>
  <c r="AG4" i="2"/>
  <c r="AH4" i="2"/>
  <c r="AI4" i="2"/>
  <c r="AJ4" i="2"/>
  <c r="AK4" i="2"/>
  <c r="AL4" i="2"/>
  <c r="AF5" i="2"/>
  <c r="AG5" i="2"/>
  <c r="AH5" i="2"/>
  <c r="AI5" i="2"/>
  <c r="AJ5" i="2"/>
  <c r="AK5" i="2"/>
  <c r="AL5" i="2"/>
  <c r="AF6" i="2"/>
  <c r="AG6" i="2"/>
  <c r="AH6" i="2"/>
  <c r="AI6" i="2"/>
  <c r="AJ6" i="2"/>
  <c r="AK6" i="2"/>
  <c r="AL6" i="2"/>
  <c r="AF7" i="2"/>
  <c r="AG7" i="2"/>
  <c r="AH7" i="2"/>
  <c r="AI7" i="2"/>
  <c r="AJ7" i="2"/>
  <c r="AK7" i="2"/>
  <c r="AL7" i="2"/>
  <c r="AF8" i="2"/>
  <c r="AG8" i="2"/>
  <c r="AH8" i="2"/>
  <c r="AI8" i="2"/>
  <c r="AJ8" i="2"/>
  <c r="AK8" i="2"/>
  <c r="AL8" i="2"/>
  <c r="AF9" i="2"/>
  <c r="AG9" i="2"/>
  <c r="AH9" i="2"/>
  <c r="AI9" i="2"/>
  <c r="AJ9" i="2"/>
  <c r="AK9" i="2"/>
  <c r="AL9" i="2"/>
  <c r="AF10" i="2"/>
  <c r="AG10" i="2"/>
  <c r="AH10" i="2"/>
  <c r="AI10" i="2"/>
  <c r="AJ10" i="2"/>
  <c r="AK10" i="2"/>
  <c r="AL10" i="2"/>
  <c r="AF11" i="2"/>
  <c r="AG11" i="2"/>
  <c r="AH11" i="2"/>
  <c r="AI11" i="2"/>
  <c r="AJ11" i="2"/>
  <c r="AK11" i="2"/>
  <c r="AL11" i="2"/>
  <c r="AF12" i="2"/>
  <c r="AG12" i="2"/>
  <c r="AH12" i="2"/>
  <c r="AI12" i="2"/>
  <c r="AJ12" i="2"/>
  <c r="AK12" i="2"/>
  <c r="AL12" i="2"/>
  <c r="AF13" i="2"/>
  <c r="AG13" i="2"/>
  <c r="AH13" i="2"/>
  <c r="AI13" i="2"/>
  <c r="AJ13" i="2"/>
  <c r="AK13" i="2"/>
  <c r="AL13" i="2"/>
  <c r="AF14" i="2"/>
  <c r="AG14" i="2"/>
  <c r="AH14" i="2"/>
  <c r="AI14" i="2"/>
  <c r="AJ14" i="2"/>
  <c r="AK14" i="2"/>
  <c r="AL14" i="2"/>
  <c r="AF15" i="2"/>
  <c r="AG15" i="2"/>
  <c r="AH15" i="2"/>
  <c r="AI15" i="2"/>
  <c r="AJ15" i="2"/>
  <c r="AK15" i="2"/>
  <c r="AL15" i="2"/>
  <c r="AF16" i="2"/>
  <c r="AG16" i="2"/>
  <c r="AH16" i="2"/>
  <c r="AI16" i="2"/>
  <c r="AJ16" i="2"/>
  <c r="AK16" i="2"/>
  <c r="AL16" i="2"/>
  <c r="AF17" i="2"/>
  <c r="AG17" i="2"/>
  <c r="AH17" i="2"/>
  <c r="AI17" i="2"/>
  <c r="AJ17" i="2"/>
  <c r="AK17" i="2"/>
  <c r="AL17" i="2"/>
  <c r="AF18" i="2"/>
  <c r="AG18" i="2"/>
  <c r="AH18" i="2"/>
  <c r="AI18" i="2"/>
  <c r="AJ18" i="2"/>
  <c r="AK18" i="2"/>
  <c r="AL18" i="2"/>
  <c r="AF19" i="2"/>
  <c r="AG19" i="2"/>
  <c r="AH19" i="2"/>
  <c r="AI19" i="2"/>
  <c r="AJ19" i="2"/>
  <c r="AK19" i="2"/>
  <c r="AL19" i="2"/>
  <c r="AF20" i="2"/>
  <c r="AG20" i="2"/>
  <c r="AH20" i="2"/>
  <c r="AI20" i="2"/>
  <c r="AJ20" i="2"/>
  <c r="AK20" i="2"/>
  <c r="AL20" i="2"/>
  <c r="AF21" i="2"/>
  <c r="AG21" i="2"/>
  <c r="AH21" i="2"/>
  <c r="AI21" i="2"/>
  <c r="AJ21" i="2"/>
  <c r="AK21" i="2"/>
  <c r="AL21" i="2"/>
  <c r="AF22" i="2"/>
  <c r="AG22" i="2"/>
  <c r="AH22" i="2"/>
  <c r="AI22" i="2"/>
  <c r="AJ22" i="2"/>
  <c r="AK22" i="2"/>
  <c r="AL22" i="2"/>
  <c r="AF23" i="2"/>
  <c r="AG23" i="2"/>
  <c r="AH23" i="2"/>
  <c r="AI23" i="2"/>
  <c r="AJ23" i="2"/>
  <c r="AK23" i="2"/>
  <c r="AL23" i="2"/>
  <c r="AF24" i="2"/>
  <c r="AG24" i="2"/>
  <c r="AH24" i="2"/>
  <c r="AI24" i="2"/>
  <c r="AJ24" i="2"/>
  <c r="AK24" i="2"/>
  <c r="AL24" i="2"/>
  <c r="AF25" i="2"/>
  <c r="AG25" i="2"/>
  <c r="AH25" i="2"/>
  <c r="AI25" i="2"/>
  <c r="AJ25" i="2"/>
  <c r="AK25" i="2"/>
  <c r="AL25" i="2"/>
  <c r="AF26" i="2"/>
  <c r="AG26" i="2"/>
  <c r="AH26" i="2"/>
  <c r="AI26" i="2"/>
  <c r="AJ26" i="2"/>
  <c r="AK26" i="2"/>
  <c r="AL26" i="2"/>
  <c r="AF27" i="2"/>
  <c r="AG27" i="2"/>
  <c r="AH27" i="2"/>
  <c r="AI27" i="2"/>
  <c r="AJ27" i="2"/>
  <c r="AK27" i="2"/>
  <c r="AL27" i="2"/>
  <c r="AF28" i="2"/>
  <c r="AG28" i="2"/>
  <c r="AH28" i="2"/>
  <c r="AI28" i="2"/>
  <c r="AJ28" i="2"/>
  <c r="AK28" i="2"/>
  <c r="AL28" i="2"/>
  <c r="AF29" i="2"/>
  <c r="AG29" i="2"/>
  <c r="AH29" i="2"/>
  <c r="AI29" i="2"/>
  <c r="AJ29" i="2"/>
  <c r="AK29" i="2"/>
  <c r="AL29" i="2"/>
  <c r="AF30" i="2"/>
  <c r="AG30" i="2"/>
  <c r="AH30" i="2"/>
  <c r="AI30" i="2"/>
  <c r="AJ30" i="2"/>
  <c r="AK30" i="2"/>
  <c r="AL30" i="2"/>
  <c r="AF31" i="2"/>
  <c r="AG31" i="2"/>
  <c r="AH31" i="2"/>
  <c r="AI31" i="2"/>
  <c r="AJ31" i="2"/>
  <c r="AK31" i="2"/>
  <c r="AL31" i="2"/>
  <c r="AF32" i="2"/>
  <c r="AG32" i="2"/>
  <c r="AH32" i="2"/>
  <c r="AI32" i="2"/>
  <c r="AJ32" i="2"/>
  <c r="AK32" i="2"/>
  <c r="AL32" i="2"/>
  <c r="AF33" i="2"/>
  <c r="AG33" i="2"/>
  <c r="AH33" i="2"/>
  <c r="AI33" i="2"/>
  <c r="AJ33" i="2"/>
  <c r="AK33" i="2"/>
  <c r="AL33" i="2"/>
  <c r="AF34" i="2"/>
  <c r="AG34" i="2"/>
  <c r="AH34" i="2"/>
  <c r="AI34" i="2"/>
  <c r="AJ34" i="2"/>
  <c r="AK34" i="2"/>
  <c r="AL34" i="2"/>
  <c r="AF35" i="2"/>
  <c r="AG35" i="2"/>
  <c r="AH35" i="2"/>
  <c r="AI35" i="2"/>
  <c r="AJ35" i="2"/>
  <c r="AK35" i="2"/>
  <c r="AL35" i="2"/>
  <c r="AF36" i="2"/>
  <c r="AG36" i="2"/>
  <c r="AH36" i="2"/>
  <c r="AI36" i="2"/>
  <c r="AJ36" i="2"/>
  <c r="AK36" i="2"/>
  <c r="AL36" i="2"/>
  <c r="AF37" i="2"/>
  <c r="AG37" i="2"/>
  <c r="AH37" i="2"/>
  <c r="AI37" i="2"/>
  <c r="AJ37" i="2"/>
  <c r="AK37" i="2"/>
  <c r="AL37" i="2"/>
  <c r="AF38" i="2"/>
  <c r="AG38" i="2"/>
  <c r="AH38" i="2"/>
  <c r="AI38" i="2"/>
  <c r="AJ38" i="2"/>
  <c r="AK38" i="2"/>
  <c r="AL38" i="2"/>
  <c r="AF39" i="2"/>
  <c r="AG39" i="2"/>
  <c r="AH39" i="2"/>
  <c r="AI39" i="2"/>
  <c r="AJ39" i="2"/>
  <c r="AK39" i="2"/>
  <c r="AL39" i="2"/>
  <c r="AF40" i="2"/>
  <c r="AG40" i="2"/>
  <c r="AH40" i="2"/>
  <c r="AI40" i="2"/>
  <c r="AJ40" i="2"/>
  <c r="AK40" i="2"/>
  <c r="AL40" i="2"/>
  <c r="AF41" i="2"/>
  <c r="AG41" i="2"/>
  <c r="AH41" i="2"/>
  <c r="AI41" i="2"/>
  <c r="AJ41" i="2"/>
  <c r="AK41" i="2"/>
  <c r="AL41" i="2"/>
  <c r="AF42" i="2"/>
  <c r="AG42" i="2"/>
  <c r="AH42" i="2"/>
  <c r="AI42" i="2"/>
  <c r="AJ42" i="2"/>
  <c r="AK42" i="2"/>
  <c r="AL42" i="2"/>
  <c r="AF43" i="2"/>
  <c r="AG43" i="2"/>
  <c r="AH43" i="2"/>
  <c r="AI43" i="2"/>
  <c r="AJ43" i="2"/>
  <c r="AK43" i="2"/>
  <c r="AL43" i="2"/>
  <c r="AF44" i="2"/>
  <c r="AG44" i="2"/>
  <c r="AH44" i="2"/>
  <c r="AI44" i="2"/>
  <c r="AJ44" i="2"/>
  <c r="AK44" i="2"/>
  <c r="AL44" i="2"/>
  <c r="AF45" i="2"/>
  <c r="AG45" i="2"/>
  <c r="AH45" i="2"/>
  <c r="AI45" i="2"/>
  <c r="AJ45" i="2"/>
  <c r="AK45" i="2"/>
  <c r="AL45" i="2"/>
  <c r="AF46" i="2"/>
  <c r="AG46" i="2"/>
  <c r="AH46" i="2"/>
  <c r="AI46" i="2"/>
  <c r="AJ46" i="2"/>
  <c r="AK46" i="2"/>
  <c r="AL46" i="2"/>
  <c r="AF47" i="2"/>
  <c r="AG47" i="2"/>
  <c r="AH47" i="2"/>
  <c r="AI47" i="2"/>
  <c r="AJ47" i="2"/>
  <c r="AK47" i="2"/>
  <c r="AL47" i="2"/>
  <c r="AF48" i="2"/>
  <c r="AG48" i="2"/>
  <c r="AH48" i="2"/>
  <c r="AI48" i="2"/>
  <c r="AJ48" i="2"/>
  <c r="AK48" i="2"/>
  <c r="AL48" i="2"/>
  <c r="AF49" i="2"/>
  <c r="AG49" i="2"/>
  <c r="AH49" i="2"/>
  <c r="AI49" i="2"/>
  <c r="AJ49" i="2"/>
  <c r="AK49" i="2"/>
  <c r="AL49" i="2"/>
  <c r="AA2" i="2"/>
  <c r="AB2" i="2"/>
  <c r="AC2" i="2"/>
  <c r="AD2" i="2"/>
  <c r="AE2" i="2"/>
  <c r="AA3" i="2"/>
  <c r="AB3" i="2"/>
  <c r="AC3" i="2"/>
  <c r="AD3" i="2"/>
  <c r="AE3" i="2"/>
  <c r="AA4" i="2"/>
  <c r="AB4" i="2"/>
  <c r="AC4" i="2"/>
  <c r="AD4" i="2"/>
  <c r="AE4" i="2"/>
  <c r="AA5" i="2"/>
  <c r="AB5" i="2"/>
  <c r="AC5" i="2"/>
  <c r="AD5" i="2"/>
  <c r="AE5" i="2"/>
  <c r="AA6" i="2"/>
  <c r="AB6" i="2"/>
  <c r="AC6" i="2"/>
  <c r="AD6" i="2"/>
  <c r="AE6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A14" i="2"/>
  <c r="AB14" i="2"/>
  <c r="AC14" i="2"/>
  <c r="AD14" i="2"/>
  <c r="AE14" i="2"/>
  <c r="AA15" i="2"/>
  <c r="AB15" i="2"/>
  <c r="AC15" i="2"/>
  <c r="AD15" i="2"/>
  <c r="AE15" i="2"/>
  <c r="AA16" i="2"/>
  <c r="AB16" i="2"/>
  <c r="AC16" i="2"/>
  <c r="AD16" i="2"/>
  <c r="AE16" i="2"/>
  <c r="AA17" i="2"/>
  <c r="AB17" i="2"/>
  <c r="AC17" i="2"/>
  <c r="AD17" i="2"/>
  <c r="AE17" i="2"/>
  <c r="AA18" i="2"/>
  <c r="AB18" i="2"/>
  <c r="AC18" i="2"/>
  <c r="AD18" i="2"/>
  <c r="AE18" i="2"/>
  <c r="AA19" i="2"/>
  <c r="AB19" i="2"/>
  <c r="AC19" i="2"/>
  <c r="AD19" i="2"/>
  <c r="AE19" i="2"/>
  <c r="AA20" i="2"/>
  <c r="AB20" i="2"/>
  <c r="AC20" i="2"/>
  <c r="AD20" i="2"/>
  <c r="AE20" i="2"/>
  <c r="AA21" i="2"/>
  <c r="AB21" i="2"/>
  <c r="AC21" i="2"/>
  <c r="AD21" i="2"/>
  <c r="AE21" i="2"/>
  <c r="AA22" i="2"/>
  <c r="AB22" i="2"/>
  <c r="AC22" i="2"/>
  <c r="AD22" i="2"/>
  <c r="AE22" i="2"/>
  <c r="AA23" i="2"/>
  <c r="AB23" i="2"/>
  <c r="AC23" i="2"/>
  <c r="AD23" i="2"/>
  <c r="AE23" i="2"/>
  <c r="AA24" i="2"/>
  <c r="AB24" i="2"/>
  <c r="AC24" i="2"/>
  <c r="AD24" i="2"/>
  <c r="AE24" i="2"/>
  <c r="AA25" i="2"/>
  <c r="AB25" i="2"/>
  <c r="AC25" i="2"/>
  <c r="AD25" i="2"/>
  <c r="AE25" i="2"/>
  <c r="AA26" i="2"/>
  <c r="AB26" i="2"/>
  <c r="AC26" i="2"/>
  <c r="AD26" i="2"/>
  <c r="AE26" i="2"/>
  <c r="AA27" i="2"/>
  <c r="AB27" i="2"/>
  <c r="AC27" i="2"/>
  <c r="AD27" i="2"/>
  <c r="AE27" i="2"/>
  <c r="AA28" i="2"/>
  <c r="AB28" i="2"/>
  <c r="AC28" i="2"/>
  <c r="AD28" i="2"/>
  <c r="AE28" i="2"/>
  <c r="AA29" i="2"/>
  <c r="AB29" i="2"/>
  <c r="AC29" i="2"/>
  <c r="AD29" i="2"/>
  <c r="AE29" i="2"/>
  <c r="AA30" i="2"/>
  <c r="AB30" i="2"/>
  <c r="AC30" i="2"/>
  <c r="AD30" i="2"/>
  <c r="AE30" i="2"/>
  <c r="AA31" i="2"/>
  <c r="AB31" i="2"/>
  <c r="AC31" i="2"/>
  <c r="AD31" i="2"/>
  <c r="AE31" i="2"/>
  <c r="AA32" i="2"/>
  <c r="AB32" i="2"/>
  <c r="AC32" i="2"/>
  <c r="AD32" i="2"/>
  <c r="AE32" i="2"/>
  <c r="AA33" i="2"/>
  <c r="AB33" i="2"/>
  <c r="AC33" i="2"/>
  <c r="AD33" i="2"/>
  <c r="AE33" i="2"/>
  <c r="AA34" i="2"/>
  <c r="AB34" i="2"/>
  <c r="AC34" i="2"/>
  <c r="AD34" i="2"/>
  <c r="AE34" i="2"/>
  <c r="AA35" i="2"/>
  <c r="AB35" i="2"/>
  <c r="AC35" i="2"/>
  <c r="AD35" i="2"/>
  <c r="AE35" i="2"/>
  <c r="AA36" i="2"/>
  <c r="AB36" i="2"/>
  <c r="AC36" i="2"/>
  <c r="AD36" i="2"/>
  <c r="AE36" i="2"/>
  <c r="AA37" i="2"/>
  <c r="AB37" i="2"/>
  <c r="AC37" i="2"/>
  <c r="AD37" i="2"/>
  <c r="AE37" i="2"/>
  <c r="AA38" i="2"/>
  <c r="AB38" i="2"/>
  <c r="AC38" i="2"/>
  <c r="AD38" i="2"/>
  <c r="AE38" i="2"/>
  <c r="AA39" i="2"/>
  <c r="AB39" i="2"/>
  <c r="AC39" i="2"/>
  <c r="AD39" i="2"/>
  <c r="AE39" i="2"/>
  <c r="AA40" i="2"/>
  <c r="AB40" i="2"/>
  <c r="AC40" i="2"/>
  <c r="AD40" i="2"/>
  <c r="AE40" i="2"/>
  <c r="AA41" i="2"/>
  <c r="AB41" i="2"/>
  <c r="AC41" i="2"/>
  <c r="AD41" i="2"/>
  <c r="AE41" i="2"/>
  <c r="AA42" i="2"/>
  <c r="AB42" i="2"/>
  <c r="AC42" i="2"/>
  <c r="AD42" i="2"/>
  <c r="AE42" i="2"/>
  <c r="AA43" i="2"/>
  <c r="AB43" i="2"/>
  <c r="AC43" i="2"/>
  <c r="AD43" i="2"/>
  <c r="AE43" i="2"/>
  <c r="AA44" i="2"/>
  <c r="AB44" i="2"/>
  <c r="AC44" i="2"/>
  <c r="AD44" i="2"/>
  <c r="AE44" i="2"/>
  <c r="AA45" i="2"/>
  <c r="AB45" i="2"/>
  <c r="AC45" i="2"/>
  <c r="AD45" i="2"/>
  <c r="AE45" i="2"/>
  <c r="AA46" i="2"/>
  <c r="AB46" i="2"/>
  <c r="AC46" i="2"/>
  <c r="AD46" i="2"/>
  <c r="AE46" i="2"/>
  <c r="AA47" i="2"/>
  <c r="AB47" i="2"/>
  <c r="AC47" i="2"/>
  <c r="AD47" i="2"/>
  <c r="AE47" i="2"/>
  <c r="AA48" i="2"/>
  <c r="AB48" i="2"/>
  <c r="AC48" i="2"/>
  <c r="AD48" i="2"/>
  <c r="AE48" i="2"/>
  <c r="AA49" i="2"/>
  <c r="AB49" i="2"/>
  <c r="AC49" i="2"/>
  <c r="AD49" i="2"/>
  <c r="AE49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2" i="1"/>
  <c r="AW26" i="3" l="1"/>
  <c r="AQ26" i="3"/>
  <c r="AP26" i="3"/>
  <c r="AV26" i="3"/>
  <c r="AU26" i="3"/>
  <c r="AT26" i="3"/>
  <c r="AS26" i="3"/>
  <c r="AR26" i="3"/>
</calcChain>
</file>

<file path=xl/sharedStrings.xml><?xml version="1.0" encoding="utf-8"?>
<sst xmlns="http://schemas.openxmlformats.org/spreadsheetml/2006/main" count="20263" uniqueCount="473">
  <si>
    <t>CREDITO</t>
  </si>
  <si>
    <t>Fecha Marcado</t>
  </si>
  <si>
    <t>Saldo Capital</t>
  </si>
  <si>
    <t>Tipo Abogado</t>
  </si>
  <si>
    <t>Documento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</si>
  <si>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</si>
  <si>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</si>
  <si>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</si>
  <si>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</si>
  <si>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</si>
  <si>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</si>
  <si>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</si>
  <si>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</si>
  <si>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</si>
  <si>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</si>
  <si>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</si>
  <si>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</si>
  <si>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</si>
  <si>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</si>
  <si>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</si>
  <si>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</si>
  <si>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</si>
  <si>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</si>
  <si>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</si>
  <si>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</si>
  <si>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</si>
  <si>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</si>
  <si>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</si>
  <si>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</si>
  <si>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</si>
  <si>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</si>
  <si>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</si>
  <si>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</si>
  <si>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</si>
  <si>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</si>
  <si>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</si>
  <si>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</si>
  <si>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</si>
  <si>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</si>
  <si>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</si>
  <si>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</si>
  <si>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</si>
  <si>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</si>
  <si>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</si>
  <si>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</si>
  <si>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</si>
  <si>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</si>
  <si>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</si>
  <si>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</si>
  <si>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</si>
  <si>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</si>
  <si>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</si>
  <si>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</si>
  <si>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INTERNO</t>
  </si>
  <si>
    <t>101191077706H</t>
  </si>
  <si>
    <t>712191018900H</t>
  </si>
  <si>
    <t>709201015959H</t>
  </si>
  <si>
    <t>625181013128H</t>
  </si>
  <si>
    <t>663181010059H</t>
  </si>
  <si>
    <t>210191052632H</t>
  </si>
  <si>
    <t>512191014768H</t>
  </si>
  <si>
    <t>728191009095H</t>
  </si>
  <si>
    <t>704191015996H</t>
  </si>
  <si>
    <t>810191013494H</t>
  </si>
  <si>
    <t>624201020317H</t>
  </si>
  <si>
    <t>721191020546H</t>
  </si>
  <si>
    <t>673181006049H</t>
  </si>
  <si>
    <t>707191012308H</t>
  </si>
  <si>
    <t>503181074981H</t>
  </si>
  <si>
    <t>605181017641H</t>
  </si>
  <si>
    <t>528181012508H</t>
  </si>
  <si>
    <t>503181075331H</t>
  </si>
  <si>
    <t>725181024136H</t>
  </si>
  <si>
    <t>721191019972H</t>
  </si>
  <si>
    <t>207181099335H</t>
  </si>
  <si>
    <t>644161008098H</t>
  </si>
  <si>
    <t>412191015437H</t>
  </si>
  <si>
    <t>403191080525H</t>
  </si>
  <si>
    <t>714191016234H</t>
  </si>
  <si>
    <t>302191016635H</t>
  </si>
  <si>
    <t>217191016800H</t>
  </si>
  <si>
    <t>207191004393H</t>
  </si>
  <si>
    <t>211191051534H</t>
  </si>
  <si>
    <t>210181049647H</t>
  </si>
  <si>
    <t>210191051933H</t>
  </si>
  <si>
    <t>720191019981H</t>
  </si>
  <si>
    <t>710181012766H</t>
  </si>
  <si>
    <t>514201024923H</t>
  </si>
  <si>
    <t>504191075255H</t>
  </si>
  <si>
    <t>516181014439H</t>
  </si>
  <si>
    <t>823191014528H</t>
  </si>
  <si>
    <t>406181017401H</t>
  </si>
  <si>
    <t>306181017338H</t>
  </si>
  <si>
    <t>309181018201H</t>
  </si>
  <si>
    <t>301171091482H</t>
  </si>
  <si>
    <t>607191014686H</t>
  </si>
  <si>
    <t>707191012806H</t>
  </si>
  <si>
    <t>827191007522H</t>
  </si>
  <si>
    <t>900191042765H</t>
  </si>
  <si>
    <t>707191012685H</t>
  </si>
  <si>
    <t>707181011376H</t>
  </si>
  <si>
    <t>677181007490H</t>
  </si>
  <si>
    <t>677201008649H</t>
  </si>
  <si>
    <t>114191018428H</t>
  </si>
  <si>
    <t>128191021291H</t>
  </si>
  <si>
    <t>101191078848H</t>
  </si>
  <si>
    <t>723191030947H</t>
  </si>
  <si>
    <t>616181015695H</t>
  </si>
  <si>
    <t>633191015065H</t>
  </si>
  <si>
    <t>633191014204H</t>
  </si>
  <si>
    <t>654181010162H</t>
  </si>
  <si>
    <t>832191007153H</t>
  </si>
  <si>
    <t>631201015213H</t>
  </si>
  <si>
    <t>670191008500H</t>
  </si>
  <si>
    <t>633191014078H</t>
  </si>
  <si>
    <t>622181016652H</t>
  </si>
  <si>
    <t>727191009185H</t>
  </si>
  <si>
    <t>649191012484H</t>
  </si>
  <si>
    <t>644191010847H</t>
  </si>
  <si>
    <t>649181011897H</t>
  </si>
  <si>
    <t>827191007737H</t>
  </si>
  <si>
    <t>617191013364H</t>
  </si>
  <si>
    <t>525191013879H</t>
  </si>
  <si>
    <t>646191011421H</t>
  </si>
  <si>
    <t>622171013600H</t>
  </si>
  <si>
    <t>716181014184H</t>
  </si>
  <si>
    <t>627191007711H</t>
  </si>
  <si>
    <t>654191012381H</t>
  </si>
  <si>
    <t>622181017785H</t>
  </si>
  <si>
    <t>668181006927H</t>
  </si>
  <si>
    <t>503191078085H</t>
  </si>
  <si>
    <t>718191017545H</t>
  </si>
  <si>
    <t>721191021155H</t>
  </si>
  <si>
    <t>717201021606H</t>
  </si>
  <si>
    <t>725191027129H</t>
  </si>
  <si>
    <t>824191009325H</t>
  </si>
  <si>
    <t>801191010573H</t>
  </si>
  <si>
    <t>527191015097H</t>
  </si>
  <si>
    <t>504191075378H</t>
  </si>
  <si>
    <t>832171004494H</t>
  </si>
  <si>
    <t>832181005963H</t>
  </si>
  <si>
    <t>664191012226H</t>
  </si>
  <si>
    <t>648191011636H</t>
  </si>
  <si>
    <t>628191012134H</t>
  </si>
  <si>
    <t>621181016312H</t>
  </si>
  <si>
    <t>664181011242H</t>
  </si>
  <si>
    <t>623191018061H</t>
  </si>
  <si>
    <t>661201013243H</t>
  </si>
  <si>
    <t>521171008105H</t>
  </si>
  <si>
    <t>725191027144H</t>
  </si>
  <si>
    <t>725191025268H</t>
  </si>
  <si>
    <t>636181012617H</t>
  </si>
  <si>
    <t>613191009546H</t>
  </si>
  <si>
    <t>610201013402H</t>
  </si>
  <si>
    <t>812191010953H</t>
  </si>
  <si>
    <t>412191015518H</t>
  </si>
  <si>
    <t>669191006797H</t>
  </si>
  <si>
    <t>101181075829H</t>
  </si>
  <si>
    <t>101181074623H</t>
  </si>
  <si>
    <t>101191078384H</t>
  </si>
  <si>
    <t>408191015496H</t>
  </si>
  <si>
    <t>304191018070H</t>
  </si>
  <si>
    <t>101181074681H</t>
  </si>
  <si>
    <t>115181014619H</t>
  </si>
  <si>
    <t>623191018028H</t>
  </si>
  <si>
    <t>306181017290H</t>
  </si>
  <si>
    <t>201191012297H</t>
  </si>
  <si>
    <t>209191066132H</t>
  </si>
  <si>
    <t>201191010161H</t>
  </si>
  <si>
    <t>212191055496H</t>
  </si>
  <si>
    <t>144191003723H</t>
  </si>
  <si>
    <t>111191086013H</t>
  </si>
  <si>
    <t>307191013381H</t>
  </si>
  <si>
    <t>211191051345H</t>
  </si>
  <si>
    <t>403181074886H</t>
  </si>
  <si>
    <t>403191080778H</t>
  </si>
  <si>
    <t>403191080503H</t>
  </si>
  <si>
    <t>207191007059H</t>
  </si>
  <si>
    <t>616181016243H</t>
  </si>
  <si>
    <t>105191079987H</t>
  </si>
  <si>
    <t>104191038717H</t>
  </si>
  <si>
    <t>110191004241H</t>
  </si>
  <si>
    <t>216201015583H</t>
  </si>
  <si>
    <t>406191018050H</t>
  </si>
  <si>
    <t>127191021317H</t>
  </si>
  <si>
    <t>710191014240H</t>
  </si>
  <si>
    <t>717201021508H</t>
  </si>
  <si>
    <t>801191010642H</t>
  </si>
  <si>
    <t>715191017394H</t>
  </si>
  <si>
    <t>306191018669H</t>
  </si>
  <si>
    <t>723201031724H</t>
  </si>
  <si>
    <t>521191009396H</t>
  </si>
  <si>
    <t>410191026376H</t>
  </si>
  <si>
    <t>111171076995H</t>
  </si>
  <si>
    <t>724191017533H</t>
  </si>
  <si>
    <t>129191010141H</t>
  </si>
  <si>
    <t>617181012435H</t>
  </si>
  <si>
    <t>812181010233H</t>
  </si>
  <si>
    <t>812191010727H</t>
  </si>
  <si>
    <t>402191086148H</t>
  </si>
  <si>
    <t>207191006198H</t>
  </si>
  <si>
    <t>680191009074H</t>
  </si>
  <si>
    <t>669191006827H</t>
  </si>
  <si>
    <t>633181013652H</t>
  </si>
  <si>
    <t>531181007359H</t>
  </si>
  <si>
    <t>520191020660H</t>
  </si>
  <si>
    <t>827191008074H</t>
  </si>
  <si>
    <t>517191024071H</t>
  </si>
  <si>
    <t>131201012981H</t>
  </si>
  <si>
    <t>669191006652H</t>
  </si>
  <si>
    <t>823201015389H</t>
  </si>
  <si>
    <t>821191011843H</t>
  </si>
  <si>
    <t>902201008275H</t>
  </si>
  <si>
    <t>307191013298H</t>
  </si>
  <si>
    <t>627191007721H</t>
  </si>
  <si>
    <t>812191010678H</t>
  </si>
  <si>
    <t>668201008799H</t>
  </si>
  <si>
    <t>530191012033H</t>
  </si>
  <si>
    <t>615191014064H</t>
  </si>
  <si>
    <t>202191079705H</t>
  </si>
  <si>
    <t>202191080457H</t>
  </si>
  <si>
    <t>101181075918H</t>
  </si>
  <si>
    <t>101191077181H</t>
  </si>
  <si>
    <t>503201078374H</t>
  </si>
  <si>
    <t>616191017612H</t>
  </si>
  <si>
    <t>145161005649H</t>
  </si>
  <si>
    <t>502191047186H</t>
  </si>
  <si>
    <t>128181020386H</t>
  </si>
  <si>
    <t>831191005882H</t>
  </si>
  <si>
    <t>411191025797H</t>
  </si>
  <si>
    <t>521191009410H</t>
  </si>
  <si>
    <t>814191020882H</t>
  </si>
  <si>
    <t>812191011218H</t>
  </si>
  <si>
    <t>631191014320H</t>
  </si>
  <si>
    <t>641191011779H</t>
  </si>
  <si>
    <t>659201009817H</t>
  </si>
  <si>
    <t>627201008427H</t>
  </si>
  <si>
    <t>703191023317H</t>
  </si>
  <si>
    <t>712191019093H</t>
  </si>
  <si>
    <t>633191015045H</t>
  </si>
  <si>
    <t>727191009136H</t>
  </si>
  <si>
    <t>821181009786H</t>
  </si>
  <si>
    <t>655191010163H</t>
  </si>
  <si>
    <t>207191005076H</t>
  </si>
  <si>
    <t>619191023098H</t>
  </si>
  <si>
    <t>723191031193H</t>
  </si>
  <si>
    <t>715191017445H</t>
  </si>
  <si>
    <t>704191015934H</t>
  </si>
  <si>
    <t>525191014588H</t>
  </si>
  <si>
    <t>624191018653H</t>
  </si>
  <si>
    <t>812191011005H</t>
  </si>
  <si>
    <t>728191009173H</t>
  </si>
  <si>
    <t>655191010289H</t>
  </si>
  <si>
    <t>520201020957H</t>
  </si>
  <si>
    <t>812181010017H</t>
  </si>
  <si>
    <t>622181016527H</t>
  </si>
  <si>
    <t>105191082668H</t>
  </si>
  <si>
    <t>105181079490H</t>
  </si>
  <si>
    <t>104191038806H</t>
  </si>
  <si>
    <t>654191011912H</t>
  </si>
  <si>
    <t>204191099732H</t>
  </si>
  <si>
    <t>107191077719H</t>
  </si>
  <si>
    <t>204181095323H</t>
  </si>
  <si>
    <t>202181078189H</t>
  </si>
  <si>
    <t>106191078541H</t>
  </si>
  <si>
    <t>812201011429H</t>
  </si>
  <si>
    <t>662191007634H</t>
  </si>
  <si>
    <t>815191014714H</t>
  </si>
  <si>
    <t>602191018551H</t>
  </si>
  <si>
    <t>704181014153H</t>
  </si>
  <si>
    <t>504181071725H</t>
  </si>
  <si>
    <t>655201010765H</t>
  </si>
  <si>
    <t>628191013201H</t>
  </si>
  <si>
    <t>210191051932H</t>
  </si>
  <si>
    <t>721191021446H</t>
  </si>
  <si>
    <t>111191084589H</t>
  </si>
  <si>
    <t>211201053344H</t>
  </si>
  <si>
    <t>136191018914H</t>
  </si>
  <si>
    <t>208181058529H</t>
  </si>
  <si>
    <t>653191012113H</t>
  </si>
  <si>
    <t>714181014351H</t>
  </si>
  <si>
    <t>724201018521H</t>
  </si>
  <si>
    <t>826171007968H</t>
  </si>
  <si>
    <t>823181013756H</t>
  </si>
  <si>
    <t>715201017991H</t>
  </si>
  <si>
    <t>717201021770H</t>
  </si>
  <si>
    <t>201191011794H</t>
  </si>
  <si>
    <t>207181003881H</t>
  </si>
  <si>
    <t>103181078717H</t>
  </si>
  <si>
    <t>212181052684H</t>
  </si>
  <si>
    <t>208191061268H</t>
  </si>
  <si>
    <t>664191012772H</t>
  </si>
  <si>
    <t>677191008438H</t>
  </si>
  <si>
    <t>307191013562H</t>
  </si>
  <si>
    <t>134201010926H</t>
  </si>
  <si>
    <t>111191087463H</t>
  </si>
  <si>
    <t>108201032377H</t>
  </si>
  <si>
    <t>302191014350H</t>
  </si>
  <si>
    <t>208191061212H</t>
  </si>
  <si>
    <t>221191012358H</t>
  </si>
  <si>
    <t>517181022247H</t>
  </si>
  <si>
    <t>649181011273H</t>
  </si>
  <si>
    <t>613191009247H</t>
  </si>
  <si>
    <t>727191008760H</t>
  </si>
  <si>
    <t>127191021708H</t>
  </si>
  <si>
    <t>610191012789H</t>
  </si>
  <si>
    <t>531191007526H</t>
  </si>
  <si>
    <t>610191013073H</t>
  </si>
  <si>
    <t>207201009038H</t>
  </si>
  <si>
    <t>307191013409H</t>
  </si>
  <si>
    <t>202201081096H</t>
  </si>
  <si>
    <t>614191011643H</t>
  </si>
  <si>
    <t>211191052590H</t>
  </si>
  <si>
    <t>615191014570H</t>
  </si>
  <si>
    <t>654191011654H</t>
  </si>
  <si>
    <t>831191005999H</t>
  </si>
  <si>
    <t>610201013217H</t>
  </si>
  <si>
    <t>610201013228H</t>
  </si>
  <si>
    <t>703181020500H</t>
  </si>
  <si>
    <t>735171006776H</t>
  </si>
  <si>
    <t>116161011594H</t>
  </si>
  <si>
    <t>614191011922H</t>
  </si>
  <si>
    <t>211201053083H</t>
  </si>
  <si>
    <t>653191012222H</t>
  </si>
  <si>
    <t>104201040663H</t>
  </si>
  <si>
    <t>656201007436H</t>
  </si>
  <si>
    <t>139191013110H</t>
  </si>
  <si>
    <t>405191020616H</t>
  </si>
  <si>
    <t>670191008075H</t>
  </si>
  <si>
    <t>519191021031H</t>
  </si>
  <si>
    <t>130191018397H</t>
  </si>
  <si>
    <t>110191004747H</t>
  </si>
  <si>
    <t>670191008638H</t>
  </si>
  <si>
    <t>665191006840H</t>
  </si>
  <si>
    <t>606191019838H</t>
  </si>
  <si>
    <t>111201087805H</t>
  </si>
  <si>
    <t>653191012367H</t>
  </si>
  <si>
    <t>106201079431H</t>
  </si>
  <si>
    <t>517201024163H</t>
  </si>
  <si>
    <t>110201005615H</t>
  </si>
  <si>
    <t>668191008583H</t>
  </si>
  <si>
    <t>410191025267H</t>
  </si>
  <si>
    <t>208191060449H</t>
  </si>
  <si>
    <t>617191013787H</t>
  </si>
  <si>
    <t>624191019410H</t>
  </si>
  <si>
    <t>213191015597H</t>
  </si>
  <si>
    <t>615191014289H</t>
  </si>
  <si>
    <t>144181003487H</t>
  </si>
  <si>
    <t>665191006955H</t>
  </si>
  <si>
    <t>610181010734H</t>
  </si>
  <si>
    <t>821191011302H</t>
  </si>
  <si>
    <t>133181015002H</t>
  </si>
  <si>
    <t>606191019889H</t>
  </si>
  <si>
    <t>725191026511H</t>
  </si>
  <si>
    <t>827191007416H</t>
  </si>
  <si>
    <t>821181009564H</t>
  </si>
  <si>
    <t>903191008544H</t>
  </si>
  <si>
    <t>710201014357H</t>
  </si>
  <si>
    <t>605181017335H</t>
  </si>
  <si>
    <t>605171016046H</t>
  </si>
  <si>
    <t>503191076423H</t>
  </si>
  <si>
    <t>504181073167H</t>
  </si>
  <si>
    <t>112181051856H</t>
  </si>
  <si>
    <t>115191015149H</t>
  </si>
  <si>
    <t>107171066530H</t>
  </si>
  <si>
    <t>624181016483H</t>
  </si>
  <si>
    <t>107191078197H</t>
  </si>
  <si>
    <t>718181015656H</t>
  </si>
  <si>
    <t>637191009932H</t>
  </si>
  <si>
    <t>303191020747H</t>
  </si>
  <si>
    <t>611191013194H</t>
  </si>
  <si>
    <t>820181012422H</t>
  </si>
  <si>
    <t>820171011329H</t>
  </si>
  <si>
    <t>833191008289H</t>
  </si>
  <si>
    <t>661201013388H</t>
  </si>
  <si>
    <t>637191009922H</t>
  </si>
  <si>
    <t>514191024502H</t>
  </si>
  <si>
    <t>641191011079H</t>
  </si>
  <si>
    <t>733191005686H</t>
  </si>
  <si>
    <t>709201015927H</t>
  </si>
  <si>
    <t>209191066183H</t>
  </si>
  <si>
    <t>817181009135H</t>
  </si>
  <si>
    <t>641191011038H</t>
  </si>
  <si>
    <t>207191004229H</t>
  </si>
  <si>
    <t>204181096400H</t>
  </si>
  <si>
    <t>111201087896H</t>
  </si>
  <si>
    <t>128191021943H</t>
  </si>
  <si>
    <t>208191060838H</t>
  </si>
  <si>
    <t>903191008858H</t>
  </si>
  <si>
    <t>801191010985H</t>
  </si>
  <si>
    <t>402201087483H</t>
  </si>
  <si>
    <t>110191003140H</t>
  </si>
  <si>
    <t>512191014909H</t>
  </si>
  <si>
    <t>727181008515H</t>
  </si>
  <si>
    <t>633191014390H</t>
  </si>
  <si>
    <t>207191006398H</t>
  </si>
  <si>
    <t>626191017640H</t>
  </si>
  <si>
    <t>728191009590H</t>
  </si>
  <si>
    <t>502181040213H</t>
  </si>
  <si>
    <t>670191008785H</t>
  </si>
  <si>
    <t>207191004960H</t>
  </si>
  <si>
    <t>207181003480H</t>
  </si>
  <si>
    <t>204191098656H</t>
  </si>
  <si>
    <t>703181022150H</t>
  </si>
  <si>
    <t>637201010380H</t>
  </si>
  <si>
    <t>675191008271H</t>
  </si>
  <si>
    <t>675191007879H</t>
  </si>
  <si>
    <t>644181009786H</t>
  </si>
  <si>
    <t>413181015698H</t>
  </si>
  <si>
    <t>727191009227H</t>
  </si>
  <si>
    <t>404191021306H</t>
  </si>
  <si>
    <t>518191022385H</t>
  </si>
  <si>
    <t>505181074722H</t>
  </si>
  <si>
    <t>669191006800H</t>
  </si>
  <si>
    <t>101191077101H</t>
  </si>
  <si>
    <t>110191004027H</t>
  </si>
  <si>
    <t>105181079186H</t>
  </si>
  <si>
    <t>208181058467H</t>
  </si>
  <si>
    <t>126181010550H</t>
  </si>
  <si>
    <t>710191014164H</t>
  </si>
  <si>
    <t>201181007557H</t>
  </si>
  <si>
    <t>829191008567H</t>
  </si>
  <si>
    <t>517191023667H</t>
  </si>
  <si>
    <t>810181013101H</t>
  </si>
  <si>
    <t>104171036352H</t>
  </si>
  <si>
    <t>Mes-Año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</si>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</sst>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0.0000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7" fontId="1" fillId="0" borderId="1" xfId="0" applyNumberFormat="1" applyFont="1" applyBorder="1" applyAlignment="1">
      <alignment horizontal="center" vertical="top"/>
    </xf>
    <xf numFmtId="17" fontId="3" fillId="0" borderId="1" xfId="0" applyNumberFormat="1" applyFont="1" applyBorder="1" applyAlignment="1">
      <alignment horizontal="center" vertical="top"/>
    </xf>
    <xf numFmtId="17" fontId="3" fillId="2" borderId="1" xfId="0" applyNumberFormat="1" applyFont="1" applyFill="1" applyBorder="1" applyAlignment="1">
      <alignment horizontal="center" vertical="top"/>
    </xf>
    <xf numFmtId="165" fontId="0" fillId="0" borderId="0" xfId="1" applyNumberFormat="1" applyFont="1"/>
    <xf numFmtId="166" fontId="0" fillId="0" borderId="0" xfId="1" applyNumberFormat="1" applyFont="1"/>
    <xf numFmtId="17" fontId="1" fillId="0" borderId="1" xfId="0" applyNumberFormat="1" applyFont="1" applyFill="1" applyBorder="1" applyAlignment="1">
      <alignment horizontal="center" vertical="top"/>
    </xf>
    <xf numFmtId="165" fontId="0" fillId="0" borderId="0" xfId="1" applyNumberFormat="1" applyFont="1" applyFill="1"/>
    <xf numFmtId="166" fontId="0" fillId="0" borderId="0" xfId="1" applyNumberFormat="1" applyFont="1" applyFill="1"/>
    <xf numFmtId="166" fontId="0" fillId="0" borderId="0" xfId="0" applyNumberFormat="1" applyFill="1"/>
    <xf numFmtId="17" fontId="1" fillId="3" borderId="1" xfId="0" applyNumberFormat="1" applyFont="1" applyFill="1" applyBorder="1" applyAlignment="1">
      <alignment horizontal="center" vertical="top"/>
    </xf>
    <xf numFmtId="165" fontId="0" fillId="3" borderId="0" xfId="1" applyNumberFormat="1" applyFont="1" applyFill="1"/>
    <xf numFmtId="166" fontId="0" fillId="3" borderId="0" xfId="1" applyNumberFormat="1" applyFont="1" applyFill="1"/>
    <xf numFmtId="166" fontId="0" fillId="3" borderId="0" xfId="0" applyNumberFormat="1" applyFill="1"/>
    <xf numFmtId="0" fontId="0" fillId="0" borderId="0" xfId="0" applyFill="1"/>
    <xf numFmtId="166" fontId="0" fillId="2" borderId="0" xfId="1" applyNumberFormat="1" applyFont="1" applyFill="1"/>
    <xf numFmtId="166" fontId="0" fillId="2" borderId="0" xfId="0" applyNumberFormat="1" applyFill="1"/>
    <xf numFmtId="0" fontId="0" fillId="2" borderId="0" xfId="0" applyFill="1"/>
    <xf numFmtId="17" fontId="1" fillId="2" borderId="1" xfId="0" applyNumberFormat="1" applyFont="1" applyFill="1" applyBorder="1" applyAlignment="1">
      <alignment horizontal="center" vertical="top"/>
    </xf>
    <xf numFmtId="165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400" b="1"/>
              <a:t>Cosecha</a:t>
            </a:r>
            <a:r>
              <a:rPr lang="es-CO" sz="2400" b="1" baseline="0"/>
              <a:t> clientes Marcados en Legal Ene-2021 a Oct-2024  </a:t>
            </a:r>
            <a:endParaRPr lang="es-CO" sz="2400" b="1"/>
          </a:p>
        </c:rich>
      </c:tx>
      <c:layout>
        <c:manualLayout>
          <c:xMode val="edge"/>
          <c:yMode val="edge"/>
          <c:x val="0.25499159362416302"/>
          <c:y val="6.08105026368498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2248502099552551E-2"/>
          <c:y val="4.4927926216224594E-2"/>
          <c:w val="0.91993307657607504"/>
          <c:h val="0.88059881996334988"/>
        </c:manualLayout>
      </c:layout>
      <c:lineChart>
        <c:grouping val="standar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ene-21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Hoja3!$B$2:$AU$2</c:f>
              <c:numCache>
                <c:formatCode>0.00000%</c:formatCode>
                <c:ptCount val="46"/>
                <c:pt idx="0">
                  <c:v>0</c:v>
                </c:pt>
                <c:pt idx="1">
                  <c:v>1.6385289594394017E-2</c:v>
                </c:pt>
                <c:pt idx="2">
                  <c:v>2.534449764746911E-2</c:v>
                </c:pt>
                <c:pt idx="3">
                  <c:v>2.5823599682392912E-2</c:v>
                </c:pt>
                <c:pt idx="4">
                  <c:v>2.5823599682392912E-2</c:v>
                </c:pt>
                <c:pt idx="5">
                  <c:v>5.1357758494223242E-2</c:v>
                </c:pt>
                <c:pt idx="6">
                  <c:v>5.1357758494223242E-2</c:v>
                </c:pt>
                <c:pt idx="7">
                  <c:v>7.9918203637812546E-2</c:v>
                </c:pt>
                <c:pt idx="8" formatCode="0.000%">
                  <c:v>7.9918203637812546E-2</c:v>
                </c:pt>
                <c:pt idx="9" formatCode="0.000%">
                  <c:v>7.9918203637812546E-2</c:v>
                </c:pt>
                <c:pt idx="10" formatCode="0.000%">
                  <c:v>7.9918203637812546E-2</c:v>
                </c:pt>
                <c:pt idx="11" formatCode="0.000%">
                  <c:v>7.9918203637812546E-2</c:v>
                </c:pt>
                <c:pt idx="12" formatCode="0.000%">
                  <c:v>7.9918203637812546E-2</c:v>
                </c:pt>
                <c:pt idx="13" formatCode="0.000%">
                  <c:v>7.9918203637812546E-2</c:v>
                </c:pt>
                <c:pt idx="14" formatCode="0.000%">
                  <c:v>0.14135198960745665</c:v>
                </c:pt>
                <c:pt idx="15" formatCode="0.000%">
                  <c:v>0.14135198960745665</c:v>
                </c:pt>
                <c:pt idx="16" formatCode="0.000%">
                  <c:v>0.14135198960745665</c:v>
                </c:pt>
                <c:pt idx="17" formatCode="0.000%">
                  <c:v>0.14135198960745665</c:v>
                </c:pt>
                <c:pt idx="18" formatCode="0.000%">
                  <c:v>0.14135198960745665</c:v>
                </c:pt>
                <c:pt idx="19" formatCode="0.000%">
                  <c:v>0.14135198960745665</c:v>
                </c:pt>
                <c:pt idx="20" formatCode="0.000%">
                  <c:v>0.14135198960745665</c:v>
                </c:pt>
                <c:pt idx="21" formatCode="0.000%">
                  <c:v>0.14135198960745665</c:v>
                </c:pt>
                <c:pt idx="22" formatCode="0.000%">
                  <c:v>0.14135198960745665</c:v>
                </c:pt>
                <c:pt idx="23" formatCode="0.000%">
                  <c:v>0.14135198960745665</c:v>
                </c:pt>
                <c:pt idx="24" formatCode="0.000%">
                  <c:v>0.14135198960745665</c:v>
                </c:pt>
                <c:pt idx="25" formatCode="0.000%">
                  <c:v>0.14135198960745665</c:v>
                </c:pt>
                <c:pt idx="26" formatCode="0.000%">
                  <c:v>0.14135198960745665</c:v>
                </c:pt>
                <c:pt idx="27" formatCode="0.000%">
                  <c:v>0.14135198960745665</c:v>
                </c:pt>
                <c:pt idx="28" formatCode="0.000%">
                  <c:v>0.14135198960745665</c:v>
                </c:pt>
                <c:pt idx="29" formatCode="0.000%">
                  <c:v>0.14135198960745665</c:v>
                </c:pt>
                <c:pt idx="30" formatCode="0.000%">
                  <c:v>0.14135198960745665</c:v>
                </c:pt>
                <c:pt idx="31" formatCode="0.000%">
                  <c:v>0.14135198960745665</c:v>
                </c:pt>
                <c:pt idx="32" formatCode="0.000%">
                  <c:v>0.14250183449127377</c:v>
                </c:pt>
                <c:pt idx="33" formatCode="0.000%">
                  <c:v>0.14250183449127377</c:v>
                </c:pt>
                <c:pt idx="34" formatCode="0.000%">
                  <c:v>0.14365167937509088</c:v>
                </c:pt>
                <c:pt idx="35" formatCode="0.000%">
                  <c:v>0.14480152425890802</c:v>
                </c:pt>
                <c:pt idx="36" formatCode="0.000%">
                  <c:v>0.14480152425890802</c:v>
                </c:pt>
                <c:pt idx="37" formatCode="0.000%">
                  <c:v>0.14480152425890802</c:v>
                </c:pt>
                <c:pt idx="38" formatCode="0.000%">
                  <c:v>0.15438359753632241</c:v>
                </c:pt>
                <c:pt idx="39" formatCode="0.000%">
                  <c:v>0.16862605536931624</c:v>
                </c:pt>
                <c:pt idx="40" formatCode="0.000%">
                  <c:v>0.18909299534159127</c:v>
                </c:pt>
                <c:pt idx="41" formatCode="0.000%">
                  <c:v>0.18909299534159127</c:v>
                </c:pt>
                <c:pt idx="42" formatCode="0.000%">
                  <c:v>0.18909299534159127</c:v>
                </c:pt>
                <c:pt idx="43" formatCode="0.000%">
                  <c:v>0.18909299534159127</c:v>
                </c:pt>
                <c:pt idx="44" formatCode="0.000%">
                  <c:v>0.18909299534159127</c:v>
                </c:pt>
                <c:pt idx="45" formatCode="0.000%">
                  <c:v>0.19944159929594538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E-4825-A5B7-BA97D2E4D6F7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Hoja3!$B$3:$AU$3</c:f>
              <c:numCache>
                <c:formatCode>0.00000%</c:formatCode>
                <c:ptCount val="46"/>
                <c:pt idx="0">
                  <c:v>1.6782531247291167E-2</c:v>
                </c:pt>
                <c:pt idx="1">
                  <c:v>1.8052950816978584E-2</c:v>
                </c:pt>
                <c:pt idx="2">
                  <c:v>5.1951859363254346E-2</c:v>
                </c:pt>
                <c:pt idx="3">
                  <c:v>8.5607150520456518E-2</c:v>
                </c:pt>
                <c:pt idx="4">
                  <c:v>0.10069338291049461</c:v>
                </c:pt>
                <c:pt idx="5">
                  <c:v>0.10069338291049461</c:v>
                </c:pt>
                <c:pt idx="6">
                  <c:v>0.10069338291049461</c:v>
                </c:pt>
                <c:pt idx="7">
                  <c:v>0.14172190954130842</c:v>
                </c:pt>
                <c:pt idx="8" formatCode="0.000%">
                  <c:v>0.14172190954130842</c:v>
                </c:pt>
                <c:pt idx="9" formatCode="0.000%">
                  <c:v>0.15020340382757386</c:v>
                </c:pt>
                <c:pt idx="10" formatCode="0.000%">
                  <c:v>0.15333794756698726</c:v>
                </c:pt>
                <c:pt idx="11" formatCode="0.000%">
                  <c:v>0.15688754315445197</c:v>
                </c:pt>
                <c:pt idx="12" formatCode="0.000%">
                  <c:v>0.15688754315445197</c:v>
                </c:pt>
                <c:pt idx="13" formatCode="0.000%">
                  <c:v>0.15959440303304731</c:v>
                </c:pt>
                <c:pt idx="14" formatCode="0.000%">
                  <c:v>0.16681269604263493</c:v>
                </c:pt>
                <c:pt idx="15" formatCode="0.000%">
                  <c:v>0.16861726929503182</c:v>
                </c:pt>
                <c:pt idx="16" formatCode="0.000%">
                  <c:v>0.17198640755725683</c:v>
                </c:pt>
                <c:pt idx="17" formatCode="0.000%">
                  <c:v>0.21349323993776495</c:v>
                </c:pt>
                <c:pt idx="18" formatCode="0.000%">
                  <c:v>0.23974451681996262</c:v>
                </c:pt>
                <c:pt idx="19" formatCode="0.000%">
                  <c:v>0.24455731368410513</c:v>
                </c:pt>
                <c:pt idx="20" formatCode="0.000%">
                  <c:v>0.24776494264024063</c:v>
                </c:pt>
                <c:pt idx="21" formatCode="0.000%">
                  <c:v>0.25272300765120109</c:v>
                </c:pt>
                <c:pt idx="22" formatCode="0.000%">
                  <c:v>0.25612553051859549</c:v>
                </c:pt>
                <c:pt idx="23" formatCode="0.000%">
                  <c:v>0.28598099674286259</c:v>
                </c:pt>
                <c:pt idx="24" formatCode="0.000%">
                  <c:v>0.28598099674286259</c:v>
                </c:pt>
                <c:pt idx="25" formatCode="0.000%">
                  <c:v>0.32002219589008984</c:v>
                </c:pt>
                <c:pt idx="26" formatCode="0.000%">
                  <c:v>0.32002219589008984</c:v>
                </c:pt>
                <c:pt idx="27" formatCode="0.000%">
                  <c:v>0.32355194117177816</c:v>
                </c:pt>
                <c:pt idx="28" formatCode="0.000%">
                  <c:v>0.32491417021025454</c:v>
                </c:pt>
                <c:pt idx="29" formatCode="0.000%">
                  <c:v>0.3253380211574845</c:v>
                </c:pt>
                <c:pt idx="30" formatCode="0.000%">
                  <c:v>0.32951019451702612</c:v>
                </c:pt>
                <c:pt idx="31" formatCode="0.000%">
                  <c:v>0.33623128428582033</c:v>
                </c:pt>
                <c:pt idx="32" formatCode="0.000%">
                  <c:v>0.33623128428582033</c:v>
                </c:pt>
                <c:pt idx="33" formatCode="0.000%">
                  <c:v>0.35513418910467787</c:v>
                </c:pt>
                <c:pt idx="34" formatCode="0.000%">
                  <c:v>0.35616278864025108</c:v>
                </c:pt>
                <c:pt idx="35" formatCode="0.000%">
                  <c:v>0.35642806090835344</c:v>
                </c:pt>
                <c:pt idx="36" formatCode="0.000%">
                  <c:v>0.35658663958748105</c:v>
                </c:pt>
                <c:pt idx="37" formatCode="0.000%">
                  <c:v>0.37098713414160833</c:v>
                </c:pt>
                <c:pt idx="38" formatCode="0.000%">
                  <c:v>0.37128858449427471</c:v>
                </c:pt>
                <c:pt idx="39" formatCode="0.000%">
                  <c:v>0.3713775301053121</c:v>
                </c:pt>
                <c:pt idx="40" formatCode="0.000%">
                  <c:v>0.37498667661010587</c:v>
                </c:pt>
                <c:pt idx="41" formatCode="0.000%">
                  <c:v>0.37530789064903253</c:v>
                </c:pt>
                <c:pt idx="42" formatCode="0.000%">
                  <c:v>0.39006569070713437</c:v>
                </c:pt>
                <c:pt idx="43" formatCode="0.000%">
                  <c:v>0.39743352328842835</c:v>
                </c:pt>
                <c:pt idx="44" formatCode="0.000%">
                  <c:v>0.39819482943385653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E-4825-A5B7-BA97D2E4D6F7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mar-21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Hoja3!$B$4:$AU$4</c:f>
              <c:numCache>
                <c:formatCode>0.00000%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1.3978975036960655E-3</c:v>
                </c:pt>
                <c:pt idx="3">
                  <c:v>9.5333547646686868E-3</c:v>
                </c:pt>
                <c:pt idx="4">
                  <c:v>2.0138643595044969E-2</c:v>
                </c:pt>
                <c:pt idx="5">
                  <c:v>2.8973126933759179E-2</c:v>
                </c:pt>
                <c:pt idx="6">
                  <c:v>3.626109240136368E-2</c:v>
                </c:pt>
                <c:pt idx="7">
                  <c:v>4.9889781140517987E-2</c:v>
                </c:pt>
                <c:pt idx="8" formatCode="0.000%">
                  <c:v>5.5321925162790837E-2</c:v>
                </c:pt>
                <c:pt idx="9" formatCode="0.000%">
                  <c:v>6.8890631433055224E-2</c:v>
                </c:pt>
                <c:pt idx="10" formatCode="0.000%">
                  <c:v>7.5468745197820361E-2</c:v>
                </c:pt>
                <c:pt idx="11" formatCode="0.000%">
                  <c:v>8.6796988603698985E-2</c:v>
                </c:pt>
                <c:pt idx="12" formatCode="0.000%">
                  <c:v>9.4263576885416658E-2</c:v>
                </c:pt>
                <c:pt idx="13" formatCode="0.000%">
                  <c:v>0.10970286611409243</c:v>
                </c:pt>
                <c:pt idx="14" formatCode="0.000%">
                  <c:v>0.11190863671633453</c:v>
                </c:pt>
                <c:pt idx="15" formatCode="0.000%">
                  <c:v>0.11449905415044329</c:v>
                </c:pt>
                <c:pt idx="16" formatCode="0.000%">
                  <c:v>0.11720023164796306</c:v>
                </c:pt>
                <c:pt idx="17" formatCode="0.000%">
                  <c:v>0.14435002406405006</c:v>
                </c:pt>
                <c:pt idx="18" formatCode="0.000%">
                  <c:v>0.1466980758569521</c:v>
                </c:pt>
                <c:pt idx="19" formatCode="0.000%">
                  <c:v>0.14671972710714765</c:v>
                </c:pt>
                <c:pt idx="20" formatCode="0.000%">
                  <c:v>0.16397775846867735</c:v>
                </c:pt>
                <c:pt idx="21" formatCode="0.000%">
                  <c:v>0.16397775846867735</c:v>
                </c:pt>
                <c:pt idx="22" formatCode="0.000%">
                  <c:v>0.16397775846867735</c:v>
                </c:pt>
                <c:pt idx="23" formatCode="0.000%">
                  <c:v>0.16552427633978706</c:v>
                </c:pt>
                <c:pt idx="24" formatCode="0.000%">
                  <c:v>0.17189442443361153</c:v>
                </c:pt>
                <c:pt idx="25" formatCode="0.000%">
                  <c:v>0.17189442443361153</c:v>
                </c:pt>
                <c:pt idx="26" formatCode="0.000%">
                  <c:v>0.19033964874474688</c:v>
                </c:pt>
                <c:pt idx="27" formatCode="0.000%">
                  <c:v>0.19033964874474688</c:v>
                </c:pt>
                <c:pt idx="28" formatCode="0.000%">
                  <c:v>0.20000592904021425</c:v>
                </c:pt>
                <c:pt idx="29" formatCode="0.000%">
                  <c:v>0.20000592904021425</c:v>
                </c:pt>
                <c:pt idx="30" formatCode="0.000%">
                  <c:v>0.21162540263921409</c:v>
                </c:pt>
                <c:pt idx="31" formatCode="0.000%">
                  <c:v>0.21162540263921409</c:v>
                </c:pt>
                <c:pt idx="32" formatCode="0.000%">
                  <c:v>0.21162540263921409</c:v>
                </c:pt>
                <c:pt idx="33" formatCode="0.000%">
                  <c:v>0.21162540263921409</c:v>
                </c:pt>
                <c:pt idx="34" formatCode="0.000%">
                  <c:v>0.2152597196363219</c:v>
                </c:pt>
                <c:pt idx="35" formatCode="0.000%">
                  <c:v>0.21823985957395031</c:v>
                </c:pt>
                <c:pt idx="36" formatCode="0.000%">
                  <c:v>0.2236526721228343</c:v>
                </c:pt>
                <c:pt idx="37" formatCode="0.000%">
                  <c:v>0.2236526721228343</c:v>
                </c:pt>
                <c:pt idx="38" formatCode="0.000%">
                  <c:v>0.24188229173800463</c:v>
                </c:pt>
                <c:pt idx="39" formatCode="0.000%">
                  <c:v>0.2524218110296173</c:v>
                </c:pt>
                <c:pt idx="40" formatCode="0.000%">
                  <c:v>0.2524218110296173</c:v>
                </c:pt>
                <c:pt idx="41" formatCode="0.000%">
                  <c:v>0.2524218110296173</c:v>
                </c:pt>
                <c:pt idx="42" formatCode="0.000%">
                  <c:v>0.25879130726615912</c:v>
                </c:pt>
                <c:pt idx="43" formatCode="0.000%">
                  <c:v>0.26281225373104433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E-4825-A5B7-BA97D2E4D6F7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abr-21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Hoja3!$B$5:$AU$5</c:f>
              <c:numCache>
                <c:formatCode>0.00000%</c:formatCode>
                <c:ptCount val="46"/>
                <c:pt idx="0">
                  <c:v>0</c:v>
                </c:pt>
                <c:pt idx="1">
                  <c:v>8.4708182429235838E-3</c:v>
                </c:pt>
                <c:pt idx="2">
                  <c:v>8.4708182429235838E-3</c:v>
                </c:pt>
                <c:pt idx="3">
                  <c:v>1.4249360920266805E-2</c:v>
                </c:pt>
                <c:pt idx="4">
                  <c:v>1.4249360920266805E-2</c:v>
                </c:pt>
                <c:pt idx="5">
                  <c:v>2.8524987943612443E-2</c:v>
                </c:pt>
                <c:pt idx="6">
                  <c:v>5.5853424218121235E-2</c:v>
                </c:pt>
                <c:pt idx="7">
                  <c:v>6.5912014602456145E-2</c:v>
                </c:pt>
                <c:pt idx="8" formatCode="0.000%">
                  <c:v>6.9082859222785425E-2</c:v>
                </c:pt>
                <c:pt idx="9" formatCode="0.000%">
                  <c:v>7.0431492942020668E-2</c:v>
                </c:pt>
                <c:pt idx="10" formatCode="0.000%">
                  <c:v>7.2554976702081483E-2</c:v>
                </c:pt>
                <c:pt idx="11" formatCode="0.000%">
                  <c:v>8.9839976820426701E-2</c:v>
                </c:pt>
                <c:pt idx="12" formatCode="0.000%">
                  <c:v>9.6566496647166419E-2</c:v>
                </c:pt>
                <c:pt idx="13" formatCode="0.000%">
                  <c:v>9.8229832427220082E-2</c:v>
                </c:pt>
                <c:pt idx="14" formatCode="0.000%">
                  <c:v>9.9916116244881156E-2</c:v>
                </c:pt>
                <c:pt idx="15" formatCode="0.000%">
                  <c:v>0.1037969329747787</c:v>
                </c:pt>
                <c:pt idx="16" formatCode="0.000%">
                  <c:v>0.1065151778364731</c:v>
                </c:pt>
                <c:pt idx="17" formatCode="0.000%">
                  <c:v>0.11675103552387675</c:v>
                </c:pt>
                <c:pt idx="18" formatCode="0.000%">
                  <c:v>0.13463358948726542</c:v>
                </c:pt>
                <c:pt idx="19" formatCode="0.000%">
                  <c:v>0.14237058402906741</c:v>
                </c:pt>
                <c:pt idx="20" formatCode="0.000%">
                  <c:v>0.14485929729578681</c:v>
                </c:pt>
                <c:pt idx="21" formatCode="0.000%">
                  <c:v>0.15263406380712133</c:v>
                </c:pt>
                <c:pt idx="22" formatCode="0.000%">
                  <c:v>0.15392110285798413</c:v>
                </c:pt>
                <c:pt idx="23" formatCode="0.000%">
                  <c:v>0.15930313703981733</c:v>
                </c:pt>
                <c:pt idx="24" formatCode="0.000%">
                  <c:v>0.15986785825601224</c:v>
                </c:pt>
                <c:pt idx="25" formatCode="0.000%">
                  <c:v>0.16412512208854077</c:v>
                </c:pt>
                <c:pt idx="26" formatCode="0.000%">
                  <c:v>0.18272523512537203</c:v>
                </c:pt>
                <c:pt idx="27" formatCode="0.000%">
                  <c:v>0.18978425032780835</c:v>
                </c:pt>
                <c:pt idx="28" formatCode="0.000%">
                  <c:v>0.19073639656441604</c:v>
                </c:pt>
                <c:pt idx="29" formatCode="0.000%">
                  <c:v>0.1920923841358608</c:v>
                </c:pt>
                <c:pt idx="30" formatCode="0.000%">
                  <c:v>0.1920923841358608</c:v>
                </c:pt>
                <c:pt idx="31" formatCode="0.000%">
                  <c:v>0.19705996088064504</c:v>
                </c:pt>
                <c:pt idx="32" formatCode="0.000%">
                  <c:v>0.20116272618155873</c:v>
                </c:pt>
                <c:pt idx="33" formatCode="0.000%">
                  <c:v>0.20758423613951613</c:v>
                </c:pt>
                <c:pt idx="34" formatCode="0.000%">
                  <c:v>0.21152699359369417</c:v>
                </c:pt>
                <c:pt idx="35" formatCode="0.000%">
                  <c:v>0.21211798091296791</c:v>
                </c:pt>
                <c:pt idx="36" formatCode="0.000%">
                  <c:v>0.23162553265235639</c:v>
                </c:pt>
                <c:pt idx="37" formatCode="0.000%">
                  <c:v>0.23562603744745839</c:v>
                </c:pt>
                <c:pt idx="38" formatCode="0.000%">
                  <c:v>0.24943609779373171</c:v>
                </c:pt>
                <c:pt idx="39" formatCode="0.000%">
                  <c:v>0.25632992087733725</c:v>
                </c:pt>
                <c:pt idx="40" formatCode="0.000%">
                  <c:v>0.2570687863569448</c:v>
                </c:pt>
                <c:pt idx="41" formatCode="0.000%">
                  <c:v>0.26253261581037579</c:v>
                </c:pt>
                <c:pt idx="42" formatCode="0.000%">
                  <c:v>0.26986085856937014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E-4825-A5B7-BA97D2E4D6F7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may-21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Hoja3!$B$6:$AU$6</c:f>
              <c:numCache>
                <c:formatCode>0.00000%</c:formatCode>
                <c:ptCount val="46"/>
                <c:pt idx="0">
                  <c:v>4.9800528783660919E-4</c:v>
                </c:pt>
                <c:pt idx="1">
                  <c:v>6.530317273008981E-4</c:v>
                </c:pt>
                <c:pt idx="2">
                  <c:v>3.8948678021160704E-3</c:v>
                </c:pt>
                <c:pt idx="3">
                  <c:v>4.3524015858447456E-3</c:v>
                </c:pt>
                <c:pt idx="4">
                  <c:v>2.0051204053107816E-2</c:v>
                </c:pt>
                <c:pt idx="5">
                  <c:v>2.8988382254146523E-2</c:v>
                </c:pt>
                <c:pt idx="6">
                  <c:v>2.9331361102518844E-2</c:v>
                </c:pt>
                <c:pt idx="7">
                  <c:v>3.9244919141865328E-2</c:v>
                </c:pt>
                <c:pt idx="8" formatCode="0.000%">
                  <c:v>4.0205259917307827E-2</c:v>
                </c:pt>
                <c:pt idx="9" formatCode="0.000%">
                  <c:v>4.8498414387519284E-2</c:v>
                </c:pt>
                <c:pt idx="10" formatCode="0.000%">
                  <c:v>4.9458755162961783E-2</c:v>
                </c:pt>
                <c:pt idx="11" formatCode="0.000%">
                  <c:v>5.5184640241590567E-2</c:v>
                </c:pt>
                <c:pt idx="12" formatCode="0.000%">
                  <c:v>6.3883269794009365E-2</c:v>
                </c:pt>
                <c:pt idx="13" formatCode="0.000%">
                  <c:v>7.5487797928628086E-2</c:v>
                </c:pt>
                <c:pt idx="14" formatCode="0.000%">
                  <c:v>8.1570269198459514E-2</c:v>
                </c:pt>
                <c:pt idx="15" formatCode="0.000%">
                  <c:v>9.8201972761379902E-2</c:v>
                </c:pt>
                <c:pt idx="16" formatCode="0.000%">
                  <c:v>0.10141513786234424</c:v>
                </c:pt>
                <c:pt idx="17" formatCode="0.000%">
                  <c:v>0.1043093991722189</c:v>
                </c:pt>
                <c:pt idx="18" formatCode="0.000%">
                  <c:v>0.10933012934200195</c:v>
                </c:pt>
                <c:pt idx="19" formatCode="0.000%">
                  <c:v>0.1109210710280618</c:v>
                </c:pt>
                <c:pt idx="20" formatCode="0.000%">
                  <c:v>0.11926733440102832</c:v>
                </c:pt>
                <c:pt idx="21" formatCode="0.000%">
                  <c:v>0.12218265461219305</c:v>
                </c:pt>
                <c:pt idx="22" formatCode="0.000%">
                  <c:v>0.14133994123150723</c:v>
                </c:pt>
                <c:pt idx="23" formatCode="0.000%">
                  <c:v>0.14305607019722297</c:v>
                </c:pt>
                <c:pt idx="24" formatCode="0.000%">
                  <c:v>0.15357582825999821</c:v>
                </c:pt>
                <c:pt idx="25" formatCode="0.000%">
                  <c:v>0.16005812849423506</c:v>
                </c:pt>
                <c:pt idx="26" formatCode="0.000%">
                  <c:v>0.17081566007343291</c:v>
                </c:pt>
                <c:pt idx="27" formatCode="0.000%">
                  <c:v>0.17781242858022822</c:v>
                </c:pt>
                <c:pt idx="28" formatCode="0.000%">
                  <c:v>0.185165215991211</c:v>
                </c:pt>
                <c:pt idx="29" formatCode="0.000%">
                  <c:v>0.185165215991211</c:v>
                </c:pt>
                <c:pt idx="30" formatCode="0.000%">
                  <c:v>0.18651655951337492</c:v>
                </c:pt>
                <c:pt idx="31" formatCode="0.000%">
                  <c:v>0.1902721847626288</c:v>
                </c:pt>
                <c:pt idx="32" formatCode="0.000%">
                  <c:v>0.1911502174740389</c:v>
                </c:pt>
                <c:pt idx="33" formatCode="0.000%">
                  <c:v>0.21322732007126227</c:v>
                </c:pt>
                <c:pt idx="34" formatCode="0.000%">
                  <c:v>0.22506694991707479</c:v>
                </c:pt>
                <c:pt idx="35" formatCode="0.000%">
                  <c:v>0.22846244051596076</c:v>
                </c:pt>
                <c:pt idx="36" formatCode="0.000%">
                  <c:v>0.23809395264317904</c:v>
                </c:pt>
                <c:pt idx="37" formatCode="0.000%">
                  <c:v>0.24853953192658601</c:v>
                </c:pt>
                <c:pt idx="38" formatCode="0.000%">
                  <c:v>0.25486591397635283</c:v>
                </c:pt>
                <c:pt idx="39" formatCode="0.000%">
                  <c:v>0.25749615016875044</c:v>
                </c:pt>
                <c:pt idx="40" formatCode="0.000%">
                  <c:v>0.26121970072206224</c:v>
                </c:pt>
                <c:pt idx="41" formatCode="0.000%">
                  <c:v>0.26590822157931188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E-4825-A5B7-BA97D2E4D6F7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jun-21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Hoja3!$B$7:$AU$7</c:f>
              <c:numCache>
                <c:formatCode>0.00000%</c:formatCode>
                <c:ptCount val="46"/>
                <c:pt idx="0">
                  <c:v>8.9093816740022462E-4</c:v>
                </c:pt>
                <c:pt idx="1">
                  <c:v>4.9803278263021835E-3</c:v>
                </c:pt>
                <c:pt idx="2">
                  <c:v>3.5509507090987893E-2</c:v>
                </c:pt>
                <c:pt idx="3">
                  <c:v>3.9197150856216979E-2</c:v>
                </c:pt>
                <c:pt idx="4">
                  <c:v>4.085009736345302E-2</c:v>
                </c:pt>
                <c:pt idx="5">
                  <c:v>4.1125588447992356E-2</c:v>
                </c:pt>
                <c:pt idx="6">
                  <c:v>5.425013413357866E-2</c:v>
                </c:pt>
                <c:pt idx="7">
                  <c:v>5.7602860632422426E-2</c:v>
                </c:pt>
                <c:pt idx="8" formatCode="0.000%">
                  <c:v>5.9591355280627381E-2</c:v>
                </c:pt>
                <c:pt idx="9" formatCode="0.000%">
                  <c:v>6.3252356303070661E-2</c:v>
                </c:pt>
                <c:pt idx="10" formatCode="0.000%">
                  <c:v>6.7916977958276795E-2</c:v>
                </c:pt>
                <c:pt idx="11" formatCode="0.000%">
                  <c:v>7.4517468852754828E-2</c:v>
                </c:pt>
                <c:pt idx="12" formatCode="0.000%">
                  <c:v>8.3809854210966581E-2</c:v>
                </c:pt>
                <c:pt idx="13" formatCode="0.000%">
                  <c:v>8.9548675110865852E-2</c:v>
                </c:pt>
                <c:pt idx="14" formatCode="0.000%">
                  <c:v>0.10087383810519357</c:v>
                </c:pt>
                <c:pt idx="15" formatCode="0.000%">
                  <c:v>0.11690524504974395</c:v>
                </c:pt>
                <c:pt idx="16" formatCode="0.000%">
                  <c:v>0.12201174779276515</c:v>
                </c:pt>
                <c:pt idx="17" formatCode="0.000%">
                  <c:v>0.1292103298317781</c:v>
                </c:pt>
                <c:pt idx="18" formatCode="0.000%">
                  <c:v>0.13951835053993161</c:v>
                </c:pt>
                <c:pt idx="19" formatCode="0.000%">
                  <c:v>0.14135009076103369</c:v>
                </c:pt>
                <c:pt idx="20" formatCode="0.000%">
                  <c:v>0.14705010984363992</c:v>
                </c:pt>
                <c:pt idx="21" formatCode="0.000%">
                  <c:v>0.15895662073634859</c:v>
                </c:pt>
                <c:pt idx="22" formatCode="0.000%">
                  <c:v>0.16323995611876624</c:v>
                </c:pt>
                <c:pt idx="23" formatCode="0.000%">
                  <c:v>0.17370698917895153</c:v>
                </c:pt>
                <c:pt idx="24" formatCode="0.000%">
                  <c:v>0.17839161093591305</c:v>
                </c:pt>
                <c:pt idx="25" formatCode="0.000%">
                  <c:v>0.18919854820209597</c:v>
                </c:pt>
                <c:pt idx="26" formatCode="0.000%">
                  <c:v>0.1936607390083826</c:v>
                </c:pt>
                <c:pt idx="27" formatCode="0.000%">
                  <c:v>0.20174508604321029</c:v>
                </c:pt>
                <c:pt idx="28" formatCode="0.000%">
                  <c:v>0.20174508604321029</c:v>
                </c:pt>
                <c:pt idx="29" formatCode="0.000%">
                  <c:v>0.20372145908369552</c:v>
                </c:pt>
                <c:pt idx="30" formatCode="0.000%">
                  <c:v>0.20908387210693133</c:v>
                </c:pt>
                <c:pt idx="31" formatCode="0.000%">
                  <c:v>0.21238425529971264</c:v>
                </c:pt>
                <c:pt idx="32" formatCode="0.000%">
                  <c:v>0.21513916614510603</c:v>
                </c:pt>
                <c:pt idx="33" formatCode="0.000%">
                  <c:v>0.22020251045482331</c:v>
                </c:pt>
                <c:pt idx="34" formatCode="0.000%">
                  <c:v>0.2247999056736158</c:v>
                </c:pt>
                <c:pt idx="35" formatCode="0.000%">
                  <c:v>0.23679932428163883</c:v>
                </c:pt>
                <c:pt idx="36" formatCode="0.000%">
                  <c:v>0.24012450167202867</c:v>
                </c:pt>
                <c:pt idx="37" formatCode="0.000%">
                  <c:v>0.2425267839292117</c:v>
                </c:pt>
                <c:pt idx="38" formatCode="0.000%">
                  <c:v>0.24947687300997018</c:v>
                </c:pt>
                <c:pt idx="39" formatCode="0.000%">
                  <c:v>0.26328900697577917</c:v>
                </c:pt>
                <c:pt idx="40" formatCode="0.000%">
                  <c:v>0.2681651991721255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E-4825-A5B7-BA97D2E4D6F7}"/>
            </c:ext>
          </c:extLst>
        </c:ser>
        <c:ser>
          <c:idx val="6"/>
          <c:order val="6"/>
          <c:tx>
            <c:strRef>
              <c:f>Hoja3!$A$8</c:f>
              <c:strCache>
                <c:ptCount val="1"/>
                <c:pt idx="0">
                  <c:v>jul-21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Hoja3!$B$8:$AU$8</c:f>
              <c:numCache>
                <c:formatCode>0.00000%</c:formatCode>
                <c:ptCount val="46"/>
                <c:pt idx="0">
                  <c:v>1.0869648701019262E-3</c:v>
                </c:pt>
                <c:pt idx="1">
                  <c:v>9.2273085509009638E-3</c:v>
                </c:pt>
                <c:pt idx="2">
                  <c:v>2.7596394561004312E-2</c:v>
                </c:pt>
                <c:pt idx="3">
                  <c:v>3.5274306429256407E-2</c:v>
                </c:pt>
                <c:pt idx="4">
                  <c:v>6.008666439025788E-2</c:v>
                </c:pt>
                <c:pt idx="5">
                  <c:v>7.5872021135907255E-2</c:v>
                </c:pt>
                <c:pt idx="6">
                  <c:v>7.7432630948156098E-2</c:v>
                </c:pt>
                <c:pt idx="7">
                  <c:v>8.9116143871020931E-2</c:v>
                </c:pt>
                <c:pt idx="8" formatCode="0.000%">
                  <c:v>0.10996314166618733</c:v>
                </c:pt>
                <c:pt idx="9" formatCode="0.000%">
                  <c:v>0.12123935001150056</c:v>
                </c:pt>
                <c:pt idx="10" formatCode="0.000%">
                  <c:v>0.1254234749010221</c:v>
                </c:pt>
                <c:pt idx="11" formatCode="0.000%">
                  <c:v>0.13648660334891949</c:v>
                </c:pt>
                <c:pt idx="12" formatCode="0.000%">
                  <c:v>0.14348700204256135</c:v>
                </c:pt>
                <c:pt idx="13" formatCode="0.000%">
                  <c:v>0.14676217212482778</c:v>
                </c:pt>
                <c:pt idx="14" formatCode="0.000%">
                  <c:v>0.15322808772789986</c:v>
                </c:pt>
                <c:pt idx="15" formatCode="0.000%">
                  <c:v>0.16921739966320221</c:v>
                </c:pt>
                <c:pt idx="16" formatCode="0.000%">
                  <c:v>0.18213011405585425</c:v>
                </c:pt>
                <c:pt idx="17" formatCode="0.000%">
                  <c:v>0.18848850492004612</c:v>
                </c:pt>
                <c:pt idx="18" formatCode="0.000%">
                  <c:v>0.19114649634906869</c:v>
                </c:pt>
                <c:pt idx="19" formatCode="0.000%">
                  <c:v>0.19302332235811137</c:v>
                </c:pt>
                <c:pt idx="20" formatCode="0.000%">
                  <c:v>0.20966323494248346</c:v>
                </c:pt>
                <c:pt idx="21" formatCode="0.000%">
                  <c:v>0.21565422226021866</c:v>
                </c:pt>
                <c:pt idx="22" formatCode="0.000%">
                  <c:v>0.23287955890611944</c:v>
                </c:pt>
                <c:pt idx="23" formatCode="0.000%">
                  <c:v>0.23963116076135718</c:v>
                </c:pt>
                <c:pt idx="24" formatCode="0.000%">
                  <c:v>0.24094993900608952</c:v>
                </c:pt>
                <c:pt idx="25" formatCode="0.000%">
                  <c:v>0.25342226958161979</c:v>
                </c:pt>
                <c:pt idx="26" formatCode="0.000%">
                  <c:v>0.2633214782205418</c:v>
                </c:pt>
                <c:pt idx="27" formatCode="0.000%">
                  <c:v>0.2633214782205418</c:v>
                </c:pt>
                <c:pt idx="28" formatCode="0.000%">
                  <c:v>0.28201837544402997</c:v>
                </c:pt>
                <c:pt idx="29" formatCode="0.000%">
                  <c:v>0.28471477296512948</c:v>
                </c:pt>
                <c:pt idx="30" formatCode="0.000%">
                  <c:v>0.29902390677854201</c:v>
                </c:pt>
                <c:pt idx="31" formatCode="0.000%">
                  <c:v>0.30409640950568434</c:v>
                </c:pt>
                <c:pt idx="32" formatCode="0.000%">
                  <c:v>0.31578490507551371</c:v>
                </c:pt>
                <c:pt idx="33" formatCode="0.000%">
                  <c:v>0.3316180672607934</c:v>
                </c:pt>
                <c:pt idx="34" formatCode="0.000%">
                  <c:v>0.34221405951218609</c:v>
                </c:pt>
                <c:pt idx="35" formatCode="0.000%">
                  <c:v>0.35650040112155906</c:v>
                </c:pt>
                <c:pt idx="36" formatCode="0.000%">
                  <c:v>0.36065985335781575</c:v>
                </c:pt>
                <c:pt idx="37" formatCode="0.000%">
                  <c:v>0.36138449660455035</c:v>
                </c:pt>
                <c:pt idx="38" formatCode="0.000%">
                  <c:v>0.36752097706872172</c:v>
                </c:pt>
                <c:pt idx="39" formatCode="0.000%">
                  <c:v>0.37259347979586405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E-4825-A5B7-BA97D2E4D6F7}"/>
            </c:ext>
          </c:extLst>
        </c:ser>
        <c:ser>
          <c:idx val="7"/>
          <c:order val="7"/>
          <c:tx>
            <c:strRef>
              <c:f>Hoja3!$A$9</c:f>
              <c:strCache>
                <c:ptCount val="1"/>
                <c:pt idx="0">
                  <c:v>ago-21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Hoja3!$B$9:$AU$9</c:f>
              <c:numCache>
                <c:formatCode>0.00000%</c:formatCode>
                <c:ptCount val="46"/>
                <c:pt idx="0">
                  <c:v>0</c:v>
                </c:pt>
                <c:pt idx="1">
                  <c:v>1.5485819557311828E-2</c:v>
                </c:pt>
                <c:pt idx="2">
                  <c:v>1.8645654861319312E-2</c:v>
                </c:pt>
                <c:pt idx="3">
                  <c:v>6.8823973325086302E-2</c:v>
                </c:pt>
                <c:pt idx="4">
                  <c:v>7.5556172928180051E-2</c:v>
                </c:pt>
                <c:pt idx="5">
                  <c:v>8.2288372531273787E-2</c:v>
                </c:pt>
                <c:pt idx="6">
                  <c:v>9.0121468538862659E-2</c:v>
                </c:pt>
                <c:pt idx="7">
                  <c:v>0.175629431377821</c:v>
                </c:pt>
                <c:pt idx="8" formatCode="0.000%">
                  <c:v>0.18236163098091474</c:v>
                </c:pt>
                <c:pt idx="9" formatCode="0.000%">
                  <c:v>0.18236163098091474</c:v>
                </c:pt>
                <c:pt idx="10" formatCode="0.000%">
                  <c:v>0.1890938305840085</c:v>
                </c:pt>
                <c:pt idx="11" formatCode="0.000%">
                  <c:v>0.20620838802179578</c:v>
                </c:pt>
                <c:pt idx="12" formatCode="0.000%">
                  <c:v>0.22337549700968484</c:v>
                </c:pt>
                <c:pt idx="13" formatCode="0.000%">
                  <c:v>0.22842464671200516</c:v>
                </c:pt>
                <c:pt idx="14" formatCode="0.000%">
                  <c:v>0.23179074651355203</c:v>
                </c:pt>
                <c:pt idx="15" formatCode="0.000%">
                  <c:v>0.23515684631509889</c:v>
                </c:pt>
                <c:pt idx="16" formatCode="0.000%">
                  <c:v>0.23683989621587234</c:v>
                </c:pt>
                <c:pt idx="17" formatCode="0.000%">
                  <c:v>0.23683989621587234</c:v>
                </c:pt>
                <c:pt idx="18" formatCode="0.000%">
                  <c:v>0.24041201478967308</c:v>
                </c:pt>
                <c:pt idx="19" formatCode="0.000%">
                  <c:v>0.24377811459121995</c:v>
                </c:pt>
                <c:pt idx="20" formatCode="0.000%">
                  <c:v>0.26027384150929128</c:v>
                </c:pt>
                <c:pt idx="21" formatCode="0.000%">
                  <c:v>0.26296672135052879</c:v>
                </c:pt>
                <c:pt idx="22" formatCode="0.000%">
                  <c:v>0.2683524810330038</c:v>
                </c:pt>
                <c:pt idx="23" formatCode="0.000%">
                  <c:v>0.28026847433047974</c:v>
                </c:pt>
                <c:pt idx="24" formatCode="0.000%">
                  <c:v>0.28296135417171719</c:v>
                </c:pt>
                <c:pt idx="25" formatCode="0.000%">
                  <c:v>0.29382954792296762</c:v>
                </c:pt>
                <c:pt idx="26" formatCode="0.000%">
                  <c:v>0.29382954792296762</c:v>
                </c:pt>
                <c:pt idx="27" formatCode="0.000%">
                  <c:v>0.29914798560941169</c:v>
                </c:pt>
                <c:pt idx="28" formatCode="0.000%">
                  <c:v>0.30049442553003047</c:v>
                </c:pt>
                <c:pt idx="29" formatCode="0.000%">
                  <c:v>0.30630094768769883</c:v>
                </c:pt>
                <c:pt idx="30" formatCode="0.000%">
                  <c:v>0.30905214520799812</c:v>
                </c:pt>
                <c:pt idx="31" formatCode="0.000%">
                  <c:v>0.30905214520799812</c:v>
                </c:pt>
                <c:pt idx="32" formatCode="0.000%">
                  <c:v>0.30938216436474136</c:v>
                </c:pt>
                <c:pt idx="33" formatCode="0.000%">
                  <c:v>0.33707916060942616</c:v>
                </c:pt>
                <c:pt idx="34" formatCode="0.000%">
                  <c:v>0.33707916060942616</c:v>
                </c:pt>
                <c:pt idx="35" formatCode="0.000%">
                  <c:v>0.34842291694063915</c:v>
                </c:pt>
                <c:pt idx="36" formatCode="0.000%">
                  <c:v>0.41170559320972039</c:v>
                </c:pt>
                <c:pt idx="37" formatCode="0.000%">
                  <c:v>0.41170559320972039</c:v>
                </c:pt>
                <c:pt idx="38" formatCode="0.000%">
                  <c:v>0.41507169301126723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E-4825-A5B7-BA97D2E4D6F7}"/>
            </c:ext>
          </c:extLst>
        </c:ser>
        <c:ser>
          <c:idx val="8"/>
          <c:order val="8"/>
          <c:tx>
            <c:strRef>
              <c:f>Hoja3!$A$10</c:f>
              <c:strCache>
                <c:ptCount val="1"/>
                <c:pt idx="0">
                  <c:v>sep-21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Hoja3!$B$10:$AU$10</c:f>
              <c:numCache>
                <c:formatCode>0.00000%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1.9667469320470796E-2</c:v>
                </c:pt>
                <c:pt idx="4">
                  <c:v>4.2562975009206652E-2</c:v>
                </c:pt>
                <c:pt idx="5">
                  <c:v>4.2562975009206652E-2</c:v>
                </c:pt>
                <c:pt idx="6">
                  <c:v>4.2562975009206652E-2</c:v>
                </c:pt>
                <c:pt idx="7">
                  <c:v>4.2562975009206652E-2</c:v>
                </c:pt>
                <c:pt idx="8" formatCode="0.000%">
                  <c:v>7.7635514682588308E-2</c:v>
                </c:pt>
                <c:pt idx="9" formatCode="0.000%">
                  <c:v>0.11087841406624688</c:v>
                </c:pt>
                <c:pt idx="10" formatCode="0.000%">
                  <c:v>0.11087841406624688</c:v>
                </c:pt>
                <c:pt idx="11" formatCode="0.000%">
                  <c:v>0.11087841406624688</c:v>
                </c:pt>
                <c:pt idx="12" formatCode="0.000%">
                  <c:v>0.11087841406624688</c:v>
                </c:pt>
                <c:pt idx="13" formatCode="0.000%">
                  <c:v>0.1469300231181512</c:v>
                </c:pt>
                <c:pt idx="14" formatCode="0.000%">
                  <c:v>0.16754023063745446</c:v>
                </c:pt>
                <c:pt idx="15" formatCode="0.000%">
                  <c:v>0.1718963312803356</c:v>
                </c:pt>
                <c:pt idx="16" formatCode="0.000%">
                  <c:v>0.18112866398614338</c:v>
                </c:pt>
                <c:pt idx="17" formatCode="0.000%">
                  <c:v>0.20410872028802901</c:v>
                </c:pt>
                <c:pt idx="18" formatCode="0.000%">
                  <c:v>0.22449787195381296</c:v>
                </c:pt>
                <c:pt idx="19" formatCode="0.000%">
                  <c:v>0.22449787195381296</c:v>
                </c:pt>
                <c:pt idx="20" formatCode="0.000%">
                  <c:v>0.22449787195381296</c:v>
                </c:pt>
                <c:pt idx="21" formatCode="0.000%">
                  <c:v>0.24595329303069019</c:v>
                </c:pt>
                <c:pt idx="22" formatCode="0.000%">
                  <c:v>0.24595329303069019</c:v>
                </c:pt>
                <c:pt idx="23" formatCode="0.000%">
                  <c:v>0.24595329303069019</c:v>
                </c:pt>
                <c:pt idx="24" formatCode="0.000%">
                  <c:v>0.24595329303069019</c:v>
                </c:pt>
                <c:pt idx="25" formatCode="0.000%">
                  <c:v>0.24595329303069019</c:v>
                </c:pt>
                <c:pt idx="26" formatCode="0.000%">
                  <c:v>0.24595329303069019</c:v>
                </c:pt>
                <c:pt idx="27" formatCode="0.000%">
                  <c:v>0.24985427868103149</c:v>
                </c:pt>
                <c:pt idx="28" formatCode="0.000%">
                  <c:v>0.2537552643313728</c:v>
                </c:pt>
                <c:pt idx="29" formatCode="0.000%">
                  <c:v>0.2576562499817141</c:v>
                </c:pt>
                <c:pt idx="30" formatCode="0.000%">
                  <c:v>0.28301265670893266</c:v>
                </c:pt>
                <c:pt idx="31" formatCode="0.000%">
                  <c:v>0.29727726090368073</c:v>
                </c:pt>
                <c:pt idx="32" formatCode="0.000%">
                  <c:v>0.30748346817545347</c:v>
                </c:pt>
                <c:pt idx="33" formatCode="0.000%">
                  <c:v>0.30748346817545347</c:v>
                </c:pt>
                <c:pt idx="34" formatCode="0.000%">
                  <c:v>0.30748346817545347</c:v>
                </c:pt>
                <c:pt idx="35" formatCode="0.000%">
                  <c:v>0.31463527520107926</c:v>
                </c:pt>
                <c:pt idx="36" formatCode="0.000%">
                  <c:v>0.32746086105337979</c:v>
                </c:pt>
                <c:pt idx="37" formatCode="0.000%">
                  <c:v>0.33623807876664774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3E-4825-A5B7-BA97D2E4D6F7}"/>
            </c:ext>
          </c:extLst>
        </c:ser>
        <c:ser>
          <c:idx val="9"/>
          <c:order val="9"/>
          <c:tx>
            <c:strRef>
              <c:f>Hoja3!$A$11</c:f>
              <c:strCache>
                <c:ptCount val="1"/>
                <c:pt idx="0">
                  <c:v>oct-21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Hoja3!$B$11:$AU$11</c:f>
              <c:numCache>
                <c:formatCode>0.00000%</c:formatCode>
                <c:ptCount val="46"/>
                <c:pt idx="0">
                  <c:v>6.7466477897452099E-3</c:v>
                </c:pt>
                <c:pt idx="1">
                  <c:v>1.225323044682951E-2</c:v>
                </c:pt>
                <c:pt idx="2">
                  <c:v>1.7162808422118647E-2</c:v>
                </c:pt>
                <c:pt idx="3">
                  <c:v>3.4110671592816756E-2</c:v>
                </c:pt>
                <c:pt idx="4">
                  <c:v>5.8803892832655774E-2</c:v>
                </c:pt>
                <c:pt idx="5">
                  <c:v>7.4261518415384142E-2</c:v>
                </c:pt>
                <c:pt idx="6">
                  <c:v>7.555764700086047E-2</c:v>
                </c:pt>
                <c:pt idx="7">
                  <c:v>0.13005692202017344</c:v>
                </c:pt>
                <c:pt idx="8" formatCode="0.000%">
                  <c:v>0.13080317787241738</c:v>
                </c:pt>
                <c:pt idx="9" formatCode="0.000%">
                  <c:v>0.13080317787241738</c:v>
                </c:pt>
                <c:pt idx="10" formatCode="0.000%">
                  <c:v>0.13158871034846364</c:v>
                </c:pt>
                <c:pt idx="11" formatCode="0.000%">
                  <c:v>0.16570052685486425</c:v>
                </c:pt>
                <c:pt idx="12" formatCode="0.000%">
                  <c:v>0.19569871009499196</c:v>
                </c:pt>
                <c:pt idx="13" formatCode="0.000%">
                  <c:v>0.19907649974199088</c:v>
                </c:pt>
                <c:pt idx="14" formatCode="0.000%">
                  <c:v>0.20484230811617044</c:v>
                </c:pt>
                <c:pt idx="15" formatCode="0.000%">
                  <c:v>0.21505423030477186</c:v>
                </c:pt>
                <c:pt idx="16" formatCode="0.000%">
                  <c:v>0.2238914706602923</c:v>
                </c:pt>
                <c:pt idx="17" formatCode="0.000%">
                  <c:v>0.23656800099248887</c:v>
                </c:pt>
                <c:pt idx="18" formatCode="0.000%">
                  <c:v>0.24540524134800931</c:v>
                </c:pt>
                <c:pt idx="19" formatCode="0.000%">
                  <c:v>0.26897121562939719</c:v>
                </c:pt>
                <c:pt idx="20" formatCode="0.000%">
                  <c:v>0.2916705158576256</c:v>
                </c:pt>
                <c:pt idx="21" formatCode="0.000%">
                  <c:v>0.29265243145268344</c:v>
                </c:pt>
                <c:pt idx="22" formatCode="0.000%">
                  <c:v>0.29363434704774127</c:v>
                </c:pt>
                <c:pt idx="23" formatCode="0.000%">
                  <c:v>0.30315892831980218</c:v>
                </c:pt>
                <c:pt idx="24" formatCode="0.000%">
                  <c:v>0.30315892831980218</c:v>
                </c:pt>
                <c:pt idx="25" formatCode="0.000%">
                  <c:v>0.31658760599781305</c:v>
                </c:pt>
                <c:pt idx="26" formatCode="0.000%">
                  <c:v>0.325161692973858</c:v>
                </c:pt>
                <c:pt idx="27" formatCode="0.000%">
                  <c:v>0.32586867220229965</c:v>
                </c:pt>
                <c:pt idx="28" formatCode="0.000%">
                  <c:v>0.33824080870002826</c:v>
                </c:pt>
                <c:pt idx="29" formatCode="0.000%">
                  <c:v>0.35020054064783263</c:v>
                </c:pt>
                <c:pt idx="30" formatCode="0.000%">
                  <c:v>0.38036498772800909</c:v>
                </c:pt>
                <c:pt idx="31" formatCode="0.000%">
                  <c:v>0.40057812283766842</c:v>
                </c:pt>
                <c:pt idx="32" formatCode="0.000%">
                  <c:v>0.40057812283766842</c:v>
                </c:pt>
                <c:pt idx="33" formatCode="0.000%">
                  <c:v>0.42041281785783657</c:v>
                </c:pt>
                <c:pt idx="34" formatCode="0.000%">
                  <c:v>0.43406144462914037</c:v>
                </c:pt>
                <c:pt idx="35" formatCode="0.000%">
                  <c:v>0.43727787608640345</c:v>
                </c:pt>
                <c:pt idx="36" formatCode="0.000%">
                  <c:v>0.48259917229189253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3E-4825-A5B7-BA97D2E4D6F7}"/>
            </c:ext>
          </c:extLst>
        </c:ser>
        <c:ser>
          <c:idx val="10"/>
          <c:order val="10"/>
          <c:tx>
            <c:strRef>
              <c:f>Hoja3!$A$12</c:f>
              <c:strCache>
                <c:ptCount val="1"/>
                <c:pt idx="0">
                  <c:v>nov-21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Hoja3!$B$12:$AU$12</c:f>
              <c:numCache>
                <c:formatCode>0.00000%</c:formatCode>
                <c:ptCount val="46"/>
                <c:pt idx="0">
                  <c:v>4.0548310665233078E-3</c:v>
                </c:pt>
                <c:pt idx="1">
                  <c:v>8.0125937845803748E-3</c:v>
                </c:pt>
                <c:pt idx="2">
                  <c:v>1.4789172541136281E-2</c:v>
                </c:pt>
                <c:pt idx="3">
                  <c:v>2.6659720887065304E-2</c:v>
                </c:pt>
                <c:pt idx="4">
                  <c:v>4.0355343033086646E-2</c:v>
                </c:pt>
                <c:pt idx="5">
                  <c:v>5.8011729096302977E-2</c:v>
                </c:pt>
                <c:pt idx="6">
                  <c:v>7.4101072542840485E-2</c:v>
                </c:pt>
                <c:pt idx="7">
                  <c:v>0.10477097761248969</c:v>
                </c:pt>
                <c:pt idx="8" formatCode="0.000%">
                  <c:v>0.12588050287622732</c:v>
                </c:pt>
                <c:pt idx="9" formatCode="0.000%">
                  <c:v>0.13735935576583047</c:v>
                </c:pt>
                <c:pt idx="10" formatCode="0.000%">
                  <c:v>0.18851904207435749</c:v>
                </c:pt>
                <c:pt idx="11" formatCode="0.000%">
                  <c:v>0.21888956703839127</c:v>
                </c:pt>
                <c:pt idx="12" formatCode="0.000%">
                  <c:v>0.2316833324405875</c:v>
                </c:pt>
                <c:pt idx="13" formatCode="0.000%">
                  <c:v>0.24223489153518235</c:v>
                </c:pt>
                <c:pt idx="14" formatCode="0.000%">
                  <c:v>0.25967494006141895</c:v>
                </c:pt>
                <c:pt idx="15" formatCode="0.000%">
                  <c:v>0.27136259031989202</c:v>
                </c:pt>
                <c:pt idx="16" formatCode="0.000%">
                  <c:v>0.29455963003970026</c:v>
                </c:pt>
                <c:pt idx="17" formatCode="0.000%">
                  <c:v>0.31237377929747245</c:v>
                </c:pt>
                <c:pt idx="18" formatCode="0.000%">
                  <c:v>0.36845329130484278</c:v>
                </c:pt>
                <c:pt idx="19" formatCode="0.000%">
                  <c:v>0.37751384315692299</c:v>
                </c:pt>
                <c:pt idx="20" formatCode="0.000%">
                  <c:v>0.40131110771630685</c:v>
                </c:pt>
                <c:pt idx="21" formatCode="0.000%">
                  <c:v>0.43938996446466311</c:v>
                </c:pt>
                <c:pt idx="22" formatCode="0.000%">
                  <c:v>0.48309546647910984</c:v>
                </c:pt>
                <c:pt idx="23" formatCode="0.000%">
                  <c:v>0.48309546647910984</c:v>
                </c:pt>
                <c:pt idx="24" formatCode="0.000%">
                  <c:v>0.50141621047750318</c:v>
                </c:pt>
                <c:pt idx="25" formatCode="0.000%">
                  <c:v>0.51143911068208148</c:v>
                </c:pt>
                <c:pt idx="26" formatCode="0.000%">
                  <c:v>0.52981329353112583</c:v>
                </c:pt>
                <c:pt idx="27" formatCode="0.000%">
                  <c:v>0.55199304185109366</c:v>
                </c:pt>
                <c:pt idx="28" formatCode="0.000%">
                  <c:v>0.56720251596458982</c:v>
                </c:pt>
                <c:pt idx="29" formatCode="0.000%">
                  <c:v>0.58619856034455775</c:v>
                </c:pt>
                <c:pt idx="30" formatCode="0.000%">
                  <c:v>0.60309695297795896</c:v>
                </c:pt>
                <c:pt idx="31" formatCode="0.000%">
                  <c:v>0.60797031764412302</c:v>
                </c:pt>
                <c:pt idx="32" formatCode="0.000%">
                  <c:v>0.61332436038340254</c:v>
                </c:pt>
                <c:pt idx="33" formatCode="0.000%">
                  <c:v>0.6275407990930475</c:v>
                </c:pt>
                <c:pt idx="34" formatCode="0.000%">
                  <c:v>0.63442443240942403</c:v>
                </c:pt>
                <c:pt idx="35" formatCode="0.000%">
                  <c:v>0.64854913310650675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3E-4825-A5B7-BA97D2E4D6F7}"/>
            </c:ext>
          </c:extLst>
        </c:ser>
        <c:ser>
          <c:idx val="11"/>
          <c:order val="11"/>
          <c:tx>
            <c:strRef>
              <c:f>Hoja3!$A$13</c:f>
              <c:strCache>
                <c:ptCount val="1"/>
                <c:pt idx="0">
                  <c:v>dic-21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Hoja3!$B$13:$AU$13</c:f>
              <c:numCache>
                <c:formatCode>0.00000%</c:formatCode>
                <c:ptCount val="46"/>
                <c:pt idx="0">
                  <c:v>1.4048286756213552E-2</c:v>
                </c:pt>
                <c:pt idx="1">
                  <c:v>1.5851275430807804E-2</c:v>
                </c:pt>
                <c:pt idx="2">
                  <c:v>6.4126588676237981E-2</c:v>
                </c:pt>
                <c:pt idx="3">
                  <c:v>0.10407076454089519</c:v>
                </c:pt>
                <c:pt idx="4">
                  <c:v>0.1488034379267848</c:v>
                </c:pt>
                <c:pt idx="5">
                  <c:v>0.16727827673527762</c:v>
                </c:pt>
                <c:pt idx="6">
                  <c:v>0.18661397201883279</c:v>
                </c:pt>
                <c:pt idx="7">
                  <c:v>0.20131884715071108</c:v>
                </c:pt>
                <c:pt idx="8" formatCode="0.000%">
                  <c:v>0.24931159450856827</c:v>
                </c:pt>
                <c:pt idx="9" formatCode="0.000%">
                  <c:v>0.29847178454567808</c:v>
                </c:pt>
                <c:pt idx="10" formatCode="0.000%">
                  <c:v>0.30395264474286027</c:v>
                </c:pt>
                <c:pt idx="11" formatCode="0.000%">
                  <c:v>0.30984391023709701</c:v>
                </c:pt>
                <c:pt idx="12" formatCode="0.000%">
                  <c:v>0.33374476683476256</c:v>
                </c:pt>
                <c:pt idx="13" formatCode="0.000%">
                  <c:v>0.33781264283755197</c:v>
                </c:pt>
                <c:pt idx="14" formatCode="0.000%">
                  <c:v>0.35238680129052219</c:v>
                </c:pt>
                <c:pt idx="15" formatCode="0.000%">
                  <c:v>0.38758414519972634</c:v>
                </c:pt>
                <c:pt idx="16" formatCode="0.000%">
                  <c:v>0.39859740102037289</c:v>
                </c:pt>
                <c:pt idx="17" formatCode="0.000%">
                  <c:v>0.41988416443836674</c:v>
                </c:pt>
                <c:pt idx="18" formatCode="0.000%">
                  <c:v>0.45720002004021909</c:v>
                </c:pt>
                <c:pt idx="19" formatCode="0.000%">
                  <c:v>0.48081796968495411</c:v>
                </c:pt>
                <c:pt idx="20" formatCode="0.000%">
                  <c:v>0.48694076897481997</c:v>
                </c:pt>
                <c:pt idx="21" formatCode="0.000%">
                  <c:v>0.49618724614342036</c:v>
                </c:pt>
                <c:pt idx="22" formatCode="0.000%">
                  <c:v>0.49618724614342036</c:v>
                </c:pt>
                <c:pt idx="23" formatCode="0.000%">
                  <c:v>0.50038535502315684</c:v>
                </c:pt>
                <c:pt idx="24" formatCode="0.000%">
                  <c:v>0.51251811656167023</c:v>
                </c:pt>
                <c:pt idx="25" formatCode="0.000%">
                  <c:v>0.5178367889126293</c:v>
                </c:pt>
                <c:pt idx="26" formatCode="0.000%">
                  <c:v>0.54752106824194191</c:v>
                </c:pt>
                <c:pt idx="27" formatCode="0.000%">
                  <c:v>0.5631469700884254</c:v>
                </c:pt>
                <c:pt idx="28" formatCode="0.000%">
                  <c:v>0.60844718975179435</c:v>
                </c:pt>
                <c:pt idx="29" formatCode="0.000%">
                  <c:v>0.66886344108937723</c:v>
                </c:pt>
                <c:pt idx="30" formatCode="0.000%">
                  <c:v>0.67036593165153902</c:v>
                </c:pt>
                <c:pt idx="31" formatCode="0.000%">
                  <c:v>0.67276991655099805</c:v>
                </c:pt>
                <c:pt idx="32" formatCode="0.000%">
                  <c:v>0.67930575049640218</c:v>
                </c:pt>
                <c:pt idx="33" formatCode="0.000%">
                  <c:v>0.69304409899198138</c:v>
                </c:pt>
                <c:pt idx="34" formatCode="0.000%">
                  <c:v>0.70889139282279945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3E-4825-A5B7-BA97D2E4D6F7}"/>
            </c:ext>
          </c:extLst>
        </c:ser>
        <c:ser>
          <c:idx val="12"/>
          <c:order val="12"/>
          <c:tx>
            <c:strRef>
              <c:f>Hoja3!$A$14</c:f>
              <c:strCache>
                <c:ptCount val="1"/>
                <c:pt idx="0">
                  <c:v>ene-22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Hoja3!$B$14:$AU$14</c:f>
              <c:numCache>
                <c:formatCode>0.00000%</c:formatCode>
                <c:ptCount val="46"/>
                <c:pt idx="0">
                  <c:v>4.4320784920325127E-3</c:v>
                </c:pt>
                <c:pt idx="1">
                  <c:v>2.658373692162139E-2</c:v>
                </c:pt>
                <c:pt idx="2">
                  <c:v>5.4203115552039924E-2</c:v>
                </c:pt>
                <c:pt idx="3">
                  <c:v>8.994785339228431E-2</c:v>
                </c:pt>
                <c:pt idx="4">
                  <c:v>0.12480757745331264</c:v>
                </c:pt>
                <c:pt idx="5">
                  <c:v>0.17314999881283466</c:v>
                </c:pt>
                <c:pt idx="6">
                  <c:v>0.20738465046096735</c:v>
                </c:pt>
                <c:pt idx="7">
                  <c:v>0.23536906449774822</c:v>
                </c:pt>
                <c:pt idx="8" formatCode="0.000%">
                  <c:v>0.26039416991849318</c:v>
                </c:pt>
                <c:pt idx="9" formatCode="0.000%">
                  <c:v>0.30240527280494794</c:v>
                </c:pt>
                <c:pt idx="10" formatCode="0.000%">
                  <c:v>0.3311925939139892</c:v>
                </c:pt>
                <c:pt idx="11" formatCode="0.000%">
                  <c:v>0.34267180755764703</c:v>
                </c:pt>
                <c:pt idx="12" formatCode="0.000%">
                  <c:v>0.34563687787277031</c:v>
                </c:pt>
                <c:pt idx="13" formatCode="0.000%">
                  <c:v>0.35813155521943646</c:v>
                </c:pt>
                <c:pt idx="14" formatCode="0.000%">
                  <c:v>0.36810462637437058</c:v>
                </c:pt>
                <c:pt idx="15" formatCode="0.000%">
                  <c:v>0.37735593951438989</c:v>
                </c:pt>
                <c:pt idx="16" formatCode="0.000%">
                  <c:v>0.40562053030740775</c:v>
                </c:pt>
                <c:pt idx="17" formatCode="0.000%">
                  <c:v>0.41826568006435227</c:v>
                </c:pt>
                <c:pt idx="18" formatCode="0.000%">
                  <c:v>0.4311376202106878</c:v>
                </c:pt>
                <c:pt idx="19" formatCode="0.000%">
                  <c:v>0.45131001150317651</c:v>
                </c:pt>
                <c:pt idx="20" formatCode="0.000%">
                  <c:v>0.45790349393794677</c:v>
                </c:pt>
                <c:pt idx="21" formatCode="0.000%">
                  <c:v>0.45790349393794677</c:v>
                </c:pt>
                <c:pt idx="22" formatCode="0.000%">
                  <c:v>0.47132895722224644</c:v>
                </c:pt>
                <c:pt idx="23" formatCode="0.000%">
                  <c:v>0.48341230805202107</c:v>
                </c:pt>
                <c:pt idx="24" formatCode="0.000%">
                  <c:v>0.49263352155372975</c:v>
                </c:pt>
                <c:pt idx="25" formatCode="0.000%">
                  <c:v>0.50680150052158868</c:v>
                </c:pt>
                <c:pt idx="26" formatCode="0.000%">
                  <c:v>0.53293996488814088</c:v>
                </c:pt>
                <c:pt idx="27" formatCode="0.000%">
                  <c:v>0.55057580267110084</c:v>
                </c:pt>
                <c:pt idx="28" formatCode="0.000%">
                  <c:v>0.56653125563553453</c:v>
                </c:pt>
                <c:pt idx="29" formatCode="0.000%">
                  <c:v>0.57269090117391053</c:v>
                </c:pt>
                <c:pt idx="30" formatCode="0.000%">
                  <c:v>0.58469460200272028</c:v>
                </c:pt>
                <c:pt idx="31" formatCode="0.000%">
                  <c:v>0.59463536256711746</c:v>
                </c:pt>
                <c:pt idx="32" formatCode="0.000%">
                  <c:v>0.60417370570836926</c:v>
                </c:pt>
                <c:pt idx="33" formatCode="0.000%">
                  <c:v>0.61248009978224915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3E-4825-A5B7-BA97D2E4D6F7}"/>
            </c:ext>
          </c:extLst>
        </c:ser>
        <c:ser>
          <c:idx val="13"/>
          <c:order val="13"/>
          <c:tx>
            <c:strRef>
              <c:f>Hoja3!$A$15</c:f>
              <c:strCache>
                <c:ptCount val="1"/>
                <c:pt idx="0">
                  <c:v>feb-22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Hoja3!$B$15:$AU$15</c:f>
              <c:numCache>
                <c:formatCode>0.00000%</c:formatCode>
                <c:ptCount val="46"/>
                <c:pt idx="0">
                  <c:v>5.1003226755894585E-3</c:v>
                </c:pt>
                <c:pt idx="1">
                  <c:v>4.7550037706517584E-2</c:v>
                </c:pt>
                <c:pt idx="2">
                  <c:v>9.9044793950159776E-2</c:v>
                </c:pt>
                <c:pt idx="3">
                  <c:v>0.13377006044914205</c:v>
                </c:pt>
                <c:pt idx="4">
                  <c:v>0.16933710457741899</c:v>
                </c:pt>
                <c:pt idx="5">
                  <c:v>0.19056254929035227</c:v>
                </c:pt>
                <c:pt idx="6">
                  <c:v>0.23393259944983252</c:v>
                </c:pt>
                <c:pt idx="7">
                  <c:v>0.25194995018283517</c:v>
                </c:pt>
                <c:pt idx="8" formatCode="0.000%">
                  <c:v>0.2883870367699376</c:v>
                </c:pt>
                <c:pt idx="9" formatCode="0.000%">
                  <c:v>0.32592041622287909</c:v>
                </c:pt>
                <c:pt idx="10" formatCode="0.000%">
                  <c:v>0.33401060317522774</c:v>
                </c:pt>
                <c:pt idx="11" formatCode="0.000%">
                  <c:v>0.35172896219048722</c:v>
                </c:pt>
                <c:pt idx="12" formatCode="0.000%">
                  <c:v>0.36825061276352283</c:v>
                </c:pt>
                <c:pt idx="13" formatCode="0.000%">
                  <c:v>0.3972420258229008</c:v>
                </c:pt>
                <c:pt idx="14" formatCode="0.000%">
                  <c:v>0.41254426731314048</c:v>
                </c:pt>
                <c:pt idx="15" formatCode="0.000%">
                  <c:v>0.45007875864204328</c:v>
                </c:pt>
                <c:pt idx="16" formatCode="0.000%">
                  <c:v>0.47140446263391866</c:v>
                </c:pt>
                <c:pt idx="17" formatCode="0.000%">
                  <c:v>0.50097756956885131</c:v>
                </c:pt>
                <c:pt idx="18" formatCode="0.000%">
                  <c:v>0.51446752008933716</c:v>
                </c:pt>
                <c:pt idx="19" formatCode="0.000%">
                  <c:v>0.52175255831922274</c:v>
                </c:pt>
                <c:pt idx="20" formatCode="0.000%">
                  <c:v>0.52175255831922274</c:v>
                </c:pt>
                <c:pt idx="21" formatCode="0.000%">
                  <c:v>0.53521000858993917</c:v>
                </c:pt>
                <c:pt idx="22" formatCode="0.000%">
                  <c:v>0.54004705375389106</c:v>
                </c:pt>
                <c:pt idx="23" formatCode="0.000%">
                  <c:v>0.54772149864615038</c:v>
                </c:pt>
                <c:pt idx="24" formatCode="0.000%">
                  <c:v>0.56753067740679852</c:v>
                </c:pt>
                <c:pt idx="25" formatCode="0.000%">
                  <c:v>0.58281897187508558</c:v>
                </c:pt>
                <c:pt idx="26" formatCode="0.000%">
                  <c:v>0.59576466392165239</c:v>
                </c:pt>
                <c:pt idx="27" formatCode="0.000%">
                  <c:v>0.63638846557863948</c:v>
                </c:pt>
                <c:pt idx="28" formatCode="0.000%">
                  <c:v>0.64276203483275107</c:v>
                </c:pt>
                <c:pt idx="29" formatCode="0.000%">
                  <c:v>0.64865949803075684</c:v>
                </c:pt>
                <c:pt idx="30" formatCode="0.000%">
                  <c:v>0.65086737975154652</c:v>
                </c:pt>
                <c:pt idx="31" formatCode="0.000%">
                  <c:v>0.66424946820456388</c:v>
                </c:pt>
                <c:pt idx="32" formatCode="0.000%">
                  <c:v>0.66774047979231932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3E-4825-A5B7-BA97D2E4D6F7}"/>
            </c:ext>
          </c:extLst>
        </c:ser>
        <c:ser>
          <c:idx val="14"/>
          <c:order val="14"/>
          <c:tx>
            <c:strRef>
              <c:f>Hoja3!$A$16</c:f>
              <c:strCache>
                <c:ptCount val="1"/>
                <c:pt idx="0">
                  <c:v>mar-22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Hoja3!$B$16:$AU$16</c:f>
              <c:numCache>
                <c:formatCode>0.00000%</c:formatCode>
                <c:ptCount val="46"/>
                <c:pt idx="0">
                  <c:v>9.1653270341133762E-3</c:v>
                </c:pt>
                <c:pt idx="1">
                  <c:v>1.5022410846159259E-2</c:v>
                </c:pt>
                <c:pt idx="2">
                  <c:v>3.406468221588068E-2</c:v>
                </c:pt>
                <c:pt idx="3">
                  <c:v>6.4576665690839474E-2</c:v>
                </c:pt>
                <c:pt idx="4">
                  <c:v>8.1895928574772417E-2</c:v>
                </c:pt>
                <c:pt idx="5">
                  <c:v>9.774605640795804E-2</c:v>
                </c:pt>
                <c:pt idx="6">
                  <c:v>0.11592223130853951</c:v>
                </c:pt>
                <c:pt idx="7">
                  <c:v>0.13719489971609436</c:v>
                </c:pt>
                <c:pt idx="8" formatCode="0.000%">
                  <c:v>0.15216714046731206</c:v>
                </c:pt>
                <c:pt idx="9" formatCode="0.000%">
                  <c:v>0.21989999767803414</c:v>
                </c:pt>
                <c:pt idx="10" formatCode="0.000%">
                  <c:v>0.24808803525885506</c:v>
                </c:pt>
                <c:pt idx="11" formatCode="0.000%">
                  <c:v>0.27492382837334073</c:v>
                </c:pt>
                <c:pt idx="12" formatCode="0.000%">
                  <c:v>0.29510499505912613</c:v>
                </c:pt>
                <c:pt idx="13" formatCode="0.000%">
                  <c:v>0.30550670683573389</c:v>
                </c:pt>
                <c:pt idx="14" formatCode="0.000%">
                  <c:v>0.32379941678754526</c:v>
                </c:pt>
                <c:pt idx="15" formatCode="0.000%">
                  <c:v>0.34573357835176427</c:v>
                </c:pt>
                <c:pt idx="16" formatCode="0.000%">
                  <c:v>0.36738557328026628</c:v>
                </c:pt>
                <c:pt idx="17" formatCode="0.000%">
                  <c:v>0.39442189546405165</c:v>
                </c:pt>
                <c:pt idx="18" formatCode="0.000%">
                  <c:v>0.40536385429935878</c:v>
                </c:pt>
                <c:pt idx="19" formatCode="0.000%">
                  <c:v>0.40536385429935878</c:v>
                </c:pt>
                <c:pt idx="20" formatCode="0.000%">
                  <c:v>0.43224879268206773</c:v>
                </c:pt>
                <c:pt idx="21" formatCode="0.000%">
                  <c:v>0.44527757952200125</c:v>
                </c:pt>
                <c:pt idx="22" formatCode="0.000%">
                  <c:v>0.4533940247226626</c:v>
                </c:pt>
                <c:pt idx="23" formatCode="0.000%">
                  <c:v>0.47936750459381477</c:v>
                </c:pt>
                <c:pt idx="24" formatCode="0.000%">
                  <c:v>0.49083157783138898</c:v>
                </c:pt>
                <c:pt idx="25" formatCode="0.000%">
                  <c:v>0.49964564457953115</c:v>
                </c:pt>
                <c:pt idx="26" formatCode="0.000%">
                  <c:v>0.5186823596989607</c:v>
                </c:pt>
                <c:pt idx="27" formatCode="0.000%">
                  <c:v>0.52770228340856695</c:v>
                </c:pt>
                <c:pt idx="28" formatCode="0.000%">
                  <c:v>0.53975721055790804</c:v>
                </c:pt>
                <c:pt idx="29" formatCode="0.000%">
                  <c:v>0.55733114195304534</c:v>
                </c:pt>
                <c:pt idx="30" formatCode="0.000%">
                  <c:v>0.56437115753249079</c:v>
                </c:pt>
                <c:pt idx="31" formatCode="0.000%">
                  <c:v>0.5778224556431546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3E-4825-A5B7-BA97D2E4D6F7}"/>
            </c:ext>
          </c:extLst>
        </c:ser>
        <c:ser>
          <c:idx val="15"/>
          <c:order val="15"/>
          <c:tx>
            <c:strRef>
              <c:f>Hoja3!$A$17</c:f>
              <c:strCache>
                <c:ptCount val="1"/>
                <c:pt idx="0">
                  <c:v>abr-22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Hoja3!$B$17:$AU$17</c:f>
              <c:numCache>
                <c:formatCode>0.00000%</c:formatCode>
                <c:ptCount val="46"/>
                <c:pt idx="0">
                  <c:v>5.4026140962709869E-3</c:v>
                </c:pt>
                <c:pt idx="1">
                  <c:v>3.9434990013311327E-2</c:v>
                </c:pt>
                <c:pt idx="2">
                  <c:v>8.0719439958815226E-2</c:v>
                </c:pt>
                <c:pt idx="3">
                  <c:v>9.5747145320232777E-2</c:v>
                </c:pt>
                <c:pt idx="4">
                  <c:v>0.10446761421781701</c:v>
                </c:pt>
                <c:pt idx="5">
                  <c:v>0.12802048772905394</c:v>
                </c:pt>
                <c:pt idx="6">
                  <c:v>0.14895561735210402</c:v>
                </c:pt>
                <c:pt idx="7">
                  <c:v>0.15882118633787665</c:v>
                </c:pt>
                <c:pt idx="8" formatCode="0.000%">
                  <c:v>0.23681257051051977</c:v>
                </c:pt>
                <c:pt idx="9" formatCode="0.000%">
                  <c:v>0.25259577551714474</c:v>
                </c:pt>
                <c:pt idx="10" formatCode="0.000%">
                  <c:v>0.27697221257273791</c:v>
                </c:pt>
                <c:pt idx="11" formatCode="0.000%">
                  <c:v>0.28865191814923336</c:v>
                </c:pt>
                <c:pt idx="12" formatCode="0.000%">
                  <c:v>0.30875892577228348</c:v>
                </c:pt>
                <c:pt idx="13" formatCode="0.000%">
                  <c:v>0.33842992123148102</c:v>
                </c:pt>
                <c:pt idx="14" formatCode="0.000%">
                  <c:v>0.37764357972001816</c:v>
                </c:pt>
                <c:pt idx="15" formatCode="0.000%">
                  <c:v>0.38079851535073195</c:v>
                </c:pt>
                <c:pt idx="16" formatCode="0.000%">
                  <c:v>0.39273355157319173</c:v>
                </c:pt>
                <c:pt idx="17" formatCode="0.000%">
                  <c:v>0.42805694676208217</c:v>
                </c:pt>
                <c:pt idx="18" formatCode="0.000%">
                  <c:v>0.42805694676208217</c:v>
                </c:pt>
                <c:pt idx="19" formatCode="0.000%">
                  <c:v>0.44541079810161932</c:v>
                </c:pt>
                <c:pt idx="20" formatCode="0.000%">
                  <c:v>0.45343200877138273</c:v>
                </c:pt>
                <c:pt idx="21" formatCode="0.000%">
                  <c:v>0.45927887191187045</c:v>
                </c:pt>
                <c:pt idx="22" formatCode="0.000%">
                  <c:v>0.47158752072783117</c:v>
                </c:pt>
                <c:pt idx="23" formatCode="0.000%">
                  <c:v>0.48664338516878081</c:v>
                </c:pt>
                <c:pt idx="24" formatCode="0.000%">
                  <c:v>0.49051372377089159</c:v>
                </c:pt>
                <c:pt idx="25" formatCode="0.000%">
                  <c:v>0.49917986894034144</c:v>
                </c:pt>
                <c:pt idx="26" formatCode="0.000%">
                  <c:v>0.50893591049860998</c:v>
                </c:pt>
                <c:pt idx="27" formatCode="0.000%">
                  <c:v>0.5399187000544432</c:v>
                </c:pt>
                <c:pt idx="28" formatCode="0.000%">
                  <c:v>0.55659854629417005</c:v>
                </c:pt>
                <c:pt idx="29" formatCode="0.000%">
                  <c:v>0.56819061458032682</c:v>
                </c:pt>
                <c:pt idx="30" formatCode="0.000%">
                  <c:v>0.57964857593236019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3E-4825-A5B7-BA97D2E4D6F7}"/>
            </c:ext>
          </c:extLst>
        </c:ser>
        <c:ser>
          <c:idx val="16"/>
          <c:order val="16"/>
          <c:tx>
            <c:strRef>
              <c:f>Hoja3!$A$18</c:f>
              <c:strCache>
                <c:ptCount val="1"/>
                <c:pt idx="0">
                  <c:v>may-22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Hoja3!$B$18:$AU$18</c:f>
              <c:numCache>
                <c:formatCode>0.00000%</c:formatCode>
                <c:ptCount val="46"/>
                <c:pt idx="0">
                  <c:v>6.7630460544815393E-4</c:v>
                </c:pt>
                <c:pt idx="1">
                  <c:v>1.1388853832514425E-2</c:v>
                </c:pt>
                <c:pt idx="2">
                  <c:v>3.3899276900075423E-2</c:v>
                </c:pt>
                <c:pt idx="3">
                  <c:v>3.5669692067226366E-2</c:v>
                </c:pt>
                <c:pt idx="4">
                  <c:v>3.713952740973369E-2</c:v>
                </c:pt>
                <c:pt idx="5">
                  <c:v>5.1656030040897506E-2</c:v>
                </c:pt>
                <c:pt idx="6">
                  <c:v>6.618213920325694E-2</c:v>
                </c:pt>
                <c:pt idx="7">
                  <c:v>6.9939387011302243E-2</c:v>
                </c:pt>
                <c:pt idx="8" formatCode="0.000%">
                  <c:v>6.9939387011302243E-2</c:v>
                </c:pt>
                <c:pt idx="9" formatCode="0.000%">
                  <c:v>7.7375715341095136E-2</c:v>
                </c:pt>
                <c:pt idx="10" formatCode="0.000%">
                  <c:v>8.0384387130654975E-2</c:v>
                </c:pt>
                <c:pt idx="11" formatCode="0.000%">
                  <c:v>8.9457389137522755E-2</c:v>
                </c:pt>
                <c:pt idx="12" formatCode="0.000%">
                  <c:v>0.10138589947850497</c:v>
                </c:pt>
                <c:pt idx="13" formatCode="0.000%">
                  <c:v>0.1226350234742999</c:v>
                </c:pt>
                <c:pt idx="14" formatCode="0.000%">
                  <c:v>0.13889193138292225</c:v>
                </c:pt>
                <c:pt idx="15" formatCode="0.000%">
                  <c:v>0.14706319391585917</c:v>
                </c:pt>
                <c:pt idx="16" formatCode="0.000%">
                  <c:v>0.14920220711617235</c:v>
                </c:pt>
                <c:pt idx="17" formatCode="0.000%">
                  <c:v>0.14920220711617235</c:v>
                </c:pt>
                <c:pt idx="18" formatCode="0.000%">
                  <c:v>0.15546478776262224</c:v>
                </c:pt>
                <c:pt idx="19" formatCode="0.000%">
                  <c:v>0.16166951581022299</c:v>
                </c:pt>
                <c:pt idx="20" formatCode="0.000%">
                  <c:v>0.1762348626628914</c:v>
                </c:pt>
                <c:pt idx="21" formatCode="0.000%">
                  <c:v>0.19178007720041118</c:v>
                </c:pt>
                <c:pt idx="22" formatCode="0.000%">
                  <c:v>0.19253152676202023</c:v>
                </c:pt>
                <c:pt idx="23" formatCode="0.000%">
                  <c:v>0.20641681176143245</c:v>
                </c:pt>
                <c:pt idx="24" formatCode="0.000%">
                  <c:v>0.2142952990248726</c:v>
                </c:pt>
                <c:pt idx="25" formatCode="0.000%">
                  <c:v>0.22256124420257226</c:v>
                </c:pt>
                <c:pt idx="26" formatCode="0.000%">
                  <c:v>0.24071927140929358</c:v>
                </c:pt>
                <c:pt idx="27" formatCode="0.000%">
                  <c:v>0.25025646485095504</c:v>
                </c:pt>
                <c:pt idx="28" formatCode="0.000%">
                  <c:v>0.25641835125614931</c:v>
                </c:pt>
                <c:pt idx="29" formatCode="0.000%">
                  <c:v>0.27069589292672147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3E-4825-A5B7-BA97D2E4D6F7}"/>
            </c:ext>
          </c:extLst>
        </c:ser>
        <c:ser>
          <c:idx val="17"/>
          <c:order val="17"/>
          <c:tx>
            <c:strRef>
              <c:f>Hoja3!$A$19</c:f>
              <c:strCache>
                <c:ptCount val="1"/>
                <c:pt idx="0">
                  <c:v>jun-22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Hoja3!$B$19:$AU$19</c:f>
              <c:numCache>
                <c:formatCode>0.00000%</c:formatCode>
                <c:ptCount val="46"/>
                <c:pt idx="0">
                  <c:v>3.4396928097535904E-3</c:v>
                </c:pt>
                <c:pt idx="1">
                  <c:v>1.0508811544083134E-2</c:v>
                </c:pt>
                <c:pt idx="2">
                  <c:v>3.023255671985969E-2</c:v>
                </c:pt>
                <c:pt idx="3">
                  <c:v>5.1289247566508225E-2</c:v>
                </c:pt>
                <c:pt idx="4">
                  <c:v>8.6124347403323837E-2</c:v>
                </c:pt>
                <c:pt idx="5">
                  <c:v>0.11604044983045886</c:v>
                </c:pt>
                <c:pt idx="6">
                  <c:v>0.11928482939007447</c:v>
                </c:pt>
                <c:pt idx="7">
                  <c:v>0.13715404801069925</c:v>
                </c:pt>
                <c:pt idx="8" formatCode="0.000%">
                  <c:v>0.15780152098771691</c:v>
                </c:pt>
                <c:pt idx="9" formatCode="0.000%">
                  <c:v>0.17129990748103294</c:v>
                </c:pt>
                <c:pt idx="10" formatCode="0.000%">
                  <c:v>0.19786725780841322</c:v>
                </c:pt>
                <c:pt idx="11" formatCode="0.000%">
                  <c:v>0.2191260919090908</c:v>
                </c:pt>
                <c:pt idx="12" formatCode="0.000%">
                  <c:v>0.23860282627348972</c:v>
                </c:pt>
                <c:pt idx="13" formatCode="0.000%">
                  <c:v>0.26575577067918477</c:v>
                </c:pt>
                <c:pt idx="14" formatCode="0.000%">
                  <c:v>0.30369696761339099</c:v>
                </c:pt>
                <c:pt idx="15" formatCode="0.000%">
                  <c:v>0.32613787258195909</c:v>
                </c:pt>
                <c:pt idx="16" formatCode="0.000%">
                  <c:v>0.32613787258195909</c:v>
                </c:pt>
                <c:pt idx="17" formatCode="0.000%">
                  <c:v>0.34148367040448352</c:v>
                </c:pt>
                <c:pt idx="18" formatCode="0.000%">
                  <c:v>0.34654018911664353</c:v>
                </c:pt>
                <c:pt idx="19" formatCode="0.000%">
                  <c:v>0.36746527765695453</c:v>
                </c:pt>
                <c:pt idx="20" formatCode="0.000%">
                  <c:v>0.39048738002718647</c:v>
                </c:pt>
                <c:pt idx="21" formatCode="0.000%">
                  <c:v>0.40588085675994512</c:v>
                </c:pt>
                <c:pt idx="22" formatCode="0.000%">
                  <c:v>0.41415199913468909</c:v>
                </c:pt>
                <c:pt idx="23" formatCode="0.000%">
                  <c:v>0.42306415891525861</c:v>
                </c:pt>
                <c:pt idx="24" formatCode="0.000%">
                  <c:v>0.43248176537744831</c:v>
                </c:pt>
                <c:pt idx="25" formatCode="0.000%">
                  <c:v>0.44643857607857512</c:v>
                </c:pt>
                <c:pt idx="26" formatCode="0.000%">
                  <c:v>0.4640816102060944</c:v>
                </c:pt>
                <c:pt idx="27" formatCode="0.000%">
                  <c:v>0.46995902522984789</c:v>
                </c:pt>
                <c:pt idx="28" formatCode="0.000%">
                  <c:v>0.49229659467457443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3E-4825-A5B7-BA97D2E4D6F7}"/>
            </c:ext>
          </c:extLst>
        </c:ser>
        <c:ser>
          <c:idx val="18"/>
          <c:order val="18"/>
          <c:tx>
            <c:strRef>
              <c:f>Hoja3!$A$20</c:f>
              <c:strCache>
                <c:ptCount val="1"/>
                <c:pt idx="0">
                  <c:v>jul-22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Hoja3!$B$20:$AU$20</c:f>
              <c:numCache>
                <c:formatCode>0.00000%</c:formatCode>
                <c:ptCount val="46"/>
                <c:pt idx="0">
                  <c:v>1.0982966977798746E-3</c:v>
                </c:pt>
                <c:pt idx="1">
                  <c:v>2.11991814548473E-2</c:v>
                </c:pt>
                <c:pt idx="2">
                  <c:v>4.9929524772071035E-2</c:v>
                </c:pt>
                <c:pt idx="3">
                  <c:v>0.1213554891188561</c:v>
                </c:pt>
                <c:pt idx="4">
                  <c:v>0.1474525178330984</c:v>
                </c:pt>
                <c:pt idx="5">
                  <c:v>0.20442882816640751</c:v>
                </c:pt>
                <c:pt idx="6">
                  <c:v>0.2351830137915972</c:v>
                </c:pt>
                <c:pt idx="7">
                  <c:v>0.26251141020439323</c:v>
                </c:pt>
                <c:pt idx="8" formatCode="0.000%">
                  <c:v>0.30097986297167145</c:v>
                </c:pt>
                <c:pt idx="9" formatCode="0.000%">
                  <c:v>0.31607938325983642</c:v>
                </c:pt>
                <c:pt idx="10" formatCode="0.000%">
                  <c:v>0.33011671198129011</c:v>
                </c:pt>
                <c:pt idx="11" formatCode="0.000%">
                  <c:v>0.34879918911217189</c:v>
                </c:pt>
                <c:pt idx="12" formatCode="0.000%">
                  <c:v>0.36711036782417694</c:v>
                </c:pt>
                <c:pt idx="13" formatCode="0.000%">
                  <c:v>0.37301761152802088</c:v>
                </c:pt>
                <c:pt idx="14" formatCode="0.000%">
                  <c:v>0.39602191224921302</c:v>
                </c:pt>
                <c:pt idx="15" formatCode="0.000%">
                  <c:v>0.39602191224921302</c:v>
                </c:pt>
                <c:pt idx="16" formatCode="0.000%">
                  <c:v>0.45127618259700997</c:v>
                </c:pt>
                <c:pt idx="17" formatCode="0.000%">
                  <c:v>0.47189335054715714</c:v>
                </c:pt>
                <c:pt idx="18" formatCode="0.000%">
                  <c:v>0.48393865187023782</c:v>
                </c:pt>
                <c:pt idx="19" formatCode="0.000%">
                  <c:v>0.50156632347970087</c:v>
                </c:pt>
                <c:pt idx="20" formatCode="0.000%">
                  <c:v>0.53696854466176291</c:v>
                </c:pt>
                <c:pt idx="21" formatCode="0.000%">
                  <c:v>0.56421126569490698</c:v>
                </c:pt>
                <c:pt idx="22" formatCode="0.000%">
                  <c:v>0.5798675455280774</c:v>
                </c:pt>
                <c:pt idx="23" formatCode="0.000%">
                  <c:v>0.59903145003346403</c:v>
                </c:pt>
                <c:pt idx="24" formatCode="0.000%">
                  <c:v>0.61915526585271019</c:v>
                </c:pt>
                <c:pt idx="25" formatCode="0.000%">
                  <c:v>0.62597664935553377</c:v>
                </c:pt>
                <c:pt idx="26" formatCode="0.000%">
                  <c:v>0.63671260528738916</c:v>
                </c:pt>
                <c:pt idx="27" formatCode="0.000%">
                  <c:v>0.64417827709054787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3E-4825-A5B7-BA97D2E4D6F7}"/>
            </c:ext>
          </c:extLst>
        </c:ser>
        <c:ser>
          <c:idx val="19"/>
          <c:order val="19"/>
          <c:tx>
            <c:strRef>
              <c:f>Hoja3!$A$21</c:f>
              <c:strCache>
                <c:ptCount val="1"/>
                <c:pt idx="0">
                  <c:v>ago-22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Hoja3!$B$21:$AU$21</c:f>
              <c:numCache>
                <c:formatCode>0.00000%</c:formatCode>
                <c:ptCount val="46"/>
                <c:pt idx="0">
                  <c:v>0</c:v>
                </c:pt>
                <c:pt idx="1">
                  <c:v>6.937390187262386E-3</c:v>
                </c:pt>
                <c:pt idx="2">
                  <c:v>1.7028139550553129E-2</c:v>
                </c:pt>
                <c:pt idx="3">
                  <c:v>6.243103745383189E-2</c:v>
                </c:pt>
                <c:pt idx="4">
                  <c:v>9.4483737724360597E-2</c:v>
                </c:pt>
                <c:pt idx="5">
                  <c:v>0.11218858310871473</c:v>
                </c:pt>
                <c:pt idx="6">
                  <c:v>0.12708252916893187</c:v>
                </c:pt>
                <c:pt idx="7">
                  <c:v>0.13087917361687001</c:v>
                </c:pt>
                <c:pt idx="8" formatCode="0.000%">
                  <c:v>0.16128214736474367</c:v>
                </c:pt>
                <c:pt idx="9" formatCode="0.000%">
                  <c:v>0.20755075714411622</c:v>
                </c:pt>
                <c:pt idx="10" formatCode="0.000%">
                  <c:v>0.22898098610440493</c:v>
                </c:pt>
                <c:pt idx="11" formatCode="0.000%">
                  <c:v>0.26195691047702352</c:v>
                </c:pt>
                <c:pt idx="12" formatCode="0.000%">
                  <c:v>0.27890374633726928</c:v>
                </c:pt>
                <c:pt idx="13" formatCode="0.000%">
                  <c:v>0.29601034146412197</c:v>
                </c:pt>
                <c:pt idx="14" formatCode="0.000%">
                  <c:v>0.29601034146412197</c:v>
                </c:pt>
                <c:pt idx="15" formatCode="0.000%">
                  <c:v>0.3319107050113696</c:v>
                </c:pt>
                <c:pt idx="16" formatCode="0.000%">
                  <c:v>0.34481771062536559</c:v>
                </c:pt>
                <c:pt idx="17" formatCode="0.000%">
                  <c:v>0.36833823831626</c:v>
                </c:pt>
                <c:pt idx="18" formatCode="0.000%">
                  <c:v>0.38559743458439005</c:v>
                </c:pt>
                <c:pt idx="19" formatCode="0.000%">
                  <c:v>0.40445452245703967</c:v>
                </c:pt>
                <c:pt idx="20" formatCode="0.000%">
                  <c:v>0.42838779837585905</c:v>
                </c:pt>
                <c:pt idx="21" formatCode="0.000%">
                  <c:v>0.43587925521319204</c:v>
                </c:pt>
                <c:pt idx="22" formatCode="0.000%">
                  <c:v>0.43934795030682322</c:v>
                </c:pt>
                <c:pt idx="23" formatCode="0.000%">
                  <c:v>0.44963593597985618</c:v>
                </c:pt>
                <c:pt idx="24" formatCode="0.000%">
                  <c:v>0.46705534433697093</c:v>
                </c:pt>
                <c:pt idx="25" formatCode="0.000%">
                  <c:v>0.48578731070154674</c:v>
                </c:pt>
                <c:pt idx="26" formatCode="0.000%">
                  <c:v>0.48641798253675239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3E-4825-A5B7-BA97D2E4D6F7}"/>
            </c:ext>
          </c:extLst>
        </c:ser>
        <c:ser>
          <c:idx val="20"/>
          <c:order val="20"/>
          <c:tx>
            <c:strRef>
              <c:f>Hoja3!$A$22</c:f>
              <c:strCache>
                <c:ptCount val="1"/>
                <c:pt idx="0">
                  <c:v>sep-22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Hoja3!$B$22:$AU$22</c:f>
              <c:numCache>
                <c:formatCode>0.00000%</c:formatCode>
                <c:ptCount val="46"/>
                <c:pt idx="0">
                  <c:v>3.5456181056277548E-2</c:v>
                </c:pt>
                <c:pt idx="1">
                  <c:v>8.1573466007002909E-2</c:v>
                </c:pt>
                <c:pt idx="2">
                  <c:v>9.1063093994513192E-2</c:v>
                </c:pt>
                <c:pt idx="3">
                  <c:v>0.12127158855753352</c:v>
                </c:pt>
                <c:pt idx="4">
                  <c:v>0.17332401976646572</c:v>
                </c:pt>
                <c:pt idx="5">
                  <c:v>0.20457450970740251</c:v>
                </c:pt>
                <c:pt idx="6">
                  <c:v>0.23877465760434366</c:v>
                </c:pt>
                <c:pt idx="7">
                  <c:v>0.24473533718454379</c:v>
                </c:pt>
                <c:pt idx="8" formatCode="0.000%">
                  <c:v>0.25480056555818176</c:v>
                </c:pt>
                <c:pt idx="9" formatCode="0.000%">
                  <c:v>0.26943759489491864</c:v>
                </c:pt>
                <c:pt idx="10" formatCode="0.000%">
                  <c:v>0.30733748739050126</c:v>
                </c:pt>
                <c:pt idx="11" formatCode="0.000%">
                  <c:v>0.33740118578719935</c:v>
                </c:pt>
                <c:pt idx="12" formatCode="0.000%">
                  <c:v>0.38152951160584148</c:v>
                </c:pt>
                <c:pt idx="13" formatCode="0.000%">
                  <c:v>0.38152951160584148</c:v>
                </c:pt>
                <c:pt idx="14" formatCode="0.000%">
                  <c:v>0.4051031243007136</c:v>
                </c:pt>
                <c:pt idx="15" formatCode="0.000%">
                  <c:v>0.43227256705641048</c:v>
                </c:pt>
                <c:pt idx="16" formatCode="0.000%">
                  <c:v>0.44004161659241481</c:v>
                </c:pt>
                <c:pt idx="17" formatCode="0.000%">
                  <c:v>0.45443940462920296</c:v>
                </c:pt>
                <c:pt idx="18" formatCode="0.000%">
                  <c:v>0.52404450359237953</c:v>
                </c:pt>
                <c:pt idx="19" formatCode="0.000%">
                  <c:v>0.55169961928577038</c:v>
                </c:pt>
                <c:pt idx="20" formatCode="0.000%">
                  <c:v>0.57795583002560424</c:v>
                </c:pt>
                <c:pt idx="21" formatCode="0.000%">
                  <c:v>0.58398938839307168</c:v>
                </c:pt>
                <c:pt idx="22" formatCode="0.000%">
                  <c:v>0.58504724856217127</c:v>
                </c:pt>
                <c:pt idx="23" formatCode="0.000%">
                  <c:v>0.59691395057671692</c:v>
                </c:pt>
                <c:pt idx="24" formatCode="0.000%">
                  <c:v>0.60852882275530151</c:v>
                </c:pt>
                <c:pt idx="25" formatCode="0.000%">
                  <c:v>0.61160906265944426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3E-4825-A5B7-BA97D2E4D6F7}"/>
            </c:ext>
          </c:extLst>
        </c:ser>
        <c:ser>
          <c:idx val="21"/>
          <c:order val="21"/>
          <c:tx>
            <c:strRef>
              <c:f>Hoja3!$A$23</c:f>
              <c:strCache>
                <c:ptCount val="1"/>
                <c:pt idx="0">
                  <c:v>oct-22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Hoja3!$B$23:$AU$23</c:f>
              <c:numCache>
                <c:formatCode>0.00000%</c:formatCode>
                <c:ptCount val="46"/>
                <c:pt idx="0">
                  <c:v>0</c:v>
                </c:pt>
                <c:pt idx="1">
                  <c:v>4.8667649570186655E-2</c:v>
                </c:pt>
                <c:pt idx="2">
                  <c:v>4.8667649570186655E-2</c:v>
                </c:pt>
                <c:pt idx="3">
                  <c:v>4.8667649570186655E-2</c:v>
                </c:pt>
                <c:pt idx="4">
                  <c:v>5.2690373886211554E-2</c:v>
                </c:pt>
                <c:pt idx="5">
                  <c:v>5.671309820223646E-2</c:v>
                </c:pt>
                <c:pt idx="6">
                  <c:v>5.671309820223646E-2</c:v>
                </c:pt>
                <c:pt idx="7">
                  <c:v>0.10414772242869674</c:v>
                </c:pt>
                <c:pt idx="8" formatCode="0.000%">
                  <c:v>0.11503924851433416</c:v>
                </c:pt>
                <c:pt idx="9" formatCode="0.000%">
                  <c:v>0.14940337098397688</c:v>
                </c:pt>
                <c:pt idx="10" formatCode="0.000%">
                  <c:v>0.18585997384746467</c:v>
                </c:pt>
                <c:pt idx="11" formatCode="0.000%">
                  <c:v>0.32260578243020444</c:v>
                </c:pt>
                <c:pt idx="12" formatCode="0.000%">
                  <c:v>0.32260578243020444</c:v>
                </c:pt>
                <c:pt idx="13" formatCode="0.000%">
                  <c:v>0.35964836884026707</c:v>
                </c:pt>
                <c:pt idx="14" formatCode="0.000%">
                  <c:v>0.36383870666945967</c:v>
                </c:pt>
                <c:pt idx="15" formatCode="0.000%">
                  <c:v>0.39317107147380792</c:v>
                </c:pt>
                <c:pt idx="16" formatCode="0.000%">
                  <c:v>0.39736140930300051</c:v>
                </c:pt>
                <c:pt idx="17" formatCode="0.000%">
                  <c:v>0.42900267706939599</c:v>
                </c:pt>
                <c:pt idx="18" formatCode="0.000%">
                  <c:v>0.44914982135215403</c:v>
                </c:pt>
                <c:pt idx="19" formatCode="0.000%">
                  <c:v>0.44914982135215403</c:v>
                </c:pt>
                <c:pt idx="20" formatCode="0.000%">
                  <c:v>0.45334015918134662</c:v>
                </c:pt>
                <c:pt idx="21" formatCode="0.000%">
                  <c:v>0.4836637601321363</c:v>
                </c:pt>
                <c:pt idx="22" formatCode="0.000%">
                  <c:v>0.48852455201399975</c:v>
                </c:pt>
                <c:pt idx="23" formatCode="0.000%">
                  <c:v>0.48929607701511069</c:v>
                </c:pt>
                <c:pt idx="24" formatCode="0.000%">
                  <c:v>0.49905118348147104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3E-4825-A5B7-BA97D2E4D6F7}"/>
            </c:ext>
          </c:extLst>
        </c:ser>
        <c:ser>
          <c:idx val="22"/>
          <c:order val="22"/>
          <c:tx>
            <c:strRef>
              <c:f>Hoja3!$A$24</c:f>
              <c:strCache>
                <c:ptCount val="1"/>
                <c:pt idx="0">
                  <c:v>nov-22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Hoja3!$B$24:$AU$24</c:f>
              <c:numCache>
                <c:formatCode>0.00000%</c:formatCode>
                <c:ptCount val="46"/>
                <c:pt idx="0">
                  <c:v>0</c:v>
                </c:pt>
                <c:pt idx="1">
                  <c:v>9.2607808604891102E-3</c:v>
                </c:pt>
                <c:pt idx="2">
                  <c:v>1.6639289188358483E-2</c:v>
                </c:pt>
                <c:pt idx="3">
                  <c:v>6.1005526430458312E-2</c:v>
                </c:pt>
                <c:pt idx="4">
                  <c:v>7.5161727717056939E-2</c:v>
                </c:pt>
                <c:pt idx="5">
                  <c:v>8.2239072439707156E-2</c:v>
                </c:pt>
                <c:pt idx="6">
                  <c:v>9.3838388694723024E-2</c:v>
                </c:pt>
                <c:pt idx="7">
                  <c:v>0.13133805056328526</c:v>
                </c:pt>
                <c:pt idx="8" formatCode="0.000%">
                  <c:v>0.14165290404204142</c:v>
                </c:pt>
                <c:pt idx="9" formatCode="0.000%">
                  <c:v>0.1674755238465348</c:v>
                </c:pt>
                <c:pt idx="10" formatCode="0.000%">
                  <c:v>0.17212282913066651</c:v>
                </c:pt>
                <c:pt idx="11" formatCode="0.000%">
                  <c:v>0.17212282913066651</c:v>
                </c:pt>
                <c:pt idx="12" formatCode="0.000%">
                  <c:v>0.18191064630028914</c:v>
                </c:pt>
                <c:pt idx="13" formatCode="0.000%">
                  <c:v>0.20474185168286338</c:v>
                </c:pt>
                <c:pt idx="14" formatCode="0.000%">
                  <c:v>0.21085547286881229</c:v>
                </c:pt>
                <c:pt idx="15" formatCode="0.000%">
                  <c:v>0.23220797247885058</c:v>
                </c:pt>
                <c:pt idx="16" formatCode="0.000%">
                  <c:v>0.26602945396924205</c:v>
                </c:pt>
                <c:pt idx="17" formatCode="0.000%">
                  <c:v>0.31438428242323008</c:v>
                </c:pt>
                <c:pt idx="18" formatCode="0.000%">
                  <c:v>0.32016349304776165</c:v>
                </c:pt>
                <c:pt idx="19" formatCode="0.000%">
                  <c:v>0.34353981208487272</c:v>
                </c:pt>
                <c:pt idx="20" formatCode="0.000%">
                  <c:v>0.36398882087925355</c:v>
                </c:pt>
                <c:pt idx="21" formatCode="0.000%">
                  <c:v>0.37254186726747762</c:v>
                </c:pt>
                <c:pt idx="22" formatCode="0.000%">
                  <c:v>0.38080536141328175</c:v>
                </c:pt>
                <c:pt idx="23" formatCode="0.000%">
                  <c:v>0.39104492399073315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3E-4825-A5B7-BA97D2E4D6F7}"/>
            </c:ext>
          </c:extLst>
        </c:ser>
        <c:ser>
          <c:idx val="23"/>
          <c:order val="23"/>
          <c:tx>
            <c:strRef>
              <c:f>Hoja3!$A$25</c:f>
              <c:strCache>
                <c:ptCount val="1"/>
                <c:pt idx="0">
                  <c:v>dic-22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Hoja3!$B$25:$AU$25</c:f>
              <c:numCache>
                <c:formatCode>0.00000%</c:formatCode>
                <c:ptCount val="46"/>
                <c:pt idx="0">
                  <c:v>2.1731662410774118E-3</c:v>
                </c:pt>
                <c:pt idx="1">
                  <c:v>2.994904923149478E-2</c:v>
                </c:pt>
                <c:pt idx="2">
                  <c:v>3.1040647351051356E-2</c:v>
                </c:pt>
                <c:pt idx="3">
                  <c:v>3.2132245470607931E-2</c:v>
                </c:pt>
                <c:pt idx="4">
                  <c:v>3.4059676759809671E-2</c:v>
                </c:pt>
                <c:pt idx="5">
                  <c:v>0.11618461027826624</c:v>
                </c:pt>
                <c:pt idx="6">
                  <c:v>0.13709407363005843</c:v>
                </c:pt>
                <c:pt idx="7">
                  <c:v>0.15360846539590747</c:v>
                </c:pt>
                <c:pt idx="8" formatCode="0.000%">
                  <c:v>0.18841255857993189</c:v>
                </c:pt>
                <c:pt idx="9" formatCode="0.000%">
                  <c:v>0.20382532222818861</c:v>
                </c:pt>
                <c:pt idx="10" formatCode="0.000%">
                  <c:v>0.20382532222818861</c:v>
                </c:pt>
                <c:pt idx="11" formatCode="0.000%">
                  <c:v>0.23965806024909825</c:v>
                </c:pt>
                <c:pt idx="12" formatCode="0.000%">
                  <c:v>0.26277787940301806</c:v>
                </c:pt>
                <c:pt idx="13" formatCode="0.000%">
                  <c:v>0.26589102362667844</c:v>
                </c:pt>
                <c:pt idx="14" formatCode="0.000%">
                  <c:v>0.32320863261336008</c:v>
                </c:pt>
                <c:pt idx="15" formatCode="0.000%">
                  <c:v>0.32488029895265036</c:v>
                </c:pt>
                <c:pt idx="16" formatCode="0.000%">
                  <c:v>0.33278611057105606</c:v>
                </c:pt>
                <c:pt idx="17" formatCode="0.000%">
                  <c:v>0.33914809486180236</c:v>
                </c:pt>
                <c:pt idx="18" formatCode="0.000%">
                  <c:v>0.36169685607755719</c:v>
                </c:pt>
                <c:pt idx="19" formatCode="0.000%">
                  <c:v>0.36718660833578659</c:v>
                </c:pt>
                <c:pt idx="20" formatCode="0.000%">
                  <c:v>0.37234202732615795</c:v>
                </c:pt>
                <c:pt idx="21" formatCode="0.000%">
                  <c:v>0.37801810351456466</c:v>
                </c:pt>
                <c:pt idx="22" formatCode="0.000%">
                  <c:v>0.38016452309421339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3E-4825-A5B7-BA97D2E4D6F7}"/>
            </c:ext>
          </c:extLst>
        </c:ser>
        <c:ser>
          <c:idx val="24"/>
          <c:order val="24"/>
          <c:tx>
            <c:strRef>
              <c:f>Hoja3!$A$26</c:f>
              <c:strCache>
                <c:ptCount val="1"/>
                <c:pt idx="0">
                  <c:v>ene-23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Hoja3!$B$26:$AU$26</c:f>
              <c:numCache>
                <c:formatCode>0.00000%</c:formatCode>
                <c:ptCount val="46"/>
                <c:pt idx="0">
                  <c:v>5.1853419981110344E-2</c:v>
                </c:pt>
                <c:pt idx="1">
                  <c:v>0.13002440487725661</c:v>
                </c:pt>
                <c:pt idx="2">
                  <c:v>0.14044720286340942</c:v>
                </c:pt>
                <c:pt idx="3">
                  <c:v>0.15087000084956226</c:v>
                </c:pt>
                <c:pt idx="4">
                  <c:v>0.1612927988357151</c:v>
                </c:pt>
                <c:pt idx="5">
                  <c:v>0.17380015641909849</c:v>
                </c:pt>
                <c:pt idx="6">
                  <c:v>0.22070274735678624</c:v>
                </c:pt>
                <c:pt idx="7">
                  <c:v>0.25497680526170358</c:v>
                </c:pt>
                <c:pt idx="8" formatCode="0.000%">
                  <c:v>0.26748416284508697</c:v>
                </c:pt>
                <c:pt idx="9" formatCode="0.000%">
                  <c:v>0.28485549629627438</c:v>
                </c:pt>
                <c:pt idx="10" formatCode="0.000%">
                  <c:v>0.30018615012975292</c:v>
                </c:pt>
                <c:pt idx="11" formatCode="0.000%">
                  <c:v>0.31582034710898216</c:v>
                </c:pt>
                <c:pt idx="12" formatCode="0.000%">
                  <c:v>0.3314545440882114</c:v>
                </c:pt>
                <c:pt idx="13" formatCode="0.000%">
                  <c:v>0.34187734207436421</c:v>
                </c:pt>
                <c:pt idx="14" formatCode="0.000%">
                  <c:v>0.34708874106744064</c:v>
                </c:pt>
                <c:pt idx="15" formatCode="0.000%">
                  <c:v>0.36272293804666988</c:v>
                </c:pt>
                <c:pt idx="16" formatCode="0.000%">
                  <c:v>0.40617662513073965</c:v>
                </c:pt>
                <c:pt idx="17" formatCode="0.000%">
                  <c:v>0.40617662513073965</c:v>
                </c:pt>
                <c:pt idx="18" formatCode="0.000%">
                  <c:v>0.40617662513073965</c:v>
                </c:pt>
                <c:pt idx="19" formatCode="0.000%">
                  <c:v>0.40617662513073965</c:v>
                </c:pt>
                <c:pt idx="20" formatCode="0.000%">
                  <c:v>0.40617662513073965</c:v>
                </c:pt>
                <c:pt idx="21" formatCode="0.000%">
                  <c:v>0.40617662513073965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3E-4825-A5B7-BA97D2E4D6F7}"/>
            </c:ext>
          </c:extLst>
        </c:ser>
        <c:ser>
          <c:idx val="25"/>
          <c:order val="25"/>
          <c:tx>
            <c:strRef>
              <c:f>Hoja3!$A$27</c:f>
              <c:strCache>
                <c:ptCount val="1"/>
                <c:pt idx="0">
                  <c:v>feb-23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Hoja3!$B$27:$AU$27</c:f>
              <c:numCache>
                <c:formatCode>0.00000%</c:formatCode>
                <c:ptCount val="46"/>
                <c:pt idx="0">
                  <c:v>5.8932115652672755E-3</c:v>
                </c:pt>
                <c:pt idx="1">
                  <c:v>2.501082313101443E-2</c:v>
                </c:pt>
                <c:pt idx="2">
                  <c:v>6.8086403857488487E-2</c:v>
                </c:pt>
                <c:pt idx="3">
                  <c:v>0.15471551391158531</c:v>
                </c:pt>
                <c:pt idx="4">
                  <c:v>0.2310663060915191</c:v>
                </c:pt>
                <c:pt idx="5">
                  <c:v>0.25192943871326928</c:v>
                </c:pt>
                <c:pt idx="6">
                  <c:v>0.27257091786759047</c:v>
                </c:pt>
                <c:pt idx="7">
                  <c:v>0.27922052189045904</c:v>
                </c:pt>
                <c:pt idx="8" formatCode="0.000%">
                  <c:v>0.28268385731903645</c:v>
                </c:pt>
                <c:pt idx="9" formatCode="0.000%">
                  <c:v>0.30318680305621454</c:v>
                </c:pt>
                <c:pt idx="10" formatCode="0.000%">
                  <c:v>0.3101134739133693</c:v>
                </c:pt>
                <c:pt idx="11" formatCode="0.000%">
                  <c:v>0.31681294996640941</c:v>
                </c:pt>
                <c:pt idx="12" formatCode="0.000%">
                  <c:v>0.33606909494929965</c:v>
                </c:pt>
                <c:pt idx="13" formatCode="0.000%">
                  <c:v>0.37020372893335834</c:v>
                </c:pt>
                <c:pt idx="14" formatCode="0.000%">
                  <c:v>0.39502609120369131</c:v>
                </c:pt>
                <c:pt idx="15" formatCode="0.000%">
                  <c:v>0.4202022844454178</c:v>
                </c:pt>
                <c:pt idx="16" formatCode="0.000%">
                  <c:v>0.42108889831513358</c:v>
                </c:pt>
                <c:pt idx="17" formatCode="0.000%">
                  <c:v>0.42815443784030094</c:v>
                </c:pt>
                <c:pt idx="18" formatCode="0.000%">
                  <c:v>0.42931811854430291</c:v>
                </c:pt>
                <c:pt idx="19" formatCode="0.000%">
                  <c:v>0.450459301587601</c:v>
                </c:pt>
                <c:pt idx="20" formatCode="0.000%">
                  <c:v>0.45129050209045957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3E-4825-A5B7-BA97D2E4D6F7}"/>
            </c:ext>
          </c:extLst>
        </c:ser>
        <c:ser>
          <c:idx val="26"/>
          <c:order val="26"/>
          <c:tx>
            <c:strRef>
              <c:f>Hoja3!$A$28</c:f>
              <c:strCache>
                <c:ptCount val="1"/>
                <c:pt idx="0">
                  <c:v>mar-23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Hoja3!$B$28:$AU$28</c:f>
              <c:numCache>
                <c:formatCode>0.00000%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3E-4825-A5B7-BA97D2E4D6F7}"/>
            </c:ext>
          </c:extLst>
        </c:ser>
        <c:ser>
          <c:idx val="27"/>
          <c:order val="27"/>
          <c:tx>
            <c:strRef>
              <c:f>Hoja3!$A$29</c:f>
              <c:strCache>
                <c:ptCount val="1"/>
                <c:pt idx="0">
                  <c:v>abr-23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Hoja3!$B$29:$AU$29</c:f>
              <c:numCache>
                <c:formatCode>0.00000%</c:formatCode>
                <c:ptCount val="46"/>
                <c:pt idx="0">
                  <c:v>0</c:v>
                </c:pt>
                <c:pt idx="1">
                  <c:v>2.3676292244014296E-2</c:v>
                </c:pt>
                <c:pt idx="2">
                  <c:v>6.3892074168405283E-2</c:v>
                </c:pt>
                <c:pt idx="3">
                  <c:v>0.11680668577329779</c:v>
                </c:pt>
                <c:pt idx="4">
                  <c:v>0.15110934540242088</c:v>
                </c:pt>
                <c:pt idx="5">
                  <c:v>0.160956445845955</c:v>
                </c:pt>
                <c:pt idx="6">
                  <c:v>0.160956445845955</c:v>
                </c:pt>
                <c:pt idx="7">
                  <c:v>0.21260786201000506</c:v>
                </c:pt>
                <c:pt idx="8" formatCode="0.000%">
                  <c:v>0.24290605898242398</c:v>
                </c:pt>
                <c:pt idx="9" formatCode="0.000%">
                  <c:v>0.26826019870829754</c:v>
                </c:pt>
                <c:pt idx="10" formatCode="0.000%">
                  <c:v>0.29828565225116538</c:v>
                </c:pt>
                <c:pt idx="11" formatCode="0.000%">
                  <c:v>0.38627134780347283</c:v>
                </c:pt>
                <c:pt idx="12" formatCode="0.000%">
                  <c:v>0.48055827414490199</c:v>
                </c:pt>
                <c:pt idx="13" formatCode="0.000%">
                  <c:v>0.51145737914302392</c:v>
                </c:pt>
                <c:pt idx="14" formatCode="0.000%">
                  <c:v>0.51891447906239851</c:v>
                </c:pt>
                <c:pt idx="15" formatCode="0.000%">
                  <c:v>0.53359750880364709</c:v>
                </c:pt>
                <c:pt idx="16" formatCode="0.000%">
                  <c:v>0.5458663024459981</c:v>
                </c:pt>
                <c:pt idx="17" formatCode="0.000%">
                  <c:v>0.56491245875506002</c:v>
                </c:pt>
                <c:pt idx="18" formatCode="0.000%">
                  <c:v>0.57582965303702438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3E-4825-A5B7-BA97D2E4D6F7}"/>
            </c:ext>
          </c:extLst>
        </c:ser>
        <c:ser>
          <c:idx val="28"/>
          <c:order val="28"/>
          <c:tx>
            <c:strRef>
              <c:f>Hoja3!$A$30</c:f>
              <c:strCache>
                <c:ptCount val="1"/>
                <c:pt idx="0">
                  <c:v>may-23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Hoja3!$B$30:$AU$30</c:f>
              <c:numCache>
                <c:formatCode>0.00000%</c:formatCode>
                <c:ptCount val="46"/>
                <c:pt idx="0">
                  <c:v>2.8531976755705739E-3</c:v>
                </c:pt>
                <c:pt idx="1">
                  <c:v>1.0747440855437435E-2</c:v>
                </c:pt>
                <c:pt idx="2">
                  <c:v>2.5825734611525247E-2</c:v>
                </c:pt>
                <c:pt idx="3">
                  <c:v>7.3559636617231763E-2</c:v>
                </c:pt>
                <c:pt idx="4">
                  <c:v>0.13004075744106944</c:v>
                </c:pt>
                <c:pt idx="5">
                  <c:v>0.13250728952378363</c:v>
                </c:pt>
                <c:pt idx="6">
                  <c:v>0.17103728550187228</c:v>
                </c:pt>
                <c:pt idx="7">
                  <c:v>0.19204126235951277</c:v>
                </c:pt>
                <c:pt idx="8" formatCode="0.000%">
                  <c:v>0.20272155430503938</c:v>
                </c:pt>
                <c:pt idx="9" formatCode="0.000%">
                  <c:v>0.23059864293871069</c:v>
                </c:pt>
                <c:pt idx="10" formatCode="0.000%">
                  <c:v>0.25681752746157038</c:v>
                </c:pt>
                <c:pt idx="11" formatCode="0.000%">
                  <c:v>0.29777569708405027</c:v>
                </c:pt>
                <c:pt idx="12" formatCode="0.000%">
                  <c:v>0.31941661983988073</c:v>
                </c:pt>
                <c:pt idx="13" formatCode="0.000%">
                  <c:v>0.33622020687024395</c:v>
                </c:pt>
                <c:pt idx="14" formatCode="0.000%">
                  <c:v>0.36348470542776351</c:v>
                </c:pt>
                <c:pt idx="15" formatCode="0.000%">
                  <c:v>0.37897427665494765</c:v>
                </c:pt>
                <c:pt idx="16" formatCode="0.000%">
                  <c:v>0.39986911260492131</c:v>
                </c:pt>
                <c:pt idx="17" formatCode="0.000%">
                  <c:v>0.41442651732656111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3E-4825-A5B7-BA97D2E4D6F7}"/>
            </c:ext>
          </c:extLst>
        </c:ser>
        <c:ser>
          <c:idx val="29"/>
          <c:order val="29"/>
          <c:tx>
            <c:strRef>
              <c:f>Hoja3!$A$31</c:f>
              <c:strCache>
                <c:ptCount val="1"/>
                <c:pt idx="0">
                  <c:v>jun-23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Hoja3!$B$31:$AU$31</c:f>
              <c:numCache>
                <c:formatCode>0.00000%</c:formatCode>
                <c:ptCount val="46"/>
                <c:pt idx="0">
                  <c:v>6.1635707686781491E-3</c:v>
                </c:pt>
                <c:pt idx="1">
                  <c:v>1.3142890807248403E-2</c:v>
                </c:pt>
                <c:pt idx="2">
                  <c:v>3.8824124854476574E-2</c:v>
                </c:pt>
                <c:pt idx="3">
                  <c:v>8.564730292928753E-2</c:v>
                </c:pt>
                <c:pt idx="4">
                  <c:v>9.8797169583700051E-2</c:v>
                </c:pt>
                <c:pt idx="5">
                  <c:v>0.14983608038339766</c:v>
                </c:pt>
                <c:pt idx="6">
                  <c:v>0.16062743580107075</c:v>
                </c:pt>
                <c:pt idx="7">
                  <c:v>0.17965634756545185</c:v>
                </c:pt>
                <c:pt idx="8" formatCode="0.000%">
                  <c:v>0.20165364668088653</c:v>
                </c:pt>
                <c:pt idx="9" formatCode="0.000%">
                  <c:v>0.22049720766249511</c:v>
                </c:pt>
                <c:pt idx="10" formatCode="0.000%">
                  <c:v>0.24284175949512499</c:v>
                </c:pt>
                <c:pt idx="11" formatCode="0.000%">
                  <c:v>0.28769182857632825</c:v>
                </c:pt>
                <c:pt idx="12" formatCode="0.000%">
                  <c:v>0.31345121387514108</c:v>
                </c:pt>
                <c:pt idx="13" formatCode="0.000%">
                  <c:v>0.34086840936826729</c:v>
                </c:pt>
                <c:pt idx="14" formatCode="0.000%">
                  <c:v>0.35488251009289956</c:v>
                </c:pt>
                <c:pt idx="15" formatCode="0.000%">
                  <c:v>0.36912682754968285</c:v>
                </c:pt>
                <c:pt idx="16" formatCode="0.000%">
                  <c:v>0.38470390352814093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3E-4825-A5B7-BA97D2E4D6F7}"/>
            </c:ext>
          </c:extLst>
        </c:ser>
        <c:ser>
          <c:idx val="30"/>
          <c:order val="30"/>
          <c:tx>
            <c:strRef>
              <c:f>Hoja3!$A$32</c:f>
              <c:strCache>
                <c:ptCount val="1"/>
                <c:pt idx="0">
                  <c:v>jul-23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Hoja3!$B$32:$AU$32</c:f>
              <c:numCache>
                <c:formatCode>0.00000%</c:formatCode>
                <c:ptCount val="46"/>
                <c:pt idx="0">
                  <c:v>2.8854166842496747E-3</c:v>
                </c:pt>
                <c:pt idx="1">
                  <c:v>6.5495351961612297E-2</c:v>
                </c:pt>
                <c:pt idx="2">
                  <c:v>8.1725820810516714E-2</c:v>
                </c:pt>
                <c:pt idx="3">
                  <c:v>8.9540492199283214E-2</c:v>
                </c:pt>
                <c:pt idx="4">
                  <c:v>0.1525876294194142</c:v>
                </c:pt>
                <c:pt idx="5">
                  <c:v>0.20911293865709446</c:v>
                </c:pt>
                <c:pt idx="6">
                  <c:v>0.22359773041202782</c:v>
                </c:pt>
                <c:pt idx="7">
                  <c:v>0.27378594686369562</c:v>
                </c:pt>
                <c:pt idx="8" formatCode="0.000%">
                  <c:v>0.32560084943204687</c:v>
                </c:pt>
                <c:pt idx="9" formatCode="0.000%">
                  <c:v>0.3899817091993677</c:v>
                </c:pt>
                <c:pt idx="10" formatCode="0.000%">
                  <c:v>0.43952078624603813</c:v>
                </c:pt>
                <c:pt idx="11" formatCode="0.000%">
                  <c:v>0.51246342391709487</c:v>
                </c:pt>
                <c:pt idx="12" formatCode="0.000%">
                  <c:v>0.5526789189538247</c:v>
                </c:pt>
                <c:pt idx="13" formatCode="0.000%">
                  <c:v>0.55682670543743362</c:v>
                </c:pt>
                <c:pt idx="14" formatCode="0.000%">
                  <c:v>0.57298831742393919</c:v>
                </c:pt>
                <c:pt idx="15" formatCode="0.000%">
                  <c:v>0.59354691129921811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3E-4825-A5B7-BA97D2E4D6F7}"/>
            </c:ext>
          </c:extLst>
        </c:ser>
        <c:ser>
          <c:idx val="31"/>
          <c:order val="31"/>
          <c:tx>
            <c:strRef>
              <c:f>Hoja3!$A$33</c:f>
              <c:strCache>
                <c:ptCount val="1"/>
                <c:pt idx="0">
                  <c:v>ago-23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Hoja3!$B$33:$AU$33</c:f>
              <c:numCache>
                <c:formatCode>0.00000%</c:formatCode>
                <c:ptCount val="46"/>
                <c:pt idx="0">
                  <c:v>1.1869458921464947E-2</c:v>
                </c:pt>
                <c:pt idx="1">
                  <c:v>2.2927453491572148E-2</c:v>
                </c:pt>
                <c:pt idx="2">
                  <c:v>3.4002473774746481E-2</c:v>
                </c:pt>
                <c:pt idx="3">
                  <c:v>4.2123995346695857E-2</c:v>
                </c:pt>
                <c:pt idx="4">
                  <c:v>6.9378377661289986E-2</c:v>
                </c:pt>
                <c:pt idx="5">
                  <c:v>8.0155188779302264E-2</c:v>
                </c:pt>
                <c:pt idx="6">
                  <c:v>0.15263478130077748</c:v>
                </c:pt>
                <c:pt idx="7">
                  <c:v>0.20311295243622979</c:v>
                </c:pt>
                <c:pt idx="8" formatCode="0.000%">
                  <c:v>0.22536274041847773</c:v>
                </c:pt>
                <c:pt idx="9" formatCode="0.000%">
                  <c:v>0.22845178908326846</c:v>
                </c:pt>
                <c:pt idx="10" formatCode="0.000%">
                  <c:v>0.23486276226615849</c:v>
                </c:pt>
                <c:pt idx="11" formatCode="0.000%">
                  <c:v>0.25846247040568848</c:v>
                </c:pt>
                <c:pt idx="12" formatCode="0.000%">
                  <c:v>0.26304178458926786</c:v>
                </c:pt>
                <c:pt idx="13" formatCode="0.000%">
                  <c:v>0.28497196724128249</c:v>
                </c:pt>
                <c:pt idx="14" formatCode="0.000%">
                  <c:v>0.30963367506903772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3E-4825-A5B7-BA97D2E4D6F7}"/>
            </c:ext>
          </c:extLst>
        </c:ser>
        <c:ser>
          <c:idx val="32"/>
          <c:order val="32"/>
          <c:tx>
            <c:strRef>
              <c:f>Hoja3!$A$34</c:f>
              <c:strCache>
                <c:ptCount val="1"/>
                <c:pt idx="0">
                  <c:v>sep-23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Hoja3!$B$34:$AU$34</c:f>
              <c:numCache>
                <c:formatCode>0.00000%</c:formatCode>
                <c:ptCount val="46"/>
                <c:pt idx="0">
                  <c:v>4.9894729431160701E-4</c:v>
                </c:pt>
                <c:pt idx="1">
                  <c:v>1.9243009953622439E-3</c:v>
                </c:pt>
                <c:pt idx="2">
                  <c:v>9.007326839764615E-3</c:v>
                </c:pt>
                <c:pt idx="3">
                  <c:v>1.9973282953343528E-2</c:v>
                </c:pt>
                <c:pt idx="4">
                  <c:v>3.2164683567396948E-2</c:v>
                </c:pt>
                <c:pt idx="5">
                  <c:v>5.1005962121591329E-2</c:v>
                </c:pt>
                <c:pt idx="6">
                  <c:v>7.5107491831109832E-2</c:v>
                </c:pt>
                <c:pt idx="7">
                  <c:v>9.1146907853543499E-2</c:v>
                </c:pt>
                <c:pt idx="8" formatCode="0.000%">
                  <c:v>0.1137328408986884</c:v>
                </c:pt>
                <c:pt idx="9" formatCode="0.000%">
                  <c:v>0.14632603343760336</c:v>
                </c:pt>
                <c:pt idx="10" formatCode="0.000%">
                  <c:v>0.18713490181295023</c:v>
                </c:pt>
                <c:pt idx="11" formatCode="0.000%">
                  <c:v>0.22880916410444679</c:v>
                </c:pt>
                <c:pt idx="12" formatCode="0.000%">
                  <c:v>0.26480737555322642</c:v>
                </c:pt>
                <c:pt idx="13" formatCode="0.000%">
                  <c:v>0.3045540542781941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3E-4825-A5B7-BA97D2E4D6F7}"/>
            </c:ext>
          </c:extLst>
        </c:ser>
        <c:ser>
          <c:idx val="33"/>
          <c:order val="33"/>
          <c:tx>
            <c:strRef>
              <c:f>Hoja3!$A$35</c:f>
              <c:strCache>
                <c:ptCount val="1"/>
                <c:pt idx="0">
                  <c:v>oct-23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Hoja3!$B$35:$AU$35</c:f>
              <c:numCache>
                <c:formatCode>0.00000%</c:formatCode>
                <c:ptCount val="46"/>
                <c:pt idx="0">
                  <c:v>3.4573208812641427E-3</c:v>
                </c:pt>
                <c:pt idx="1">
                  <c:v>3.464953695100538E-2</c:v>
                </c:pt>
                <c:pt idx="2">
                  <c:v>4.8951693374330633E-2</c:v>
                </c:pt>
                <c:pt idx="3">
                  <c:v>7.1586431597554873E-2</c:v>
                </c:pt>
                <c:pt idx="4">
                  <c:v>0.12663924651699851</c:v>
                </c:pt>
                <c:pt idx="5">
                  <c:v>0.15548459654709104</c:v>
                </c:pt>
                <c:pt idx="6">
                  <c:v>0.19118095467344418</c:v>
                </c:pt>
                <c:pt idx="7">
                  <c:v>0.21095280847360576</c:v>
                </c:pt>
                <c:pt idx="8" formatCode="0.000%">
                  <c:v>0.25961267211194683</c:v>
                </c:pt>
                <c:pt idx="9" formatCode="0.000%">
                  <c:v>0.27709520908446927</c:v>
                </c:pt>
                <c:pt idx="10" formatCode="0.000%">
                  <c:v>0.2989365246181146</c:v>
                </c:pt>
                <c:pt idx="11" formatCode="0.000%">
                  <c:v>0.33376502007407399</c:v>
                </c:pt>
                <c:pt idx="12" formatCode="0.000%">
                  <c:v>0.34818756047210953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3E-4825-A5B7-BA97D2E4D6F7}"/>
            </c:ext>
          </c:extLst>
        </c:ser>
        <c:ser>
          <c:idx val="34"/>
          <c:order val="34"/>
          <c:tx>
            <c:strRef>
              <c:f>Hoja3!$A$36</c:f>
              <c:strCache>
                <c:ptCount val="1"/>
                <c:pt idx="0">
                  <c:v>nov-23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Hoja3!$B$36:$AU$36</c:f>
              <c:numCache>
                <c:formatCode>0.00000%</c:formatCode>
                <c:ptCount val="46"/>
                <c:pt idx="0">
                  <c:v>4.0781541041290913E-3</c:v>
                </c:pt>
                <c:pt idx="1">
                  <c:v>8.7680313238775454E-3</c:v>
                </c:pt>
                <c:pt idx="2">
                  <c:v>5.8333769491914773E-2</c:v>
                </c:pt>
                <c:pt idx="3">
                  <c:v>6.769925039204723E-2</c:v>
                </c:pt>
                <c:pt idx="4">
                  <c:v>0.104061748505799</c:v>
                </c:pt>
                <c:pt idx="5">
                  <c:v>0.15819197900657617</c:v>
                </c:pt>
                <c:pt idx="6">
                  <c:v>0.18029707908982029</c:v>
                </c:pt>
                <c:pt idx="7">
                  <c:v>0.18822399112972119</c:v>
                </c:pt>
                <c:pt idx="8" formatCode="0.000%">
                  <c:v>0.20800487982132529</c:v>
                </c:pt>
                <c:pt idx="9" formatCode="0.000%">
                  <c:v>0.22415640915072857</c:v>
                </c:pt>
                <c:pt idx="10" formatCode="0.000%">
                  <c:v>0.24641298819001645</c:v>
                </c:pt>
                <c:pt idx="11" formatCode="0.000%">
                  <c:v>0.29025314480940417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3E-4825-A5B7-BA97D2E4D6F7}"/>
            </c:ext>
          </c:extLst>
        </c:ser>
        <c:ser>
          <c:idx val="35"/>
          <c:order val="35"/>
          <c:tx>
            <c:strRef>
              <c:f>Hoja3!$A$37</c:f>
              <c:strCache>
                <c:ptCount val="1"/>
                <c:pt idx="0">
                  <c:v>dic-23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Hoja3!$B$37:$AU$37</c:f>
              <c:numCache>
                <c:formatCode>0.00000%</c:formatCode>
                <c:ptCount val="46"/>
                <c:pt idx="0">
                  <c:v>1.8993183380028009E-2</c:v>
                </c:pt>
                <c:pt idx="1">
                  <c:v>4.2671649081137929E-2</c:v>
                </c:pt>
                <c:pt idx="2">
                  <c:v>6.729634030928687E-2</c:v>
                </c:pt>
                <c:pt idx="3">
                  <c:v>9.6182292268931865E-2</c:v>
                </c:pt>
                <c:pt idx="4">
                  <c:v>0.15443460825867764</c:v>
                </c:pt>
                <c:pt idx="5">
                  <c:v>0.16768593489711436</c:v>
                </c:pt>
                <c:pt idx="6">
                  <c:v>0.19489573270418209</c:v>
                </c:pt>
                <c:pt idx="7">
                  <c:v>0.22680135386291794</c:v>
                </c:pt>
                <c:pt idx="8" formatCode="0.000%">
                  <c:v>0.23200031340591312</c:v>
                </c:pt>
                <c:pt idx="9" formatCode="0.000%">
                  <c:v>0.25014764164097786</c:v>
                </c:pt>
                <c:pt idx="10" formatCode="0.000%">
                  <c:v>0.31512894869394398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3E-4825-A5B7-BA97D2E4D6F7}"/>
            </c:ext>
          </c:extLst>
        </c:ser>
        <c:ser>
          <c:idx val="36"/>
          <c:order val="36"/>
          <c:tx>
            <c:strRef>
              <c:f>Hoja3!$A$38</c:f>
              <c:strCache>
                <c:ptCount val="1"/>
                <c:pt idx="0">
                  <c:v>ene-24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Hoja3!$B$38:$AU$38</c:f>
              <c:numCache>
                <c:formatCode>0.00000%</c:formatCode>
                <c:ptCount val="46"/>
                <c:pt idx="0">
                  <c:v>3.0733328799770871E-3</c:v>
                </c:pt>
                <c:pt idx="1">
                  <c:v>3.4444674468706402E-2</c:v>
                </c:pt>
                <c:pt idx="2">
                  <c:v>6.633961233225473E-2</c:v>
                </c:pt>
                <c:pt idx="3">
                  <c:v>0.12464166418086968</c:v>
                </c:pt>
                <c:pt idx="4">
                  <c:v>0.14611276404049814</c:v>
                </c:pt>
                <c:pt idx="5">
                  <c:v>0.19306675282857985</c:v>
                </c:pt>
                <c:pt idx="6">
                  <c:v>0.24840492749501356</c:v>
                </c:pt>
                <c:pt idx="7">
                  <c:v>0.26653746504383219</c:v>
                </c:pt>
                <c:pt idx="8" formatCode="0.000%">
                  <c:v>0.29217902927972017</c:v>
                </c:pt>
                <c:pt idx="9" formatCode="0.000%">
                  <c:v>0.31736805599645745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3E-4825-A5B7-BA97D2E4D6F7}"/>
            </c:ext>
          </c:extLst>
        </c:ser>
        <c:ser>
          <c:idx val="37"/>
          <c:order val="37"/>
          <c:tx>
            <c:strRef>
              <c:f>Hoja3!$A$39</c:f>
              <c:strCache>
                <c:ptCount val="1"/>
                <c:pt idx="0">
                  <c:v>feb-24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Hoja3!$B$39:$AU$39</c:f>
              <c:numCache>
                <c:formatCode>0.00000%</c:formatCode>
                <c:ptCount val="46"/>
                <c:pt idx="0">
                  <c:v>2.0666491540541256E-2</c:v>
                </c:pt>
                <c:pt idx="1">
                  <c:v>0.13275526083406355</c:v>
                </c:pt>
                <c:pt idx="2">
                  <c:v>0.20245198655044924</c:v>
                </c:pt>
                <c:pt idx="3">
                  <c:v>0.22215621945357836</c:v>
                </c:pt>
                <c:pt idx="4">
                  <c:v>0.29911398636823372</c:v>
                </c:pt>
                <c:pt idx="5">
                  <c:v>0.31117703739965613</c:v>
                </c:pt>
                <c:pt idx="6">
                  <c:v>0.3440820219930894</c:v>
                </c:pt>
                <c:pt idx="7">
                  <c:v>0.36990725514458267</c:v>
                </c:pt>
                <c:pt idx="8">
                  <c:v>0.38658368615847444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3E-4825-A5B7-BA97D2E4D6F7}"/>
            </c:ext>
          </c:extLst>
        </c:ser>
        <c:ser>
          <c:idx val="38"/>
          <c:order val="38"/>
          <c:tx>
            <c:strRef>
              <c:f>Hoja3!$A$40</c:f>
              <c:strCache>
                <c:ptCount val="1"/>
                <c:pt idx="0">
                  <c:v>mar-24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Hoja3!$B$40:$AU$40</c:f>
              <c:numCache>
                <c:formatCode>0.00000%</c:formatCode>
                <c:ptCount val="46"/>
                <c:pt idx="0">
                  <c:v>6.6292013386391587E-3</c:v>
                </c:pt>
                <c:pt idx="1">
                  <c:v>3.5894056818132597E-2</c:v>
                </c:pt>
                <c:pt idx="2">
                  <c:v>4.6176534665354693E-2</c:v>
                </c:pt>
                <c:pt idx="3">
                  <c:v>9.132028043171983E-2</c:v>
                </c:pt>
                <c:pt idx="4">
                  <c:v>0.1164179238783722</c:v>
                </c:pt>
                <c:pt idx="5">
                  <c:v>0.16035359571100832</c:v>
                </c:pt>
                <c:pt idx="6">
                  <c:v>0.18251992077838183</c:v>
                </c:pt>
                <c:pt idx="7">
                  <c:v>0.3075006621223319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3E-4825-A5B7-BA97D2E4D6F7}"/>
            </c:ext>
          </c:extLst>
        </c:ser>
        <c:ser>
          <c:idx val="39"/>
          <c:order val="39"/>
          <c:tx>
            <c:strRef>
              <c:f>Hoja3!$A$41</c:f>
              <c:strCache>
                <c:ptCount val="1"/>
                <c:pt idx="0">
                  <c:v>abr-24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Hoja3!$B$41:$AU$41</c:f>
              <c:numCache>
                <c:formatCode>0.00000%</c:formatCode>
                <c:ptCount val="46"/>
                <c:pt idx="0">
                  <c:v>7.8371267117681529E-3</c:v>
                </c:pt>
                <c:pt idx="1">
                  <c:v>1.9771223038843721E-2</c:v>
                </c:pt>
                <c:pt idx="2">
                  <c:v>5.1339608964097623E-2</c:v>
                </c:pt>
                <c:pt idx="3">
                  <c:v>0.10243646350968745</c:v>
                </c:pt>
                <c:pt idx="4">
                  <c:v>0.16337637479059916</c:v>
                </c:pt>
                <c:pt idx="5">
                  <c:v>0.19204811333482424</c:v>
                </c:pt>
                <c:pt idx="6">
                  <c:v>0.25791233202387776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3E-4825-A5B7-BA97D2E4D6F7}"/>
            </c:ext>
          </c:extLst>
        </c:ser>
        <c:ser>
          <c:idx val="40"/>
          <c:order val="40"/>
          <c:tx>
            <c:strRef>
              <c:f>Hoja3!$A$42</c:f>
              <c:strCache>
                <c:ptCount val="1"/>
                <c:pt idx="0">
                  <c:v>may-24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Hoja3!$B$42:$AU$42</c:f>
              <c:numCache>
                <c:formatCode>0.00000%</c:formatCode>
                <c:ptCount val="46"/>
                <c:pt idx="0">
                  <c:v>8.4429574146333117E-4</c:v>
                </c:pt>
                <c:pt idx="1">
                  <c:v>3.4985734671293997E-2</c:v>
                </c:pt>
                <c:pt idx="2">
                  <c:v>9.4698466905122139E-2</c:v>
                </c:pt>
                <c:pt idx="3">
                  <c:v>0.12943561425900865</c:v>
                </c:pt>
                <c:pt idx="4">
                  <c:v>0.1867210243852408</c:v>
                </c:pt>
                <c:pt idx="5">
                  <c:v>0.21923827882914784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3E-4825-A5B7-BA97D2E4D6F7}"/>
            </c:ext>
          </c:extLst>
        </c:ser>
        <c:ser>
          <c:idx val="41"/>
          <c:order val="41"/>
          <c:tx>
            <c:strRef>
              <c:f>Hoja3!$A$43</c:f>
              <c:strCache>
                <c:ptCount val="1"/>
                <c:pt idx="0">
                  <c:v>jun-24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Hoja3!$B$43:$AU$43</c:f>
              <c:numCache>
                <c:formatCode>0.00000%</c:formatCode>
                <c:ptCount val="46"/>
                <c:pt idx="0">
                  <c:v>5.281286389569294E-3</c:v>
                </c:pt>
                <c:pt idx="1">
                  <c:v>4.7530351765738783E-2</c:v>
                </c:pt>
                <c:pt idx="2">
                  <c:v>6.029150760248686E-2</c:v>
                </c:pt>
                <c:pt idx="3">
                  <c:v>0.11077561416910775</c:v>
                </c:pt>
                <c:pt idx="4">
                  <c:v>0.15140514395655741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3E-4825-A5B7-BA97D2E4D6F7}"/>
            </c:ext>
          </c:extLst>
        </c:ser>
        <c:ser>
          <c:idx val="42"/>
          <c:order val="42"/>
          <c:tx>
            <c:strRef>
              <c:f>Hoja3!$A$44</c:f>
              <c:strCache>
                <c:ptCount val="1"/>
                <c:pt idx="0">
                  <c:v>jul-24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Hoja3!$B$1:$AU$1</c:f>
              <c:strCache>
                <c:ptCount val="46"/>
                <c:pt idx="0">
                  <c:v>m-1</c:v>
                </c:pt>
                <c:pt idx="1">
                  <c:v>m-2</c:v>
                </c:pt>
                <c:pt idx="2">
                  <c:v>m-3</c:v>
                </c:pt>
                <c:pt idx="3">
                  <c:v>m-4</c:v>
                </c:pt>
                <c:pt idx="4">
                  <c:v>m-5</c:v>
                </c:pt>
                <c:pt idx="5">
                  <c:v>m-6</c:v>
                </c:pt>
                <c:pt idx="6">
                  <c:v>m-7</c:v>
                </c:pt>
                <c:pt idx="7">
                  <c:v>m-8</c:v>
                </c:pt>
                <c:pt idx="8">
                  <c:v>m-9</c:v>
                </c:pt>
                <c:pt idx="9">
                  <c:v>m-10</c:v>
                </c:pt>
                <c:pt idx="10">
                  <c:v>m-11</c:v>
                </c:pt>
                <c:pt idx="11">
                  <c:v>m-12</c:v>
                </c:pt>
                <c:pt idx="12">
                  <c:v>m-13</c:v>
                </c:pt>
                <c:pt idx="13">
                  <c:v>m-14</c:v>
                </c:pt>
                <c:pt idx="14">
                  <c:v>m-15</c:v>
                </c:pt>
                <c:pt idx="15">
                  <c:v>m-16</c:v>
                </c:pt>
                <c:pt idx="16">
                  <c:v>m-17</c:v>
                </c:pt>
                <c:pt idx="17">
                  <c:v>m-18</c:v>
                </c:pt>
                <c:pt idx="18">
                  <c:v>m-19</c:v>
                </c:pt>
                <c:pt idx="19">
                  <c:v>m-20</c:v>
                </c:pt>
                <c:pt idx="20">
                  <c:v>m-21</c:v>
                </c:pt>
                <c:pt idx="21">
                  <c:v>m-22</c:v>
                </c:pt>
                <c:pt idx="22">
                  <c:v>m-23</c:v>
                </c:pt>
                <c:pt idx="23">
                  <c:v>m-24</c:v>
                </c:pt>
                <c:pt idx="24">
                  <c:v>m-25</c:v>
                </c:pt>
                <c:pt idx="25">
                  <c:v>m-26</c:v>
                </c:pt>
                <c:pt idx="26">
                  <c:v>m-27</c:v>
                </c:pt>
                <c:pt idx="27">
                  <c:v>m-28</c:v>
                </c:pt>
                <c:pt idx="28">
                  <c:v>m-29</c:v>
                </c:pt>
                <c:pt idx="29">
                  <c:v>m-30</c:v>
                </c:pt>
                <c:pt idx="30">
                  <c:v>m-31</c:v>
                </c:pt>
                <c:pt idx="31">
                  <c:v>m-32</c:v>
                </c:pt>
                <c:pt idx="32">
                  <c:v>m-33</c:v>
                </c:pt>
                <c:pt idx="33">
                  <c:v>m-34</c:v>
                </c:pt>
                <c:pt idx="34">
                  <c:v>m-35</c:v>
                </c:pt>
                <c:pt idx="35">
                  <c:v>m-36</c:v>
                </c:pt>
                <c:pt idx="36">
                  <c:v>m-37</c:v>
                </c:pt>
                <c:pt idx="37">
                  <c:v>m-38</c:v>
                </c:pt>
                <c:pt idx="38">
                  <c:v>m-39</c:v>
                </c:pt>
                <c:pt idx="39">
                  <c:v>m-40</c:v>
                </c:pt>
                <c:pt idx="40">
                  <c:v>m-41</c:v>
                </c:pt>
                <c:pt idx="41">
                  <c:v>m-42</c:v>
                </c:pt>
                <c:pt idx="42">
                  <c:v>m-43</c:v>
                </c:pt>
                <c:pt idx="43">
                  <c:v>m-44</c:v>
                </c:pt>
                <c:pt idx="44">
                  <c:v>m-45</c:v>
                </c:pt>
                <c:pt idx="45">
                  <c:v>m-46</c:v>
                </c:pt>
              </c:strCache>
            </c:strRef>
          </c:cat>
          <c:val>
            <c:numRef>
              <c:f>Hoja3!$B$44:$AU$44</c:f>
              <c:numCache>
                <c:formatCode>0.00000%</c:formatCode>
                <c:ptCount val="46"/>
                <c:pt idx="0">
                  <c:v>8.6076491574631053E-3</c:v>
                </c:pt>
                <c:pt idx="1">
                  <c:v>5.0933130597789512E-2</c:v>
                </c:pt>
                <c:pt idx="2">
                  <c:v>0.14463728721622082</c:v>
                </c:pt>
                <c:pt idx="3">
                  <c:v>0.17606488345335497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3E-4825-A5B7-BA97D2E4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580032"/>
        <c:axId val="959575872"/>
      </c:lineChart>
      <c:catAx>
        <c:axId val="95958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/>
                  <a:t>Meses</a:t>
                </a:r>
                <a:r>
                  <a:rPr lang="es-CO" sz="1800" b="1" baseline="0"/>
                  <a:t> de Marcado</a:t>
                </a:r>
                <a:endParaRPr lang="es-CO" sz="1800" b="1"/>
              </a:p>
            </c:rich>
          </c:tx>
          <c:layout>
            <c:manualLayout>
              <c:xMode val="edge"/>
              <c:yMode val="edge"/>
              <c:x val="0.4499030465684013"/>
              <c:y val="0.9635958454154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75872"/>
        <c:crosses val="autoZero"/>
        <c:auto val="1"/>
        <c:lblAlgn val="ctr"/>
        <c:lblOffset val="100"/>
        <c:noMultiLvlLbl val="0"/>
      </c:catAx>
      <c:valAx>
        <c:axId val="959575872"/>
        <c:scaling>
          <c:orientation val="minMax"/>
          <c:max val="0.7200000000000000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/>
                  <a:t>Porcentaje de Recuperación Capital</a:t>
                </a:r>
              </a:p>
            </c:rich>
          </c:tx>
          <c:layout>
            <c:manualLayout>
              <c:xMode val="edge"/>
              <c:yMode val="edge"/>
              <c:x val="9.9026171292358293E-3"/>
              <c:y val="0.3573129160965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80032"/>
        <c:crosses val="autoZero"/>
        <c:crossBetween val="between"/>
      </c:valAx>
      <c:spPr>
        <a:noFill/>
        <a:ln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93117855667397909"/>
          <c:y val="0.13843605042296137"/>
          <c:w val="5.1042075699139024E-2"/>
          <c:h val="0.7957159510778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723900</xdr:colOff>
      <xdr:row>30</xdr:row>
      <xdr:rowOff>107950</xdr:rowOff>
    </xdr:from>
    <xdr:to>
      <xdr:col>47</xdr:col>
      <xdr:colOff>451784</xdr:colOff>
      <xdr:row>93</xdr:row>
      <xdr:rowOff>175101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896"/>
  <sheetViews>
    <sheetView workbookViewId="0">
      <selection activeCell="E27" sqref="E27"/>
    </sheetView>
  </sheetViews>
  <sheetFormatPr baseColWidth="10" defaultColWidth="8.7265625" defaultRowHeight="14.5" x14ac:dyDescent="0.35"/>
  <cols>
    <col min="1" max="1" width="18.26953125" style="4" customWidth="1"/>
    <col min="2" max="2" width="21.08984375" customWidth="1"/>
    <col min="3" max="3" width="24.6328125" customWidth="1"/>
    <col min="4" max="5" width="20.08984375" customWidth="1"/>
    <col min="6" max="6" width="13.7265625" customWidth="1"/>
    <col min="7" max="7" width="12.90625" customWidth="1"/>
    <col min="10" max="10" width="12.08984375" customWidth="1"/>
    <col min="14" max="14" width="10.7265625" customWidth="1"/>
    <col min="55" max="55" width="24.6328125" customWidth="1"/>
  </cols>
  <sheetData>
    <row r="1" spans="1:55" x14ac:dyDescent="0.35">
      <c r="A1" s="3" t="s">
        <v>0</v>
      </c>
      <c r="B1" s="1" t="s">
        <v>1</v>
      </c>
      <c r="C1" s="1" t="s">
        <v>3</v>
      </c>
      <c r="D1" s="1" t="s">
        <v>425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3</v>
      </c>
    </row>
    <row r="2" spans="1:55" x14ac:dyDescent="0.35">
      <c r="A2" s="4">
        <v>109161030294</v>
      </c>
      <c r="B2" s="2">
        <v>44210</v>
      </c>
      <c r="C2" t="s">
        <v>53</v>
      </c>
      <c r="D2" t="str">
        <f>+CONCATENATE(TEXT(B2,"mmm"),"-",YEAR(B2))</f>
        <v>ene-2021</v>
      </c>
      <c r="E2">
        <v>16843299</v>
      </c>
      <c r="F2">
        <v>28215525</v>
      </c>
      <c r="BC2" t="s">
        <v>53</v>
      </c>
    </row>
    <row r="3" spans="1:55" x14ac:dyDescent="0.35">
      <c r="A3" s="4">
        <v>504171069644</v>
      </c>
      <c r="B3" s="2">
        <v>44210</v>
      </c>
      <c r="C3" t="s">
        <v>53</v>
      </c>
      <c r="D3" t="str">
        <f t="shared" ref="D3:D66" si="0">+CONCATENATE(TEXT(B3,"mmm"),"-",YEAR(B3))</f>
        <v>ene-2021</v>
      </c>
      <c r="E3">
        <v>500000</v>
      </c>
      <c r="F3">
        <v>34958417</v>
      </c>
      <c r="BC3" t="s">
        <v>53</v>
      </c>
    </row>
    <row r="4" spans="1:55" x14ac:dyDescent="0.35">
      <c r="A4" s="4">
        <v>504161065368</v>
      </c>
      <c r="B4" s="2">
        <v>44210</v>
      </c>
      <c r="C4" t="s">
        <v>53</v>
      </c>
      <c r="D4" t="str">
        <f t="shared" si="0"/>
        <v>ene-2021</v>
      </c>
      <c r="E4">
        <v>4712977</v>
      </c>
      <c r="F4">
        <v>34958417</v>
      </c>
      <c r="BC4" t="s">
        <v>53</v>
      </c>
    </row>
    <row r="5" spans="1:55" x14ac:dyDescent="0.35">
      <c r="A5" s="4">
        <v>504171070758</v>
      </c>
      <c r="B5" s="2">
        <v>44210</v>
      </c>
      <c r="C5" t="s">
        <v>53</v>
      </c>
      <c r="D5" t="str">
        <f t="shared" si="0"/>
        <v>ene-2021</v>
      </c>
      <c r="E5">
        <v>5999941</v>
      </c>
      <c r="F5">
        <v>34958417</v>
      </c>
      <c r="BC5" t="s">
        <v>53</v>
      </c>
    </row>
    <row r="6" spans="1:55" x14ac:dyDescent="0.35">
      <c r="A6" s="4">
        <v>301162089408</v>
      </c>
      <c r="B6" s="2">
        <v>44210</v>
      </c>
      <c r="C6" t="s">
        <v>53</v>
      </c>
      <c r="D6" t="str">
        <f t="shared" si="0"/>
        <v>ene-2021</v>
      </c>
      <c r="E6">
        <v>1370485</v>
      </c>
      <c r="F6">
        <v>37542408</v>
      </c>
      <c r="BC6" t="s">
        <v>53</v>
      </c>
    </row>
    <row r="7" spans="1:55" x14ac:dyDescent="0.35">
      <c r="A7" s="4">
        <v>301161089408</v>
      </c>
      <c r="B7" s="2">
        <v>44210</v>
      </c>
      <c r="C7" t="s">
        <v>53</v>
      </c>
      <c r="D7" t="str">
        <f t="shared" si="0"/>
        <v>ene-2021</v>
      </c>
      <c r="E7">
        <v>7128155</v>
      </c>
      <c r="F7">
        <v>37542408</v>
      </c>
      <c r="BC7" t="s">
        <v>53</v>
      </c>
    </row>
    <row r="8" spans="1:55" x14ac:dyDescent="0.35">
      <c r="A8" s="4">
        <v>607171011482</v>
      </c>
      <c r="B8" s="2">
        <v>44210</v>
      </c>
      <c r="C8" t="s">
        <v>53</v>
      </c>
      <c r="D8" t="str">
        <f t="shared" si="0"/>
        <v>ene-2021</v>
      </c>
      <c r="E8">
        <v>9415354</v>
      </c>
      <c r="F8">
        <v>43045274</v>
      </c>
      <c r="BC8" t="s">
        <v>53</v>
      </c>
    </row>
    <row r="9" spans="1:55" x14ac:dyDescent="0.35">
      <c r="A9" s="4">
        <v>414161007650</v>
      </c>
      <c r="B9" s="2">
        <v>44211</v>
      </c>
      <c r="C9" t="s">
        <v>53</v>
      </c>
      <c r="D9" t="str">
        <f t="shared" si="0"/>
        <v>ene-2021</v>
      </c>
      <c r="E9">
        <v>609754</v>
      </c>
      <c r="F9">
        <v>22582259</v>
      </c>
      <c r="BC9" t="s">
        <v>53</v>
      </c>
    </row>
    <row r="10" spans="1:55" x14ac:dyDescent="0.35">
      <c r="A10" s="4">
        <v>414171009889</v>
      </c>
      <c r="B10" s="2">
        <v>44211</v>
      </c>
      <c r="C10" t="s">
        <v>53</v>
      </c>
      <c r="D10" t="str">
        <f t="shared" si="0"/>
        <v>ene-2021</v>
      </c>
      <c r="E10">
        <v>2679765</v>
      </c>
      <c r="F10">
        <v>22582259</v>
      </c>
      <c r="BC10" t="s">
        <v>53</v>
      </c>
    </row>
    <row r="11" spans="1:55" x14ac:dyDescent="0.35">
      <c r="A11" s="4">
        <v>414171009765</v>
      </c>
      <c r="B11" s="2">
        <v>44211</v>
      </c>
      <c r="C11" t="s">
        <v>53</v>
      </c>
      <c r="D11" t="str">
        <f t="shared" si="0"/>
        <v>ene-2021</v>
      </c>
      <c r="E11">
        <v>3560973</v>
      </c>
      <c r="F11">
        <v>22582259</v>
      </c>
      <c r="BC11" t="s">
        <v>53</v>
      </c>
    </row>
    <row r="12" spans="1:55" x14ac:dyDescent="0.35">
      <c r="A12" s="4">
        <v>414171010493</v>
      </c>
      <c r="B12" s="2">
        <v>44211</v>
      </c>
      <c r="C12" t="s">
        <v>53</v>
      </c>
      <c r="D12" t="str">
        <f t="shared" si="0"/>
        <v>ene-2021</v>
      </c>
      <c r="E12">
        <v>4645079</v>
      </c>
      <c r="F12">
        <v>22582259</v>
      </c>
      <c r="BC12" t="s">
        <v>53</v>
      </c>
    </row>
    <row r="13" spans="1:55" x14ac:dyDescent="0.35">
      <c r="A13" s="4">
        <v>105161065549</v>
      </c>
      <c r="B13" s="2">
        <v>44211</v>
      </c>
      <c r="C13" t="s">
        <v>53</v>
      </c>
      <c r="D13" t="str">
        <f t="shared" si="0"/>
        <v>ene-2021</v>
      </c>
      <c r="E13">
        <v>8556013</v>
      </c>
      <c r="F13">
        <v>27651630</v>
      </c>
      <c r="BC13" t="s">
        <v>53</v>
      </c>
    </row>
    <row r="14" spans="1:55" x14ac:dyDescent="0.35">
      <c r="A14" s="4">
        <v>105161062558</v>
      </c>
      <c r="B14" s="2">
        <v>44211</v>
      </c>
      <c r="C14" t="s">
        <v>53</v>
      </c>
      <c r="D14" t="str">
        <f t="shared" si="0"/>
        <v>ene-2021</v>
      </c>
      <c r="E14">
        <v>799995</v>
      </c>
      <c r="F14">
        <v>28132387</v>
      </c>
      <c r="BC14" t="s">
        <v>53</v>
      </c>
    </row>
    <row r="15" spans="1:55" x14ac:dyDescent="0.35">
      <c r="A15" s="4">
        <v>105172072068</v>
      </c>
      <c r="B15" s="2">
        <v>44211</v>
      </c>
      <c r="C15" t="s">
        <v>53</v>
      </c>
      <c r="D15" t="str">
        <f t="shared" si="0"/>
        <v>ene-2021</v>
      </c>
      <c r="E15">
        <v>1055611</v>
      </c>
      <c r="F15">
        <v>28132387</v>
      </c>
      <c r="BC15" t="s">
        <v>53</v>
      </c>
    </row>
    <row r="16" spans="1:55" x14ac:dyDescent="0.35">
      <c r="A16" s="4">
        <v>105171072068</v>
      </c>
      <c r="B16" s="2">
        <v>44211</v>
      </c>
      <c r="C16" t="s">
        <v>53</v>
      </c>
      <c r="D16" t="str">
        <f t="shared" si="0"/>
        <v>ene-2021</v>
      </c>
      <c r="E16">
        <v>3798545</v>
      </c>
      <c r="F16">
        <v>28132387</v>
      </c>
      <c r="BC16" t="s">
        <v>53</v>
      </c>
    </row>
    <row r="17" spans="1:55" x14ac:dyDescent="0.35">
      <c r="A17" s="4">
        <v>105151061446</v>
      </c>
      <c r="B17" s="2">
        <v>44211</v>
      </c>
      <c r="C17" t="s">
        <v>53</v>
      </c>
      <c r="D17" t="str">
        <f t="shared" si="0"/>
        <v>ene-2021</v>
      </c>
      <c r="E17">
        <v>5036465</v>
      </c>
      <c r="F17">
        <v>28132387</v>
      </c>
      <c r="BC17" t="s">
        <v>53</v>
      </c>
    </row>
    <row r="18" spans="1:55" x14ac:dyDescent="0.35">
      <c r="A18" s="4">
        <v>101171070622</v>
      </c>
      <c r="B18" s="2">
        <v>44211</v>
      </c>
      <c r="C18" t="s">
        <v>53</v>
      </c>
      <c r="D18" t="str">
        <f t="shared" si="0"/>
        <v>ene-2021</v>
      </c>
      <c r="E18">
        <v>678558</v>
      </c>
      <c r="F18">
        <v>28387190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271850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53</v>
      </c>
    </row>
    <row r="19" spans="1:55" x14ac:dyDescent="0.35">
      <c r="A19" s="4">
        <v>101161065642</v>
      </c>
      <c r="B19" s="2">
        <v>44211</v>
      </c>
      <c r="C19" t="s">
        <v>53</v>
      </c>
      <c r="D19" t="str">
        <f t="shared" si="0"/>
        <v>ene-2021</v>
      </c>
      <c r="E19">
        <v>3874448</v>
      </c>
      <c r="F19">
        <v>28387190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1153266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t="s">
        <v>53</v>
      </c>
    </row>
    <row r="20" spans="1:55" x14ac:dyDescent="0.35">
      <c r="A20" s="4">
        <v>101161062171</v>
      </c>
      <c r="B20" s="2">
        <v>44211</v>
      </c>
      <c r="C20" t="s">
        <v>53</v>
      </c>
      <c r="D20" t="str">
        <f t="shared" si="0"/>
        <v>ene-2021</v>
      </c>
      <c r="E20">
        <v>10499244</v>
      </c>
      <c r="F20">
        <v>28387190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300000</v>
      </c>
      <c r="AN20">
        <v>0</v>
      </c>
      <c r="AO20">
        <v>300000</v>
      </c>
      <c r="AP20">
        <v>300000</v>
      </c>
      <c r="AQ20">
        <v>0</v>
      </c>
      <c r="AR20">
        <v>0</v>
      </c>
      <c r="AS20">
        <v>3846751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53</v>
      </c>
    </row>
    <row r="21" spans="1:55" x14ac:dyDescent="0.35">
      <c r="A21" s="4">
        <v>503121024166</v>
      </c>
      <c r="B21" s="2">
        <v>44211</v>
      </c>
      <c r="C21" t="s">
        <v>53</v>
      </c>
      <c r="D21" t="str">
        <f t="shared" si="0"/>
        <v>ene-2021</v>
      </c>
      <c r="E21">
        <v>13796945</v>
      </c>
      <c r="F21">
        <v>33310770</v>
      </c>
      <c r="BC21" t="s">
        <v>53</v>
      </c>
    </row>
    <row r="22" spans="1:55" x14ac:dyDescent="0.35">
      <c r="A22" s="4">
        <v>105131040252</v>
      </c>
      <c r="B22" s="2">
        <v>44211</v>
      </c>
      <c r="C22" t="s">
        <v>53</v>
      </c>
      <c r="D22" t="str">
        <f t="shared" si="0"/>
        <v>ene-2021</v>
      </c>
      <c r="E22">
        <v>500000</v>
      </c>
      <c r="F22">
        <v>37754457</v>
      </c>
      <c r="BC22" t="s">
        <v>53</v>
      </c>
    </row>
    <row r="23" spans="1:55" x14ac:dyDescent="0.35">
      <c r="A23" s="4">
        <v>105131039798</v>
      </c>
      <c r="B23" s="2">
        <v>44211</v>
      </c>
      <c r="C23" t="s">
        <v>53</v>
      </c>
      <c r="D23" t="str">
        <f t="shared" si="0"/>
        <v>ene-2021</v>
      </c>
      <c r="E23">
        <v>2816397</v>
      </c>
      <c r="F23">
        <v>37754457</v>
      </c>
      <c r="BC23" t="s">
        <v>53</v>
      </c>
    </row>
    <row r="24" spans="1:55" x14ac:dyDescent="0.35">
      <c r="A24" s="4">
        <v>105131039730</v>
      </c>
      <c r="B24" s="2">
        <v>44211</v>
      </c>
      <c r="C24" t="s">
        <v>53</v>
      </c>
      <c r="D24" t="str">
        <f t="shared" si="0"/>
        <v>ene-2021</v>
      </c>
      <c r="E24">
        <v>5154379</v>
      </c>
      <c r="F24">
        <v>37754457</v>
      </c>
      <c r="BC24" t="s">
        <v>53</v>
      </c>
    </row>
    <row r="25" spans="1:55" x14ac:dyDescent="0.35">
      <c r="A25" s="4">
        <v>104171036815</v>
      </c>
      <c r="B25" s="2">
        <v>44211</v>
      </c>
      <c r="C25" t="s">
        <v>53</v>
      </c>
      <c r="D25" t="str">
        <f t="shared" si="0"/>
        <v>ene-2021</v>
      </c>
      <c r="E25">
        <v>678558</v>
      </c>
      <c r="F25">
        <v>37831831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271833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53</v>
      </c>
    </row>
    <row r="26" spans="1:55" x14ac:dyDescent="0.35">
      <c r="A26" s="4">
        <v>104171035610</v>
      </c>
      <c r="B26" s="2">
        <v>44211</v>
      </c>
      <c r="C26" t="s">
        <v>53</v>
      </c>
      <c r="D26" t="str">
        <f t="shared" si="0"/>
        <v>ene-2021</v>
      </c>
      <c r="E26">
        <v>2509452</v>
      </c>
      <c r="F26">
        <v>37831831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1257307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53</v>
      </c>
    </row>
    <row r="27" spans="1:55" x14ac:dyDescent="0.35">
      <c r="A27" s="4">
        <v>104171036565</v>
      </c>
      <c r="B27" s="2">
        <v>44211</v>
      </c>
      <c r="C27" t="s">
        <v>53</v>
      </c>
      <c r="D27" t="str">
        <f t="shared" si="0"/>
        <v>ene-2021</v>
      </c>
      <c r="E27">
        <v>11288704</v>
      </c>
      <c r="F27">
        <v>37831831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5630860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53</v>
      </c>
    </row>
    <row r="28" spans="1:55" x14ac:dyDescent="0.35">
      <c r="A28" s="4">
        <v>110161092099</v>
      </c>
      <c r="B28" s="2">
        <v>44211</v>
      </c>
      <c r="C28" t="s">
        <v>53</v>
      </c>
      <c r="D28" t="str">
        <f t="shared" si="0"/>
        <v>ene-2021</v>
      </c>
      <c r="E28">
        <v>1025073</v>
      </c>
      <c r="F28">
        <v>37915468</v>
      </c>
      <c r="G28">
        <v>0</v>
      </c>
      <c r="H28">
        <v>550000</v>
      </c>
      <c r="I28">
        <v>0</v>
      </c>
      <c r="J28">
        <v>250000</v>
      </c>
      <c r="K28">
        <v>0</v>
      </c>
      <c r="L28">
        <v>496379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53</v>
      </c>
    </row>
    <row r="29" spans="1:55" x14ac:dyDescent="0.35">
      <c r="A29" s="4">
        <v>110161089251</v>
      </c>
      <c r="B29" s="2">
        <v>44211</v>
      </c>
      <c r="C29" t="s">
        <v>53</v>
      </c>
      <c r="D29" t="str">
        <f t="shared" si="0"/>
        <v>ene-2021</v>
      </c>
      <c r="E29">
        <v>10648570</v>
      </c>
      <c r="F29">
        <v>37915468</v>
      </c>
      <c r="G29">
        <v>0</v>
      </c>
      <c r="H29">
        <v>0</v>
      </c>
      <c r="I29">
        <v>0</v>
      </c>
      <c r="J29">
        <v>0</v>
      </c>
      <c r="K29">
        <v>0</v>
      </c>
      <c r="L29">
        <v>12827588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t="s">
        <v>53</v>
      </c>
    </row>
    <row r="30" spans="1:55" x14ac:dyDescent="0.35">
      <c r="A30" s="4">
        <v>820171011196</v>
      </c>
      <c r="B30" s="2">
        <v>44211</v>
      </c>
      <c r="C30" t="s">
        <v>53</v>
      </c>
      <c r="D30" t="str">
        <f t="shared" si="0"/>
        <v>ene-2021</v>
      </c>
      <c r="E30">
        <v>386947</v>
      </c>
      <c r="F30">
        <v>38462533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230580</v>
      </c>
      <c r="BA30">
        <v>0</v>
      </c>
      <c r="BB30">
        <v>0</v>
      </c>
      <c r="BC30" t="s">
        <v>53</v>
      </c>
    </row>
    <row r="31" spans="1:55" x14ac:dyDescent="0.35">
      <c r="A31" s="4">
        <v>820181012513</v>
      </c>
      <c r="B31" s="2">
        <v>44211</v>
      </c>
      <c r="C31" t="s">
        <v>53</v>
      </c>
      <c r="D31" t="str">
        <f t="shared" si="0"/>
        <v>ene-2021</v>
      </c>
      <c r="E31">
        <v>8668734</v>
      </c>
      <c r="F31">
        <v>38462533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5169420</v>
      </c>
      <c r="BA31">
        <v>0</v>
      </c>
      <c r="BB31">
        <v>0</v>
      </c>
      <c r="BC31" t="s">
        <v>53</v>
      </c>
    </row>
    <row r="32" spans="1:55" x14ac:dyDescent="0.35">
      <c r="A32" s="4">
        <v>306181016075</v>
      </c>
      <c r="B32" s="2">
        <v>44211</v>
      </c>
      <c r="C32" t="s">
        <v>53</v>
      </c>
      <c r="D32" t="str">
        <f t="shared" si="0"/>
        <v>ene-2021</v>
      </c>
      <c r="E32">
        <v>10312750</v>
      </c>
      <c r="F32">
        <v>39094330</v>
      </c>
      <c r="BC32" t="s">
        <v>53</v>
      </c>
    </row>
    <row r="33" spans="1:55" x14ac:dyDescent="0.35">
      <c r="A33" s="4">
        <v>678171004549</v>
      </c>
      <c r="B33" s="2">
        <v>44211</v>
      </c>
      <c r="C33" t="s">
        <v>53</v>
      </c>
      <c r="D33" t="str">
        <f t="shared" si="0"/>
        <v>ene-2021</v>
      </c>
      <c r="E33">
        <v>4383051</v>
      </c>
      <c r="F33">
        <v>42701247</v>
      </c>
      <c r="BC33" t="s">
        <v>53</v>
      </c>
    </row>
    <row r="34" spans="1:55" x14ac:dyDescent="0.35">
      <c r="A34" s="4">
        <v>678171004097</v>
      </c>
      <c r="B34" s="2">
        <v>44211</v>
      </c>
      <c r="C34" t="s">
        <v>53</v>
      </c>
      <c r="D34" t="str">
        <f t="shared" si="0"/>
        <v>ene-2021</v>
      </c>
      <c r="E34">
        <v>6816115</v>
      </c>
      <c r="F34">
        <v>42701247</v>
      </c>
      <c r="BC34" t="s">
        <v>53</v>
      </c>
    </row>
    <row r="35" spans="1:55" x14ac:dyDescent="0.35">
      <c r="A35" s="4">
        <v>628161007346</v>
      </c>
      <c r="B35" s="2">
        <v>44211</v>
      </c>
      <c r="C35" t="s">
        <v>53</v>
      </c>
      <c r="D35" t="str">
        <f t="shared" si="0"/>
        <v>ene-2021</v>
      </c>
      <c r="E35">
        <v>4771281</v>
      </c>
      <c r="F35">
        <v>43005721</v>
      </c>
      <c r="BC35" t="s">
        <v>53</v>
      </c>
    </row>
    <row r="36" spans="1:55" x14ac:dyDescent="0.35">
      <c r="A36" s="4">
        <v>628161008290</v>
      </c>
      <c r="B36" s="2">
        <v>44211</v>
      </c>
      <c r="C36" t="s">
        <v>53</v>
      </c>
      <c r="D36" t="str">
        <f t="shared" si="0"/>
        <v>ene-2021</v>
      </c>
      <c r="E36">
        <v>4907707</v>
      </c>
      <c r="F36">
        <v>43005721</v>
      </c>
      <c r="BC36" t="s">
        <v>53</v>
      </c>
    </row>
    <row r="37" spans="1:55" x14ac:dyDescent="0.35">
      <c r="A37" s="4">
        <v>101161067387</v>
      </c>
      <c r="B37" s="2">
        <v>44211</v>
      </c>
      <c r="C37" t="s">
        <v>53</v>
      </c>
      <c r="D37" t="str">
        <f t="shared" si="0"/>
        <v>ene-2021</v>
      </c>
      <c r="E37">
        <v>4452008</v>
      </c>
      <c r="F37">
        <v>43650938</v>
      </c>
      <c r="BC37" t="s">
        <v>53</v>
      </c>
    </row>
    <row r="38" spans="1:55" x14ac:dyDescent="0.35">
      <c r="A38" s="4">
        <v>101171069664</v>
      </c>
      <c r="B38" s="2">
        <v>44211</v>
      </c>
      <c r="C38" t="s">
        <v>53</v>
      </c>
      <c r="D38" t="str">
        <f t="shared" si="0"/>
        <v>ene-2021</v>
      </c>
      <c r="E38">
        <v>5352922</v>
      </c>
      <c r="F38">
        <v>43650938</v>
      </c>
      <c r="BC38" t="s">
        <v>53</v>
      </c>
    </row>
    <row r="39" spans="1:55" x14ac:dyDescent="0.35">
      <c r="A39" s="4">
        <v>201101008143</v>
      </c>
      <c r="B39" s="2">
        <v>44215</v>
      </c>
      <c r="C39" t="s">
        <v>53</v>
      </c>
      <c r="D39" t="str">
        <f t="shared" si="0"/>
        <v>ene-2021</v>
      </c>
      <c r="E39">
        <v>750000</v>
      </c>
      <c r="F39">
        <v>13507417</v>
      </c>
      <c r="BC39" t="s">
        <v>53</v>
      </c>
    </row>
    <row r="40" spans="1:55" x14ac:dyDescent="0.35">
      <c r="A40" s="4">
        <v>201091005839</v>
      </c>
      <c r="B40" s="2">
        <v>44215</v>
      </c>
      <c r="C40" t="s">
        <v>53</v>
      </c>
      <c r="D40" t="str">
        <f t="shared" si="0"/>
        <v>ene-2021</v>
      </c>
      <c r="E40">
        <v>10247294</v>
      </c>
      <c r="F40">
        <v>13507417</v>
      </c>
      <c r="BC40" t="s">
        <v>53</v>
      </c>
    </row>
    <row r="41" spans="1:55" x14ac:dyDescent="0.35">
      <c r="A41" s="4">
        <v>112131019804</v>
      </c>
      <c r="B41" s="2">
        <v>44215</v>
      </c>
      <c r="C41" t="s">
        <v>53</v>
      </c>
      <c r="D41" t="str">
        <f t="shared" si="0"/>
        <v>ene-2021</v>
      </c>
      <c r="E41">
        <v>1202075</v>
      </c>
      <c r="F41">
        <v>23927016</v>
      </c>
      <c r="BC41" t="s">
        <v>53</v>
      </c>
    </row>
    <row r="42" spans="1:55" x14ac:dyDescent="0.35">
      <c r="A42" s="4">
        <v>112141027231</v>
      </c>
      <c r="B42" s="2">
        <v>44215</v>
      </c>
      <c r="C42" t="s">
        <v>53</v>
      </c>
      <c r="D42" t="str">
        <f t="shared" si="0"/>
        <v>ene-2021</v>
      </c>
      <c r="E42">
        <v>1643908</v>
      </c>
      <c r="F42">
        <v>23927016</v>
      </c>
      <c r="BC42" t="s">
        <v>53</v>
      </c>
    </row>
    <row r="43" spans="1:55" x14ac:dyDescent="0.35">
      <c r="A43" s="4">
        <v>112141025866</v>
      </c>
      <c r="B43" s="2">
        <v>44215</v>
      </c>
      <c r="C43" t="s">
        <v>53</v>
      </c>
      <c r="D43" t="str">
        <f t="shared" si="0"/>
        <v>ene-2021</v>
      </c>
      <c r="E43">
        <v>4175525</v>
      </c>
      <c r="F43">
        <v>23927016</v>
      </c>
      <c r="BC43" t="s">
        <v>53</v>
      </c>
    </row>
    <row r="44" spans="1:55" x14ac:dyDescent="0.35">
      <c r="A44" s="4">
        <v>112141024657</v>
      </c>
      <c r="B44" s="2">
        <v>44215</v>
      </c>
      <c r="C44" t="s">
        <v>53</v>
      </c>
      <c r="D44" t="str">
        <f t="shared" si="0"/>
        <v>ene-2021</v>
      </c>
      <c r="E44">
        <v>4266928</v>
      </c>
      <c r="F44">
        <v>23927016</v>
      </c>
      <c r="BC44" t="s">
        <v>53</v>
      </c>
    </row>
    <row r="45" spans="1:55" x14ac:dyDescent="0.35">
      <c r="A45" s="4">
        <v>625171011232</v>
      </c>
      <c r="B45" s="2">
        <v>44215</v>
      </c>
      <c r="C45" t="s">
        <v>53</v>
      </c>
      <c r="D45" t="str">
        <f t="shared" si="0"/>
        <v>ene-2021</v>
      </c>
      <c r="E45">
        <v>5541729</v>
      </c>
      <c r="F45">
        <v>35408503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7362034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 t="s">
        <v>53</v>
      </c>
    </row>
    <row r="46" spans="1:55" x14ac:dyDescent="0.35">
      <c r="A46" s="4">
        <v>625161010197</v>
      </c>
      <c r="B46" s="2">
        <v>44215</v>
      </c>
      <c r="C46" t="s">
        <v>53</v>
      </c>
      <c r="D46" t="str">
        <f t="shared" si="0"/>
        <v>ene-2021</v>
      </c>
      <c r="E46">
        <v>9063543</v>
      </c>
      <c r="F46">
        <v>35408503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11804700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t="s">
        <v>53</v>
      </c>
    </row>
    <row r="47" spans="1:55" x14ac:dyDescent="0.35">
      <c r="A47" s="4">
        <v>302161088631</v>
      </c>
      <c r="B47" s="2">
        <v>44215</v>
      </c>
      <c r="C47" t="s">
        <v>53</v>
      </c>
      <c r="D47" t="str">
        <f t="shared" si="0"/>
        <v>ene-2021</v>
      </c>
      <c r="E47">
        <v>1500000</v>
      </c>
      <c r="F47">
        <v>35467274</v>
      </c>
      <c r="BC47" t="s">
        <v>53</v>
      </c>
    </row>
    <row r="48" spans="1:55" x14ac:dyDescent="0.35">
      <c r="A48" s="4">
        <v>302161087991</v>
      </c>
      <c r="B48" s="2">
        <v>44215</v>
      </c>
      <c r="C48" t="s">
        <v>53</v>
      </c>
      <c r="D48" t="str">
        <f t="shared" si="0"/>
        <v>ene-2021</v>
      </c>
      <c r="E48">
        <v>19639941</v>
      </c>
      <c r="F48">
        <v>35467274</v>
      </c>
      <c r="BC48" t="s">
        <v>53</v>
      </c>
    </row>
    <row r="49" spans="1:55" x14ac:dyDescent="0.35">
      <c r="A49" s="4">
        <v>302161095864</v>
      </c>
      <c r="B49" s="2">
        <v>44215</v>
      </c>
      <c r="C49" t="s">
        <v>53</v>
      </c>
      <c r="D49" t="str">
        <f t="shared" si="0"/>
        <v>ene-2021</v>
      </c>
      <c r="E49">
        <v>4072026</v>
      </c>
      <c r="F49">
        <v>36546753</v>
      </c>
      <c r="BC49" t="s">
        <v>53</v>
      </c>
    </row>
    <row r="50" spans="1:55" x14ac:dyDescent="0.35">
      <c r="A50" s="4">
        <v>302171099220</v>
      </c>
      <c r="B50" s="2">
        <v>44215</v>
      </c>
      <c r="C50" t="s">
        <v>53</v>
      </c>
      <c r="D50" t="str">
        <f t="shared" si="0"/>
        <v>ene-2021</v>
      </c>
      <c r="E50">
        <v>7183878</v>
      </c>
      <c r="F50">
        <v>36546753</v>
      </c>
      <c r="BC50" t="s">
        <v>53</v>
      </c>
    </row>
    <row r="51" spans="1:55" x14ac:dyDescent="0.35">
      <c r="A51" s="4">
        <v>211161043587</v>
      </c>
      <c r="B51" s="2">
        <v>44215</v>
      </c>
      <c r="C51" t="s">
        <v>53</v>
      </c>
      <c r="D51" t="str">
        <f t="shared" si="0"/>
        <v>ene-2021</v>
      </c>
      <c r="E51">
        <v>10267218</v>
      </c>
      <c r="F51">
        <v>37316924</v>
      </c>
      <c r="BC51" t="s">
        <v>53</v>
      </c>
    </row>
    <row r="52" spans="1:55" x14ac:dyDescent="0.35">
      <c r="A52" s="4">
        <v>217161008327</v>
      </c>
      <c r="B52" s="2">
        <v>44215</v>
      </c>
      <c r="C52" t="s">
        <v>53</v>
      </c>
      <c r="D52" t="str">
        <f t="shared" si="0"/>
        <v>ene-2021</v>
      </c>
      <c r="E52">
        <v>2711579</v>
      </c>
      <c r="F52">
        <v>37340545</v>
      </c>
      <c r="BC52" t="s">
        <v>53</v>
      </c>
    </row>
    <row r="53" spans="1:55" x14ac:dyDescent="0.35">
      <c r="A53" s="4">
        <v>217141004465</v>
      </c>
      <c r="B53" s="2">
        <v>44215</v>
      </c>
      <c r="C53" t="s">
        <v>53</v>
      </c>
      <c r="D53" t="str">
        <f t="shared" si="0"/>
        <v>ene-2021</v>
      </c>
      <c r="E53">
        <v>4772991</v>
      </c>
      <c r="F53">
        <v>37340545</v>
      </c>
      <c r="BC53" t="s">
        <v>53</v>
      </c>
    </row>
    <row r="54" spans="1:55" x14ac:dyDescent="0.35">
      <c r="A54" s="4">
        <v>217161009385</v>
      </c>
      <c r="B54" s="2">
        <v>44215</v>
      </c>
      <c r="C54" t="s">
        <v>53</v>
      </c>
      <c r="D54" t="str">
        <f t="shared" si="0"/>
        <v>ene-2021</v>
      </c>
      <c r="E54">
        <v>7946601</v>
      </c>
      <c r="F54">
        <v>37340545</v>
      </c>
      <c r="BC54" t="s">
        <v>53</v>
      </c>
    </row>
    <row r="55" spans="1:55" x14ac:dyDescent="0.35">
      <c r="A55" s="4">
        <v>207171093196</v>
      </c>
      <c r="B55" s="2">
        <v>44215</v>
      </c>
      <c r="C55" t="s">
        <v>53</v>
      </c>
      <c r="D55" t="str">
        <f t="shared" si="0"/>
        <v>ene-2021</v>
      </c>
      <c r="E55">
        <v>15125498</v>
      </c>
      <c r="F55">
        <v>37366435</v>
      </c>
      <c r="BC55" t="s">
        <v>53</v>
      </c>
    </row>
    <row r="56" spans="1:55" x14ac:dyDescent="0.35">
      <c r="A56" s="4">
        <v>108151024360</v>
      </c>
      <c r="B56" s="2">
        <v>44215</v>
      </c>
      <c r="C56" t="s">
        <v>53</v>
      </c>
      <c r="D56" t="str">
        <f t="shared" si="0"/>
        <v>ene-2021</v>
      </c>
      <c r="E56">
        <v>808072</v>
      </c>
      <c r="F56">
        <v>37435029</v>
      </c>
      <c r="BC56" t="s">
        <v>53</v>
      </c>
    </row>
    <row r="57" spans="1:55" x14ac:dyDescent="0.35">
      <c r="A57" s="4">
        <v>108171029106</v>
      </c>
      <c r="B57" s="2">
        <v>44215</v>
      </c>
      <c r="C57" t="s">
        <v>53</v>
      </c>
      <c r="D57" t="str">
        <f t="shared" si="0"/>
        <v>ene-2021</v>
      </c>
      <c r="E57">
        <v>13121845</v>
      </c>
      <c r="F57">
        <v>37435029</v>
      </c>
      <c r="BC57" t="s">
        <v>53</v>
      </c>
    </row>
    <row r="58" spans="1:55" x14ac:dyDescent="0.35">
      <c r="A58" s="4">
        <v>107171066206</v>
      </c>
      <c r="B58" s="2">
        <v>44215</v>
      </c>
      <c r="C58" t="s">
        <v>53</v>
      </c>
      <c r="D58" t="str">
        <f t="shared" si="0"/>
        <v>ene-2021</v>
      </c>
      <c r="E58">
        <v>1500000</v>
      </c>
      <c r="F58">
        <v>37617819</v>
      </c>
      <c r="BC58" t="s">
        <v>53</v>
      </c>
    </row>
    <row r="59" spans="1:55" x14ac:dyDescent="0.35">
      <c r="A59" s="4">
        <v>107161064667</v>
      </c>
      <c r="B59" s="2">
        <v>44215</v>
      </c>
      <c r="C59" t="s">
        <v>53</v>
      </c>
      <c r="D59" t="str">
        <f t="shared" si="0"/>
        <v>ene-2021</v>
      </c>
      <c r="E59">
        <v>2003403</v>
      </c>
      <c r="F59">
        <v>37617819</v>
      </c>
      <c r="BC59" t="s">
        <v>53</v>
      </c>
    </row>
    <row r="60" spans="1:55" x14ac:dyDescent="0.35">
      <c r="A60" s="4">
        <v>107161061812</v>
      </c>
      <c r="B60" s="2">
        <v>44215</v>
      </c>
      <c r="C60" t="s">
        <v>53</v>
      </c>
      <c r="D60" t="str">
        <f t="shared" si="0"/>
        <v>ene-2021</v>
      </c>
      <c r="E60">
        <v>6647695</v>
      </c>
      <c r="F60">
        <v>37617819</v>
      </c>
      <c r="BC60" t="s">
        <v>53</v>
      </c>
    </row>
    <row r="61" spans="1:55" x14ac:dyDescent="0.35">
      <c r="A61" s="4">
        <v>108171030039</v>
      </c>
      <c r="B61" s="2">
        <v>44215</v>
      </c>
      <c r="C61" t="s">
        <v>53</v>
      </c>
      <c r="D61" t="str">
        <f t="shared" si="0"/>
        <v>ene-2021</v>
      </c>
      <c r="E61">
        <v>1357148</v>
      </c>
      <c r="F61">
        <v>37805932</v>
      </c>
      <c r="BC61" t="s">
        <v>53</v>
      </c>
    </row>
    <row r="62" spans="1:55" x14ac:dyDescent="0.35">
      <c r="A62" s="4">
        <v>108161025696</v>
      </c>
      <c r="B62" s="2">
        <v>44215</v>
      </c>
      <c r="C62" t="s">
        <v>53</v>
      </c>
      <c r="D62" t="str">
        <f t="shared" si="0"/>
        <v>ene-2021</v>
      </c>
      <c r="E62">
        <v>10139374</v>
      </c>
      <c r="F62">
        <v>37805932</v>
      </c>
      <c r="BC62" t="s">
        <v>53</v>
      </c>
    </row>
    <row r="63" spans="1:55" x14ac:dyDescent="0.35">
      <c r="A63" s="4">
        <v>105141051465</v>
      </c>
      <c r="B63" s="2">
        <v>44215</v>
      </c>
      <c r="C63" t="s">
        <v>53</v>
      </c>
      <c r="D63" t="str">
        <f t="shared" si="0"/>
        <v>ene-2021</v>
      </c>
      <c r="E63">
        <v>2866705</v>
      </c>
      <c r="F63">
        <v>37811932</v>
      </c>
      <c r="BC63" t="s">
        <v>53</v>
      </c>
    </row>
    <row r="64" spans="1:55" x14ac:dyDescent="0.35">
      <c r="A64" s="4">
        <v>105141048963</v>
      </c>
      <c r="B64" s="2">
        <v>44215</v>
      </c>
      <c r="C64" t="s">
        <v>53</v>
      </c>
      <c r="D64" t="str">
        <f t="shared" si="0"/>
        <v>ene-2021</v>
      </c>
      <c r="E64">
        <v>3837200</v>
      </c>
      <c r="F64">
        <v>37811932</v>
      </c>
      <c r="BC64" t="s">
        <v>53</v>
      </c>
    </row>
    <row r="65" spans="1:55" x14ac:dyDescent="0.35">
      <c r="A65" s="4">
        <v>105141051463</v>
      </c>
      <c r="B65" s="2">
        <v>44215</v>
      </c>
      <c r="C65" t="s">
        <v>53</v>
      </c>
      <c r="D65" t="str">
        <f t="shared" si="0"/>
        <v>ene-2021</v>
      </c>
      <c r="E65">
        <v>3870909</v>
      </c>
      <c r="F65">
        <v>37811932</v>
      </c>
      <c r="BC65" t="s">
        <v>53</v>
      </c>
    </row>
    <row r="66" spans="1:55" x14ac:dyDescent="0.35">
      <c r="A66" s="4">
        <v>833171005461</v>
      </c>
      <c r="B66" s="2">
        <v>44215</v>
      </c>
      <c r="C66" t="s">
        <v>53</v>
      </c>
      <c r="D66" t="str">
        <f t="shared" si="0"/>
        <v>ene-2021</v>
      </c>
      <c r="E66">
        <v>17351302</v>
      </c>
      <c r="F66">
        <v>38894851</v>
      </c>
      <c r="BC66" t="s">
        <v>53</v>
      </c>
    </row>
    <row r="67" spans="1:55" x14ac:dyDescent="0.35">
      <c r="A67" s="4">
        <v>518161018616</v>
      </c>
      <c r="B67" s="2">
        <v>44215</v>
      </c>
      <c r="C67" t="s">
        <v>53</v>
      </c>
      <c r="D67" t="str">
        <f t="shared" ref="D67:D130" si="1">+CONCATENATE(TEXT(B67,"mmm"),"-",YEAR(B67))</f>
        <v>ene-2021</v>
      </c>
      <c r="E67">
        <v>4010815</v>
      </c>
      <c r="F67">
        <v>39014779</v>
      </c>
      <c r="BC67" t="s">
        <v>53</v>
      </c>
    </row>
    <row r="68" spans="1:55" x14ac:dyDescent="0.35">
      <c r="A68" s="4">
        <v>518161018115</v>
      </c>
      <c r="B68" s="2">
        <v>44215</v>
      </c>
      <c r="C68" t="s">
        <v>53</v>
      </c>
      <c r="D68" t="str">
        <f t="shared" si="1"/>
        <v>ene-2021</v>
      </c>
      <c r="E68">
        <v>6897116</v>
      </c>
      <c r="F68">
        <v>39014779</v>
      </c>
      <c r="BC68" t="s">
        <v>53</v>
      </c>
    </row>
    <row r="69" spans="1:55" x14ac:dyDescent="0.35">
      <c r="A69" s="4">
        <v>304141010508</v>
      </c>
      <c r="B69" s="2">
        <v>44215</v>
      </c>
      <c r="C69" t="s">
        <v>53</v>
      </c>
      <c r="D69" t="str">
        <f t="shared" si="1"/>
        <v>ene-2021</v>
      </c>
      <c r="E69">
        <v>2000000</v>
      </c>
      <c r="F69">
        <v>39018328</v>
      </c>
      <c r="BC69" t="s">
        <v>53</v>
      </c>
    </row>
    <row r="70" spans="1:55" x14ac:dyDescent="0.35">
      <c r="A70" s="4">
        <v>304141009728</v>
      </c>
      <c r="B70" s="2">
        <v>44215</v>
      </c>
      <c r="C70" t="s">
        <v>53</v>
      </c>
      <c r="D70" t="str">
        <f t="shared" si="1"/>
        <v>ene-2021</v>
      </c>
      <c r="E70">
        <v>7855337</v>
      </c>
      <c r="F70">
        <v>39018328</v>
      </c>
      <c r="BC70" t="s">
        <v>53</v>
      </c>
    </row>
    <row r="71" spans="1:55" x14ac:dyDescent="0.35">
      <c r="A71" s="4">
        <v>304141010505</v>
      </c>
      <c r="B71" s="2">
        <v>44215</v>
      </c>
      <c r="C71" t="s">
        <v>53</v>
      </c>
      <c r="D71" t="str">
        <f t="shared" si="1"/>
        <v>ene-2021</v>
      </c>
      <c r="E71">
        <v>19407126</v>
      </c>
      <c r="F71">
        <v>39018328</v>
      </c>
      <c r="BC71" t="s">
        <v>53</v>
      </c>
    </row>
    <row r="72" spans="1:55" x14ac:dyDescent="0.35">
      <c r="A72" s="4">
        <v>302181009293</v>
      </c>
      <c r="B72" s="2">
        <v>44215</v>
      </c>
      <c r="C72" t="s">
        <v>53</v>
      </c>
      <c r="D72" t="str">
        <f t="shared" si="1"/>
        <v>ene-2021</v>
      </c>
      <c r="E72">
        <v>500000</v>
      </c>
      <c r="F72">
        <v>39055024</v>
      </c>
      <c r="BC72" t="s">
        <v>53</v>
      </c>
    </row>
    <row r="73" spans="1:55" x14ac:dyDescent="0.35">
      <c r="A73" s="4">
        <v>302171005915</v>
      </c>
      <c r="B73" s="2">
        <v>44215</v>
      </c>
      <c r="C73" t="s">
        <v>53</v>
      </c>
      <c r="D73" t="str">
        <f t="shared" si="1"/>
        <v>ene-2021</v>
      </c>
      <c r="E73">
        <v>5053115</v>
      </c>
      <c r="F73">
        <v>39055024</v>
      </c>
      <c r="BC73" t="s">
        <v>53</v>
      </c>
    </row>
    <row r="74" spans="1:55" x14ac:dyDescent="0.35">
      <c r="A74" s="4">
        <v>302181008814</v>
      </c>
      <c r="B74" s="2">
        <v>44215</v>
      </c>
      <c r="C74" t="s">
        <v>53</v>
      </c>
      <c r="D74" t="str">
        <f t="shared" si="1"/>
        <v>ene-2021</v>
      </c>
      <c r="E74">
        <v>7430282</v>
      </c>
      <c r="F74">
        <v>39055024</v>
      </c>
      <c r="BC74" t="s">
        <v>53</v>
      </c>
    </row>
    <row r="75" spans="1:55" x14ac:dyDescent="0.35">
      <c r="A75" s="4">
        <v>209151041711</v>
      </c>
      <c r="B75" s="2">
        <v>44215</v>
      </c>
      <c r="C75" t="s">
        <v>53</v>
      </c>
      <c r="D75" t="str">
        <f t="shared" si="1"/>
        <v>ene-2021</v>
      </c>
      <c r="E75">
        <v>3504501</v>
      </c>
      <c r="F75">
        <v>39057474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3121948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t="s">
        <v>53</v>
      </c>
    </row>
    <row r="76" spans="1:55" x14ac:dyDescent="0.35">
      <c r="A76" s="4">
        <v>209141038096</v>
      </c>
      <c r="B76" s="2">
        <v>44215</v>
      </c>
      <c r="C76" t="s">
        <v>53</v>
      </c>
      <c r="D76" t="str">
        <f t="shared" si="1"/>
        <v>ene-2021</v>
      </c>
      <c r="E76">
        <v>7598822</v>
      </c>
      <c r="F76">
        <v>39057474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7557896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t="s">
        <v>53</v>
      </c>
    </row>
    <row r="77" spans="1:55" x14ac:dyDescent="0.35">
      <c r="A77" s="4">
        <v>517151016732</v>
      </c>
      <c r="B77" s="2">
        <v>44215</v>
      </c>
      <c r="C77" t="s">
        <v>53</v>
      </c>
      <c r="D77" t="str">
        <f t="shared" si="1"/>
        <v>ene-2021</v>
      </c>
      <c r="E77">
        <v>1144441</v>
      </c>
      <c r="F77">
        <v>40356718</v>
      </c>
      <c r="BC77" t="s">
        <v>53</v>
      </c>
    </row>
    <row r="78" spans="1:55" x14ac:dyDescent="0.35">
      <c r="A78" s="4">
        <v>517161017955</v>
      </c>
      <c r="B78" s="2">
        <v>44215</v>
      </c>
      <c r="C78" t="s">
        <v>53</v>
      </c>
      <c r="D78" t="str">
        <f t="shared" si="1"/>
        <v>ene-2021</v>
      </c>
      <c r="E78">
        <v>9443118</v>
      </c>
      <c r="F78">
        <v>40356718</v>
      </c>
      <c r="BC78" t="s">
        <v>53</v>
      </c>
    </row>
    <row r="79" spans="1:55" x14ac:dyDescent="0.35">
      <c r="A79" s="4">
        <v>710181013068</v>
      </c>
      <c r="B79" s="2">
        <v>44215</v>
      </c>
      <c r="C79" t="s">
        <v>53</v>
      </c>
      <c r="D79" t="str">
        <f t="shared" si="1"/>
        <v>ene-2021</v>
      </c>
      <c r="E79">
        <v>9488131</v>
      </c>
      <c r="F79">
        <v>42162304</v>
      </c>
      <c r="G79">
        <v>0</v>
      </c>
      <c r="H79">
        <v>8000000</v>
      </c>
      <c r="I79">
        <v>4675000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t="s">
        <v>53</v>
      </c>
    </row>
    <row r="80" spans="1:55" x14ac:dyDescent="0.35">
      <c r="A80" s="4">
        <v>610171008714</v>
      </c>
      <c r="B80" s="2">
        <v>44215</v>
      </c>
      <c r="C80" t="s">
        <v>53</v>
      </c>
      <c r="D80" t="str">
        <f t="shared" si="1"/>
        <v>ene-2021</v>
      </c>
      <c r="E80">
        <v>10689983</v>
      </c>
      <c r="F80">
        <v>43187725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300000</v>
      </c>
      <c r="AN80">
        <v>0</v>
      </c>
      <c r="AO80">
        <v>300000</v>
      </c>
      <c r="AP80">
        <v>300000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53</v>
      </c>
    </row>
    <row r="81" spans="1:55" x14ac:dyDescent="0.35">
      <c r="A81" s="4">
        <v>140151001193</v>
      </c>
      <c r="B81" s="2">
        <v>44216</v>
      </c>
      <c r="C81" t="s">
        <v>53</v>
      </c>
      <c r="D81" t="str">
        <f t="shared" si="1"/>
        <v>ene-2021</v>
      </c>
      <c r="E81">
        <v>3973111</v>
      </c>
      <c r="F81">
        <v>5611223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5042266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 t="s">
        <v>53</v>
      </c>
    </row>
    <row r="82" spans="1:55" x14ac:dyDescent="0.35">
      <c r="A82" s="4">
        <v>140161001775</v>
      </c>
      <c r="B82" s="2">
        <v>44216</v>
      </c>
      <c r="C82" t="s">
        <v>53</v>
      </c>
      <c r="D82" t="str">
        <f t="shared" si="1"/>
        <v>ene-2021</v>
      </c>
      <c r="E82">
        <v>6064645</v>
      </c>
      <c r="F82">
        <v>5611223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7847734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t="s">
        <v>53</v>
      </c>
    </row>
    <row r="83" spans="1:55" x14ac:dyDescent="0.35">
      <c r="A83" s="4">
        <v>126131005686</v>
      </c>
      <c r="B83" s="2">
        <v>44216</v>
      </c>
      <c r="C83" t="s">
        <v>53</v>
      </c>
      <c r="D83" t="str">
        <f t="shared" si="1"/>
        <v>ene-2021</v>
      </c>
      <c r="E83">
        <v>4767899</v>
      </c>
      <c r="F83">
        <v>23782518</v>
      </c>
      <c r="BC83" t="s">
        <v>53</v>
      </c>
    </row>
    <row r="84" spans="1:55" x14ac:dyDescent="0.35">
      <c r="A84" s="4">
        <v>126141006390</v>
      </c>
      <c r="B84" s="2">
        <v>44216</v>
      </c>
      <c r="C84" t="s">
        <v>53</v>
      </c>
      <c r="D84" t="str">
        <f t="shared" si="1"/>
        <v>ene-2021</v>
      </c>
      <c r="E84">
        <v>9589668</v>
      </c>
      <c r="F84">
        <v>23782518</v>
      </c>
      <c r="BC84" t="s">
        <v>53</v>
      </c>
    </row>
    <row r="85" spans="1:55" x14ac:dyDescent="0.35">
      <c r="A85" s="4">
        <v>108171030070</v>
      </c>
      <c r="B85" s="2">
        <v>44216</v>
      </c>
      <c r="C85" t="s">
        <v>53</v>
      </c>
      <c r="D85" t="str">
        <f t="shared" si="1"/>
        <v>ene-2021</v>
      </c>
      <c r="E85">
        <v>690736</v>
      </c>
      <c r="F85">
        <v>28345043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829214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53</v>
      </c>
    </row>
    <row r="86" spans="1:55" x14ac:dyDescent="0.35">
      <c r="A86" s="4">
        <v>108161027549</v>
      </c>
      <c r="B86" s="2">
        <v>44216</v>
      </c>
      <c r="C86" t="s">
        <v>53</v>
      </c>
      <c r="D86" t="str">
        <f t="shared" si="1"/>
        <v>ene-2021</v>
      </c>
      <c r="E86">
        <v>4818862</v>
      </c>
      <c r="F86">
        <v>28345043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6160906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53</v>
      </c>
    </row>
    <row r="87" spans="1:55" x14ac:dyDescent="0.35">
      <c r="A87" s="4">
        <v>108151022667</v>
      </c>
      <c r="B87" s="2">
        <v>44216</v>
      </c>
      <c r="C87" t="s">
        <v>53</v>
      </c>
      <c r="D87" t="str">
        <f t="shared" si="1"/>
        <v>ene-2021</v>
      </c>
      <c r="E87">
        <v>6304969</v>
      </c>
      <c r="F87">
        <v>28345043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7912992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53</v>
      </c>
    </row>
    <row r="88" spans="1:55" x14ac:dyDescent="0.35">
      <c r="A88" s="4">
        <v>131121003071</v>
      </c>
      <c r="B88" s="2">
        <v>44216</v>
      </c>
      <c r="C88" t="s">
        <v>53</v>
      </c>
      <c r="D88" t="str">
        <f t="shared" si="1"/>
        <v>ene-2021</v>
      </c>
      <c r="E88">
        <v>16846602</v>
      </c>
      <c r="F88">
        <v>40028245</v>
      </c>
      <c r="BC88" t="s">
        <v>53</v>
      </c>
    </row>
    <row r="89" spans="1:55" x14ac:dyDescent="0.35">
      <c r="A89" s="4">
        <v>311171008925</v>
      </c>
      <c r="B89" s="2">
        <v>44216</v>
      </c>
      <c r="C89" t="s">
        <v>53</v>
      </c>
      <c r="D89" t="str">
        <f t="shared" si="1"/>
        <v>ene-2021</v>
      </c>
      <c r="E89">
        <v>9881594</v>
      </c>
      <c r="F89">
        <v>40977084</v>
      </c>
      <c r="BC89" t="s">
        <v>53</v>
      </c>
    </row>
    <row r="90" spans="1:55" x14ac:dyDescent="0.35">
      <c r="A90" s="4">
        <v>708201015719</v>
      </c>
      <c r="B90" s="2">
        <v>44229</v>
      </c>
      <c r="C90" t="s">
        <v>53</v>
      </c>
      <c r="D90" t="str">
        <f t="shared" si="1"/>
        <v>feb-2021</v>
      </c>
      <c r="E90">
        <v>11580194</v>
      </c>
      <c r="F90">
        <v>24580766</v>
      </c>
      <c r="G90">
        <v>0</v>
      </c>
      <c r="H90">
        <v>0</v>
      </c>
      <c r="I90">
        <v>0</v>
      </c>
      <c r="J90">
        <v>0</v>
      </c>
      <c r="K90">
        <v>16183471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t="s">
        <v>53</v>
      </c>
    </row>
    <row r="91" spans="1:55" x14ac:dyDescent="0.35">
      <c r="A91" s="4">
        <v>708202015719</v>
      </c>
      <c r="B91" s="2">
        <v>44229</v>
      </c>
      <c r="C91" t="s">
        <v>53</v>
      </c>
      <c r="D91" t="str">
        <f t="shared" si="1"/>
        <v>feb-2021</v>
      </c>
      <c r="E91">
        <v>2427686</v>
      </c>
      <c r="F91">
        <v>24580766</v>
      </c>
      <c r="G91">
        <v>0</v>
      </c>
      <c r="H91">
        <v>0</v>
      </c>
      <c r="I91">
        <v>0</v>
      </c>
      <c r="J91">
        <v>0</v>
      </c>
      <c r="K91">
        <v>2466529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t="s">
        <v>53</v>
      </c>
    </row>
    <row r="92" spans="1:55" x14ac:dyDescent="0.35">
      <c r="A92" s="4">
        <v>202161067091</v>
      </c>
      <c r="B92" s="2">
        <v>44229</v>
      </c>
      <c r="C92" t="s">
        <v>53</v>
      </c>
      <c r="D92" t="str">
        <f t="shared" si="1"/>
        <v>feb-2021</v>
      </c>
      <c r="E92">
        <v>11269711</v>
      </c>
      <c r="F92">
        <v>37394848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13855083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t="s">
        <v>53</v>
      </c>
    </row>
    <row r="93" spans="1:55" x14ac:dyDescent="0.35">
      <c r="A93" s="4">
        <v>708201015278</v>
      </c>
      <c r="B93" s="2">
        <v>44229</v>
      </c>
      <c r="C93" t="s">
        <v>53</v>
      </c>
      <c r="D93" t="str">
        <f t="shared" si="1"/>
        <v>feb-2021</v>
      </c>
      <c r="E93">
        <v>525502</v>
      </c>
      <c r="F93">
        <v>66823167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21000000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t="s">
        <v>53</v>
      </c>
    </row>
    <row r="94" spans="1:55" x14ac:dyDescent="0.35">
      <c r="A94" s="4">
        <v>808181012419</v>
      </c>
      <c r="B94" s="2">
        <v>44230</v>
      </c>
      <c r="C94" t="s">
        <v>53</v>
      </c>
      <c r="D94" t="str">
        <f t="shared" si="1"/>
        <v>feb-2021</v>
      </c>
      <c r="E94">
        <v>15927043</v>
      </c>
      <c r="F94">
        <v>2473883</v>
      </c>
      <c r="BC94" t="s">
        <v>53</v>
      </c>
    </row>
    <row r="95" spans="1:55" x14ac:dyDescent="0.35">
      <c r="A95" s="4">
        <v>656191006599</v>
      </c>
      <c r="B95" s="2">
        <v>44230</v>
      </c>
      <c r="C95" t="s">
        <v>53</v>
      </c>
      <c r="D95" t="str">
        <f t="shared" si="1"/>
        <v>feb-2021</v>
      </c>
      <c r="E95">
        <v>6129308</v>
      </c>
      <c r="F95">
        <v>3214930</v>
      </c>
      <c r="BC95" t="s">
        <v>53</v>
      </c>
    </row>
    <row r="96" spans="1:55" x14ac:dyDescent="0.35">
      <c r="A96" s="4">
        <v>727191008551</v>
      </c>
      <c r="B96" s="2">
        <v>44230</v>
      </c>
      <c r="C96" t="s">
        <v>53</v>
      </c>
      <c r="D96" t="str">
        <f t="shared" si="1"/>
        <v>feb-2021</v>
      </c>
      <c r="E96">
        <v>9068356</v>
      </c>
      <c r="F96">
        <v>4438703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1662000</v>
      </c>
      <c r="AD96">
        <v>0</v>
      </c>
      <c r="AE96">
        <v>0</v>
      </c>
      <c r="AF96">
        <v>0</v>
      </c>
      <c r="AG96">
        <v>1662000</v>
      </c>
      <c r="AH96">
        <v>0</v>
      </c>
      <c r="AI96">
        <v>1662000</v>
      </c>
      <c r="AJ96">
        <v>0</v>
      </c>
      <c r="AK96">
        <v>0</v>
      </c>
      <c r="AL96">
        <v>1662000</v>
      </c>
      <c r="AM96">
        <v>1000000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2000000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t="s">
        <v>53</v>
      </c>
    </row>
    <row r="97" spans="1:55" x14ac:dyDescent="0.35">
      <c r="A97" s="4">
        <v>502191044018</v>
      </c>
      <c r="B97" s="2">
        <v>44230</v>
      </c>
      <c r="C97" t="s">
        <v>53</v>
      </c>
      <c r="D97" t="str">
        <f t="shared" si="1"/>
        <v>feb-2021</v>
      </c>
      <c r="E97">
        <v>6243510</v>
      </c>
      <c r="F97">
        <v>9132254</v>
      </c>
      <c r="BC97" t="s">
        <v>53</v>
      </c>
    </row>
    <row r="98" spans="1:55" x14ac:dyDescent="0.35">
      <c r="A98" s="4">
        <v>530181010021</v>
      </c>
      <c r="B98" s="2">
        <v>44230</v>
      </c>
      <c r="C98" t="s">
        <v>53</v>
      </c>
      <c r="D98" t="str">
        <f t="shared" si="1"/>
        <v>feb-2021</v>
      </c>
      <c r="E98">
        <v>9195931</v>
      </c>
      <c r="F98">
        <v>9196645</v>
      </c>
      <c r="BC98" t="s">
        <v>53</v>
      </c>
    </row>
    <row r="99" spans="1:55" x14ac:dyDescent="0.35">
      <c r="A99" s="4">
        <v>716181014212</v>
      </c>
      <c r="B99" s="2">
        <v>44230</v>
      </c>
      <c r="C99" t="s">
        <v>53</v>
      </c>
      <c r="D99" t="str">
        <f t="shared" si="1"/>
        <v>feb-2021</v>
      </c>
      <c r="E99">
        <v>5351584</v>
      </c>
      <c r="F99">
        <v>24620932</v>
      </c>
      <c r="BC99" t="s">
        <v>53</v>
      </c>
    </row>
    <row r="100" spans="1:55" x14ac:dyDescent="0.35">
      <c r="A100" s="4">
        <v>649191012237</v>
      </c>
      <c r="B100" s="2">
        <v>44231</v>
      </c>
      <c r="C100" t="s">
        <v>53</v>
      </c>
      <c r="D100" t="str">
        <f t="shared" si="1"/>
        <v>feb-2021</v>
      </c>
      <c r="E100">
        <v>3513893</v>
      </c>
      <c r="F100">
        <v>253641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2000000</v>
      </c>
      <c r="W100">
        <v>0</v>
      </c>
      <c r="X100">
        <v>0</v>
      </c>
      <c r="Y100">
        <v>415600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2080000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t="s">
        <v>53</v>
      </c>
    </row>
    <row r="101" spans="1:55" x14ac:dyDescent="0.35">
      <c r="A101" s="4">
        <v>657191008135</v>
      </c>
      <c r="B101" s="2">
        <v>44231</v>
      </c>
      <c r="C101" t="s">
        <v>53</v>
      </c>
      <c r="D101" t="str">
        <f t="shared" si="1"/>
        <v>feb-2021</v>
      </c>
      <c r="E101">
        <v>4195539</v>
      </c>
      <c r="F101">
        <v>3199510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5475500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t="s">
        <v>53</v>
      </c>
    </row>
    <row r="102" spans="1:55" x14ac:dyDescent="0.35">
      <c r="A102" s="4">
        <v>613191009333</v>
      </c>
      <c r="B102" s="2">
        <v>44231</v>
      </c>
      <c r="C102" t="s">
        <v>53</v>
      </c>
      <c r="D102" t="str">
        <f t="shared" si="1"/>
        <v>feb-2021</v>
      </c>
      <c r="E102">
        <v>6119052</v>
      </c>
      <c r="F102">
        <v>3366598</v>
      </c>
      <c r="BC102" t="s">
        <v>53</v>
      </c>
    </row>
    <row r="103" spans="1:55" x14ac:dyDescent="0.35">
      <c r="A103" s="4">
        <v>213181014850</v>
      </c>
      <c r="B103" s="2">
        <v>44231</v>
      </c>
      <c r="C103" t="s">
        <v>53</v>
      </c>
      <c r="D103" t="str">
        <f t="shared" si="1"/>
        <v>feb-2021</v>
      </c>
      <c r="E103">
        <v>4936945</v>
      </c>
      <c r="F103">
        <v>5084574</v>
      </c>
      <c r="BC103" t="s">
        <v>53</v>
      </c>
    </row>
    <row r="104" spans="1:55" x14ac:dyDescent="0.35">
      <c r="A104" s="4">
        <v>809191015948</v>
      </c>
      <c r="B104" s="2">
        <v>44231</v>
      </c>
      <c r="C104" t="s">
        <v>53</v>
      </c>
      <c r="D104" t="str">
        <f t="shared" si="1"/>
        <v>feb-2021</v>
      </c>
      <c r="E104">
        <v>4223438</v>
      </c>
      <c r="F104">
        <v>6249109</v>
      </c>
      <c r="BC104" t="s">
        <v>53</v>
      </c>
    </row>
    <row r="105" spans="1:55" x14ac:dyDescent="0.35">
      <c r="A105" s="4">
        <v>611171012103</v>
      </c>
      <c r="B105" s="2">
        <v>44231</v>
      </c>
      <c r="C105" t="s">
        <v>53</v>
      </c>
      <c r="D105" t="str">
        <f t="shared" si="1"/>
        <v>feb-2021</v>
      </c>
      <c r="E105">
        <v>3650300</v>
      </c>
      <c r="F105">
        <v>8162414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1000000</v>
      </c>
      <c r="X105">
        <v>0</v>
      </c>
      <c r="Y105">
        <v>666108</v>
      </c>
      <c r="Z105">
        <v>692000</v>
      </c>
      <c r="AA105">
        <v>0</v>
      </c>
      <c r="AB105">
        <v>692000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t="s">
        <v>53</v>
      </c>
    </row>
    <row r="106" spans="1:55" x14ac:dyDescent="0.35">
      <c r="A106" s="4">
        <v>528181012821</v>
      </c>
      <c r="B106" s="2">
        <v>44231</v>
      </c>
      <c r="C106" t="s">
        <v>53</v>
      </c>
      <c r="D106" t="str">
        <f t="shared" si="1"/>
        <v>feb-2021</v>
      </c>
      <c r="E106">
        <v>4659870</v>
      </c>
      <c r="F106">
        <v>10782677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2080998</v>
      </c>
      <c r="AZ106">
        <v>0</v>
      </c>
      <c r="BA106">
        <v>0</v>
      </c>
      <c r="BB106">
        <v>0</v>
      </c>
      <c r="BC106" t="s">
        <v>53</v>
      </c>
    </row>
    <row r="107" spans="1:55" x14ac:dyDescent="0.35">
      <c r="A107" s="4">
        <v>667171006845</v>
      </c>
      <c r="B107" s="2">
        <v>44231</v>
      </c>
      <c r="C107" t="s">
        <v>53</v>
      </c>
      <c r="D107" t="str">
        <f t="shared" si="1"/>
        <v>feb-2021</v>
      </c>
      <c r="E107">
        <v>2865318</v>
      </c>
      <c r="F107">
        <v>15321456</v>
      </c>
      <c r="BC107" t="s">
        <v>53</v>
      </c>
    </row>
    <row r="108" spans="1:55" x14ac:dyDescent="0.35">
      <c r="A108" s="4">
        <v>806181011958</v>
      </c>
      <c r="B108" s="2">
        <v>44231</v>
      </c>
      <c r="C108" t="s">
        <v>53</v>
      </c>
      <c r="D108" t="str">
        <f t="shared" si="1"/>
        <v>feb-2021</v>
      </c>
      <c r="E108">
        <v>3241004</v>
      </c>
      <c r="F108">
        <v>16507547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1758139</v>
      </c>
      <c r="AZ108">
        <v>0</v>
      </c>
      <c r="BA108">
        <v>0</v>
      </c>
      <c r="BB108">
        <v>0</v>
      </c>
      <c r="BC108" t="s">
        <v>53</v>
      </c>
    </row>
    <row r="109" spans="1:55" x14ac:dyDescent="0.35">
      <c r="A109" s="4">
        <v>649181012060</v>
      </c>
      <c r="B109" s="2">
        <v>44231</v>
      </c>
      <c r="C109" t="s">
        <v>53</v>
      </c>
      <c r="D109" t="str">
        <f t="shared" si="1"/>
        <v>feb-2021</v>
      </c>
      <c r="E109">
        <v>2802936</v>
      </c>
      <c r="F109">
        <v>19357884</v>
      </c>
      <c r="BC109" t="s">
        <v>53</v>
      </c>
    </row>
    <row r="110" spans="1:55" x14ac:dyDescent="0.35">
      <c r="A110" s="4">
        <v>652181006284</v>
      </c>
      <c r="B110" s="2">
        <v>44231</v>
      </c>
      <c r="C110" t="s">
        <v>53</v>
      </c>
      <c r="D110" t="str">
        <f t="shared" si="1"/>
        <v>feb-2021</v>
      </c>
      <c r="E110">
        <v>5768130</v>
      </c>
      <c r="F110">
        <v>23801539</v>
      </c>
      <c r="BC110" t="s">
        <v>53</v>
      </c>
    </row>
    <row r="111" spans="1:55" x14ac:dyDescent="0.35">
      <c r="A111" s="4">
        <v>206181048134</v>
      </c>
      <c r="B111" s="2">
        <v>44231</v>
      </c>
      <c r="C111" t="s">
        <v>53</v>
      </c>
      <c r="D111" t="str">
        <f t="shared" si="1"/>
        <v>feb-2021</v>
      </c>
      <c r="E111">
        <v>9577157</v>
      </c>
      <c r="F111">
        <v>27687233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2000000</v>
      </c>
      <c r="AB111">
        <v>1085500</v>
      </c>
      <c r="AC111">
        <v>1085500</v>
      </c>
      <c r="AD111">
        <v>1085500</v>
      </c>
      <c r="AE111">
        <v>7598336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t="s">
        <v>53</v>
      </c>
    </row>
    <row r="112" spans="1:55" x14ac:dyDescent="0.35">
      <c r="A112" s="4">
        <v>823181012820</v>
      </c>
      <c r="B112" s="2">
        <v>44231</v>
      </c>
      <c r="C112" t="s">
        <v>53</v>
      </c>
      <c r="D112" t="str">
        <f t="shared" si="1"/>
        <v>feb-2021</v>
      </c>
      <c r="E112">
        <v>6275823</v>
      </c>
      <c r="F112">
        <v>31899892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8000000</v>
      </c>
      <c r="AY112">
        <v>0</v>
      </c>
      <c r="AZ112">
        <v>0</v>
      </c>
      <c r="BA112">
        <v>0</v>
      </c>
      <c r="BB112">
        <v>0</v>
      </c>
      <c r="BC112" t="s">
        <v>53</v>
      </c>
    </row>
    <row r="113" spans="1:55" x14ac:dyDescent="0.35">
      <c r="A113" s="4">
        <v>661191011472</v>
      </c>
      <c r="B113" s="2">
        <v>44231</v>
      </c>
      <c r="C113" t="s">
        <v>53</v>
      </c>
      <c r="D113" t="str">
        <f t="shared" si="1"/>
        <v>feb-2021</v>
      </c>
      <c r="E113">
        <v>15328877</v>
      </c>
      <c r="F113">
        <v>32001737</v>
      </c>
      <c r="BC113" t="s">
        <v>53</v>
      </c>
    </row>
    <row r="114" spans="1:55" x14ac:dyDescent="0.35">
      <c r="A114" s="4">
        <v>306181016346</v>
      </c>
      <c r="B114" s="2">
        <v>44231</v>
      </c>
      <c r="C114" t="s">
        <v>53</v>
      </c>
      <c r="D114" t="str">
        <f t="shared" si="1"/>
        <v>feb-2021</v>
      </c>
      <c r="E114">
        <v>5250360</v>
      </c>
      <c r="F114">
        <v>39097309</v>
      </c>
      <c r="BC114" t="s">
        <v>53</v>
      </c>
    </row>
    <row r="115" spans="1:55" x14ac:dyDescent="0.35">
      <c r="A115" s="4">
        <v>666181006314</v>
      </c>
      <c r="B115" s="2">
        <v>44231</v>
      </c>
      <c r="C115" t="s">
        <v>53</v>
      </c>
      <c r="D115" t="str">
        <f t="shared" si="1"/>
        <v>feb-2021</v>
      </c>
      <c r="E115">
        <v>8698021</v>
      </c>
      <c r="F115">
        <v>42901920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165000</v>
      </c>
      <c r="BA115">
        <v>0</v>
      </c>
      <c r="BB115">
        <v>0</v>
      </c>
      <c r="BC115" t="s">
        <v>53</v>
      </c>
    </row>
    <row r="116" spans="1:55" x14ac:dyDescent="0.35">
      <c r="A116" s="4">
        <v>209191064685</v>
      </c>
      <c r="B116" s="2">
        <v>44231</v>
      </c>
      <c r="C116" t="s">
        <v>53</v>
      </c>
      <c r="D116" t="str">
        <f t="shared" si="1"/>
        <v>feb-2021</v>
      </c>
      <c r="E116">
        <v>7599711</v>
      </c>
      <c r="F116">
        <v>49790719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54366</v>
      </c>
      <c r="AU116">
        <v>45305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t="s">
        <v>53</v>
      </c>
    </row>
    <row r="117" spans="1:55" x14ac:dyDescent="0.35">
      <c r="A117" s="4">
        <v>725171014055</v>
      </c>
      <c r="B117" s="2">
        <v>44232</v>
      </c>
      <c r="C117" t="s">
        <v>53</v>
      </c>
      <c r="D117" t="str">
        <f t="shared" si="1"/>
        <v>feb-2021</v>
      </c>
      <c r="E117">
        <v>4819619</v>
      </c>
      <c r="F117">
        <v>38361376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2489600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 t="s">
        <v>53</v>
      </c>
    </row>
    <row r="118" spans="1:55" x14ac:dyDescent="0.35">
      <c r="A118" s="4">
        <v>622191018499</v>
      </c>
      <c r="B118" s="2">
        <v>44232</v>
      </c>
      <c r="C118" t="s">
        <v>53</v>
      </c>
      <c r="D118" t="str">
        <f t="shared" si="1"/>
        <v>feb-2021</v>
      </c>
      <c r="E118">
        <v>6045672</v>
      </c>
      <c r="F118">
        <v>39611008</v>
      </c>
      <c r="BC118" t="s">
        <v>53</v>
      </c>
    </row>
    <row r="119" spans="1:55" x14ac:dyDescent="0.35">
      <c r="A119" s="4">
        <v>903181007875</v>
      </c>
      <c r="B119" s="2">
        <v>44232</v>
      </c>
      <c r="C119" t="s">
        <v>53</v>
      </c>
      <c r="D119" t="str">
        <f t="shared" si="1"/>
        <v>feb-2021</v>
      </c>
      <c r="E119">
        <v>5059398</v>
      </c>
      <c r="F119">
        <v>40178884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1600000</v>
      </c>
      <c r="P119">
        <v>0</v>
      </c>
      <c r="Q119">
        <v>1200000</v>
      </c>
      <c r="R119">
        <v>0</v>
      </c>
      <c r="S119">
        <v>1200000</v>
      </c>
      <c r="T119">
        <v>0</v>
      </c>
      <c r="U119">
        <v>0</v>
      </c>
      <c r="V119">
        <v>1200000</v>
      </c>
      <c r="W119">
        <v>0</v>
      </c>
      <c r="X119">
        <v>1200000</v>
      </c>
      <c r="Y119">
        <v>919205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t="s">
        <v>53</v>
      </c>
    </row>
    <row r="120" spans="1:55" x14ac:dyDescent="0.35">
      <c r="A120" s="4">
        <v>630181008172</v>
      </c>
      <c r="B120" s="2">
        <v>44232</v>
      </c>
      <c r="C120" t="s">
        <v>53</v>
      </c>
      <c r="D120" t="str">
        <f t="shared" si="1"/>
        <v>feb-2021</v>
      </c>
      <c r="E120">
        <v>6447892</v>
      </c>
      <c r="F120">
        <v>43487991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8360000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t="s">
        <v>53</v>
      </c>
    </row>
    <row r="121" spans="1:55" x14ac:dyDescent="0.35">
      <c r="A121" s="4">
        <v>207181003063</v>
      </c>
      <c r="B121" s="2">
        <v>44232</v>
      </c>
      <c r="C121" t="s">
        <v>53</v>
      </c>
      <c r="D121" t="str">
        <f t="shared" si="1"/>
        <v>feb-2021</v>
      </c>
      <c r="E121">
        <v>4870911</v>
      </c>
      <c r="F121">
        <v>49738137</v>
      </c>
      <c r="BC121" t="s">
        <v>53</v>
      </c>
    </row>
    <row r="122" spans="1:55" x14ac:dyDescent="0.35">
      <c r="A122" s="4">
        <v>723171023876</v>
      </c>
      <c r="B122" s="2">
        <v>44237</v>
      </c>
      <c r="C122" t="s">
        <v>53</v>
      </c>
      <c r="D122" t="str">
        <f t="shared" si="1"/>
        <v>feb-2021</v>
      </c>
      <c r="E122">
        <v>8969445</v>
      </c>
      <c r="F122">
        <v>36115613</v>
      </c>
      <c r="BC122" t="s">
        <v>53</v>
      </c>
    </row>
    <row r="123" spans="1:55" x14ac:dyDescent="0.35">
      <c r="A123" s="4">
        <v>643181011376</v>
      </c>
      <c r="B123" s="2">
        <v>44237</v>
      </c>
      <c r="C123" t="s">
        <v>53</v>
      </c>
      <c r="D123" t="str">
        <f t="shared" si="1"/>
        <v>feb-2021</v>
      </c>
      <c r="E123">
        <v>5729728</v>
      </c>
      <c r="F123">
        <v>51577401</v>
      </c>
      <c r="BC123" t="s">
        <v>53</v>
      </c>
    </row>
    <row r="124" spans="1:55" x14ac:dyDescent="0.35">
      <c r="A124" s="4">
        <v>703181020435</v>
      </c>
      <c r="B124" s="2">
        <v>44237</v>
      </c>
      <c r="C124" t="s">
        <v>53</v>
      </c>
      <c r="D124" t="str">
        <f t="shared" si="1"/>
        <v>feb-2021</v>
      </c>
      <c r="E124">
        <v>11847068</v>
      </c>
      <c r="F124">
        <v>51932301</v>
      </c>
      <c r="G124">
        <v>0</v>
      </c>
      <c r="H124">
        <v>0</v>
      </c>
      <c r="I124">
        <v>0</v>
      </c>
      <c r="J124">
        <v>300000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t="s">
        <v>53</v>
      </c>
    </row>
    <row r="125" spans="1:55" x14ac:dyDescent="0.35">
      <c r="A125" s="4">
        <v>904171004431</v>
      </c>
      <c r="B125" s="2">
        <v>44237</v>
      </c>
      <c r="C125" t="s">
        <v>53</v>
      </c>
      <c r="D125" t="str">
        <f t="shared" si="1"/>
        <v>feb-2021</v>
      </c>
      <c r="E125">
        <v>590870</v>
      </c>
      <c r="F125">
        <v>52462385</v>
      </c>
      <c r="G125">
        <v>0</v>
      </c>
      <c r="H125">
        <v>9000000</v>
      </c>
      <c r="I125">
        <v>704000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 t="s">
        <v>53</v>
      </c>
    </row>
    <row r="126" spans="1:55" x14ac:dyDescent="0.35">
      <c r="A126" s="4">
        <v>727181008191</v>
      </c>
      <c r="B126" s="2">
        <v>44237</v>
      </c>
      <c r="C126" t="s">
        <v>53</v>
      </c>
      <c r="D126" t="str">
        <f t="shared" si="1"/>
        <v>feb-2021</v>
      </c>
      <c r="E126">
        <v>9471298</v>
      </c>
      <c r="F126">
        <v>52914185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5700000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t="s">
        <v>53</v>
      </c>
    </row>
    <row r="127" spans="1:55" x14ac:dyDescent="0.35">
      <c r="A127" s="4">
        <v>209191064363</v>
      </c>
      <c r="B127" s="2">
        <v>44242</v>
      </c>
      <c r="C127" t="s">
        <v>53</v>
      </c>
      <c r="D127" t="str">
        <f t="shared" si="1"/>
        <v>feb-2021</v>
      </c>
      <c r="E127">
        <v>5151538</v>
      </c>
      <c r="F127">
        <v>49792747</v>
      </c>
      <c r="BC127" t="s">
        <v>53</v>
      </c>
    </row>
    <row r="128" spans="1:55" x14ac:dyDescent="0.35">
      <c r="A128" s="4">
        <v>664161007534</v>
      </c>
      <c r="B128" s="2">
        <v>44242</v>
      </c>
      <c r="C128" t="s">
        <v>53</v>
      </c>
      <c r="D128" t="str">
        <f t="shared" si="1"/>
        <v>feb-2021</v>
      </c>
      <c r="E128">
        <v>4800000</v>
      </c>
      <c r="F128">
        <v>52582196</v>
      </c>
      <c r="BC128" t="s">
        <v>53</v>
      </c>
    </row>
    <row r="129" spans="1:55" x14ac:dyDescent="0.35">
      <c r="A129" s="4">
        <v>205171046116</v>
      </c>
      <c r="B129" s="2">
        <v>44242</v>
      </c>
      <c r="C129" t="s">
        <v>53</v>
      </c>
      <c r="D129" t="str">
        <f t="shared" si="1"/>
        <v>feb-2021</v>
      </c>
      <c r="E129">
        <v>6783509</v>
      </c>
      <c r="F129">
        <v>60346527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8799000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t="s">
        <v>53</v>
      </c>
    </row>
    <row r="130" spans="1:55" x14ac:dyDescent="0.35">
      <c r="A130" s="4">
        <v>618181015824</v>
      </c>
      <c r="B130" s="2">
        <v>44243</v>
      </c>
      <c r="C130" t="s">
        <v>53</v>
      </c>
      <c r="D130" t="str">
        <f t="shared" si="1"/>
        <v>feb-2021</v>
      </c>
      <c r="E130">
        <v>13701397</v>
      </c>
      <c r="F130">
        <v>79414825</v>
      </c>
      <c r="G130">
        <v>0</v>
      </c>
      <c r="H130">
        <v>300000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 t="s">
        <v>53</v>
      </c>
    </row>
    <row r="131" spans="1:55" x14ac:dyDescent="0.35">
      <c r="A131" s="4">
        <v>656191006655</v>
      </c>
      <c r="B131" s="2">
        <v>44243</v>
      </c>
      <c r="C131" t="s">
        <v>53</v>
      </c>
      <c r="D131" t="str">
        <f t="shared" ref="D131:D194" si="2">+CONCATENATE(TEXT(B131,"mmm"),"-",YEAR(B131))</f>
        <v>feb-2021</v>
      </c>
      <c r="E131">
        <v>6774980</v>
      </c>
      <c r="F131">
        <v>80376874</v>
      </c>
      <c r="BC131" t="s">
        <v>53</v>
      </c>
    </row>
    <row r="132" spans="1:55" x14ac:dyDescent="0.35">
      <c r="A132" s="4">
        <v>631181013199</v>
      </c>
      <c r="B132" s="2">
        <v>44243</v>
      </c>
      <c r="C132" t="s">
        <v>53</v>
      </c>
      <c r="D132" t="str">
        <f t="shared" si="2"/>
        <v>feb-2021</v>
      </c>
      <c r="E132">
        <v>520000</v>
      </c>
      <c r="F132">
        <v>80443220</v>
      </c>
      <c r="BC132" t="s">
        <v>53</v>
      </c>
    </row>
    <row r="133" spans="1:55" x14ac:dyDescent="0.35">
      <c r="A133" s="4">
        <v>631181012656</v>
      </c>
      <c r="B133" s="2">
        <v>44243</v>
      </c>
      <c r="C133" t="s">
        <v>53</v>
      </c>
      <c r="D133" t="str">
        <f t="shared" si="2"/>
        <v>feb-2021</v>
      </c>
      <c r="E133">
        <v>4407158</v>
      </c>
      <c r="F133">
        <v>80443220</v>
      </c>
      <c r="BC133" t="s">
        <v>53</v>
      </c>
    </row>
    <row r="134" spans="1:55" x14ac:dyDescent="0.35">
      <c r="A134" s="4">
        <v>625171012158</v>
      </c>
      <c r="B134" s="2">
        <v>44243</v>
      </c>
      <c r="C134" t="s">
        <v>53</v>
      </c>
      <c r="D134" t="str">
        <f t="shared" si="2"/>
        <v>feb-2021</v>
      </c>
      <c r="E134">
        <v>8610972</v>
      </c>
      <c r="F134">
        <v>80539499</v>
      </c>
      <c r="BC134" t="s">
        <v>53</v>
      </c>
    </row>
    <row r="135" spans="1:55" x14ac:dyDescent="0.35">
      <c r="A135" s="4">
        <v>509191016724</v>
      </c>
      <c r="B135" s="2">
        <v>44243</v>
      </c>
      <c r="C135" t="s">
        <v>53</v>
      </c>
      <c r="D135" t="str">
        <f t="shared" si="2"/>
        <v>feb-2021</v>
      </c>
      <c r="E135">
        <v>11518516</v>
      </c>
      <c r="F135">
        <v>93122801</v>
      </c>
      <c r="BC135" t="s">
        <v>53</v>
      </c>
    </row>
    <row r="136" spans="1:55" x14ac:dyDescent="0.35">
      <c r="A136" s="4">
        <v>618181015589</v>
      </c>
      <c r="B136" s="2">
        <v>44243</v>
      </c>
      <c r="C136" t="s">
        <v>53</v>
      </c>
      <c r="D136" t="str">
        <f t="shared" si="2"/>
        <v>feb-2021</v>
      </c>
      <c r="E136">
        <v>6068325</v>
      </c>
      <c r="F136">
        <v>1069742520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2000000</v>
      </c>
      <c r="R136">
        <v>970000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t="s">
        <v>53</v>
      </c>
    </row>
    <row r="137" spans="1:55" x14ac:dyDescent="0.35">
      <c r="A137" s="4">
        <v>134191010606</v>
      </c>
      <c r="B137" s="2">
        <v>44243</v>
      </c>
      <c r="C137" t="s">
        <v>53</v>
      </c>
      <c r="D137" t="str">
        <f t="shared" si="2"/>
        <v>feb-2021</v>
      </c>
      <c r="E137">
        <v>5195482</v>
      </c>
      <c r="F137">
        <v>1102718551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112682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53</v>
      </c>
    </row>
    <row r="138" spans="1:55" x14ac:dyDescent="0.35">
      <c r="A138" s="4">
        <v>519171018400</v>
      </c>
      <c r="B138" s="2">
        <v>44245</v>
      </c>
      <c r="C138" t="s">
        <v>53</v>
      </c>
      <c r="D138" t="str">
        <f t="shared" si="2"/>
        <v>feb-2021</v>
      </c>
      <c r="E138">
        <v>13677523</v>
      </c>
      <c r="F138">
        <v>3836874</v>
      </c>
      <c r="BC138" t="s">
        <v>53</v>
      </c>
    </row>
    <row r="139" spans="1:55" x14ac:dyDescent="0.35">
      <c r="A139" s="4">
        <v>833151003141</v>
      </c>
      <c r="B139" s="2">
        <v>44245</v>
      </c>
      <c r="C139" t="s">
        <v>53</v>
      </c>
      <c r="D139" t="str">
        <f t="shared" si="2"/>
        <v>feb-2021</v>
      </c>
      <c r="E139">
        <v>9995591</v>
      </c>
      <c r="F139">
        <v>6358485</v>
      </c>
      <c r="G139">
        <v>0</v>
      </c>
      <c r="H139">
        <v>0</v>
      </c>
      <c r="I139">
        <v>0</v>
      </c>
      <c r="J139">
        <v>12042262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53</v>
      </c>
    </row>
    <row r="140" spans="1:55" x14ac:dyDescent="0.35">
      <c r="A140" s="4">
        <v>833161004171</v>
      </c>
      <c r="B140" s="2">
        <v>44245</v>
      </c>
      <c r="C140" t="s">
        <v>53</v>
      </c>
      <c r="D140" t="str">
        <f t="shared" si="2"/>
        <v>feb-2021</v>
      </c>
      <c r="E140">
        <v>4694626</v>
      </c>
      <c r="F140">
        <v>6358485</v>
      </c>
      <c r="G140">
        <v>0</v>
      </c>
      <c r="H140">
        <v>0</v>
      </c>
      <c r="I140">
        <v>0</v>
      </c>
      <c r="J140">
        <v>6442738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53</v>
      </c>
    </row>
    <row r="141" spans="1:55" x14ac:dyDescent="0.35">
      <c r="A141" s="4">
        <v>303161016689</v>
      </c>
      <c r="B141" s="2">
        <v>44245</v>
      </c>
      <c r="C141" t="s">
        <v>53</v>
      </c>
      <c r="D141" t="str">
        <f t="shared" si="2"/>
        <v>feb-2021</v>
      </c>
      <c r="E141">
        <v>5502537</v>
      </c>
      <c r="F141">
        <v>8570305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7119714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 t="s">
        <v>53</v>
      </c>
    </row>
    <row r="142" spans="1:55" x14ac:dyDescent="0.35">
      <c r="A142" s="4">
        <v>303171017343</v>
      </c>
      <c r="B142" s="2">
        <v>44245</v>
      </c>
      <c r="C142" t="s">
        <v>53</v>
      </c>
      <c r="D142" t="str">
        <f t="shared" si="2"/>
        <v>feb-2021</v>
      </c>
      <c r="E142">
        <v>6751304</v>
      </c>
      <c r="F142">
        <v>8570305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8540647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t="s">
        <v>53</v>
      </c>
    </row>
    <row r="143" spans="1:55" x14ac:dyDescent="0.35">
      <c r="A143" s="4">
        <v>729181010107</v>
      </c>
      <c r="B143" s="2">
        <v>44245</v>
      </c>
      <c r="C143" t="s">
        <v>53</v>
      </c>
      <c r="D143" t="str">
        <f t="shared" si="2"/>
        <v>feb-2021</v>
      </c>
      <c r="E143">
        <v>12857368</v>
      </c>
      <c r="F143">
        <v>12257758</v>
      </c>
      <c r="BC143" t="s">
        <v>53</v>
      </c>
    </row>
    <row r="144" spans="1:55" x14ac:dyDescent="0.35">
      <c r="A144" s="4">
        <v>528141005452</v>
      </c>
      <c r="B144" s="2">
        <v>44246</v>
      </c>
      <c r="C144" t="s">
        <v>53</v>
      </c>
      <c r="D144" t="str">
        <f t="shared" si="2"/>
        <v>feb-2021</v>
      </c>
      <c r="E144">
        <v>19180917</v>
      </c>
      <c r="F144">
        <v>23193773</v>
      </c>
      <c r="BC144" t="s">
        <v>53</v>
      </c>
    </row>
    <row r="145" spans="1:55" x14ac:dyDescent="0.35">
      <c r="A145" s="4">
        <v>607191014378</v>
      </c>
      <c r="B145" s="2">
        <v>44246</v>
      </c>
      <c r="C145" t="s">
        <v>53</v>
      </c>
      <c r="D145" t="str">
        <f t="shared" si="2"/>
        <v>feb-2021</v>
      </c>
      <c r="E145">
        <v>4545412</v>
      </c>
      <c r="F145">
        <v>98697031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87876</v>
      </c>
      <c r="AK145">
        <v>87876</v>
      </c>
      <c r="AL145">
        <v>0</v>
      </c>
      <c r="AM145">
        <v>87876</v>
      </c>
      <c r="AN145">
        <v>0</v>
      </c>
      <c r="AO145">
        <v>0</v>
      </c>
      <c r="AP145">
        <v>0</v>
      </c>
      <c r="AQ145">
        <v>0</v>
      </c>
      <c r="AR145">
        <v>87876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65730</v>
      </c>
      <c r="AZ145">
        <v>78876</v>
      </c>
      <c r="BA145">
        <v>0</v>
      </c>
      <c r="BB145">
        <v>0</v>
      </c>
      <c r="BC145" t="s">
        <v>53</v>
      </c>
    </row>
    <row r="146" spans="1:55" x14ac:dyDescent="0.35">
      <c r="A146" s="4">
        <v>660181010767</v>
      </c>
      <c r="B146" s="2">
        <v>44246</v>
      </c>
      <c r="C146" t="s">
        <v>53</v>
      </c>
      <c r="D146" t="str">
        <f t="shared" si="2"/>
        <v>feb-2021</v>
      </c>
      <c r="E146">
        <v>5442339</v>
      </c>
      <c r="F146">
        <v>1068928909</v>
      </c>
      <c r="BC146" t="s">
        <v>53</v>
      </c>
    </row>
    <row r="147" spans="1:55" x14ac:dyDescent="0.35">
      <c r="A147" s="4">
        <v>623181015260</v>
      </c>
      <c r="B147" s="2">
        <v>44246</v>
      </c>
      <c r="C147" t="s">
        <v>53</v>
      </c>
      <c r="D147" t="str">
        <f t="shared" si="2"/>
        <v>feb-2021</v>
      </c>
      <c r="E147">
        <v>5328596</v>
      </c>
      <c r="F147">
        <v>1073167390</v>
      </c>
      <c r="BC147" t="s">
        <v>53</v>
      </c>
    </row>
    <row r="148" spans="1:55" x14ac:dyDescent="0.35">
      <c r="A148" s="4">
        <v>808191013181</v>
      </c>
      <c r="B148" s="2">
        <v>44246</v>
      </c>
      <c r="C148" t="s">
        <v>53</v>
      </c>
      <c r="D148" t="str">
        <f t="shared" si="2"/>
        <v>feb-2021</v>
      </c>
      <c r="E148">
        <v>7947734</v>
      </c>
      <c r="F148">
        <v>1114090007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1500000</v>
      </c>
      <c r="R148">
        <v>767000</v>
      </c>
      <c r="S148">
        <v>767000</v>
      </c>
      <c r="T148">
        <v>0</v>
      </c>
      <c r="U148">
        <v>1500000</v>
      </c>
      <c r="V148">
        <v>800000</v>
      </c>
      <c r="W148">
        <v>0</v>
      </c>
      <c r="X148">
        <v>667000</v>
      </c>
      <c r="Y148">
        <v>0</v>
      </c>
      <c r="Z148">
        <v>0</v>
      </c>
      <c r="AA148">
        <v>667000</v>
      </c>
      <c r="AB148">
        <v>0</v>
      </c>
      <c r="AC148">
        <v>0</v>
      </c>
      <c r="AD148">
        <v>800000</v>
      </c>
      <c r="AE148">
        <v>0</v>
      </c>
      <c r="AF148">
        <v>0</v>
      </c>
      <c r="AG148">
        <v>667000</v>
      </c>
      <c r="AH148">
        <v>0</v>
      </c>
      <c r="AI148">
        <v>0</v>
      </c>
      <c r="AJ148">
        <v>667000</v>
      </c>
      <c r="AK148">
        <v>0</v>
      </c>
      <c r="AL148">
        <v>650000</v>
      </c>
      <c r="AM148">
        <v>0</v>
      </c>
      <c r="AN148">
        <v>0</v>
      </c>
      <c r="AO148">
        <v>300000</v>
      </c>
      <c r="AP148">
        <v>422996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53</v>
      </c>
    </row>
    <row r="149" spans="1:55" x14ac:dyDescent="0.35">
      <c r="A149" s="4">
        <v>101141047367</v>
      </c>
      <c r="B149" s="2">
        <v>44249</v>
      </c>
      <c r="C149" t="s">
        <v>53</v>
      </c>
      <c r="D149" t="str">
        <f t="shared" si="2"/>
        <v>feb-2021</v>
      </c>
      <c r="E149">
        <v>3920745</v>
      </c>
      <c r="F149">
        <v>13718561</v>
      </c>
      <c r="BC149" t="s">
        <v>53</v>
      </c>
    </row>
    <row r="150" spans="1:55" x14ac:dyDescent="0.35">
      <c r="A150" s="4">
        <v>101141044215</v>
      </c>
      <c r="B150" s="2">
        <v>44249</v>
      </c>
      <c r="C150" t="s">
        <v>53</v>
      </c>
      <c r="D150" t="str">
        <f t="shared" si="2"/>
        <v>feb-2021</v>
      </c>
      <c r="E150">
        <v>2749283</v>
      </c>
      <c r="F150">
        <v>13718561</v>
      </c>
      <c r="BC150" t="s">
        <v>53</v>
      </c>
    </row>
    <row r="151" spans="1:55" x14ac:dyDescent="0.35">
      <c r="A151" s="4">
        <v>101131038356</v>
      </c>
      <c r="B151" s="2">
        <v>44249</v>
      </c>
      <c r="C151" t="s">
        <v>53</v>
      </c>
      <c r="D151" t="str">
        <f t="shared" si="2"/>
        <v>feb-2021</v>
      </c>
      <c r="E151">
        <v>4444065</v>
      </c>
      <c r="F151">
        <v>13718561</v>
      </c>
      <c r="BC151" t="s">
        <v>53</v>
      </c>
    </row>
    <row r="152" spans="1:55" x14ac:dyDescent="0.35">
      <c r="A152" s="4">
        <v>402171074181</v>
      </c>
      <c r="B152" s="2">
        <v>44249</v>
      </c>
      <c r="C152" t="s">
        <v>53</v>
      </c>
      <c r="D152" t="str">
        <f t="shared" si="2"/>
        <v>feb-2021</v>
      </c>
      <c r="E152">
        <v>11526872</v>
      </c>
      <c r="F152">
        <v>32645465</v>
      </c>
      <c r="BC152" t="s">
        <v>53</v>
      </c>
    </row>
    <row r="153" spans="1:55" x14ac:dyDescent="0.35">
      <c r="A153" s="4">
        <v>406171015758</v>
      </c>
      <c r="B153" s="2">
        <v>44249</v>
      </c>
      <c r="C153" t="s">
        <v>53</v>
      </c>
      <c r="D153" t="str">
        <f t="shared" si="2"/>
        <v>feb-2021</v>
      </c>
      <c r="E153">
        <v>10705314</v>
      </c>
      <c r="F153">
        <v>32870499</v>
      </c>
      <c r="BC153" t="s">
        <v>53</v>
      </c>
    </row>
    <row r="154" spans="1:55" x14ac:dyDescent="0.35">
      <c r="A154" s="4">
        <v>406172015758</v>
      </c>
      <c r="B154" s="2">
        <v>44249</v>
      </c>
      <c r="C154" t="s">
        <v>53</v>
      </c>
      <c r="D154" t="str">
        <f t="shared" si="2"/>
        <v>feb-2021</v>
      </c>
      <c r="E154">
        <v>562832</v>
      </c>
      <c r="F154">
        <v>32870499</v>
      </c>
      <c r="BC154" t="s">
        <v>53</v>
      </c>
    </row>
    <row r="155" spans="1:55" x14ac:dyDescent="0.35">
      <c r="A155" s="4">
        <v>502161020549</v>
      </c>
      <c r="B155" s="2">
        <v>44249</v>
      </c>
      <c r="C155" t="s">
        <v>53</v>
      </c>
      <c r="D155" t="str">
        <f t="shared" si="2"/>
        <v>feb-2021</v>
      </c>
      <c r="E155">
        <v>11112755</v>
      </c>
      <c r="F155">
        <v>39400547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10028000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 t="s">
        <v>53</v>
      </c>
    </row>
    <row r="156" spans="1:55" x14ac:dyDescent="0.35">
      <c r="A156" s="4">
        <v>903171005851</v>
      </c>
      <c r="B156" s="2">
        <v>44249</v>
      </c>
      <c r="C156" t="s">
        <v>53</v>
      </c>
      <c r="D156" t="str">
        <f t="shared" si="2"/>
        <v>feb-2021</v>
      </c>
      <c r="E156">
        <v>19436376</v>
      </c>
      <c r="F156">
        <v>40179546</v>
      </c>
      <c r="BC156" t="s">
        <v>53</v>
      </c>
    </row>
    <row r="157" spans="1:55" x14ac:dyDescent="0.35">
      <c r="A157" s="4">
        <v>620161011778</v>
      </c>
      <c r="B157" s="2">
        <v>44252</v>
      </c>
      <c r="C157" t="s">
        <v>53</v>
      </c>
      <c r="D157" t="str">
        <f t="shared" si="2"/>
        <v>feb-2021</v>
      </c>
      <c r="E157">
        <v>7151336</v>
      </c>
      <c r="F157">
        <v>20357485</v>
      </c>
      <c r="BC157" t="s">
        <v>53</v>
      </c>
    </row>
    <row r="158" spans="1:55" x14ac:dyDescent="0.35">
      <c r="A158" s="4">
        <v>620161010482</v>
      </c>
      <c r="B158" s="2">
        <v>44252</v>
      </c>
      <c r="C158" t="s">
        <v>53</v>
      </c>
      <c r="D158" t="str">
        <f t="shared" si="2"/>
        <v>feb-2021</v>
      </c>
      <c r="E158">
        <v>3903102</v>
      </c>
      <c r="F158">
        <v>20357485</v>
      </c>
      <c r="BC158" t="s">
        <v>53</v>
      </c>
    </row>
    <row r="159" spans="1:55" x14ac:dyDescent="0.35">
      <c r="A159" s="4">
        <v>111171077616</v>
      </c>
      <c r="B159" s="2">
        <v>44252</v>
      </c>
      <c r="C159" t="s">
        <v>53</v>
      </c>
      <c r="D159" t="str">
        <f t="shared" si="2"/>
        <v>feb-2021</v>
      </c>
      <c r="E159">
        <v>12141002</v>
      </c>
      <c r="F159">
        <v>23684293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16240850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t="s">
        <v>53</v>
      </c>
    </row>
    <row r="160" spans="1:55" x14ac:dyDescent="0.35">
      <c r="A160" s="4">
        <v>112161042191</v>
      </c>
      <c r="B160" s="2">
        <v>44252</v>
      </c>
      <c r="C160" t="s">
        <v>53</v>
      </c>
      <c r="D160" t="str">
        <f t="shared" si="2"/>
        <v>feb-2021</v>
      </c>
      <c r="E160">
        <v>7367155</v>
      </c>
      <c r="F160">
        <v>23958271</v>
      </c>
      <c r="BC160" t="s">
        <v>53</v>
      </c>
    </row>
    <row r="161" spans="1:55" x14ac:dyDescent="0.35">
      <c r="A161" s="4">
        <v>112171044650</v>
      </c>
      <c r="B161" s="2">
        <v>44252</v>
      </c>
      <c r="C161" t="s">
        <v>53</v>
      </c>
      <c r="D161" t="str">
        <f t="shared" si="2"/>
        <v>feb-2021</v>
      </c>
      <c r="E161">
        <v>3637866</v>
      </c>
      <c r="F161">
        <v>23958271</v>
      </c>
      <c r="BC161" t="s">
        <v>53</v>
      </c>
    </row>
    <row r="162" spans="1:55" x14ac:dyDescent="0.35">
      <c r="A162" s="4">
        <v>112151037494</v>
      </c>
      <c r="B162" s="2">
        <v>44252</v>
      </c>
      <c r="C162" t="s">
        <v>53</v>
      </c>
      <c r="D162" t="str">
        <f t="shared" si="2"/>
        <v>feb-2021</v>
      </c>
      <c r="E162">
        <v>569150</v>
      </c>
      <c r="F162">
        <v>23958271</v>
      </c>
      <c r="BC162" t="s">
        <v>53</v>
      </c>
    </row>
    <row r="163" spans="1:55" x14ac:dyDescent="0.35">
      <c r="A163" s="4">
        <v>712171015787</v>
      </c>
      <c r="B163" s="2">
        <v>44252</v>
      </c>
      <c r="C163" t="s">
        <v>53</v>
      </c>
      <c r="D163" t="str">
        <f t="shared" si="2"/>
        <v>feb-2021</v>
      </c>
      <c r="E163">
        <v>13397268</v>
      </c>
      <c r="F163">
        <v>25171146</v>
      </c>
      <c r="BC163" t="s">
        <v>53</v>
      </c>
    </row>
    <row r="164" spans="1:55" x14ac:dyDescent="0.35">
      <c r="A164" s="4">
        <v>214151019076</v>
      </c>
      <c r="B164" s="2">
        <v>44252</v>
      </c>
      <c r="C164" t="s">
        <v>53</v>
      </c>
      <c r="D164" t="str">
        <f t="shared" si="2"/>
        <v>feb-2021</v>
      </c>
      <c r="E164">
        <v>11888037</v>
      </c>
      <c r="F164">
        <v>27829729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147000</v>
      </c>
      <c r="AF164">
        <v>0</v>
      </c>
      <c r="AG164">
        <v>294000</v>
      </c>
      <c r="AH164">
        <v>0</v>
      </c>
      <c r="AI164">
        <v>294000</v>
      </c>
      <c r="AJ164">
        <v>0</v>
      </c>
      <c r="AK164">
        <v>147000</v>
      </c>
      <c r="AL164">
        <v>0</v>
      </c>
      <c r="AM164">
        <v>147000</v>
      </c>
      <c r="AN164">
        <v>0</v>
      </c>
      <c r="AO164">
        <v>147000</v>
      </c>
      <c r="AP164">
        <v>147000</v>
      </c>
      <c r="AQ164">
        <v>147000</v>
      </c>
      <c r="AR164">
        <v>0</v>
      </c>
      <c r="AS164">
        <v>200000</v>
      </c>
      <c r="AT164">
        <v>0</v>
      </c>
      <c r="AU164">
        <v>3984</v>
      </c>
      <c r="AV164">
        <v>0</v>
      </c>
      <c r="AW164">
        <v>178000</v>
      </c>
      <c r="AX164">
        <v>178000</v>
      </c>
      <c r="AY164">
        <v>178000</v>
      </c>
      <c r="AZ164">
        <v>178000</v>
      </c>
      <c r="BA164">
        <v>0</v>
      </c>
      <c r="BB164">
        <v>0</v>
      </c>
      <c r="BC164" t="s">
        <v>53</v>
      </c>
    </row>
    <row r="165" spans="1:55" x14ac:dyDescent="0.35">
      <c r="A165" s="4">
        <v>214161023481</v>
      </c>
      <c r="B165" s="2">
        <v>44252</v>
      </c>
      <c r="C165" t="s">
        <v>53</v>
      </c>
      <c r="D165" t="str">
        <f t="shared" si="2"/>
        <v>feb-2021</v>
      </c>
      <c r="E165">
        <v>600000</v>
      </c>
      <c r="F165">
        <v>27829729</v>
      </c>
      <c r="BC165" t="s">
        <v>53</v>
      </c>
    </row>
    <row r="166" spans="1:55" x14ac:dyDescent="0.35">
      <c r="A166" s="4">
        <v>202201084648</v>
      </c>
      <c r="B166" s="2">
        <v>44252</v>
      </c>
      <c r="C166" t="s">
        <v>53</v>
      </c>
      <c r="D166" t="str">
        <f t="shared" si="2"/>
        <v>feb-2021</v>
      </c>
      <c r="E166">
        <v>15445296</v>
      </c>
      <c r="F166">
        <v>60390527</v>
      </c>
      <c r="BC166" t="s">
        <v>53</v>
      </c>
    </row>
    <row r="167" spans="1:55" x14ac:dyDescent="0.35">
      <c r="A167" s="4">
        <v>202202084648</v>
      </c>
      <c r="B167" s="2">
        <v>44252</v>
      </c>
      <c r="C167" t="s">
        <v>53</v>
      </c>
      <c r="D167" t="str">
        <f t="shared" si="2"/>
        <v>feb-2021</v>
      </c>
      <c r="E167">
        <v>3856257</v>
      </c>
      <c r="F167">
        <v>60390527</v>
      </c>
      <c r="BC167" t="s">
        <v>53</v>
      </c>
    </row>
    <row r="168" spans="1:55" x14ac:dyDescent="0.35">
      <c r="A168" s="4">
        <v>130171015799</v>
      </c>
      <c r="B168" s="2">
        <v>44256</v>
      </c>
      <c r="C168" t="s">
        <v>53</v>
      </c>
      <c r="D168" t="str">
        <f t="shared" si="2"/>
        <v>mar-2021</v>
      </c>
      <c r="E168">
        <v>6886490</v>
      </c>
      <c r="F168">
        <v>24212010</v>
      </c>
      <c r="BC168" t="s">
        <v>53</v>
      </c>
    </row>
    <row r="169" spans="1:55" x14ac:dyDescent="0.35">
      <c r="A169" s="4">
        <v>832171005298</v>
      </c>
      <c r="B169" s="2">
        <v>44256</v>
      </c>
      <c r="C169" t="s">
        <v>53</v>
      </c>
      <c r="D169" t="str">
        <f t="shared" si="2"/>
        <v>mar-2021</v>
      </c>
      <c r="E169">
        <v>14190319</v>
      </c>
      <c r="F169">
        <v>42124024</v>
      </c>
      <c r="BC169" t="s">
        <v>53</v>
      </c>
    </row>
    <row r="170" spans="1:55" x14ac:dyDescent="0.35">
      <c r="A170" s="4">
        <v>678171003915</v>
      </c>
      <c r="B170" s="2">
        <v>44256</v>
      </c>
      <c r="C170" t="s">
        <v>53</v>
      </c>
      <c r="D170" t="str">
        <f t="shared" si="2"/>
        <v>mar-2021</v>
      </c>
      <c r="E170">
        <v>5727740</v>
      </c>
      <c r="F170">
        <v>43580987</v>
      </c>
      <c r="BC170" t="s">
        <v>53</v>
      </c>
    </row>
    <row r="171" spans="1:55" x14ac:dyDescent="0.35">
      <c r="A171" s="4">
        <v>678181004990</v>
      </c>
      <c r="B171" s="2">
        <v>44256</v>
      </c>
      <c r="C171" t="s">
        <v>53</v>
      </c>
      <c r="D171" t="str">
        <f t="shared" si="2"/>
        <v>mar-2021</v>
      </c>
      <c r="E171">
        <v>6129288</v>
      </c>
      <c r="F171">
        <v>43580987</v>
      </c>
      <c r="BC171" t="s">
        <v>53</v>
      </c>
    </row>
    <row r="172" spans="1:55" x14ac:dyDescent="0.35">
      <c r="A172" s="4">
        <v>306131008740</v>
      </c>
      <c r="B172" s="2">
        <v>44256</v>
      </c>
      <c r="C172" t="s">
        <v>53</v>
      </c>
      <c r="D172" t="str">
        <f t="shared" si="2"/>
        <v>mar-2021</v>
      </c>
      <c r="E172">
        <v>3425927</v>
      </c>
      <c r="F172">
        <v>45692544</v>
      </c>
      <c r="BC172" t="s">
        <v>53</v>
      </c>
    </row>
    <row r="173" spans="1:55" x14ac:dyDescent="0.35">
      <c r="A173" s="4">
        <v>306131008533</v>
      </c>
      <c r="B173" s="2">
        <v>44256</v>
      </c>
      <c r="C173" t="s">
        <v>53</v>
      </c>
      <c r="D173" t="str">
        <f t="shared" si="2"/>
        <v>mar-2021</v>
      </c>
      <c r="E173">
        <v>2000000</v>
      </c>
      <c r="F173">
        <v>45692544</v>
      </c>
      <c r="BC173" t="s">
        <v>53</v>
      </c>
    </row>
    <row r="174" spans="1:55" x14ac:dyDescent="0.35">
      <c r="A174" s="4">
        <v>306131007606</v>
      </c>
      <c r="B174" s="2">
        <v>44256</v>
      </c>
      <c r="C174" t="s">
        <v>53</v>
      </c>
      <c r="D174" t="str">
        <f t="shared" si="2"/>
        <v>mar-2021</v>
      </c>
      <c r="E174">
        <v>8085295</v>
      </c>
      <c r="F174">
        <v>45692544</v>
      </c>
      <c r="BC174" t="s">
        <v>53</v>
      </c>
    </row>
    <row r="175" spans="1:55" x14ac:dyDescent="0.35">
      <c r="A175" s="4">
        <v>306131007086</v>
      </c>
      <c r="B175" s="2">
        <v>44256</v>
      </c>
      <c r="C175" t="s">
        <v>53</v>
      </c>
      <c r="D175" t="str">
        <f t="shared" si="2"/>
        <v>mar-2021</v>
      </c>
      <c r="E175">
        <v>1426363</v>
      </c>
      <c r="F175">
        <v>45692544</v>
      </c>
      <c r="BC175" t="s">
        <v>53</v>
      </c>
    </row>
    <row r="176" spans="1:55" x14ac:dyDescent="0.35">
      <c r="A176" s="4">
        <v>209181061166</v>
      </c>
      <c r="B176" s="2">
        <v>44256</v>
      </c>
      <c r="C176" t="s">
        <v>53</v>
      </c>
      <c r="D176" t="str">
        <f t="shared" si="2"/>
        <v>mar-2021</v>
      </c>
      <c r="E176">
        <v>3043075</v>
      </c>
      <c r="F176">
        <v>49780824</v>
      </c>
      <c r="BC176" t="s">
        <v>53</v>
      </c>
    </row>
    <row r="177" spans="1:55" x14ac:dyDescent="0.35">
      <c r="A177" s="4">
        <v>209161052009</v>
      </c>
      <c r="B177" s="2">
        <v>44256</v>
      </c>
      <c r="C177" t="s">
        <v>53</v>
      </c>
      <c r="D177" t="str">
        <f t="shared" si="2"/>
        <v>mar-2021</v>
      </c>
      <c r="E177">
        <v>8978886</v>
      </c>
      <c r="F177">
        <v>49780824</v>
      </c>
      <c r="BC177" t="s">
        <v>53</v>
      </c>
    </row>
    <row r="178" spans="1:55" x14ac:dyDescent="0.35">
      <c r="A178" s="4">
        <v>729181009834</v>
      </c>
      <c r="B178" s="2">
        <v>44256</v>
      </c>
      <c r="C178" t="s">
        <v>53</v>
      </c>
      <c r="D178" t="str">
        <f t="shared" si="2"/>
        <v>mar-2021</v>
      </c>
      <c r="E178">
        <v>12168978</v>
      </c>
      <c r="F178">
        <v>52213756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2400000</v>
      </c>
      <c r="N178">
        <v>2400000</v>
      </c>
      <c r="O178">
        <v>2400000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 t="s">
        <v>53</v>
      </c>
    </row>
    <row r="179" spans="1:55" x14ac:dyDescent="0.35">
      <c r="A179" s="4">
        <v>306181016846</v>
      </c>
      <c r="B179" s="2">
        <v>44256</v>
      </c>
      <c r="C179" t="s">
        <v>53</v>
      </c>
      <c r="D179" t="str">
        <f t="shared" si="2"/>
        <v>mar-2021</v>
      </c>
      <c r="E179">
        <v>24480000</v>
      </c>
      <c r="F179">
        <v>57116806</v>
      </c>
      <c r="BC179" t="s">
        <v>53</v>
      </c>
    </row>
    <row r="180" spans="1:55" x14ac:dyDescent="0.35">
      <c r="A180" s="4">
        <v>105141046119</v>
      </c>
      <c r="B180" s="2">
        <v>44256</v>
      </c>
      <c r="C180" t="s">
        <v>53</v>
      </c>
      <c r="D180" t="str">
        <f t="shared" si="2"/>
        <v>mar-2021</v>
      </c>
      <c r="E180">
        <v>21397682</v>
      </c>
      <c r="F180">
        <v>63517241</v>
      </c>
      <c r="BC180" t="s">
        <v>53</v>
      </c>
    </row>
    <row r="181" spans="1:55" x14ac:dyDescent="0.35">
      <c r="A181" s="4">
        <v>502141082427</v>
      </c>
      <c r="B181" s="2">
        <v>44256</v>
      </c>
      <c r="C181" t="s">
        <v>53</v>
      </c>
      <c r="D181" t="str">
        <f t="shared" si="2"/>
        <v>mar-2021</v>
      </c>
      <c r="E181">
        <v>12248539</v>
      </c>
      <c r="F181">
        <v>70384795</v>
      </c>
      <c r="BC181" t="s">
        <v>53</v>
      </c>
    </row>
    <row r="182" spans="1:55" x14ac:dyDescent="0.35">
      <c r="A182" s="4">
        <v>208161050128</v>
      </c>
      <c r="B182" s="2">
        <v>44256</v>
      </c>
      <c r="C182" t="s">
        <v>53</v>
      </c>
      <c r="D182" t="str">
        <f t="shared" si="2"/>
        <v>mar-2021</v>
      </c>
      <c r="E182">
        <v>10430546</v>
      </c>
      <c r="F182">
        <v>77159476</v>
      </c>
      <c r="BC182" t="s">
        <v>53</v>
      </c>
    </row>
    <row r="183" spans="1:55" x14ac:dyDescent="0.35">
      <c r="A183" s="4">
        <v>208171054560</v>
      </c>
      <c r="B183" s="2">
        <v>44256</v>
      </c>
      <c r="C183" t="s">
        <v>53</v>
      </c>
      <c r="D183" t="str">
        <f t="shared" si="2"/>
        <v>mar-2021</v>
      </c>
      <c r="E183">
        <v>882125</v>
      </c>
      <c r="F183">
        <v>77159476</v>
      </c>
      <c r="BC183" t="s">
        <v>53</v>
      </c>
    </row>
    <row r="184" spans="1:55" x14ac:dyDescent="0.35">
      <c r="A184" s="4">
        <v>213171012568</v>
      </c>
      <c r="B184" s="2">
        <v>44258</v>
      </c>
      <c r="C184" t="s">
        <v>53</v>
      </c>
      <c r="D184" t="str">
        <f t="shared" si="2"/>
        <v>mar-2021</v>
      </c>
      <c r="E184">
        <v>13996760</v>
      </c>
      <c r="F184">
        <v>49734395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200000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t="s">
        <v>53</v>
      </c>
    </row>
    <row r="185" spans="1:55" x14ac:dyDescent="0.35">
      <c r="A185" s="4">
        <v>105141048756</v>
      </c>
      <c r="B185" s="2">
        <v>44258</v>
      </c>
      <c r="C185" t="s">
        <v>53</v>
      </c>
      <c r="D185" t="str">
        <f t="shared" si="2"/>
        <v>mar-2021</v>
      </c>
      <c r="E185">
        <v>12385240</v>
      </c>
      <c r="F185">
        <v>49738320</v>
      </c>
      <c r="BC185" t="s">
        <v>53</v>
      </c>
    </row>
    <row r="186" spans="1:55" x14ac:dyDescent="0.35">
      <c r="A186" s="4">
        <v>207161090294</v>
      </c>
      <c r="B186" s="2">
        <v>44258</v>
      </c>
      <c r="C186" t="s">
        <v>53</v>
      </c>
      <c r="D186" t="str">
        <f t="shared" si="2"/>
        <v>mar-2021</v>
      </c>
      <c r="E186">
        <v>17875790</v>
      </c>
      <c r="F186">
        <v>49767361</v>
      </c>
      <c r="BC186" t="s">
        <v>53</v>
      </c>
    </row>
    <row r="187" spans="1:55" x14ac:dyDescent="0.35">
      <c r="A187" s="4">
        <v>633171011252</v>
      </c>
      <c r="B187" s="2">
        <v>44258</v>
      </c>
      <c r="C187" t="s">
        <v>53</v>
      </c>
      <c r="D187" t="str">
        <f t="shared" si="2"/>
        <v>mar-2021</v>
      </c>
      <c r="E187">
        <v>17447246</v>
      </c>
      <c r="F187">
        <v>51996573</v>
      </c>
      <c r="BC187" t="s">
        <v>53</v>
      </c>
    </row>
    <row r="188" spans="1:55" x14ac:dyDescent="0.35">
      <c r="A188" s="4">
        <v>104161033924</v>
      </c>
      <c r="B188" s="2">
        <v>44258</v>
      </c>
      <c r="C188" t="s">
        <v>53</v>
      </c>
      <c r="D188" t="str">
        <f t="shared" si="2"/>
        <v>mar-2021</v>
      </c>
      <c r="E188">
        <v>2188898</v>
      </c>
      <c r="F188">
        <v>63336043</v>
      </c>
      <c r="BC188" t="s">
        <v>53</v>
      </c>
    </row>
    <row r="189" spans="1:55" x14ac:dyDescent="0.35">
      <c r="A189" s="4">
        <v>104161034551</v>
      </c>
      <c r="B189" s="2">
        <v>44258</v>
      </c>
      <c r="C189" t="s">
        <v>53</v>
      </c>
      <c r="D189" t="str">
        <f t="shared" si="2"/>
        <v>mar-2021</v>
      </c>
      <c r="E189">
        <v>2637300</v>
      </c>
      <c r="F189">
        <v>63336043</v>
      </c>
      <c r="BC189" t="s">
        <v>53</v>
      </c>
    </row>
    <row r="190" spans="1:55" x14ac:dyDescent="0.35">
      <c r="A190" s="4">
        <v>104161034215</v>
      </c>
      <c r="B190" s="2">
        <v>44258</v>
      </c>
      <c r="C190" t="s">
        <v>53</v>
      </c>
      <c r="D190" t="str">
        <f t="shared" si="2"/>
        <v>mar-2021</v>
      </c>
      <c r="E190">
        <v>1000000</v>
      </c>
      <c r="F190">
        <v>63336043</v>
      </c>
      <c r="BC190" t="s">
        <v>53</v>
      </c>
    </row>
    <row r="191" spans="1:55" x14ac:dyDescent="0.35">
      <c r="A191" s="4">
        <v>104171035938</v>
      </c>
      <c r="B191" s="2">
        <v>44258</v>
      </c>
      <c r="C191" t="s">
        <v>53</v>
      </c>
      <c r="D191" t="str">
        <f t="shared" si="2"/>
        <v>mar-2021</v>
      </c>
      <c r="E191">
        <v>5824767</v>
      </c>
      <c r="F191">
        <v>63336043</v>
      </c>
      <c r="BC191" t="s">
        <v>53</v>
      </c>
    </row>
    <row r="192" spans="1:55" x14ac:dyDescent="0.35">
      <c r="A192" s="4">
        <v>903171006841</v>
      </c>
      <c r="B192" s="2">
        <v>44258</v>
      </c>
      <c r="C192" t="s">
        <v>53</v>
      </c>
      <c r="D192" t="str">
        <f t="shared" si="2"/>
        <v>mar-2021</v>
      </c>
      <c r="E192">
        <v>13605727</v>
      </c>
      <c r="F192">
        <v>66861899</v>
      </c>
      <c r="BC192" t="s">
        <v>53</v>
      </c>
    </row>
    <row r="193" spans="1:55" x14ac:dyDescent="0.35">
      <c r="A193" s="4">
        <v>601171044725</v>
      </c>
      <c r="B193" s="2">
        <v>44258</v>
      </c>
      <c r="C193" t="s">
        <v>53</v>
      </c>
      <c r="D193" t="str">
        <f t="shared" si="2"/>
        <v>mar-2021</v>
      </c>
      <c r="E193">
        <v>12975206</v>
      </c>
      <c r="F193">
        <v>68301397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15709519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 t="s">
        <v>53</v>
      </c>
    </row>
    <row r="194" spans="1:55" x14ac:dyDescent="0.35">
      <c r="A194" s="4">
        <v>504181073560</v>
      </c>
      <c r="B194" s="2">
        <v>44258</v>
      </c>
      <c r="C194" t="s">
        <v>53</v>
      </c>
      <c r="D194" t="str">
        <f t="shared" si="2"/>
        <v>mar-2021</v>
      </c>
      <c r="E194">
        <v>12495989</v>
      </c>
      <c r="F194">
        <v>71003093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1500000</v>
      </c>
      <c r="AS194">
        <v>7000000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t="s">
        <v>53</v>
      </c>
    </row>
    <row r="195" spans="1:55" x14ac:dyDescent="0.35">
      <c r="A195" s="4">
        <v>677181006758</v>
      </c>
      <c r="B195" s="2">
        <v>44258</v>
      </c>
      <c r="C195" t="s">
        <v>53</v>
      </c>
      <c r="D195" t="str">
        <f t="shared" ref="D195:D258" si="3">+CONCATENATE(TEXT(B195,"mmm"),"-",YEAR(B195))</f>
        <v>mar-2021</v>
      </c>
      <c r="E195">
        <v>22309988</v>
      </c>
      <c r="F195">
        <v>71021765</v>
      </c>
      <c r="BC195" t="s">
        <v>53</v>
      </c>
    </row>
    <row r="196" spans="1:55" x14ac:dyDescent="0.35">
      <c r="A196" s="4">
        <v>677181007247</v>
      </c>
      <c r="B196" s="2">
        <v>44258</v>
      </c>
      <c r="C196" t="s">
        <v>53</v>
      </c>
      <c r="D196" t="str">
        <f t="shared" si="3"/>
        <v>mar-2021</v>
      </c>
      <c r="E196">
        <v>2000000</v>
      </c>
      <c r="F196">
        <v>71021765</v>
      </c>
      <c r="BC196" t="s">
        <v>53</v>
      </c>
    </row>
    <row r="197" spans="1:55" x14ac:dyDescent="0.35">
      <c r="A197" s="4">
        <v>601181051013</v>
      </c>
      <c r="B197" s="2">
        <v>44258</v>
      </c>
      <c r="C197" t="s">
        <v>53</v>
      </c>
      <c r="D197" t="str">
        <f t="shared" si="3"/>
        <v>mar-2021</v>
      </c>
      <c r="E197">
        <v>12165943</v>
      </c>
      <c r="F197">
        <v>71258055</v>
      </c>
      <c r="BC197" t="s">
        <v>53</v>
      </c>
    </row>
    <row r="198" spans="1:55" x14ac:dyDescent="0.35">
      <c r="A198" s="4">
        <v>207151076269</v>
      </c>
      <c r="B198" s="2">
        <v>44259</v>
      </c>
      <c r="C198" t="s">
        <v>53</v>
      </c>
      <c r="D198" t="str">
        <f t="shared" si="3"/>
        <v>mar-2021</v>
      </c>
      <c r="E198">
        <v>6903317</v>
      </c>
      <c r="F198">
        <v>77100181</v>
      </c>
      <c r="BC198" t="s">
        <v>53</v>
      </c>
    </row>
    <row r="199" spans="1:55" x14ac:dyDescent="0.35">
      <c r="A199" s="4">
        <v>207141063178</v>
      </c>
      <c r="B199" s="2">
        <v>44259</v>
      </c>
      <c r="C199" t="s">
        <v>53</v>
      </c>
      <c r="D199" t="str">
        <f t="shared" si="3"/>
        <v>mar-2021</v>
      </c>
      <c r="E199">
        <v>16823875</v>
      </c>
      <c r="F199">
        <v>77100181</v>
      </c>
      <c r="BC199" t="s">
        <v>53</v>
      </c>
    </row>
    <row r="200" spans="1:55" x14ac:dyDescent="0.35">
      <c r="A200" s="4">
        <v>208161048331</v>
      </c>
      <c r="B200" s="2">
        <v>44259</v>
      </c>
      <c r="C200" t="s">
        <v>53</v>
      </c>
      <c r="D200" t="str">
        <f t="shared" si="3"/>
        <v>mar-2021</v>
      </c>
      <c r="E200">
        <v>12146449</v>
      </c>
      <c r="F200">
        <v>77160979</v>
      </c>
      <c r="BC200" t="s">
        <v>53</v>
      </c>
    </row>
    <row r="201" spans="1:55" x14ac:dyDescent="0.35">
      <c r="A201" s="4">
        <v>208171054532</v>
      </c>
      <c r="B201" s="2">
        <v>44259</v>
      </c>
      <c r="C201" t="s">
        <v>53</v>
      </c>
      <c r="D201" t="str">
        <f t="shared" si="3"/>
        <v>mar-2021</v>
      </c>
      <c r="E201">
        <v>12812371</v>
      </c>
      <c r="F201">
        <v>1062807168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12470878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t="s">
        <v>53</v>
      </c>
    </row>
    <row r="202" spans="1:55" x14ac:dyDescent="0.35">
      <c r="A202" s="4">
        <v>303161016923</v>
      </c>
      <c r="B202" s="2">
        <v>44259</v>
      </c>
      <c r="C202" t="s">
        <v>53</v>
      </c>
      <c r="D202" t="str">
        <f t="shared" si="3"/>
        <v>mar-2021</v>
      </c>
      <c r="E202">
        <v>13023769</v>
      </c>
      <c r="F202">
        <v>1081791639</v>
      </c>
      <c r="BC202" t="s">
        <v>53</v>
      </c>
    </row>
    <row r="203" spans="1:55" x14ac:dyDescent="0.35">
      <c r="A203" s="4">
        <v>303181019540</v>
      </c>
      <c r="B203" s="2">
        <v>44259</v>
      </c>
      <c r="C203" t="s">
        <v>53</v>
      </c>
      <c r="D203" t="str">
        <f t="shared" si="3"/>
        <v>mar-2021</v>
      </c>
      <c r="E203">
        <v>1357910</v>
      </c>
      <c r="F203">
        <v>1081791639</v>
      </c>
      <c r="BC203" t="s">
        <v>53</v>
      </c>
    </row>
    <row r="204" spans="1:55" x14ac:dyDescent="0.35">
      <c r="A204" s="4">
        <v>211161042359</v>
      </c>
      <c r="B204" s="2">
        <v>44259</v>
      </c>
      <c r="C204" t="s">
        <v>53</v>
      </c>
      <c r="D204" t="str">
        <f t="shared" si="3"/>
        <v>mar-2021</v>
      </c>
      <c r="E204">
        <v>7574544</v>
      </c>
      <c r="F204">
        <v>1091653693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7436880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 t="s">
        <v>53</v>
      </c>
    </row>
    <row r="205" spans="1:55" x14ac:dyDescent="0.35">
      <c r="A205" s="4">
        <v>211161045120</v>
      </c>
      <c r="B205" s="2">
        <v>44259</v>
      </c>
      <c r="C205" t="s">
        <v>53</v>
      </c>
      <c r="D205" t="str">
        <f t="shared" si="3"/>
        <v>mar-2021</v>
      </c>
      <c r="E205">
        <v>13693458</v>
      </c>
      <c r="F205">
        <v>1091653693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16138172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 t="s">
        <v>53</v>
      </c>
    </row>
    <row r="206" spans="1:55" x14ac:dyDescent="0.35">
      <c r="A206" s="4">
        <v>218151006235</v>
      </c>
      <c r="B206" s="2">
        <v>44265</v>
      </c>
      <c r="C206" t="s">
        <v>53</v>
      </c>
      <c r="D206" t="str">
        <f t="shared" si="3"/>
        <v>mar-2021</v>
      </c>
      <c r="E206">
        <v>1852665</v>
      </c>
      <c r="F206">
        <v>88257814</v>
      </c>
      <c r="BC206" t="s">
        <v>53</v>
      </c>
    </row>
    <row r="207" spans="1:55" x14ac:dyDescent="0.35">
      <c r="A207" s="4">
        <v>218151006371</v>
      </c>
      <c r="B207" s="2">
        <v>44265</v>
      </c>
      <c r="C207" t="s">
        <v>53</v>
      </c>
      <c r="D207" t="str">
        <f t="shared" si="3"/>
        <v>mar-2021</v>
      </c>
      <c r="E207">
        <v>10176350</v>
      </c>
      <c r="F207">
        <v>88257814</v>
      </c>
      <c r="BC207" t="s">
        <v>53</v>
      </c>
    </row>
    <row r="208" spans="1:55" x14ac:dyDescent="0.35">
      <c r="A208" s="4">
        <v>218161008286</v>
      </c>
      <c r="B208" s="2">
        <v>44265</v>
      </c>
      <c r="C208" t="s">
        <v>53</v>
      </c>
      <c r="D208" t="str">
        <f t="shared" si="3"/>
        <v>mar-2021</v>
      </c>
      <c r="E208">
        <v>2034731</v>
      </c>
      <c r="F208">
        <v>88257814</v>
      </c>
      <c r="BC208" t="s">
        <v>53</v>
      </c>
    </row>
    <row r="209" spans="1:55" x14ac:dyDescent="0.35">
      <c r="A209" s="4">
        <v>218151006457</v>
      </c>
      <c r="B209" s="2">
        <v>44265</v>
      </c>
      <c r="C209" t="s">
        <v>53</v>
      </c>
      <c r="D209" t="str">
        <f t="shared" si="3"/>
        <v>mar-2021</v>
      </c>
      <c r="E209">
        <v>800000</v>
      </c>
      <c r="F209">
        <v>88257814</v>
      </c>
      <c r="BC209" t="s">
        <v>53</v>
      </c>
    </row>
    <row r="210" spans="1:55" x14ac:dyDescent="0.35">
      <c r="A210" s="4">
        <v>135171015133</v>
      </c>
      <c r="B210" s="2">
        <v>44265</v>
      </c>
      <c r="C210" t="s">
        <v>53</v>
      </c>
      <c r="D210" t="str">
        <f t="shared" si="3"/>
        <v>mar-2021</v>
      </c>
      <c r="E210">
        <v>16120823</v>
      </c>
      <c r="F210">
        <v>91495758</v>
      </c>
      <c r="BC210" t="s">
        <v>53</v>
      </c>
    </row>
    <row r="211" spans="1:55" x14ac:dyDescent="0.35">
      <c r="A211" s="4">
        <v>705171011773</v>
      </c>
      <c r="B211" s="2">
        <v>44265</v>
      </c>
      <c r="C211" t="s">
        <v>53</v>
      </c>
      <c r="D211" t="str">
        <f t="shared" si="3"/>
        <v>mar-2021</v>
      </c>
      <c r="E211">
        <v>11665148</v>
      </c>
      <c r="F211">
        <v>93417738</v>
      </c>
      <c r="BC211" t="s">
        <v>53</v>
      </c>
    </row>
    <row r="212" spans="1:55" x14ac:dyDescent="0.35">
      <c r="A212" s="4">
        <v>674181006243</v>
      </c>
      <c r="B212" s="2">
        <v>44265</v>
      </c>
      <c r="C212" t="s">
        <v>53</v>
      </c>
      <c r="D212" t="str">
        <f t="shared" si="3"/>
        <v>mar-2021</v>
      </c>
      <c r="E212">
        <v>11418198</v>
      </c>
      <c r="F212">
        <v>98454354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5530000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 t="s">
        <v>53</v>
      </c>
    </row>
    <row r="213" spans="1:55" x14ac:dyDescent="0.35">
      <c r="A213" s="4">
        <v>650181007812</v>
      </c>
      <c r="B213" s="2">
        <v>44265</v>
      </c>
      <c r="C213" t="s">
        <v>53</v>
      </c>
      <c r="D213" t="str">
        <f t="shared" si="3"/>
        <v>mar-2021</v>
      </c>
      <c r="E213">
        <v>15000000</v>
      </c>
      <c r="F213">
        <v>1069302755</v>
      </c>
      <c r="BC213" t="s">
        <v>53</v>
      </c>
    </row>
    <row r="214" spans="1:55" x14ac:dyDescent="0.35">
      <c r="A214" s="4">
        <v>102171046375</v>
      </c>
      <c r="B214" s="2">
        <v>44265</v>
      </c>
      <c r="C214" t="s">
        <v>53</v>
      </c>
      <c r="D214" t="str">
        <f t="shared" si="3"/>
        <v>mar-2021</v>
      </c>
      <c r="E214">
        <v>12265000</v>
      </c>
      <c r="F214">
        <v>1095927455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2500000</v>
      </c>
      <c r="Q214">
        <v>2500000</v>
      </c>
      <c r="R214">
        <v>2500000</v>
      </c>
      <c r="S214">
        <v>2500000</v>
      </c>
      <c r="T214">
        <v>2500000</v>
      </c>
      <c r="U214">
        <v>2500000</v>
      </c>
      <c r="V214">
        <v>0</v>
      </c>
      <c r="W214">
        <v>1156018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 t="s">
        <v>53</v>
      </c>
    </row>
    <row r="215" spans="1:55" x14ac:dyDescent="0.35">
      <c r="A215" s="4">
        <v>507181029201</v>
      </c>
      <c r="B215" s="2">
        <v>44265</v>
      </c>
      <c r="C215" t="s">
        <v>53</v>
      </c>
      <c r="D215" t="str">
        <f t="shared" si="3"/>
        <v>mar-2021</v>
      </c>
      <c r="E215">
        <v>11810941</v>
      </c>
      <c r="F215">
        <v>1123997690</v>
      </c>
      <c r="BC215" t="s">
        <v>53</v>
      </c>
    </row>
    <row r="216" spans="1:55" x14ac:dyDescent="0.35">
      <c r="A216" s="4">
        <v>104161033103</v>
      </c>
      <c r="B216" s="2">
        <v>44266</v>
      </c>
      <c r="C216" t="s">
        <v>53</v>
      </c>
      <c r="D216" t="str">
        <f t="shared" si="3"/>
        <v>mar-2021</v>
      </c>
      <c r="E216">
        <v>5184955</v>
      </c>
      <c r="F216">
        <v>63352898</v>
      </c>
      <c r="BC216" t="s">
        <v>53</v>
      </c>
    </row>
    <row r="217" spans="1:55" x14ac:dyDescent="0.35">
      <c r="A217" s="4">
        <v>104161034358</v>
      </c>
      <c r="B217" s="2">
        <v>44266</v>
      </c>
      <c r="C217" t="s">
        <v>53</v>
      </c>
      <c r="D217" t="str">
        <f t="shared" si="3"/>
        <v>mar-2021</v>
      </c>
      <c r="E217">
        <v>19081200</v>
      </c>
      <c r="F217">
        <v>63352898</v>
      </c>
      <c r="BC217" t="s">
        <v>53</v>
      </c>
    </row>
    <row r="218" spans="1:55" x14ac:dyDescent="0.35">
      <c r="A218" s="4">
        <v>104161034944</v>
      </c>
      <c r="B218" s="2">
        <v>44266</v>
      </c>
      <c r="C218" t="s">
        <v>53</v>
      </c>
      <c r="D218" t="str">
        <f t="shared" si="3"/>
        <v>mar-2021</v>
      </c>
      <c r="E218">
        <v>1479940</v>
      </c>
      <c r="F218">
        <v>63352898</v>
      </c>
      <c r="BC218" t="s">
        <v>53</v>
      </c>
    </row>
    <row r="219" spans="1:55" x14ac:dyDescent="0.35">
      <c r="A219" s="4">
        <v>308141009710</v>
      </c>
      <c r="B219" s="2">
        <v>44266</v>
      </c>
      <c r="C219" t="s">
        <v>53</v>
      </c>
      <c r="D219" t="str">
        <f t="shared" si="3"/>
        <v>mar-2021</v>
      </c>
      <c r="E219">
        <v>3288207</v>
      </c>
      <c r="F219">
        <v>77170825</v>
      </c>
      <c r="BC219" t="s">
        <v>53</v>
      </c>
    </row>
    <row r="220" spans="1:55" x14ac:dyDescent="0.35">
      <c r="A220" s="4">
        <v>308141009975</v>
      </c>
      <c r="B220" s="2">
        <v>44266</v>
      </c>
      <c r="C220" t="s">
        <v>53</v>
      </c>
      <c r="D220" t="str">
        <f t="shared" si="3"/>
        <v>mar-2021</v>
      </c>
      <c r="E220">
        <v>1500000</v>
      </c>
      <c r="F220">
        <v>77170825</v>
      </c>
      <c r="BC220" t="s">
        <v>53</v>
      </c>
    </row>
    <row r="221" spans="1:55" x14ac:dyDescent="0.35">
      <c r="A221" s="4">
        <v>308141010474</v>
      </c>
      <c r="B221" s="2">
        <v>44266</v>
      </c>
      <c r="C221" t="s">
        <v>53</v>
      </c>
      <c r="D221" t="str">
        <f t="shared" si="3"/>
        <v>mar-2021</v>
      </c>
      <c r="E221">
        <v>5126074</v>
      </c>
      <c r="F221">
        <v>77170825</v>
      </c>
      <c r="BC221" t="s">
        <v>53</v>
      </c>
    </row>
    <row r="222" spans="1:55" x14ac:dyDescent="0.35">
      <c r="A222" s="4">
        <v>308141010710</v>
      </c>
      <c r="B222" s="2">
        <v>44266</v>
      </c>
      <c r="C222" t="s">
        <v>53</v>
      </c>
      <c r="D222" t="str">
        <f t="shared" si="3"/>
        <v>mar-2021</v>
      </c>
      <c r="E222">
        <v>3825341</v>
      </c>
      <c r="F222">
        <v>77170825</v>
      </c>
      <c r="BC222" t="s">
        <v>53</v>
      </c>
    </row>
    <row r="223" spans="1:55" x14ac:dyDescent="0.35">
      <c r="A223" s="4">
        <v>144171002821</v>
      </c>
      <c r="B223" s="2">
        <v>44266</v>
      </c>
      <c r="C223" t="s">
        <v>53</v>
      </c>
      <c r="D223" t="str">
        <f t="shared" si="3"/>
        <v>mar-2021</v>
      </c>
      <c r="E223">
        <v>13343443</v>
      </c>
      <c r="F223">
        <v>79621879</v>
      </c>
      <c r="BC223" t="s">
        <v>53</v>
      </c>
    </row>
    <row r="224" spans="1:55" x14ac:dyDescent="0.35">
      <c r="A224" s="4">
        <v>206171045957</v>
      </c>
      <c r="B224" s="2">
        <v>44266</v>
      </c>
      <c r="C224" t="s">
        <v>53</v>
      </c>
      <c r="D224" t="str">
        <f t="shared" si="3"/>
        <v>mar-2021</v>
      </c>
      <c r="E224">
        <v>11483094</v>
      </c>
      <c r="F224">
        <v>88032180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11383000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 t="s">
        <v>53</v>
      </c>
    </row>
    <row r="225" spans="1:55" x14ac:dyDescent="0.35">
      <c r="A225" s="4">
        <v>139171009353</v>
      </c>
      <c r="B225" s="2">
        <v>44266</v>
      </c>
      <c r="C225" t="s">
        <v>53</v>
      </c>
      <c r="D225" t="str">
        <f t="shared" si="3"/>
        <v>mar-2021</v>
      </c>
      <c r="E225">
        <v>13194969</v>
      </c>
      <c r="F225">
        <v>88188738</v>
      </c>
      <c r="BC225" t="s">
        <v>53</v>
      </c>
    </row>
    <row r="226" spans="1:55" x14ac:dyDescent="0.35">
      <c r="A226" s="4">
        <v>531161004735</v>
      </c>
      <c r="B226" s="2">
        <v>44266</v>
      </c>
      <c r="C226" t="s">
        <v>53</v>
      </c>
      <c r="D226" t="str">
        <f t="shared" si="3"/>
        <v>mar-2021</v>
      </c>
      <c r="E226">
        <v>1937221</v>
      </c>
      <c r="F226">
        <v>92553384</v>
      </c>
      <c r="BC226" t="s">
        <v>53</v>
      </c>
    </row>
    <row r="227" spans="1:55" x14ac:dyDescent="0.35">
      <c r="A227" s="4">
        <v>531161005124</v>
      </c>
      <c r="B227" s="2">
        <v>44266</v>
      </c>
      <c r="C227" t="s">
        <v>53</v>
      </c>
      <c r="D227" t="str">
        <f t="shared" si="3"/>
        <v>mar-2021</v>
      </c>
      <c r="E227">
        <v>4694401</v>
      </c>
      <c r="F227">
        <v>92553384</v>
      </c>
      <c r="BC227" t="s">
        <v>53</v>
      </c>
    </row>
    <row r="228" spans="1:55" x14ac:dyDescent="0.35">
      <c r="A228" s="4">
        <v>531171005711</v>
      </c>
      <c r="B228" s="2">
        <v>44266</v>
      </c>
      <c r="C228" t="s">
        <v>53</v>
      </c>
      <c r="D228" t="str">
        <f t="shared" si="3"/>
        <v>mar-2021</v>
      </c>
      <c r="E228">
        <v>10356892</v>
      </c>
      <c r="F228">
        <v>92553384</v>
      </c>
      <c r="BC228" t="s">
        <v>53</v>
      </c>
    </row>
    <row r="229" spans="1:55" x14ac:dyDescent="0.35">
      <c r="A229" s="4">
        <v>409201021462</v>
      </c>
      <c r="B229" s="2">
        <v>44267</v>
      </c>
      <c r="C229" t="s">
        <v>53</v>
      </c>
      <c r="D229" t="str">
        <f t="shared" si="3"/>
        <v>mar-2021</v>
      </c>
      <c r="E229">
        <v>16300000</v>
      </c>
      <c r="F229">
        <v>79840215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22318567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 t="s">
        <v>53</v>
      </c>
    </row>
    <row r="230" spans="1:55" x14ac:dyDescent="0.35">
      <c r="A230" s="4">
        <v>517171020479</v>
      </c>
      <c r="B230" s="2">
        <v>44267</v>
      </c>
      <c r="C230" t="s">
        <v>53</v>
      </c>
      <c r="D230" t="str">
        <f t="shared" si="3"/>
        <v>mar-2021</v>
      </c>
      <c r="E230">
        <v>7406933</v>
      </c>
      <c r="F230">
        <v>98475393</v>
      </c>
      <c r="BC230" t="s">
        <v>53</v>
      </c>
    </row>
    <row r="231" spans="1:55" x14ac:dyDescent="0.35">
      <c r="A231" s="4">
        <v>517171021526</v>
      </c>
      <c r="B231" s="2">
        <v>44267</v>
      </c>
      <c r="C231" t="s">
        <v>53</v>
      </c>
      <c r="D231" t="str">
        <f t="shared" si="3"/>
        <v>mar-2021</v>
      </c>
      <c r="E231">
        <v>7482987</v>
      </c>
      <c r="F231">
        <v>98475393</v>
      </c>
      <c r="BC231" t="s">
        <v>53</v>
      </c>
    </row>
    <row r="232" spans="1:55" x14ac:dyDescent="0.35">
      <c r="A232" s="4">
        <v>801171008225</v>
      </c>
      <c r="B232" s="2">
        <v>44267</v>
      </c>
      <c r="C232" t="s">
        <v>53</v>
      </c>
      <c r="D232" t="str">
        <f t="shared" si="3"/>
        <v>mar-2021</v>
      </c>
      <c r="E232">
        <v>18119177</v>
      </c>
      <c r="F232">
        <v>98621501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22210868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 t="s">
        <v>53</v>
      </c>
    </row>
    <row r="233" spans="1:55" x14ac:dyDescent="0.35">
      <c r="A233" s="4">
        <v>671161006591</v>
      </c>
      <c r="B233" s="2">
        <v>44267</v>
      </c>
      <c r="C233" t="s">
        <v>53</v>
      </c>
      <c r="D233" t="str">
        <f t="shared" si="3"/>
        <v>mar-2021</v>
      </c>
      <c r="E233">
        <v>17002464</v>
      </c>
      <c r="F233">
        <v>1036780290</v>
      </c>
      <c r="BC233" t="s">
        <v>53</v>
      </c>
    </row>
    <row r="234" spans="1:55" x14ac:dyDescent="0.35">
      <c r="A234" s="4">
        <v>677171005883</v>
      </c>
      <c r="B234" s="2">
        <v>44267</v>
      </c>
      <c r="C234" t="s">
        <v>53</v>
      </c>
      <c r="D234" t="str">
        <f t="shared" si="3"/>
        <v>mar-2021</v>
      </c>
      <c r="E234">
        <v>18383782</v>
      </c>
      <c r="F234">
        <v>1039285739</v>
      </c>
      <c r="BC234" t="s">
        <v>53</v>
      </c>
    </row>
    <row r="235" spans="1:55" x14ac:dyDescent="0.35">
      <c r="A235" s="4">
        <v>112161043429</v>
      </c>
      <c r="B235" s="2">
        <v>44267</v>
      </c>
      <c r="C235" t="s">
        <v>53</v>
      </c>
      <c r="D235" t="str">
        <f t="shared" si="3"/>
        <v>mar-2021</v>
      </c>
      <c r="E235">
        <v>11443686</v>
      </c>
      <c r="F235">
        <v>1055227284</v>
      </c>
      <c r="BC235" t="s">
        <v>53</v>
      </c>
    </row>
    <row r="236" spans="1:55" x14ac:dyDescent="0.35">
      <c r="A236" s="4">
        <v>812161008365</v>
      </c>
      <c r="B236" s="2">
        <v>44267</v>
      </c>
      <c r="C236" t="s">
        <v>53</v>
      </c>
      <c r="D236" t="str">
        <f t="shared" si="3"/>
        <v>mar-2021</v>
      </c>
      <c r="E236">
        <v>6543473</v>
      </c>
      <c r="F236">
        <v>1059981033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8000000</v>
      </c>
      <c r="O236">
        <v>0</v>
      </c>
      <c r="P236">
        <v>485768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 t="s">
        <v>53</v>
      </c>
    </row>
    <row r="237" spans="1:55" x14ac:dyDescent="0.35">
      <c r="A237" s="4">
        <v>812161007945</v>
      </c>
      <c r="B237" s="2">
        <v>44267</v>
      </c>
      <c r="C237" t="s">
        <v>53</v>
      </c>
      <c r="D237" t="str">
        <f t="shared" si="3"/>
        <v>mar-2021</v>
      </c>
      <c r="E237">
        <v>8468166</v>
      </c>
      <c r="F237">
        <v>1059981033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13114232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 t="s">
        <v>53</v>
      </c>
    </row>
    <row r="238" spans="1:55" x14ac:dyDescent="0.35">
      <c r="A238" s="4">
        <v>207161090964</v>
      </c>
      <c r="B238" s="2">
        <v>44271</v>
      </c>
      <c r="C238" t="s">
        <v>53</v>
      </c>
      <c r="D238" t="str">
        <f t="shared" si="3"/>
        <v>mar-2021</v>
      </c>
      <c r="E238">
        <v>9158030</v>
      </c>
      <c r="F238">
        <v>77187532</v>
      </c>
      <c r="BC238" t="s">
        <v>53</v>
      </c>
    </row>
    <row r="239" spans="1:55" x14ac:dyDescent="0.35">
      <c r="A239" s="4">
        <v>207162090964</v>
      </c>
      <c r="B239" s="2">
        <v>44271</v>
      </c>
      <c r="C239" t="s">
        <v>53</v>
      </c>
      <c r="D239" t="str">
        <f t="shared" si="3"/>
        <v>mar-2021</v>
      </c>
      <c r="E239">
        <v>2053930</v>
      </c>
      <c r="F239">
        <v>77187532</v>
      </c>
      <c r="BC239" t="s">
        <v>53</v>
      </c>
    </row>
    <row r="240" spans="1:55" x14ac:dyDescent="0.35">
      <c r="A240" s="4">
        <v>205161044407</v>
      </c>
      <c r="B240" s="2">
        <v>44271</v>
      </c>
      <c r="C240" t="s">
        <v>53</v>
      </c>
      <c r="D240" t="str">
        <f t="shared" si="3"/>
        <v>mar-2021</v>
      </c>
      <c r="E240">
        <v>620000</v>
      </c>
      <c r="F240">
        <v>88310006</v>
      </c>
      <c r="BC240" t="s">
        <v>53</v>
      </c>
    </row>
    <row r="241" spans="1:55" x14ac:dyDescent="0.35">
      <c r="A241" s="4">
        <v>205161040669</v>
      </c>
      <c r="B241" s="2">
        <v>44271</v>
      </c>
      <c r="C241" t="s">
        <v>53</v>
      </c>
      <c r="D241" t="str">
        <f t="shared" si="3"/>
        <v>mar-2021</v>
      </c>
      <c r="E241">
        <v>11931064</v>
      </c>
      <c r="F241">
        <v>88310006</v>
      </c>
      <c r="BC241" t="s">
        <v>53</v>
      </c>
    </row>
    <row r="242" spans="1:55" x14ac:dyDescent="0.35">
      <c r="A242" s="4">
        <v>112131020253</v>
      </c>
      <c r="B242" s="2">
        <v>44271</v>
      </c>
      <c r="C242" t="s">
        <v>53</v>
      </c>
      <c r="D242" t="str">
        <f t="shared" si="3"/>
        <v>mar-2021</v>
      </c>
      <c r="E242">
        <v>7530000</v>
      </c>
      <c r="F242">
        <v>91487649</v>
      </c>
      <c r="BC242" t="s">
        <v>53</v>
      </c>
    </row>
    <row r="243" spans="1:55" x14ac:dyDescent="0.35">
      <c r="A243" s="4">
        <v>112121015840</v>
      </c>
      <c r="B243" s="2">
        <v>44271</v>
      </c>
      <c r="C243" t="s">
        <v>53</v>
      </c>
      <c r="D243" t="str">
        <f t="shared" si="3"/>
        <v>mar-2021</v>
      </c>
      <c r="E243">
        <v>5385573</v>
      </c>
      <c r="F243">
        <v>91487649</v>
      </c>
      <c r="BC243" t="s">
        <v>53</v>
      </c>
    </row>
    <row r="244" spans="1:55" x14ac:dyDescent="0.35">
      <c r="A244" s="4">
        <v>221181010407</v>
      </c>
      <c r="B244" s="2">
        <v>44271</v>
      </c>
      <c r="C244" t="s">
        <v>53</v>
      </c>
      <c r="D244" t="str">
        <f t="shared" si="3"/>
        <v>mar-2021</v>
      </c>
      <c r="E244">
        <v>13275875</v>
      </c>
      <c r="F244">
        <v>91526173</v>
      </c>
      <c r="BC244" t="s">
        <v>53</v>
      </c>
    </row>
    <row r="245" spans="1:55" x14ac:dyDescent="0.35">
      <c r="A245" s="4">
        <v>209161054413</v>
      </c>
      <c r="B245" s="2">
        <v>44271</v>
      </c>
      <c r="C245" t="s">
        <v>53</v>
      </c>
      <c r="D245" t="str">
        <f t="shared" si="3"/>
        <v>mar-2021</v>
      </c>
      <c r="E245">
        <v>11283018</v>
      </c>
      <c r="F245">
        <v>94515048</v>
      </c>
      <c r="BC245" t="s">
        <v>53</v>
      </c>
    </row>
    <row r="246" spans="1:55" x14ac:dyDescent="0.35">
      <c r="A246" s="4">
        <v>209162054413</v>
      </c>
      <c r="B246" s="2">
        <v>44271</v>
      </c>
      <c r="C246" t="s">
        <v>53</v>
      </c>
      <c r="D246" t="str">
        <f t="shared" si="3"/>
        <v>mar-2021</v>
      </c>
      <c r="E246">
        <v>790204</v>
      </c>
      <c r="F246">
        <v>94515048</v>
      </c>
      <c r="BC246" t="s">
        <v>53</v>
      </c>
    </row>
    <row r="247" spans="1:55" x14ac:dyDescent="0.35">
      <c r="A247" s="4">
        <v>729181009370</v>
      </c>
      <c r="B247" s="2">
        <v>44271</v>
      </c>
      <c r="C247" t="s">
        <v>53</v>
      </c>
      <c r="D247" t="str">
        <f t="shared" si="3"/>
        <v>mar-2021</v>
      </c>
      <c r="E247">
        <v>14374861</v>
      </c>
      <c r="F247">
        <v>1006030523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5000000</v>
      </c>
      <c r="N247">
        <v>0</v>
      </c>
      <c r="O247">
        <v>2000000</v>
      </c>
      <c r="P247">
        <v>0</v>
      </c>
      <c r="Q247">
        <v>0</v>
      </c>
      <c r="R247">
        <v>12090429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 t="s">
        <v>53</v>
      </c>
    </row>
    <row r="248" spans="1:55" x14ac:dyDescent="0.35">
      <c r="A248" s="4">
        <v>671161006344</v>
      </c>
      <c r="B248" s="2">
        <v>44271</v>
      </c>
      <c r="C248" t="s">
        <v>53</v>
      </c>
      <c r="D248" t="str">
        <f t="shared" si="3"/>
        <v>mar-2021</v>
      </c>
      <c r="E248">
        <v>15440252</v>
      </c>
      <c r="F248">
        <v>1042763234</v>
      </c>
      <c r="BC248" t="s">
        <v>53</v>
      </c>
    </row>
    <row r="249" spans="1:55" x14ac:dyDescent="0.35">
      <c r="A249" s="4">
        <v>101191077706</v>
      </c>
      <c r="B249" s="2">
        <v>44272</v>
      </c>
      <c r="C249" t="s">
        <v>53</v>
      </c>
      <c r="D249" t="str">
        <f t="shared" si="3"/>
        <v>mar-2021</v>
      </c>
      <c r="E249">
        <v>19127387</v>
      </c>
      <c r="F249">
        <v>91505666</v>
      </c>
      <c r="BC249" t="s">
        <v>53</v>
      </c>
    </row>
    <row r="250" spans="1:55" x14ac:dyDescent="0.35">
      <c r="A250" s="4">
        <v>211161043456</v>
      </c>
      <c r="B250" s="2">
        <v>44273</v>
      </c>
      <c r="C250" t="s">
        <v>53</v>
      </c>
      <c r="D250" t="str">
        <f t="shared" si="3"/>
        <v>mar-2021</v>
      </c>
      <c r="E250">
        <v>10330952</v>
      </c>
      <c r="F250">
        <v>13177740</v>
      </c>
      <c r="BC250" t="s">
        <v>53</v>
      </c>
    </row>
    <row r="251" spans="1:55" x14ac:dyDescent="0.35">
      <c r="A251" s="4">
        <v>114161012888</v>
      </c>
      <c r="B251" s="2">
        <v>44273</v>
      </c>
      <c r="C251" t="s">
        <v>53</v>
      </c>
      <c r="D251" t="str">
        <f t="shared" si="3"/>
        <v>mar-2021</v>
      </c>
      <c r="E251">
        <v>11485533</v>
      </c>
      <c r="F251">
        <v>52322349</v>
      </c>
      <c r="BC251" t="s">
        <v>53</v>
      </c>
    </row>
    <row r="252" spans="1:55" x14ac:dyDescent="0.35">
      <c r="A252" s="4">
        <v>114161013972</v>
      </c>
      <c r="B252" s="2">
        <v>44273</v>
      </c>
      <c r="C252" t="s">
        <v>53</v>
      </c>
      <c r="D252" t="str">
        <f t="shared" si="3"/>
        <v>mar-2021</v>
      </c>
      <c r="E252">
        <v>4598354</v>
      </c>
      <c r="F252">
        <v>52322349</v>
      </c>
      <c r="BC252" t="s">
        <v>53</v>
      </c>
    </row>
    <row r="253" spans="1:55" x14ac:dyDescent="0.35">
      <c r="A253" s="4">
        <v>114171015184</v>
      </c>
      <c r="B253" s="2">
        <v>44273</v>
      </c>
      <c r="C253" t="s">
        <v>53</v>
      </c>
      <c r="D253" t="str">
        <f t="shared" si="3"/>
        <v>mar-2021</v>
      </c>
      <c r="E253">
        <v>8705738</v>
      </c>
      <c r="F253">
        <v>52322349</v>
      </c>
      <c r="BC253" t="s">
        <v>53</v>
      </c>
    </row>
    <row r="254" spans="1:55" x14ac:dyDescent="0.35">
      <c r="A254" s="4">
        <v>107161061141</v>
      </c>
      <c r="B254" s="2">
        <v>44273</v>
      </c>
      <c r="C254" t="s">
        <v>53</v>
      </c>
      <c r="D254" t="str">
        <f t="shared" si="3"/>
        <v>mar-2021</v>
      </c>
      <c r="E254">
        <v>7254557</v>
      </c>
      <c r="F254">
        <v>63304985</v>
      </c>
      <c r="BC254" t="s">
        <v>53</v>
      </c>
    </row>
    <row r="255" spans="1:55" x14ac:dyDescent="0.35">
      <c r="A255" s="4">
        <v>107151052760</v>
      </c>
      <c r="B255" s="2">
        <v>44273</v>
      </c>
      <c r="C255" t="s">
        <v>53</v>
      </c>
      <c r="D255" t="str">
        <f t="shared" si="3"/>
        <v>mar-2021</v>
      </c>
      <c r="E255">
        <v>5644353</v>
      </c>
      <c r="F255">
        <v>63304985</v>
      </c>
      <c r="BC255" t="s">
        <v>53</v>
      </c>
    </row>
    <row r="256" spans="1:55" x14ac:dyDescent="0.35">
      <c r="A256" s="4">
        <v>107151054456</v>
      </c>
      <c r="B256" s="2">
        <v>44273</v>
      </c>
      <c r="C256" t="s">
        <v>53</v>
      </c>
      <c r="D256" t="str">
        <f t="shared" si="3"/>
        <v>mar-2021</v>
      </c>
      <c r="E256">
        <v>500000</v>
      </c>
      <c r="F256">
        <v>63304985</v>
      </c>
      <c r="BC256" t="s">
        <v>53</v>
      </c>
    </row>
    <row r="257" spans="1:55" x14ac:dyDescent="0.35">
      <c r="A257" s="4">
        <v>110151082036</v>
      </c>
      <c r="B257" s="2">
        <v>44273</v>
      </c>
      <c r="C257" t="s">
        <v>53</v>
      </c>
      <c r="D257" t="str">
        <f t="shared" si="3"/>
        <v>mar-2021</v>
      </c>
      <c r="E257">
        <v>2915853</v>
      </c>
      <c r="F257">
        <v>63452947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2687317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 t="s">
        <v>53</v>
      </c>
    </row>
    <row r="258" spans="1:55" x14ac:dyDescent="0.35">
      <c r="A258" s="4">
        <v>110161089610</v>
      </c>
      <c r="B258" s="2">
        <v>44273</v>
      </c>
      <c r="C258" t="s">
        <v>53</v>
      </c>
      <c r="D258" t="str">
        <f t="shared" si="3"/>
        <v>mar-2021</v>
      </c>
      <c r="E258">
        <v>5489428</v>
      </c>
      <c r="F258">
        <v>63452947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5083330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 t="s">
        <v>53</v>
      </c>
    </row>
    <row r="259" spans="1:55" x14ac:dyDescent="0.35">
      <c r="A259" s="4">
        <v>110171094108</v>
      </c>
      <c r="B259" s="2">
        <v>44273</v>
      </c>
      <c r="C259" t="s">
        <v>53</v>
      </c>
      <c r="D259" t="str">
        <f t="shared" ref="D259:D322" si="4">+CONCATENATE(TEXT(B259,"mmm"),"-",YEAR(B259))</f>
        <v>mar-2021</v>
      </c>
      <c r="E259">
        <v>4503597</v>
      </c>
      <c r="F259">
        <v>63452947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4231263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 t="s">
        <v>53</v>
      </c>
    </row>
    <row r="260" spans="1:55" x14ac:dyDescent="0.35">
      <c r="A260" s="4">
        <v>110171094914</v>
      </c>
      <c r="B260" s="2">
        <v>44273</v>
      </c>
      <c r="C260" t="s">
        <v>53</v>
      </c>
      <c r="D260" t="str">
        <f t="shared" si="4"/>
        <v>mar-2021</v>
      </c>
      <c r="E260">
        <v>593801</v>
      </c>
      <c r="F260">
        <v>63452947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498793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 t="s">
        <v>53</v>
      </c>
    </row>
    <row r="261" spans="1:55" x14ac:dyDescent="0.35">
      <c r="A261" s="4">
        <v>108171030369</v>
      </c>
      <c r="B261" s="2">
        <v>44274</v>
      </c>
      <c r="C261" t="s">
        <v>53</v>
      </c>
      <c r="D261" t="str">
        <f t="shared" si="4"/>
        <v>mar-2021</v>
      </c>
      <c r="E261">
        <v>4185227</v>
      </c>
      <c r="F261">
        <v>2155579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5290055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 t="s">
        <v>53</v>
      </c>
    </row>
    <row r="262" spans="1:55" x14ac:dyDescent="0.35">
      <c r="A262" s="4">
        <v>105171072046</v>
      </c>
      <c r="B262" s="2">
        <v>44274</v>
      </c>
      <c r="C262" t="s">
        <v>53</v>
      </c>
      <c r="D262" t="str">
        <f t="shared" si="4"/>
        <v>mar-2021</v>
      </c>
      <c r="E262">
        <v>9933458</v>
      </c>
      <c r="F262">
        <v>5753203</v>
      </c>
      <c r="BC262" t="s">
        <v>53</v>
      </c>
    </row>
    <row r="263" spans="1:55" x14ac:dyDescent="0.35">
      <c r="A263" s="4">
        <v>105172072046</v>
      </c>
      <c r="B263" s="2">
        <v>44274</v>
      </c>
      <c r="C263" t="s">
        <v>53</v>
      </c>
      <c r="D263" t="str">
        <f t="shared" si="4"/>
        <v>mar-2021</v>
      </c>
      <c r="E263">
        <v>917844</v>
      </c>
      <c r="F263">
        <v>5753203</v>
      </c>
      <c r="BC263" t="s">
        <v>53</v>
      </c>
    </row>
    <row r="264" spans="1:55" x14ac:dyDescent="0.35">
      <c r="A264" s="4">
        <v>131181011559</v>
      </c>
      <c r="B264" s="2">
        <v>44274</v>
      </c>
      <c r="C264" t="s">
        <v>53</v>
      </c>
      <c r="D264" t="str">
        <f t="shared" si="4"/>
        <v>mar-2021</v>
      </c>
      <c r="E264">
        <v>5573319</v>
      </c>
      <c r="F264">
        <v>21190224</v>
      </c>
      <c r="BC264" t="s">
        <v>53</v>
      </c>
    </row>
    <row r="265" spans="1:55" x14ac:dyDescent="0.35">
      <c r="A265" s="4">
        <v>129171008409</v>
      </c>
      <c r="B265" s="2">
        <v>44274</v>
      </c>
      <c r="C265" t="s">
        <v>53</v>
      </c>
      <c r="D265" t="str">
        <f t="shared" si="4"/>
        <v>mar-2021</v>
      </c>
      <c r="E265">
        <v>2343945</v>
      </c>
      <c r="F265">
        <v>23521639</v>
      </c>
      <c r="BC265" t="s">
        <v>53</v>
      </c>
    </row>
    <row r="266" spans="1:55" x14ac:dyDescent="0.35">
      <c r="A266" s="4">
        <v>129171007890</v>
      </c>
      <c r="B266" s="2">
        <v>44274</v>
      </c>
      <c r="C266" t="s">
        <v>53</v>
      </c>
      <c r="D266" t="str">
        <f t="shared" si="4"/>
        <v>mar-2021</v>
      </c>
      <c r="E266">
        <v>4590198</v>
      </c>
      <c r="F266">
        <v>23521639</v>
      </c>
      <c r="BC266" t="s">
        <v>53</v>
      </c>
    </row>
    <row r="267" spans="1:55" x14ac:dyDescent="0.35">
      <c r="A267" s="4">
        <v>101181074622</v>
      </c>
      <c r="B267" s="2">
        <v>44274</v>
      </c>
      <c r="C267" t="s">
        <v>53</v>
      </c>
      <c r="D267" t="str">
        <f t="shared" si="4"/>
        <v>mar-2021</v>
      </c>
      <c r="E267">
        <v>4892852</v>
      </c>
      <c r="F267">
        <v>28241366</v>
      </c>
      <c r="BC267" t="s">
        <v>53</v>
      </c>
    </row>
    <row r="268" spans="1:55" x14ac:dyDescent="0.35">
      <c r="A268" s="4">
        <v>105181076360</v>
      </c>
      <c r="B268" s="2">
        <v>44274</v>
      </c>
      <c r="C268" t="s">
        <v>53</v>
      </c>
      <c r="D268" t="str">
        <f t="shared" si="4"/>
        <v>mar-2021</v>
      </c>
      <c r="E268">
        <v>5033476</v>
      </c>
      <c r="F268">
        <v>37810792</v>
      </c>
      <c r="BC268" t="s">
        <v>53</v>
      </c>
    </row>
    <row r="269" spans="1:55" x14ac:dyDescent="0.35">
      <c r="A269" s="4">
        <v>105171071207</v>
      </c>
      <c r="B269" s="2">
        <v>44274</v>
      </c>
      <c r="C269" t="s">
        <v>53</v>
      </c>
      <c r="D269" t="str">
        <f t="shared" si="4"/>
        <v>mar-2021</v>
      </c>
      <c r="E269">
        <v>2550113</v>
      </c>
      <c r="F269">
        <v>37810792</v>
      </c>
      <c r="BC269" t="s">
        <v>53</v>
      </c>
    </row>
    <row r="270" spans="1:55" x14ac:dyDescent="0.35">
      <c r="A270" s="4">
        <v>107171067942</v>
      </c>
      <c r="B270" s="2">
        <v>44274</v>
      </c>
      <c r="C270" t="s">
        <v>53</v>
      </c>
      <c r="D270" t="str">
        <f t="shared" si="4"/>
        <v>mar-2021</v>
      </c>
      <c r="E270">
        <v>3464995</v>
      </c>
      <c r="F270">
        <v>63491974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2244548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 t="s">
        <v>53</v>
      </c>
    </row>
    <row r="271" spans="1:55" x14ac:dyDescent="0.35">
      <c r="A271" s="4">
        <v>107181072751</v>
      </c>
      <c r="B271" s="2">
        <v>44274</v>
      </c>
      <c r="C271" t="s">
        <v>53</v>
      </c>
      <c r="D271" t="str">
        <f t="shared" si="4"/>
        <v>mar-2021</v>
      </c>
      <c r="E271">
        <v>1733684</v>
      </c>
      <c r="F271">
        <v>63491974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1355452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 t="s">
        <v>53</v>
      </c>
    </row>
    <row r="272" spans="1:55" x14ac:dyDescent="0.35">
      <c r="A272" s="4">
        <v>111181083576</v>
      </c>
      <c r="B272" s="2">
        <v>44274</v>
      </c>
      <c r="C272" t="s">
        <v>53</v>
      </c>
      <c r="D272" t="str">
        <f t="shared" si="4"/>
        <v>mar-2021</v>
      </c>
      <c r="E272">
        <v>7820948</v>
      </c>
      <c r="F272">
        <v>74370889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8328600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 t="s">
        <v>53</v>
      </c>
    </row>
    <row r="273" spans="1:55" x14ac:dyDescent="0.35">
      <c r="A273" s="4">
        <v>116171012273</v>
      </c>
      <c r="B273" s="2">
        <v>44278</v>
      </c>
      <c r="C273" t="s">
        <v>53</v>
      </c>
      <c r="D273" t="str">
        <f t="shared" si="4"/>
        <v>mar-2021</v>
      </c>
      <c r="E273">
        <v>9028384</v>
      </c>
      <c r="F273">
        <v>4593034</v>
      </c>
      <c r="BC273" t="s">
        <v>53</v>
      </c>
    </row>
    <row r="274" spans="1:55" x14ac:dyDescent="0.35">
      <c r="A274" s="4">
        <v>116172012273</v>
      </c>
      <c r="B274" s="2">
        <v>44278</v>
      </c>
      <c r="C274" t="s">
        <v>53</v>
      </c>
      <c r="D274" t="str">
        <f t="shared" si="4"/>
        <v>mar-2021</v>
      </c>
      <c r="E274">
        <v>973000</v>
      </c>
      <c r="F274">
        <v>4593034</v>
      </c>
      <c r="BC274" t="s">
        <v>53</v>
      </c>
    </row>
    <row r="275" spans="1:55" x14ac:dyDescent="0.35">
      <c r="A275" s="4">
        <v>528161009823</v>
      </c>
      <c r="B275" s="2">
        <v>44278</v>
      </c>
      <c r="C275" t="s">
        <v>53</v>
      </c>
      <c r="D275" t="str">
        <f t="shared" si="4"/>
        <v>mar-2021</v>
      </c>
      <c r="E275">
        <v>5991127</v>
      </c>
      <c r="F275">
        <v>6874385</v>
      </c>
      <c r="BC275" t="s">
        <v>53</v>
      </c>
    </row>
    <row r="276" spans="1:55" x14ac:dyDescent="0.35">
      <c r="A276" s="4">
        <v>528161009393</v>
      </c>
      <c r="B276" s="2">
        <v>44278</v>
      </c>
      <c r="C276" t="s">
        <v>53</v>
      </c>
      <c r="D276" t="str">
        <f t="shared" si="4"/>
        <v>mar-2021</v>
      </c>
      <c r="E276">
        <v>4898367</v>
      </c>
      <c r="F276">
        <v>6874385</v>
      </c>
      <c r="BC276" t="s">
        <v>53</v>
      </c>
    </row>
    <row r="277" spans="1:55" x14ac:dyDescent="0.35">
      <c r="A277" s="4">
        <v>677161005228</v>
      </c>
      <c r="B277" s="2">
        <v>44278</v>
      </c>
      <c r="C277" t="s">
        <v>53</v>
      </c>
      <c r="D277" t="str">
        <f t="shared" si="4"/>
        <v>mar-2021</v>
      </c>
      <c r="E277">
        <v>10139374</v>
      </c>
      <c r="F277">
        <v>8005234</v>
      </c>
      <c r="BC277" t="s">
        <v>53</v>
      </c>
    </row>
    <row r="278" spans="1:55" x14ac:dyDescent="0.35">
      <c r="A278" s="4">
        <v>719161009737</v>
      </c>
      <c r="B278" s="2">
        <v>44278</v>
      </c>
      <c r="C278" t="s">
        <v>53</v>
      </c>
      <c r="D278" t="str">
        <f t="shared" si="4"/>
        <v>mar-2021</v>
      </c>
      <c r="E278">
        <v>2062541</v>
      </c>
      <c r="F278">
        <v>10178859</v>
      </c>
      <c r="G278">
        <v>0</v>
      </c>
      <c r="H278">
        <v>0</v>
      </c>
      <c r="I278">
        <v>0</v>
      </c>
      <c r="J278">
        <v>0</v>
      </c>
      <c r="K278">
        <v>307800</v>
      </c>
      <c r="L278">
        <v>25000</v>
      </c>
      <c r="M278">
        <v>25000</v>
      </c>
      <c r="N278">
        <v>25000</v>
      </c>
      <c r="O278">
        <v>25000</v>
      </c>
      <c r="P278">
        <v>25000</v>
      </c>
      <c r="Q278">
        <v>25000</v>
      </c>
      <c r="R278">
        <v>0</v>
      </c>
      <c r="S278">
        <v>50000</v>
      </c>
      <c r="T278">
        <v>0</v>
      </c>
      <c r="U278">
        <v>50000</v>
      </c>
      <c r="V278">
        <v>0</v>
      </c>
      <c r="W278">
        <v>0</v>
      </c>
      <c r="X278">
        <v>50000</v>
      </c>
      <c r="Y278">
        <v>0</v>
      </c>
      <c r="Z278">
        <v>0</v>
      </c>
      <c r="AA278">
        <v>78000</v>
      </c>
      <c r="AB278">
        <v>28000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 t="s">
        <v>53</v>
      </c>
    </row>
    <row r="279" spans="1:55" x14ac:dyDescent="0.35">
      <c r="A279" s="4">
        <v>719171010938</v>
      </c>
      <c r="B279" s="2">
        <v>44278</v>
      </c>
      <c r="C279" t="s">
        <v>53</v>
      </c>
      <c r="D279" t="str">
        <f t="shared" si="4"/>
        <v>mar-2021</v>
      </c>
      <c r="E279">
        <v>6215082</v>
      </c>
      <c r="F279">
        <v>10178859</v>
      </c>
      <c r="BC279" t="s">
        <v>53</v>
      </c>
    </row>
    <row r="280" spans="1:55" x14ac:dyDescent="0.35">
      <c r="A280" s="4">
        <v>803171010234</v>
      </c>
      <c r="B280" s="2">
        <v>44278</v>
      </c>
      <c r="C280" t="s">
        <v>53</v>
      </c>
      <c r="D280" t="str">
        <f t="shared" si="4"/>
        <v>mar-2021</v>
      </c>
      <c r="E280">
        <v>10700236</v>
      </c>
      <c r="F280">
        <v>16862258</v>
      </c>
      <c r="G280">
        <v>0</v>
      </c>
      <c r="H280">
        <v>0</v>
      </c>
      <c r="I280">
        <v>0</v>
      </c>
      <c r="J280">
        <v>0</v>
      </c>
      <c r="K280">
        <v>1500000</v>
      </c>
      <c r="L280">
        <v>2500000</v>
      </c>
      <c r="M280">
        <v>1000000</v>
      </c>
      <c r="N280">
        <v>1000000</v>
      </c>
      <c r="O280">
        <v>1000000</v>
      </c>
      <c r="P280">
        <v>1000000</v>
      </c>
      <c r="Q280">
        <v>1000000</v>
      </c>
      <c r="R280">
        <v>1000000</v>
      </c>
      <c r="S280">
        <v>1000000</v>
      </c>
      <c r="T280">
        <v>1000000</v>
      </c>
      <c r="U280">
        <v>1000000</v>
      </c>
      <c r="V280">
        <v>1000000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 t="s">
        <v>53</v>
      </c>
    </row>
    <row r="281" spans="1:55" x14ac:dyDescent="0.35">
      <c r="A281" s="4">
        <v>207151081556</v>
      </c>
      <c r="B281" s="2">
        <v>44278</v>
      </c>
      <c r="C281" t="s">
        <v>53</v>
      </c>
      <c r="D281" t="str">
        <f t="shared" si="4"/>
        <v>mar-2021</v>
      </c>
      <c r="E281">
        <v>8295546</v>
      </c>
      <c r="F281">
        <v>18938047</v>
      </c>
      <c r="BC281" t="s">
        <v>53</v>
      </c>
    </row>
    <row r="282" spans="1:55" x14ac:dyDescent="0.35">
      <c r="A282" s="4">
        <v>630181007840</v>
      </c>
      <c r="B282" s="2">
        <v>44278</v>
      </c>
      <c r="C282" t="s">
        <v>53</v>
      </c>
      <c r="D282" t="str">
        <f t="shared" si="4"/>
        <v>mar-2021</v>
      </c>
      <c r="E282">
        <v>11584542</v>
      </c>
      <c r="F282">
        <v>43096202</v>
      </c>
      <c r="BC282" t="s">
        <v>53</v>
      </c>
    </row>
    <row r="283" spans="1:55" x14ac:dyDescent="0.35">
      <c r="A283" s="4">
        <v>729181010277</v>
      </c>
      <c r="B283" s="2">
        <v>44278</v>
      </c>
      <c r="C283" t="s">
        <v>53</v>
      </c>
      <c r="D283" t="str">
        <f t="shared" si="4"/>
        <v>mar-2021</v>
      </c>
      <c r="E283">
        <v>5407622</v>
      </c>
      <c r="F283">
        <v>55118487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7996000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 t="s">
        <v>53</v>
      </c>
    </row>
    <row r="284" spans="1:55" x14ac:dyDescent="0.35">
      <c r="A284" s="4">
        <v>509181016001</v>
      </c>
      <c r="B284" s="2">
        <v>44279</v>
      </c>
      <c r="C284" t="s">
        <v>53</v>
      </c>
      <c r="D284" t="str">
        <f t="shared" si="4"/>
        <v>mar-2021</v>
      </c>
      <c r="E284">
        <v>9256196</v>
      </c>
      <c r="F284">
        <v>5152516</v>
      </c>
      <c r="BC284" t="s">
        <v>53</v>
      </c>
    </row>
    <row r="285" spans="1:55" x14ac:dyDescent="0.35">
      <c r="A285" s="4">
        <v>827151003097</v>
      </c>
      <c r="B285" s="2">
        <v>44279</v>
      </c>
      <c r="C285" t="s">
        <v>53</v>
      </c>
      <c r="D285" t="str">
        <f t="shared" si="4"/>
        <v>mar-2021</v>
      </c>
      <c r="E285">
        <v>9655706</v>
      </c>
      <c r="F285">
        <v>5281342</v>
      </c>
      <c r="BC285" t="s">
        <v>53</v>
      </c>
    </row>
    <row r="286" spans="1:55" x14ac:dyDescent="0.35">
      <c r="A286" s="4">
        <v>114171015154</v>
      </c>
      <c r="B286" s="2">
        <v>44279</v>
      </c>
      <c r="C286" t="s">
        <v>53</v>
      </c>
      <c r="D286" t="str">
        <f t="shared" si="4"/>
        <v>mar-2021</v>
      </c>
      <c r="E286">
        <v>5862345</v>
      </c>
      <c r="F286">
        <v>7218322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8047072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 t="s">
        <v>53</v>
      </c>
    </row>
    <row r="287" spans="1:55" x14ac:dyDescent="0.35">
      <c r="A287" s="4">
        <v>114171015220</v>
      </c>
      <c r="B287" s="2">
        <v>44279</v>
      </c>
      <c r="C287" t="s">
        <v>53</v>
      </c>
      <c r="D287" t="str">
        <f t="shared" si="4"/>
        <v>mar-2021</v>
      </c>
      <c r="E287">
        <v>2739696</v>
      </c>
      <c r="F287">
        <v>7218322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3552928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 t="s">
        <v>53</v>
      </c>
    </row>
    <row r="288" spans="1:55" x14ac:dyDescent="0.35">
      <c r="A288" s="4">
        <v>616161012439</v>
      </c>
      <c r="B288" s="2">
        <v>44279</v>
      </c>
      <c r="C288" t="s">
        <v>53</v>
      </c>
      <c r="D288" t="str">
        <f t="shared" si="4"/>
        <v>mar-2021</v>
      </c>
      <c r="E288">
        <v>6068799</v>
      </c>
      <c r="F288">
        <v>8186369</v>
      </c>
      <c r="BC288" t="s">
        <v>53</v>
      </c>
    </row>
    <row r="289" spans="1:55" x14ac:dyDescent="0.35">
      <c r="A289" s="4">
        <v>616161013032</v>
      </c>
      <c r="B289" s="2">
        <v>44279</v>
      </c>
      <c r="C289" t="s">
        <v>53</v>
      </c>
      <c r="D289" t="str">
        <f t="shared" si="4"/>
        <v>mar-2021</v>
      </c>
      <c r="E289">
        <v>2554648</v>
      </c>
      <c r="F289">
        <v>8186369</v>
      </c>
      <c r="BC289" t="s">
        <v>53</v>
      </c>
    </row>
    <row r="290" spans="1:55" x14ac:dyDescent="0.35">
      <c r="A290" s="4">
        <v>616171015303</v>
      </c>
      <c r="B290" s="2">
        <v>44279</v>
      </c>
      <c r="C290" t="s">
        <v>53</v>
      </c>
      <c r="D290" t="str">
        <f t="shared" si="4"/>
        <v>mar-2021</v>
      </c>
      <c r="E290">
        <v>810000</v>
      </c>
      <c r="F290">
        <v>8186369</v>
      </c>
      <c r="BC290" t="s">
        <v>53</v>
      </c>
    </row>
    <row r="291" spans="1:55" x14ac:dyDescent="0.35">
      <c r="A291" s="4">
        <v>217151005322</v>
      </c>
      <c r="B291" s="2">
        <v>44279</v>
      </c>
      <c r="C291" t="s">
        <v>53</v>
      </c>
      <c r="D291" t="str">
        <f t="shared" si="4"/>
        <v>mar-2021</v>
      </c>
      <c r="E291">
        <v>1703218</v>
      </c>
      <c r="F291">
        <v>13388180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2154256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 t="s">
        <v>53</v>
      </c>
    </row>
    <row r="292" spans="1:55" x14ac:dyDescent="0.35">
      <c r="A292" s="4">
        <v>217161009615</v>
      </c>
      <c r="B292" s="2">
        <v>44279</v>
      </c>
      <c r="C292" t="s">
        <v>53</v>
      </c>
      <c r="D292" t="str">
        <f t="shared" si="4"/>
        <v>mar-2021</v>
      </c>
      <c r="E292">
        <v>3970023</v>
      </c>
      <c r="F292">
        <v>13388180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5155935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 t="s">
        <v>53</v>
      </c>
    </row>
    <row r="293" spans="1:55" x14ac:dyDescent="0.35">
      <c r="A293" s="4">
        <v>217161011038</v>
      </c>
      <c r="B293" s="2">
        <v>44279</v>
      </c>
      <c r="C293" t="s">
        <v>53</v>
      </c>
      <c r="D293" t="str">
        <f t="shared" si="4"/>
        <v>mar-2021</v>
      </c>
      <c r="E293">
        <v>2435848</v>
      </c>
      <c r="F293">
        <v>13388180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2000000</v>
      </c>
      <c r="AG293">
        <v>927862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 t="s">
        <v>53</v>
      </c>
    </row>
    <row r="294" spans="1:55" x14ac:dyDescent="0.35">
      <c r="A294" s="4">
        <v>519171018848</v>
      </c>
      <c r="B294" s="2">
        <v>44279</v>
      </c>
      <c r="C294" t="s">
        <v>53</v>
      </c>
      <c r="D294" t="str">
        <f t="shared" si="4"/>
        <v>mar-2021</v>
      </c>
      <c r="E294">
        <v>3655317</v>
      </c>
      <c r="F294">
        <v>23012421</v>
      </c>
      <c r="BC294" t="s">
        <v>53</v>
      </c>
    </row>
    <row r="295" spans="1:55" x14ac:dyDescent="0.35">
      <c r="A295" s="4">
        <v>519171018201</v>
      </c>
      <c r="B295" s="2">
        <v>44279</v>
      </c>
      <c r="C295" t="s">
        <v>53</v>
      </c>
      <c r="D295" t="str">
        <f t="shared" si="4"/>
        <v>mar-2021</v>
      </c>
      <c r="E295">
        <v>7299986</v>
      </c>
      <c r="F295">
        <v>23012421</v>
      </c>
      <c r="BC295" t="s">
        <v>53</v>
      </c>
    </row>
    <row r="296" spans="1:55" x14ac:dyDescent="0.35">
      <c r="A296" s="4">
        <v>308151014111</v>
      </c>
      <c r="B296" s="2">
        <v>44279</v>
      </c>
      <c r="C296" t="s">
        <v>53</v>
      </c>
      <c r="D296" t="str">
        <f t="shared" si="4"/>
        <v>mar-2021</v>
      </c>
      <c r="E296">
        <v>8346737</v>
      </c>
      <c r="F296">
        <v>26738671</v>
      </c>
      <c r="BC296" t="s">
        <v>53</v>
      </c>
    </row>
    <row r="297" spans="1:55" x14ac:dyDescent="0.35">
      <c r="A297" s="4">
        <v>812161008224</v>
      </c>
      <c r="B297" s="2">
        <v>44280</v>
      </c>
      <c r="C297" t="s">
        <v>53</v>
      </c>
      <c r="D297" t="str">
        <f t="shared" si="4"/>
        <v>mar-2021</v>
      </c>
      <c r="E297">
        <v>8733766</v>
      </c>
      <c r="F297">
        <v>4662375</v>
      </c>
      <c r="BC297" t="s">
        <v>53</v>
      </c>
    </row>
    <row r="298" spans="1:55" x14ac:dyDescent="0.35">
      <c r="A298" s="4">
        <v>812161008371</v>
      </c>
      <c r="B298" s="2">
        <v>44280</v>
      </c>
      <c r="C298" t="s">
        <v>53</v>
      </c>
      <c r="D298" t="str">
        <f t="shared" si="4"/>
        <v>mar-2021</v>
      </c>
      <c r="E298">
        <v>510000</v>
      </c>
      <c r="F298">
        <v>4662375</v>
      </c>
      <c r="BC298" t="s">
        <v>53</v>
      </c>
    </row>
    <row r="299" spans="1:55" x14ac:dyDescent="0.35">
      <c r="A299" s="4">
        <v>115141009054</v>
      </c>
      <c r="B299" s="2">
        <v>44280</v>
      </c>
      <c r="C299" t="s">
        <v>53</v>
      </c>
      <c r="D299" t="str">
        <f t="shared" si="4"/>
        <v>mar-2021</v>
      </c>
      <c r="E299">
        <v>1327035</v>
      </c>
      <c r="F299">
        <v>13923820</v>
      </c>
      <c r="BC299" t="s">
        <v>53</v>
      </c>
    </row>
    <row r="300" spans="1:55" x14ac:dyDescent="0.35">
      <c r="A300" s="4">
        <v>115141009466</v>
      </c>
      <c r="B300" s="2">
        <v>44280</v>
      </c>
      <c r="C300" t="s">
        <v>53</v>
      </c>
      <c r="D300" t="str">
        <f t="shared" si="4"/>
        <v>mar-2021</v>
      </c>
      <c r="E300">
        <v>3600000</v>
      </c>
      <c r="F300">
        <v>13923820</v>
      </c>
      <c r="BC300" t="s">
        <v>53</v>
      </c>
    </row>
    <row r="301" spans="1:55" x14ac:dyDescent="0.35">
      <c r="A301" s="4">
        <v>115141009754</v>
      </c>
      <c r="B301" s="2">
        <v>44280</v>
      </c>
      <c r="C301" t="s">
        <v>53</v>
      </c>
      <c r="D301" t="str">
        <f t="shared" si="4"/>
        <v>mar-2021</v>
      </c>
      <c r="E301">
        <v>310000</v>
      </c>
      <c r="F301">
        <v>13923820</v>
      </c>
      <c r="BC301" t="s">
        <v>53</v>
      </c>
    </row>
    <row r="302" spans="1:55" x14ac:dyDescent="0.35">
      <c r="A302" s="4">
        <v>115141009839</v>
      </c>
      <c r="B302" s="2">
        <v>44280</v>
      </c>
      <c r="C302" t="s">
        <v>53</v>
      </c>
      <c r="D302" t="str">
        <f t="shared" si="4"/>
        <v>mar-2021</v>
      </c>
      <c r="E302">
        <v>3000000</v>
      </c>
      <c r="F302">
        <v>13923820</v>
      </c>
      <c r="BC302" t="s">
        <v>53</v>
      </c>
    </row>
    <row r="303" spans="1:55" x14ac:dyDescent="0.35">
      <c r="A303" s="4">
        <v>636161009971</v>
      </c>
      <c r="B303" s="2">
        <v>44280</v>
      </c>
      <c r="C303" t="s">
        <v>53</v>
      </c>
      <c r="D303" t="str">
        <f t="shared" si="4"/>
        <v>mar-2021</v>
      </c>
      <c r="E303">
        <v>10459501</v>
      </c>
      <c r="F303">
        <v>17313932</v>
      </c>
      <c r="BC303" t="s">
        <v>53</v>
      </c>
    </row>
    <row r="304" spans="1:55" x14ac:dyDescent="0.35">
      <c r="A304" s="4">
        <v>221161006677</v>
      </c>
      <c r="B304" s="2">
        <v>44280</v>
      </c>
      <c r="C304" t="s">
        <v>53</v>
      </c>
      <c r="D304" t="str">
        <f t="shared" si="4"/>
        <v>mar-2021</v>
      </c>
      <c r="E304">
        <v>8056042</v>
      </c>
      <c r="F304">
        <v>23220485</v>
      </c>
      <c r="BC304" t="s">
        <v>53</v>
      </c>
    </row>
    <row r="305" spans="1:55" x14ac:dyDescent="0.35">
      <c r="A305" s="4">
        <v>130181017203</v>
      </c>
      <c r="B305" s="2">
        <v>44280</v>
      </c>
      <c r="C305" t="s">
        <v>53</v>
      </c>
      <c r="D305" t="str">
        <f t="shared" si="4"/>
        <v>mar-2021</v>
      </c>
      <c r="E305">
        <v>9168261</v>
      </c>
      <c r="F305">
        <v>23623791</v>
      </c>
      <c r="BC305" t="s">
        <v>53</v>
      </c>
    </row>
    <row r="306" spans="1:55" x14ac:dyDescent="0.35">
      <c r="A306" s="4">
        <v>515161012147</v>
      </c>
      <c r="B306" s="2">
        <v>44280</v>
      </c>
      <c r="C306" t="s">
        <v>53</v>
      </c>
      <c r="D306" t="str">
        <f t="shared" si="4"/>
        <v>mar-2021</v>
      </c>
      <c r="E306">
        <v>8324371</v>
      </c>
      <c r="F306">
        <v>25767927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8237210</v>
      </c>
      <c r="AZ306">
        <v>0</v>
      </c>
      <c r="BA306">
        <v>0</v>
      </c>
      <c r="BB306">
        <v>0</v>
      </c>
      <c r="BC306" t="s">
        <v>53</v>
      </c>
    </row>
    <row r="307" spans="1:55" x14ac:dyDescent="0.35">
      <c r="A307" s="4">
        <v>409161014925</v>
      </c>
      <c r="B307" s="2">
        <v>44280</v>
      </c>
      <c r="C307" t="s">
        <v>53</v>
      </c>
      <c r="D307" t="str">
        <f t="shared" si="4"/>
        <v>mar-2021</v>
      </c>
      <c r="E307">
        <v>6200246</v>
      </c>
      <c r="F307">
        <v>26249416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548188</v>
      </c>
      <c r="R307">
        <v>1457000</v>
      </c>
      <c r="S307">
        <v>1457000</v>
      </c>
      <c r="T307">
        <v>1200000</v>
      </c>
      <c r="U307">
        <v>1706000</v>
      </c>
      <c r="V307">
        <v>1457000</v>
      </c>
      <c r="W307">
        <v>696546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 t="s">
        <v>53</v>
      </c>
    </row>
    <row r="308" spans="1:55" x14ac:dyDescent="0.35">
      <c r="A308" s="4">
        <v>409161013016</v>
      </c>
      <c r="B308" s="2">
        <v>44280</v>
      </c>
      <c r="C308" t="s">
        <v>53</v>
      </c>
      <c r="D308" t="str">
        <f t="shared" si="4"/>
        <v>mar-2021</v>
      </c>
      <c r="E308">
        <v>1807180</v>
      </c>
      <c r="F308">
        <v>26249416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2451812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 t="s">
        <v>53</v>
      </c>
    </row>
    <row r="309" spans="1:55" x14ac:dyDescent="0.35">
      <c r="A309" s="4">
        <v>727171006943</v>
      </c>
      <c r="B309" s="2">
        <v>44280</v>
      </c>
      <c r="C309" t="s">
        <v>53</v>
      </c>
      <c r="D309" t="str">
        <f t="shared" si="4"/>
        <v>mar-2021</v>
      </c>
      <c r="E309">
        <v>8070161</v>
      </c>
      <c r="F309">
        <v>28613581</v>
      </c>
      <c r="BC309" t="s">
        <v>53</v>
      </c>
    </row>
    <row r="310" spans="1:55" x14ac:dyDescent="0.35">
      <c r="A310" s="4">
        <v>723171021944</v>
      </c>
      <c r="B310" s="2">
        <v>44280</v>
      </c>
      <c r="C310" t="s">
        <v>53</v>
      </c>
      <c r="D310" t="str">
        <f t="shared" si="4"/>
        <v>mar-2021</v>
      </c>
      <c r="E310">
        <v>8121580</v>
      </c>
      <c r="F310">
        <v>36292245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4300000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 t="s">
        <v>53</v>
      </c>
    </row>
    <row r="311" spans="1:55" x14ac:dyDescent="0.35">
      <c r="A311" s="4">
        <v>831181004905</v>
      </c>
      <c r="B311" s="2">
        <v>44281</v>
      </c>
      <c r="C311" t="s">
        <v>53</v>
      </c>
      <c r="D311" t="str">
        <f t="shared" si="4"/>
        <v>mar-2021</v>
      </c>
      <c r="E311">
        <v>10077522</v>
      </c>
      <c r="F311">
        <v>27361795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2000000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 t="s">
        <v>53</v>
      </c>
    </row>
    <row r="312" spans="1:55" x14ac:dyDescent="0.35">
      <c r="A312" s="4">
        <v>900181031055</v>
      </c>
      <c r="B312" s="2">
        <v>44281</v>
      </c>
      <c r="C312" t="s">
        <v>53</v>
      </c>
      <c r="D312" t="str">
        <f t="shared" si="4"/>
        <v>mar-2021</v>
      </c>
      <c r="E312">
        <v>8577272</v>
      </c>
      <c r="F312">
        <v>32252679</v>
      </c>
      <c r="BC312" t="s">
        <v>53</v>
      </c>
    </row>
    <row r="313" spans="1:55" x14ac:dyDescent="0.35">
      <c r="A313" s="4">
        <v>207161086699</v>
      </c>
      <c r="B313" s="2">
        <v>44281</v>
      </c>
      <c r="C313" t="s">
        <v>53</v>
      </c>
      <c r="D313" t="str">
        <f t="shared" si="4"/>
        <v>mar-2021</v>
      </c>
      <c r="E313">
        <v>4578162</v>
      </c>
      <c r="F313">
        <v>32857865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5870944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 t="s">
        <v>53</v>
      </c>
    </row>
    <row r="314" spans="1:55" x14ac:dyDescent="0.35">
      <c r="A314" s="4">
        <v>207161082864</v>
      </c>
      <c r="B314" s="2">
        <v>44281</v>
      </c>
      <c r="C314" t="s">
        <v>53</v>
      </c>
      <c r="D314" t="str">
        <f t="shared" si="4"/>
        <v>mar-2021</v>
      </c>
      <c r="E314">
        <v>3738883</v>
      </c>
      <c r="F314">
        <v>32857865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1178033</v>
      </c>
      <c r="U314">
        <v>500000</v>
      </c>
      <c r="V314">
        <v>0</v>
      </c>
      <c r="W314">
        <v>500000</v>
      </c>
      <c r="X314">
        <v>500000</v>
      </c>
      <c r="Y314">
        <v>2193238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 t="s">
        <v>53</v>
      </c>
    </row>
    <row r="315" spans="1:55" x14ac:dyDescent="0.35">
      <c r="A315" s="4">
        <v>207161085016</v>
      </c>
      <c r="B315" s="2">
        <v>44281</v>
      </c>
      <c r="C315" t="s">
        <v>53</v>
      </c>
      <c r="D315" t="str">
        <f t="shared" si="4"/>
        <v>mar-2021</v>
      </c>
      <c r="E315">
        <v>1000000</v>
      </c>
      <c r="F315">
        <v>32857865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1201023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 t="s">
        <v>53</v>
      </c>
    </row>
    <row r="316" spans="1:55" x14ac:dyDescent="0.35">
      <c r="A316" s="4">
        <v>508181018603</v>
      </c>
      <c r="B316" s="2">
        <v>44281</v>
      </c>
      <c r="C316" t="s">
        <v>53</v>
      </c>
      <c r="D316" t="str">
        <f t="shared" si="4"/>
        <v>mar-2021</v>
      </c>
      <c r="E316">
        <v>2089646</v>
      </c>
      <c r="F316">
        <v>33108912</v>
      </c>
      <c r="BC316" t="s">
        <v>53</v>
      </c>
    </row>
    <row r="317" spans="1:55" x14ac:dyDescent="0.35">
      <c r="A317" s="4">
        <v>508181019406</v>
      </c>
      <c r="B317" s="2">
        <v>44281</v>
      </c>
      <c r="C317" t="s">
        <v>53</v>
      </c>
      <c r="D317" t="str">
        <f t="shared" si="4"/>
        <v>mar-2021</v>
      </c>
      <c r="E317">
        <v>7069465</v>
      </c>
      <c r="F317">
        <v>33108912</v>
      </c>
      <c r="BC317" t="s">
        <v>53</v>
      </c>
    </row>
    <row r="318" spans="1:55" x14ac:dyDescent="0.35">
      <c r="A318" s="4">
        <v>403151055256</v>
      </c>
      <c r="B318" s="2">
        <v>44281</v>
      </c>
      <c r="C318" t="s">
        <v>53</v>
      </c>
      <c r="D318" t="str">
        <f t="shared" si="4"/>
        <v>mar-2021</v>
      </c>
      <c r="E318">
        <v>5608554</v>
      </c>
      <c r="F318">
        <v>33215066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4343512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 t="s">
        <v>53</v>
      </c>
    </row>
    <row r="319" spans="1:55" x14ac:dyDescent="0.35">
      <c r="A319" s="4">
        <v>403151050215</v>
      </c>
      <c r="B319" s="2">
        <v>44281</v>
      </c>
      <c r="C319" t="s">
        <v>53</v>
      </c>
      <c r="D319" t="str">
        <f t="shared" si="4"/>
        <v>mar-2021</v>
      </c>
      <c r="E319">
        <v>2897051</v>
      </c>
      <c r="F319">
        <v>33215066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2354515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 t="s">
        <v>53</v>
      </c>
    </row>
    <row r="320" spans="1:55" x14ac:dyDescent="0.35">
      <c r="A320" s="4">
        <v>207131052532</v>
      </c>
      <c r="B320" s="2">
        <v>44281</v>
      </c>
      <c r="C320" t="s">
        <v>53</v>
      </c>
      <c r="D320" t="str">
        <f t="shared" si="4"/>
        <v>mar-2021</v>
      </c>
      <c r="E320">
        <v>8188115</v>
      </c>
      <c r="F320">
        <v>36550435</v>
      </c>
      <c r="BC320" t="s">
        <v>53</v>
      </c>
    </row>
    <row r="321" spans="1:55" x14ac:dyDescent="0.35">
      <c r="A321" s="4">
        <v>112171046202</v>
      </c>
      <c r="B321" s="2">
        <v>44286</v>
      </c>
      <c r="C321" t="s">
        <v>53</v>
      </c>
      <c r="D321" t="str">
        <f t="shared" si="4"/>
        <v>mar-2021</v>
      </c>
      <c r="E321">
        <v>3428488</v>
      </c>
      <c r="F321">
        <v>46362449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4000000</v>
      </c>
      <c r="P321">
        <v>500000</v>
      </c>
      <c r="Q321">
        <v>500000</v>
      </c>
      <c r="R321">
        <v>500000</v>
      </c>
      <c r="S321">
        <v>469707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 t="s">
        <v>53</v>
      </c>
    </row>
    <row r="322" spans="1:55" x14ac:dyDescent="0.35">
      <c r="A322" s="4">
        <v>112161043014</v>
      </c>
      <c r="B322" s="2">
        <v>44286</v>
      </c>
      <c r="C322" t="s">
        <v>53</v>
      </c>
      <c r="D322" t="str">
        <f t="shared" si="4"/>
        <v>mar-2021</v>
      </c>
      <c r="E322">
        <v>6145256</v>
      </c>
      <c r="F322">
        <v>46362449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30293</v>
      </c>
      <c r="T322">
        <v>500000</v>
      </c>
      <c r="U322">
        <v>500000</v>
      </c>
      <c r="V322">
        <v>500000</v>
      </c>
      <c r="W322">
        <v>500000</v>
      </c>
      <c r="X322">
        <v>500000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 t="s">
        <v>53</v>
      </c>
    </row>
    <row r="323" spans="1:55" x14ac:dyDescent="0.35">
      <c r="A323" s="4">
        <v>706181015701</v>
      </c>
      <c r="B323" s="2">
        <v>44286</v>
      </c>
      <c r="C323" t="s">
        <v>53</v>
      </c>
      <c r="D323" t="str">
        <f t="shared" ref="D323:D386" si="5">+CONCATENATE(TEXT(B323,"mmm"),"-",YEAR(B323))</f>
        <v>mar-2021</v>
      </c>
      <c r="E323">
        <v>10875964</v>
      </c>
      <c r="F323">
        <v>65824773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3000000</v>
      </c>
      <c r="T323">
        <v>1200000</v>
      </c>
      <c r="U323">
        <v>1400000</v>
      </c>
      <c r="V323">
        <v>1300000</v>
      </c>
      <c r="W323">
        <v>0</v>
      </c>
      <c r="X323">
        <v>2300000</v>
      </c>
      <c r="Y323">
        <v>1300000</v>
      </c>
      <c r="Z323">
        <v>1300000</v>
      </c>
      <c r="AA323">
        <v>2958566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 t="s">
        <v>53</v>
      </c>
    </row>
    <row r="324" spans="1:55" x14ac:dyDescent="0.35">
      <c r="A324" s="4">
        <v>205161042620</v>
      </c>
      <c r="B324" s="2">
        <v>44286</v>
      </c>
      <c r="C324" t="s">
        <v>53</v>
      </c>
      <c r="D324" t="str">
        <f t="shared" si="5"/>
        <v>mar-2021</v>
      </c>
      <c r="E324">
        <v>2286284</v>
      </c>
      <c r="F324">
        <v>68248045</v>
      </c>
      <c r="BC324" t="s">
        <v>53</v>
      </c>
    </row>
    <row r="325" spans="1:55" x14ac:dyDescent="0.35">
      <c r="A325" s="4">
        <v>205161044044</v>
      </c>
      <c r="B325" s="2">
        <v>44286</v>
      </c>
      <c r="C325" t="s">
        <v>53</v>
      </c>
      <c r="D325" t="str">
        <f t="shared" si="5"/>
        <v>mar-2021</v>
      </c>
      <c r="E325">
        <v>4732661</v>
      </c>
      <c r="F325">
        <v>68248045</v>
      </c>
      <c r="BC325" t="s">
        <v>53</v>
      </c>
    </row>
    <row r="326" spans="1:55" x14ac:dyDescent="0.35">
      <c r="A326" s="4">
        <v>205171045187</v>
      </c>
      <c r="B326" s="2">
        <v>44286</v>
      </c>
      <c r="C326" t="s">
        <v>53</v>
      </c>
      <c r="D326" t="str">
        <f t="shared" si="5"/>
        <v>mar-2021</v>
      </c>
      <c r="E326">
        <v>1032912</v>
      </c>
      <c r="F326">
        <v>68248045</v>
      </c>
      <c r="BC326" t="s">
        <v>53</v>
      </c>
    </row>
    <row r="327" spans="1:55" x14ac:dyDescent="0.35">
      <c r="A327" s="4">
        <v>669151003084</v>
      </c>
      <c r="B327" s="2">
        <v>44286</v>
      </c>
      <c r="C327" t="s">
        <v>53</v>
      </c>
      <c r="D327" t="str">
        <f t="shared" si="5"/>
        <v>mar-2021</v>
      </c>
      <c r="E327">
        <v>5903807</v>
      </c>
      <c r="F327">
        <v>70351046</v>
      </c>
      <c r="BC327" t="s">
        <v>53</v>
      </c>
    </row>
    <row r="328" spans="1:55" x14ac:dyDescent="0.35">
      <c r="A328" s="4">
        <v>669141002403</v>
      </c>
      <c r="B328" s="2">
        <v>44286</v>
      </c>
      <c r="C328" t="s">
        <v>53</v>
      </c>
      <c r="D328" t="str">
        <f t="shared" si="5"/>
        <v>mar-2021</v>
      </c>
      <c r="E328">
        <v>3412748</v>
      </c>
      <c r="F328">
        <v>70351046</v>
      </c>
      <c r="BC328" t="s">
        <v>53</v>
      </c>
    </row>
    <row r="329" spans="1:55" x14ac:dyDescent="0.35">
      <c r="A329" s="4">
        <v>728181008329</v>
      </c>
      <c r="B329" s="2">
        <v>44286</v>
      </c>
      <c r="C329" t="s">
        <v>53</v>
      </c>
      <c r="D329" t="str">
        <f t="shared" si="5"/>
        <v>mar-2021</v>
      </c>
      <c r="E329">
        <v>8371082</v>
      </c>
      <c r="F329">
        <v>70385767</v>
      </c>
      <c r="BC329" t="s">
        <v>53</v>
      </c>
    </row>
    <row r="330" spans="1:55" x14ac:dyDescent="0.35">
      <c r="A330" s="4">
        <v>521171007749</v>
      </c>
      <c r="B330" s="2">
        <v>44286</v>
      </c>
      <c r="C330" t="s">
        <v>53</v>
      </c>
      <c r="D330" t="str">
        <f t="shared" si="5"/>
        <v>mar-2021</v>
      </c>
      <c r="E330">
        <v>8280518</v>
      </c>
      <c r="F330">
        <v>72010950</v>
      </c>
      <c r="BC330" t="s">
        <v>53</v>
      </c>
    </row>
    <row r="331" spans="1:55" x14ac:dyDescent="0.35">
      <c r="A331" s="4">
        <v>402151062014</v>
      </c>
      <c r="B331" s="2">
        <v>44286</v>
      </c>
      <c r="C331" t="s">
        <v>53</v>
      </c>
      <c r="D331" t="str">
        <f t="shared" si="5"/>
        <v>mar-2021</v>
      </c>
      <c r="E331">
        <v>8705204</v>
      </c>
      <c r="F331">
        <v>72097115</v>
      </c>
      <c r="BC331" t="s">
        <v>53</v>
      </c>
    </row>
    <row r="332" spans="1:55" x14ac:dyDescent="0.35">
      <c r="A332" s="4">
        <v>111131043922</v>
      </c>
      <c r="B332" s="2">
        <v>44286</v>
      </c>
      <c r="C332" t="s">
        <v>53</v>
      </c>
      <c r="D332" t="str">
        <f t="shared" si="5"/>
        <v>mar-2021</v>
      </c>
      <c r="E332">
        <v>1862730</v>
      </c>
      <c r="F332">
        <v>74320146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1141807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 t="s">
        <v>53</v>
      </c>
    </row>
    <row r="333" spans="1:55" x14ac:dyDescent="0.35">
      <c r="A333" s="4">
        <v>111141046133</v>
      </c>
      <c r="B333" s="2">
        <v>44286</v>
      </c>
      <c r="C333" t="s">
        <v>53</v>
      </c>
      <c r="D333" t="str">
        <f t="shared" si="5"/>
        <v>mar-2021</v>
      </c>
      <c r="E333">
        <v>3473283</v>
      </c>
      <c r="F333">
        <v>74320146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2157766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 t="s">
        <v>53</v>
      </c>
    </row>
    <row r="334" spans="1:55" x14ac:dyDescent="0.35">
      <c r="A334" s="4">
        <v>111141051398</v>
      </c>
      <c r="B334" s="2">
        <v>44286</v>
      </c>
      <c r="C334" t="s">
        <v>53</v>
      </c>
      <c r="D334" t="str">
        <f t="shared" si="5"/>
        <v>mar-2021</v>
      </c>
      <c r="E334">
        <v>5045247</v>
      </c>
      <c r="F334">
        <v>74320146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1224188</v>
      </c>
      <c r="AR334">
        <v>2354000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 t="s">
        <v>53</v>
      </c>
    </row>
    <row r="335" spans="1:55" x14ac:dyDescent="0.35">
      <c r="A335" s="4">
        <v>111141050282</v>
      </c>
      <c r="B335" s="2">
        <v>44286</v>
      </c>
      <c r="C335" t="s">
        <v>53</v>
      </c>
      <c r="D335" t="str">
        <f t="shared" si="5"/>
        <v>mar-2021</v>
      </c>
      <c r="E335">
        <v>320000</v>
      </c>
      <c r="F335">
        <v>74320146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176239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 t="s">
        <v>53</v>
      </c>
    </row>
    <row r="336" spans="1:55" x14ac:dyDescent="0.35">
      <c r="A336" s="4">
        <v>831171004030</v>
      </c>
      <c r="B336" s="2">
        <v>44286</v>
      </c>
      <c r="C336" t="s">
        <v>53</v>
      </c>
      <c r="D336" t="str">
        <f t="shared" si="5"/>
        <v>mar-2021</v>
      </c>
      <c r="E336">
        <v>8787904</v>
      </c>
      <c r="F336">
        <v>74323587</v>
      </c>
      <c r="BC336" t="s">
        <v>53</v>
      </c>
    </row>
    <row r="337" spans="1:55" x14ac:dyDescent="0.35">
      <c r="A337" s="4">
        <v>831172004030</v>
      </c>
      <c r="B337" s="2">
        <v>44286</v>
      </c>
      <c r="C337" t="s">
        <v>53</v>
      </c>
      <c r="D337" t="str">
        <f t="shared" si="5"/>
        <v>mar-2021</v>
      </c>
      <c r="E337">
        <v>511583</v>
      </c>
      <c r="F337">
        <v>74323587</v>
      </c>
      <c r="BC337" t="s">
        <v>53</v>
      </c>
    </row>
    <row r="338" spans="1:55" x14ac:dyDescent="0.35">
      <c r="A338" s="4">
        <v>606171016512</v>
      </c>
      <c r="B338" s="2">
        <v>44286</v>
      </c>
      <c r="C338" t="s">
        <v>53</v>
      </c>
      <c r="D338" t="str">
        <f t="shared" si="5"/>
        <v>mar-2021</v>
      </c>
      <c r="E338">
        <v>3280683</v>
      </c>
      <c r="F338">
        <v>74750347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1671280</v>
      </c>
      <c r="BA338">
        <v>0</v>
      </c>
      <c r="BB338">
        <v>0</v>
      </c>
      <c r="BC338" t="s">
        <v>53</v>
      </c>
    </row>
    <row r="339" spans="1:55" x14ac:dyDescent="0.35">
      <c r="A339" s="4">
        <v>606181018454</v>
      </c>
      <c r="B339" s="2">
        <v>44286</v>
      </c>
      <c r="C339" t="s">
        <v>53</v>
      </c>
      <c r="D339" t="str">
        <f t="shared" si="5"/>
        <v>mar-2021</v>
      </c>
      <c r="E339">
        <v>6926382</v>
      </c>
      <c r="F339">
        <v>74750347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3528720</v>
      </c>
      <c r="BA339">
        <v>0</v>
      </c>
      <c r="BB339">
        <v>0</v>
      </c>
      <c r="BC339" t="s">
        <v>53</v>
      </c>
    </row>
    <row r="340" spans="1:55" x14ac:dyDescent="0.35">
      <c r="A340" s="4">
        <v>207161088475</v>
      </c>
      <c r="B340" s="2">
        <v>44286</v>
      </c>
      <c r="C340" t="s">
        <v>53</v>
      </c>
      <c r="D340" t="str">
        <f t="shared" si="5"/>
        <v>mar-2021</v>
      </c>
      <c r="E340">
        <v>10622638</v>
      </c>
      <c r="F340">
        <v>77018996</v>
      </c>
      <c r="BC340" t="s">
        <v>53</v>
      </c>
    </row>
    <row r="341" spans="1:55" x14ac:dyDescent="0.35">
      <c r="A341" s="4">
        <v>827161003727</v>
      </c>
      <c r="B341" s="2">
        <v>44286</v>
      </c>
      <c r="C341" t="s">
        <v>53</v>
      </c>
      <c r="D341" t="str">
        <f t="shared" si="5"/>
        <v>mar-2021</v>
      </c>
      <c r="E341">
        <v>9609872</v>
      </c>
      <c r="F341">
        <v>87028900</v>
      </c>
      <c r="BC341" t="s">
        <v>53</v>
      </c>
    </row>
    <row r="342" spans="1:55" x14ac:dyDescent="0.35">
      <c r="A342" s="4">
        <v>115141008786</v>
      </c>
      <c r="B342" s="2">
        <v>44281</v>
      </c>
      <c r="C342" t="s">
        <v>53</v>
      </c>
      <c r="D342" t="str">
        <f t="shared" si="5"/>
        <v>mar-2021</v>
      </c>
      <c r="E342">
        <v>510591</v>
      </c>
      <c r="F342">
        <v>28076697</v>
      </c>
      <c r="BC342" t="s">
        <v>53</v>
      </c>
    </row>
    <row r="343" spans="1:55" x14ac:dyDescent="0.35">
      <c r="A343" s="4">
        <v>115141009832</v>
      </c>
      <c r="B343" s="2">
        <v>44281</v>
      </c>
      <c r="C343" t="s">
        <v>53</v>
      </c>
      <c r="D343" t="str">
        <f t="shared" si="5"/>
        <v>mar-2021</v>
      </c>
      <c r="E343">
        <v>7819210</v>
      </c>
      <c r="F343">
        <v>28076697</v>
      </c>
      <c r="BC343" t="s">
        <v>53</v>
      </c>
    </row>
    <row r="344" spans="1:55" x14ac:dyDescent="0.35">
      <c r="A344" s="4">
        <v>302151076606</v>
      </c>
      <c r="B344" s="2">
        <v>44291</v>
      </c>
      <c r="C344" t="s">
        <v>53</v>
      </c>
      <c r="D344" t="str">
        <f t="shared" si="5"/>
        <v>abr-2021</v>
      </c>
      <c r="E344">
        <v>2608033</v>
      </c>
      <c r="F344">
        <v>36718630</v>
      </c>
      <c r="BC344" t="s">
        <v>53</v>
      </c>
    </row>
    <row r="345" spans="1:55" x14ac:dyDescent="0.35">
      <c r="A345" s="4">
        <v>302151075164</v>
      </c>
      <c r="B345" s="2">
        <v>44291</v>
      </c>
      <c r="C345" t="s">
        <v>53</v>
      </c>
      <c r="D345" t="str">
        <f t="shared" si="5"/>
        <v>abr-2021</v>
      </c>
      <c r="E345">
        <v>3873831</v>
      </c>
      <c r="F345">
        <v>36718630</v>
      </c>
      <c r="BC345" t="s">
        <v>53</v>
      </c>
    </row>
    <row r="346" spans="1:55" x14ac:dyDescent="0.35">
      <c r="A346" s="4">
        <v>302151081510</v>
      </c>
      <c r="B346" s="2">
        <v>44291</v>
      </c>
      <c r="C346" t="s">
        <v>53</v>
      </c>
      <c r="D346" t="str">
        <f t="shared" si="5"/>
        <v>abr-2021</v>
      </c>
      <c r="E346">
        <v>1661991</v>
      </c>
      <c r="F346">
        <v>36718630</v>
      </c>
      <c r="BC346" t="s">
        <v>53</v>
      </c>
    </row>
    <row r="347" spans="1:55" x14ac:dyDescent="0.35">
      <c r="A347" s="4">
        <v>676171005267</v>
      </c>
      <c r="B347" s="2">
        <v>44291</v>
      </c>
      <c r="C347" t="s">
        <v>53</v>
      </c>
      <c r="D347" t="str">
        <f t="shared" si="5"/>
        <v>abr-2021</v>
      </c>
      <c r="E347">
        <v>8203253</v>
      </c>
      <c r="F347">
        <v>43509077</v>
      </c>
      <c r="BC347" t="s">
        <v>53</v>
      </c>
    </row>
    <row r="348" spans="1:55" x14ac:dyDescent="0.35">
      <c r="A348" s="4">
        <v>502141088985</v>
      </c>
      <c r="B348" s="2">
        <v>44291</v>
      </c>
      <c r="C348" t="s">
        <v>53</v>
      </c>
      <c r="D348" t="str">
        <f t="shared" si="5"/>
        <v>abr-2021</v>
      </c>
      <c r="E348">
        <v>496449</v>
      </c>
      <c r="F348">
        <v>45767844</v>
      </c>
      <c r="BC348" t="s">
        <v>53</v>
      </c>
    </row>
    <row r="349" spans="1:55" x14ac:dyDescent="0.35">
      <c r="A349" s="4">
        <v>502151000266</v>
      </c>
      <c r="B349" s="2">
        <v>44291</v>
      </c>
      <c r="C349" t="s">
        <v>53</v>
      </c>
      <c r="D349" t="str">
        <f t="shared" si="5"/>
        <v>abr-2021</v>
      </c>
      <c r="E349">
        <v>2177337</v>
      </c>
      <c r="F349">
        <v>45767844</v>
      </c>
      <c r="BC349" t="s">
        <v>53</v>
      </c>
    </row>
    <row r="350" spans="1:55" x14ac:dyDescent="0.35">
      <c r="A350" s="4">
        <v>502151001290</v>
      </c>
      <c r="B350" s="2">
        <v>44291</v>
      </c>
      <c r="C350" t="s">
        <v>53</v>
      </c>
      <c r="D350" t="str">
        <f t="shared" si="5"/>
        <v>abr-2021</v>
      </c>
      <c r="E350">
        <v>7787595</v>
      </c>
      <c r="F350">
        <v>45767844</v>
      </c>
      <c r="BC350" t="s">
        <v>53</v>
      </c>
    </row>
    <row r="351" spans="1:55" x14ac:dyDescent="0.35">
      <c r="A351" s="4">
        <v>207151077589</v>
      </c>
      <c r="B351" s="2">
        <v>44291</v>
      </c>
      <c r="C351" t="s">
        <v>53</v>
      </c>
      <c r="D351" t="str">
        <f t="shared" si="5"/>
        <v>abr-2021</v>
      </c>
      <c r="E351">
        <v>9316968</v>
      </c>
      <c r="F351">
        <v>49551630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4096237</v>
      </c>
      <c r="AZ351">
        <v>0</v>
      </c>
      <c r="BA351">
        <v>0</v>
      </c>
      <c r="BB351">
        <v>0</v>
      </c>
      <c r="BC351" t="s">
        <v>53</v>
      </c>
    </row>
    <row r="352" spans="1:55" x14ac:dyDescent="0.35">
      <c r="A352" s="4">
        <v>208161052453</v>
      </c>
      <c r="B352" s="2">
        <v>44291</v>
      </c>
      <c r="C352" t="s">
        <v>53</v>
      </c>
      <c r="D352" t="str">
        <f t="shared" si="5"/>
        <v>abr-2021</v>
      </c>
      <c r="E352">
        <v>8348227</v>
      </c>
      <c r="F352">
        <v>49693117</v>
      </c>
      <c r="BC352" t="s">
        <v>53</v>
      </c>
    </row>
    <row r="353" spans="1:55" x14ac:dyDescent="0.35">
      <c r="A353" s="4">
        <v>208162052453</v>
      </c>
      <c r="B353" s="2">
        <v>44291</v>
      </c>
      <c r="C353" t="s">
        <v>53</v>
      </c>
      <c r="D353" t="str">
        <f t="shared" si="5"/>
        <v>abr-2021</v>
      </c>
      <c r="E353">
        <v>880020</v>
      </c>
      <c r="F353">
        <v>49693117</v>
      </c>
      <c r="BC353" t="s">
        <v>53</v>
      </c>
    </row>
    <row r="354" spans="1:55" x14ac:dyDescent="0.35">
      <c r="A354" s="4">
        <v>305181017911</v>
      </c>
      <c r="B354" s="2">
        <v>44291</v>
      </c>
      <c r="C354" t="s">
        <v>53</v>
      </c>
      <c r="D354" t="str">
        <f t="shared" si="5"/>
        <v>abr-2021</v>
      </c>
      <c r="E354">
        <v>9569897</v>
      </c>
      <c r="F354">
        <v>57425282</v>
      </c>
      <c r="BC354" t="s">
        <v>53</v>
      </c>
    </row>
    <row r="355" spans="1:55" x14ac:dyDescent="0.35">
      <c r="A355" s="4">
        <v>201151076482</v>
      </c>
      <c r="B355" s="2">
        <v>44291</v>
      </c>
      <c r="C355" t="s">
        <v>53</v>
      </c>
      <c r="D355" t="str">
        <f t="shared" si="5"/>
        <v>abr-2021</v>
      </c>
      <c r="E355">
        <v>9826329</v>
      </c>
      <c r="F355">
        <v>60332819</v>
      </c>
      <c r="BC355" t="s">
        <v>53</v>
      </c>
    </row>
    <row r="356" spans="1:55" x14ac:dyDescent="0.35">
      <c r="A356" s="4">
        <v>201161093297</v>
      </c>
      <c r="B356" s="2">
        <v>44291</v>
      </c>
      <c r="C356" t="s">
        <v>53</v>
      </c>
      <c r="D356" t="str">
        <f t="shared" si="5"/>
        <v>abr-2021</v>
      </c>
      <c r="E356">
        <v>4083352</v>
      </c>
      <c r="F356">
        <v>60337711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2535602</v>
      </c>
      <c r="AX356">
        <v>0</v>
      </c>
      <c r="AY356">
        <v>0</v>
      </c>
      <c r="AZ356">
        <v>0</v>
      </c>
      <c r="BA356">
        <v>0</v>
      </c>
      <c r="BB356">
        <v>0</v>
      </c>
      <c r="BC356" t="s">
        <v>53</v>
      </c>
    </row>
    <row r="357" spans="1:55" x14ac:dyDescent="0.35">
      <c r="A357" s="4">
        <v>201161094213</v>
      </c>
      <c r="B357" s="2">
        <v>44291</v>
      </c>
      <c r="C357" t="s">
        <v>53</v>
      </c>
      <c r="D357" t="str">
        <f t="shared" si="5"/>
        <v>abr-2021</v>
      </c>
      <c r="E357">
        <v>4853972</v>
      </c>
      <c r="F357">
        <v>60337711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2855960</v>
      </c>
      <c r="AX357">
        <v>0</v>
      </c>
      <c r="AY357">
        <v>0</v>
      </c>
      <c r="AZ357">
        <v>0</v>
      </c>
      <c r="BA357">
        <v>0</v>
      </c>
      <c r="BB357">
        <v>0</v>
      </c>
      <c r="BC357" t="s">
        <v>53</v>
      </c>
    </row>
    <row r="358" spans="1:55" x14ac:dyDescent="0.35">
      <c r="A358" s="4">
        <v>201171001376</v>
      </c>
      <c r="B358" s="2">
        <v>44291</v>
      </c>
      <c r="C358" t="s">
        <v>53</v>
      </c>
      <c r="D358" t="str">
        <f t="shared" si="5"/>
        <v>abr-2021</v>
      </c>
      <c r="E358">
        <v>600000</v>
      </c>
      <c r="F358">
        <v>60337711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288871</v>
      </c>
      <c r="AX358">
        <v>0</v>
      </c>
      <c r="AY358">
        <v>0</v>
      </c>
      <c r="AZ358">
        <v>0</v>
      </c>
      <c r="BA358">
        <v>0</v>
      </c>
      <c r="BB358">
        <v>0</v>
      </c>
      <c r="BC358" t="s">
        <v>53</v>
      </c>
    </row>
    <row r="359" spans="1:55" x14ac:dyDescent="0.35">
      <c r="A359" s="4">
        <v>201161096484</v>
      </c>
      <c r="B359" s="2">
        <v>44291</v>
      </c>
      <c r="C359" t="s">
        <v>53</v>
      </c>
      <c r="D359" t="str">
        <f t="shared" si="5"/>
        <v>abr-2021</v>
      </c>
      <c r="E359">
        <v>10573339</v>
      </c>
      <c r="F359">
        <v>60339207</v>
      </c>
      <c r="BC359" t="s">
        <v>53</v>
      </c>
    </row>
    <row r="360" spans="1:55" x14ac:dyDescent="0.35">
      <c r="A360" s="4">
        <v>114181016944</v>
      </c>
      <c r="B360" s="2">
        <v>44291</v>
      </c>
      <c r="C360" t="s">
        <v>53</v>
      </c>
      <c r="D360" t="str">
        <f t="shared" si="5"/>
        <v>abr-2021</v>
      </c>
      <c r="E360">
        <v>10750807</v>
      </c>
      <c r="F360">
        <v>63370758</v>
      </c>
      <c r="BC360" t="s">
        <v>53</v>
      </c>
    </row>
    <row r="361" spans="1:55" x14ac:dyDescent="0.35">
      <c r="A361" s="4">
        <v>517161019852</v>
      </c>
      <c r="B361" s="2">
        <v>44291</v>
      </c>
      <c r="C361" t="s">
        <v>53</v>
      </c>
      <c r="D361" t="str">
        <f t="shared" si="5"/>
        <v>abr-2021</v>
      </c>
      <c r="E361">
        <v>2664236</v>
      </c>
      <c r="F361">
        <v>64699249</v>
      </c>
      <c r="BC361" t="s">
        <v>53</v>
      </c>
    </row>
    <row r="362" spans="1:55" x14ac:dyDescent="0.35">
      <c r="A362" s="4">
        <v>517181022610</v>
      </c>
      <c r="B362" s="2">
        <v>44291</v>
      </c>
      <c r="C362" t="s">
        <v>53</v>
      </c>
      <c r="D362" t="str">
        <f t="shared" si="5"/>
        <v>abr-2021</v>
      </c>
      <c r="E362">
        <v>5507148</v>
      </c>
      <c r="F362">
        <v>64699249</v>
      </c>
      <c r="BC362" t="s">
        <v>53</v>
      </c>
    </row>
    <row r="363" spans="1:55" x14ac:dyDescent="0.35">
      <c r="A363" s="4">
        <v>129161007444</v>
      </c>
      <c r="B363" s="2">
        <v>44291</v>
      </c>
      <c r="C363" t="s">
        <v>53</v>
      </c>
      <c r="D363" t="str">
        <f t="shared" si="5"/>
        <v>abr-2021</v>
      </c>
      <c r="E363">
        <v>8136928</v>
      </c>
      <c r="F363">
        <v>88191872</v>
      </c>
      <c r="BC363" t="s">
        <v>53</v>
      </c>
    </row>
    <row r="364" spans="1:55" x14ac:dyDescent="0.35">
      <c r="A364" s="4">
        <v>649161009029</v>
      </c>
      <c r="B364" s="2">
        <v>44292</v>
      </c>
      <c r="C364" t="s">
        <v>53</v>
      </c>
      <c r="D364" t="str">
        <f t="shared" si="5"/>
        <v>abr-2021</v>
      </c>
      <c r="E364">
        <v>8027953</v>
      </c>
      <c r="F364">
        <v>40783191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5104328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 t="s">
        <v>53</v>
      </c>
    </row>
    <row r="365" spans="1:55" x14ac:dyDescent="0.35">
      <c r="A365" s="4">
        <v>831181004914</v>
      </c>
      <c r="B365" s="2">
        <v>44292</v>
      </c>
      <c r="C365" t="s">
        <v>53</v>
      </c>
      <c r="D365" t="str">
        <f t="shared" si="5"/>
        <v>abr-2021</v>
      </c>
      <c r="E365">
        <v>10187469</v>
      </c>
      <c r="F365">
        <v>41170761</v>
      </c>
      <c r="BC365" t="s">
        <v>53</v>
      </c>
    </row>
    <row r="366" spans="1:55" x14ac:dyDescent="0.35">
      <c r="A366" s="4">
        <v>610171010102</v>
      </c>
      <c r="B366" s="2">
        <v>44292</v>
      </c>
      <c r="C366" t="s">
        <v>53</v>
      </c>
      <c r="D366" t="str">
        <f t="shared" si="5"/>
        <v>abr-2021</v>
      </c>
      <c r="E366">
        <v>3922736</v>
      </c>
      <c r="F366">
        <v>42754468</v>
      </c>
      <c r="BC366" t="s">
        <v>53</v>
      </c>
    </row>
    <row r="367" spans="1:55" x14ac:dyDescent="0.35">
      <c r="A367" s="4">
        <v>610181010364</v>
      </c>
      <c r="B367" s="2">
        <v>44292</v>
      </c>
      <c r="C367" t="s">
        <v>53</v>
      </c>
      <c r="D367" t="str">
        <f t="shared" si="5"/>
        <v>abr-2021</v>
      </c>
      <c r="E367">
        <v>1357148</v>
      </c>
      <c r="F367">
        <v>42754468</v>
      </c>
      <c r="BC367" t="s">
        <v>53</v>
      </c>
    </row>
    <row r="368" spans="1:55" x14ac:dyDescent="0.35">
      <c r="A368" s="4">
        <v>610171009700</v>
      </c>
      <c r="B368" s="2">
        <v>44292</v>
      </c>
      <c r="C368" t="s">
        <v>53</v>
      </c>
      <c r="D368" t="str">
        <f t="shared" si="5"/>
        <v>abr-2021</v>
      </c>
      <c r="E368">
        <v>4928280</v>
      </c>
      <c r="F368">
        <v>42754468</v>
      </c>
      <c r="BC368" t="s">
        <v>53</v>
      </c>
    </row>
    <row r="369" spans="1:55" x14ac:dyDescent="0.35">
      <c r="A369" s="4">
        <v>502161023359</v>
      </c>
      <c r="B369" s="2">
        <v>44292</v>
      </c>
      <c r="C369" t="s">
        <v>53</v>
      </c>
      <c r="D369" t="str">
        <f t="shared" si="5"/>
        <v>abr-2021</v>
      </c>
      <c r="E369">
        <v>9262039</v>
      </c>
      <c r="F369">
        <v>45546813</v>
      </c>
      <c r="BC369" t="s">
        <v>53</v>
      </c>
    </row>
    <row r="370" spans="1:55" x14ac:dyDescent="0.35">
      <c r="A370" s="4">
        <v>502162023359</v>
      </c>
      <c r="B370" s="2">
        <v>44292</v>
      </c>
      <c r="C370" t="s">
        <v>53</v>
      </c>
      <c r="D370" t="str">
        <f t="shared" si="5"/>
        <v>abr-2021</v>
      </c>
      <c r="E370">
        <v>1432232</v>
      </c>
      <c r="F370">
        <v>45546813</v>
      </c>
      <c r="BC370" t="s">
        <v>53</v>
      </c>
    </row>
    <row r="371" spans="1:55" x14ac:dyDescent="0.35">
      <c r="A371" s="4">
        <v>515151011503</v>
      </c>
      <c r="B371" s="2">
        <v>44292</v>
      </c>
      <c r="C371" t="s">
        <v>53</v>
      </c>
      <c r="D371" t="str">
        <f t="shared" si="5"/>
        <v>abr-2021</v>
      </c>
      <c r="E371">
        <v>8275814</v>
      </c>
      <c r="F371">
        <v>52102881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150000</v>
      </c>
      <c r="AN371">
        <v>0</v>
      </c>
      <c r="AO371">
        <v>150000</v>
      </c>
      <c r="AP371">
        <v>150000</v>
      </c>
      <c r="AQ371">
        <v>150000</v>
      </c>
      <c r="AR371">
        <v>150000</v>
      </c>
      <c r="AS371">
        <v>150000</v>
      </c>
      <c r="AT371">
        <v>150000</v>
      </c>
      <c r="AU371">
        <v>0</v>
      </c>
      <c r="AV371">
        <v>150000</v>
      </c>
      <c r="AW371">
        <v>150000</v>
      </c>
      <c r="AX371">
        <v>150000</v>
      </c>
      <c r="AY371">
        <v>125000</v>
      </c>
      <c r="AZ371">
        <v>150000</v>
      </c>
      <c r="BA371">
        <v>0</v>
      </c>
      <c r="BB371">
        <v>0</v>
      </c>
      <c r="BC371" t="s">
        <v>53</v>
      </c>
    </row>
    <row r="372" spans="1:55" x14ac:dyDescent="0.35">
      <c r="A372" s="4">
        <v>201161089270</v>
      </c>
      <c r="B372" s="2">
        <v>44292</v>
      </c>
      <c r="C372" t="s">
        <v>53</v>
      </c>
      <c r="D372" t="str">
        <f t="shared" si="5"/>
        <v>abr-2021</v>
      </c>
      <c r="E372">
        <v>8445851</v>
      </c>
      <c r="F372">
        <v>60252320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5200000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 t="s">
        <v>53</v>
      </c>
    </row>
    <row r="373" spans="1:55" x14ac:dyDescent="0.35">
      <c r="A373" s="4">
        <v>105171070681</v>
      </c>
      <c r="B373" s="2">
        <v>44292</v>
      </c>
      <c r="C373" t="s">
        <v>53</v>
      </c>
      <c r="D373" t="str">
        <f t="shared" si="5"/>
        <v>abr-2021</v>
      </c>
      <c r="E373">
        <v>6744368</v>
      </c>
      <c r="F373">
        <v>63354132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975200</v>
      </c>
      <c r="AY373">
        <v>0</v>
      </c>
      <c r="AZ373">
        <v>0</v>
      </c>
      <c r="BA373">
        <v>0</v>
      </c>
      <c r="BB373">
        <v>0</v>
      </c>
      <c r="BC373" t="s">
        <v>53</v>
      </c>
    </row>
    <row r="374" spans="1:55" x14ac:dyDescent="0.35">
      <c r="A374" s="4">
        <v>105172070681</v>
      </c>
      <c r="B374" s="2">
        <v>44292</v>
      </c>
      <c r="C374" t="s">
        <v>53</v>
      </c>
      <c r="D374" t="str">
        <f t="shared" si="5"/>
        <v>abr-2021</v>
      </c>
      <c r="E374">
        <v>1443163</v>
      </c>
      <c r="F374">
        <v>63354132</v>
      </c>
      <c r="BC374" t="s">
        <v>53</v>
      </c>
    </row>
    <row r="375" spans="1:55" x14ac:dyDescent="0.35">
      <c r="A375" s="4">
        <v>668171005660</v>
      </c>
      <c r="B375" s="2">
        <v>44292</v>
      </c>
      <c r="C375" t="s">
        <v>53</v>
      </c>
      <c r="D375" t="str">
        <f t="shared" si="5"/>
        <v>abr-2021</v>
      </c>
      <c r="E375">
        <v>3384520</v>
      </c>
      <c r="F375">
        <v>70471181</v>
      </c>
      <c r="BC375" t="s">
        <v>53</v>
      </c>
    </row>
    <row r="376" spans="1:55" x14ac:dyDescent="0.35">
      <c r="A376" s="4">
        <v>668171005997</v>
      </c>
      <c r="B376" s="2">
        <v>44292</v>
      </c>
      <c r="C376" t="s">
        <v>53</v>
      </c>
      <c r="D376" t="str">
        <f t="shared" si="5"/>
        <v>abr-2021</v>
      </c>
      <c r="E376">
        <v>5712005</v>
      </c>
      <c r="F376">
        <v>70471181</v>
      </c>
      <c r="BC376" t="s">
        <v>53</v>
      </c>
    </row>
    <row r="377" spans="1:55" x14ac:dyDescent="0.35">
      <c r="A377" s="4">
        <v>616151010140</v>
      </c>
      <c r="B377" s="2">
        <v>44292</v>
      </c>
      <c r="C377" t="s">
        <v>53</v>
      </c>
      <c r="D377" t="str">
        <f t="shared" si="5"/>
        <v>abr-2021</v>
      </c>
      <c r="E377">
        <v>3216904</v>
      </c>
      <c r="F377">
        <v>71973353</v>
      </c>
      <c r="BC377" t="s">
        <v>53</v>
      </c>
    </row>
    <row r="378" spans="1:55" x14ac:dyDescent="0.35">
      <c r="A378" s="4">
        <v>616151011311</v>
      </c>
      <c r="B378" s="2">
        <v>44292</v>
      </c>
      <c r="C378" t="s">
        <v>53</v>
      </c>
      <c r="D378" t="str">
        <f t="shared" si="5"/>
        <v>abr-2021</v>
      </c>
      <c r="E378">
        <v>5499558</v>
      </c>
      <c r="F378">
        <v>71973353</v>
      </c>
      <c r="BC378" t="s">
        <v>53</v>
      </c>
    </row>
    <row r="379" spans="1:55" x14ac:dyDescent="0.35">
      <c r="A379" s="4">
        <v>616151011564</v>
      </c>
      <c r="B379" s="2">
        <v>44292</v>
      </c>
      <c r="C379" t="s">
        <v>53</v>
      </c>
      <c r="D379" t="str">
        <f t="shared" si="5"/>
        <v>abr-2021</v>
      </c>
      <c r="E379">
        <v>510000</v>
      </c>
      <c r="F379">
        <v>71973353</v>
      </c>
      <c r="BC379" t="s">
        <v>53</v>
      </c>
    </row>
    <row r="380" spans="1:55" x14ac:dyDescent="0.35">
      <c r="A380" s="4">
        <v>402171078524</v>
      </c>
      <c r="B380" s="2">
        <v>44292</v>
      </c>
      <c r="C380" t="s">
        <v>53</v>
      </c>
      <c r="D380" t="str">
        <f t="shared" si="5"/>
        <v>abr-2021</v>
      </c>
      <c r="E380">
        <v>271577</v>
      </c>
      <c r="F380">
        <v>72191403</v>
      </c>
      <c r="BC380" t="s">
        <v>53</v>
      </c>
    </row>
    <row r="381" spans="1:55" x14ac:dyDescent="0.35">
      <c r="A381" s="4">
        <v>402171077707</v>
      </c>
      <c r="B381" s="2">
        <v>44292</v>
      </c>
      <c r="C381" t="s">
        <v>53</v>
      </c>
      <c r="D381" t="str">
        <f t="shared" si="5"/>
        <v>abr-2021</v>
      </c>
      <c r="E381">
        <v>8940125</v>
      </c>
      <c r="F381">
        <v>72191403</v>
      </c>
      <c r="BC381" t="s">
        <v>53</v>
      </c>
    </row>
    <row r="382" spans="1:55" x14ac:dyDescent="0.35">
      <c r="A382" s="4">
        <v>204161078506</v>
      </c>
      <c r="B382" s="2">
        <v>44292</v>
      </c>
      <c r="C382" t="s">
        <v>53</v>
      </c>
      <c r="D382" t="str">
        <f t="shared" si="5"/>
        <v>abr-2021</v>
      </c>
      <c r="E382">
        <v>3869036</v>
      </c>
      <c r="F382">
        <v>88167171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5032558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 t="s">
        <v>53</v>
      </c>
    </row>
    <row r="383" spans="1:55" x14ac:dyDescent="0.35">
      <c r="A383" s="4">
        <v>204171088010</v>
      </c>
      <c r="B383" s="2">
        <v>44292</v>
      </c>
      <c r="C383" t="s">
        <v>53</v>
      </c>
      <c r="D383" t="str">
        <f t="shared" si="5"/>
        <v>abr-2021</v>
      </c>
      <c r="E383">
        <v>4727698</v>
      </c>
      <c r="F383">
        <v>88167171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5042032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 t="s">
        <v>53</v>
      </c>
    </row>
    <row r="384" spans="1:55" x14ac:dyDescent="0.35">
      <c r="A384" s="4">
        <v>204171088562</v>
      </c>
      <c r="B384" s="2">
        <v>44292</v>
      </c>
      <c r="C384" t="s">
        <v>53</v>
      </c>
      <c r="D384" t="str">
        <f t="shared" si="5"/>
        <v>abr-2021</v>
      </c>
      <c r="E384">
        <v>763904</v>
      </c>
      <c r="F384">
        <v>88167171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825410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 t="s">
        <v>53</v>
      </c>
    </row>
    <row r="385" spans="1:55" x14ac:dyDescent="0.35">
      <c r="A385" s="4">
        <v>201161088430</v>
      </c>
      <c r="B385" s="2">
        <v>44292</v>
      </c>
      <c r="C385" t="s">
        <v>53</v>
      </c>
      <c r="D385" t="str">
        <f t="shared" si="5"/>
        <v>abr-2021</v>
      </c>
      <c r="E385">
        <v>9059901</v>
      </c>
      <c r="F385">
        <v>88201433</v>
      </c>
      <c r="BC385" t="s">
        <v>53</v>
      </c>
    </row>
    <row r="386" spans="1:55" x14ac:dyDescent="0.35">
      <c r="A386" s="4">
        <v>903171005854</v>
      </c>
      <c r="B386" s="2">
        <v>44293</v>
      </c>
      <c r="C386" t="s">
        <v>53</v>
      </c>
      <c r="D386" t="str">
        <f t="shared" si="5"/>
        <v>abr-2021</v>
      </c>
      <c r="E386">
        <v>8325052</v>
      </c>
      <c r="F386">
        <v>40177386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10290000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 t="s">
        <v>53</v>
      </c>
    </row>
    <row r="387" spans="1:55" x14ac:dyDescent="0.35">
      <c r="A387" s="4">
        <v>112171044922</v>
      </c>
      <c r="B387" s="2">
        <v>44293</v>
      </c>
      <c r="C387" t="s">
        <v>53</v>
      </c>
      <c r="D387" t="str">
        <f t="shared" ref="D387:D450" si="6">+CONCATENATE(TEXT(B387,"mmm"),"-",YEAR(B387))</f>
        <v>abr-2021</v>
      </c>
      <c r="E387">
        <v>10273860</v>
      </c>
      <c r="F387">
        <v>46383220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10000046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 t="s">
        <v>53</v>
      </c>
    </row>
    <row r="388" spans="1:55" x14ac:dyDescent="0.35">
      <c r="A388" s="4">
        <v>729171007807</v>
      </c>
      <c r="B388" s="2">
        <v>44293</v>
      </c>
      <c r="C388" t="s">
        <v>53</v>
      </c>
      <c r="D388" t="str">
        <f t="shared" si="6"/>
        <v>abr-2021</v>
      </c>
      <c r="E388">
        <v>9982535</v>
      </c>
      <c r="F388">
        <v>55200944</v>
      </c>
      <c r="BC388" t="s">
        <v>53</v>
      </c>
    </row>
    <row r="389" spans="1:55" x14ac:dyDescent="0.35">
      <c r="A389" s="4">
        <v>216171010517</v>
      </c>
      <c r="B389" s="2">
        <v>44293</v>
      </c>
      <c r="C389" t="s">
        <v>53</v>
      </c>
      <c r="D389" t="str">
        <f t="shared" si="6"/>
        <v>abr-2021</v>
      </c>
      <c r="E389">
        <v>8705351</v>
      </c>
      <c r="F389">
        <v>55222901</v>
      </c>
      <c r="BC389" t="s">
        <v>53</v>
      </c>
    </row>
    <row r="390" spans="1:55" x14ac:dyDescent="0.35">
      <c r="A390" s="4">
        <v>409161015075</v>
      </c>
      <c r="B390" s="2">
        <v>44293</v>
      </c>
      <c r="C390" t="s">
        <v>53</v>
      </c>
      <c r="D390" t="str">
        <f t="shared" si="6"/>
        <v>abr-2021</v>
      </c>
      <c r="E390">
        <v>8685501</v>
      </c>
      <c r="F390">
        <v>55232838</v>
      </c>
      <c r="BC390" t="s">
        <v>53</v>
      </c>
    </row>
    <row r="391" spans="1:55" x14ac:dyDescent="0.35">
      <c r="A391" s="4">
        <v>207181001555</v>
      </c>
      <c r="B391" s="2">
        <v>44293</v>
      </c>
      <c r="C391" t="s">
        <v>53</v>
      </c>
      <c r="D391" t="str">
        <f t="shared" si="6"/>
        <v>abr-2021</v>
      </c>
      <c r="E391">
        <v>9193218</v>
      </c>
      <c r="F391">
        <v>77172803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5500000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 t="s">
        <v>53</v>
      </c>
    </row>
    <row r="392" spans="1:55" x14ac:dyDescent="0.35">
      <c r="A392" s="4">
        <v>302141068663</v>
      </c>
      <c r="B392" s="2">
        <v>44293</v>
      </c>
      <c r="C392" t="s">
        <v>53</v>
      </c>
      <c r="D392" t="str">
        <f t="shared" si="6"/>
        <v>abr-2021</v>
      </c>
      <c r="E392">
        <v>7792709</v>
      </c>
      <c r="F392">
        <v>85454663</v>
      </c>
      <c r="BC392" t="s">
        <v>53</v>
      </c>
    </row>
    <row r="393" spans="1:55" x14ac:dyDescent="0.35">
      <c r="A393" s="4">
        <v>302141069444</v>
      </c>
      <c r="B393" s="2">
        <v>44293</v>
      </c>
      <c r="C393" t="s">
        <v>53</v>
      </c>
      <c r="D393" t="str">
        <f t="shared" si="6"/>
        <v>abr-2021</v>
      </c>
      <c r="E393">
        <v>1150000</v>
      </c>
      <c r="F393">
        <v>85454663</v>
      </c>
      <c r="BC393" t="s">
        <v>53</v>
      </c>
    </row>
    <row r="394" spans="1:55" x14ac:dyDescent="0.35">
      <c r="A394" s="4">
        <v>204171090584</v>
      </c>
      <c r="B394" s="2">
        <v>44293</v>
      </c>
      <c r="C394" t="s">
        <v>53</v>
      </c>
      <c r="D394" t="str">
        <f t="shared" si="6"/>
        <v>abr-2021</v>
      </c>
      <c r="E394">
        <v>2020648</v>
      </c>
      <c r="F394">
        <v>88253532</v>
      </c>
      <c r="G394">
        <v>0</v>
      </c>
      <c r="H394">
        <v>0</v>
      </c>
      <c r="I394">
        <v>0</v>
      </c>
      <c r="J394">
        <v>0</v>
      </c>
      <c r="K394">
        <v>2577907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 t="s">
        <v>53</v>
      </c>
    </row>
    <row r="395" spans="1:55" x14ac:dyDescent="0.35">
      <c r="A395" s="4">
        <v>204171086912</v>
      </c>
      <c r="B395" s="2">
        <v>44293</v>
      </c>
      <c r="C395" t="s">
        <v>53</v>
      </c>
      <c r="D395" t="str">
        <f t="shared" si="6"/>
        <v>abr-2021</v>
      </c>
      <c r="E395">
        <v>7774022</v>
      </c>
      <c r="F395">
        <v>88253532</v>
      </c>
      <c r="G395">
        <v>0</v>
      </c>
      <c r="H395">
        <v>0</v>
      </c>
      <c r="I395">
        <v>0</v>
      </c>
      <c r="J395">
        <v>0</v>
      </c>
      <c r="K395">
        <v>10322093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 t="s">
        <v>53</v>
      </c>
    </row>
    <row r="396" spans="1:55" x14ac:dyDescent="0.35">
      <c r="A396" s="4">
        <v>108141019052</v>
      </c>
      <c r="B396" s="2">
        <v>44293</v>
      </c>
      <c r="C396" t="s">
        <v>53</v>
      </c>
      <c r="D396" t="str">
        <f t="shared" si="6"/>
        <v>abr-2021</v>
      </c>
      <c r="E396">
        <v>8560412</v>
      </c>
      <c r="F396">
        <v>91270171</v>
      </c>
      <c r="BC396" t="s">
        <v>53</v>
      </c>
    </row>
    <row r="397" spans="1:55" x14ac:dyDescent="0.35">
      <c r="A397" s="4">
        <v>135151011565</v>
      </c>
      <c r="B397" s="2">
        <v>44293</v>
      </c>
      <c r="C397" t="s">
        <v>53</v>
      </c>
      <c r="D397" t="str">
        <f t="shared" si="6"/>
        <v>abr-2021</v>
      </c>
      <c r="E397">
        <v>3925680</v>
      </c>
      <c r="F397">
        <v>91273293</v>
      </c>
      <c r="BC397" t="s">
        <v>53</v>
      </c>
    </row>
    <row r="398" spans="1:55" x14ac:dyDescent="0.35">
      <c r="A398" s="4">
        <v>135171015343</v>
      </c>
      <c r="B398" s="2">
        <v>44293</v>
      </c>
      <c r="C398" t="s">
        <v>53</v>
      </c>
      <c r="D398" t="str">
        <f t="shared" si="6"/>
        <v>abr-2021</v>
      </c>
      <c r="E398">
        <v>5855550</v>
      </c>
      <c r="F398">
        <v>91273293</v>
      </c>
      <c r="BC398" t="s">
        <v>53</v>
      </c>
    </row>
    <row r="399" spans="1:55" x14ac:dyDescent="0.35">
      <c r="A399" s="4">
        <v>517181021842</v>
      </c>
      <c r="B399" s="2">
        <v>44293</v>
      </c>
      <c r="C399" t="s">
        <v>53</v>
      </c>
      <c r="D399" t="str">
        <f t="shared" si="6"/>
        <v>abr-2021</v>
      </c>
      <c r="E399">
        <v>8365917</v>
      </c>
      <c r="F399">
        <v>92228370</v>
      </c>
      <c r="BC399" t="s">
        <v>53</v>
      </c>
    </row>
    <row r="400" spans="1:55" x14ac:dyDescent="0.35">
      <c r="A400" s="4">
        <v>801171008571</v>
      </c>
      <c r="B400" s="2">
        <v>44293</v>
      </c>
      <c r="C400" t="s">
        <v>53</v>
      </c>
      <c r="D400" t="str">
        <f t="shared" si="6"/>
        <v>abr-2021</v>
      </c>
      <c r="E400">
        <v>8700838</v>
      </c>
      <c r="F400">
        <v>94393266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11500000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 t="s">
        <v>53</v>
      </c>
    </row>
    <row r="401" spans="1:55" x14ac:dyDescent="0.35">
      <c r="A401" s="4">
        <v>720171017084</v>
      </c>
      <c r="B401" s="2">
        <v>44294</v>
      </c>
      <c r="C401" t="s">
        <v>53</v>
      </c>
      <c r="D401" t="str">
        <f t="shared" si="6"/>
        <v>abr-2021</v>
      </c>
      <c r="E401">
        <v>8590439</v>
      </c>
      <c r="F401">
        <v>55063577</v>
      </c>
      <c r="BC401" t="s">
        <v>53</v>
      </c>
    </row>
    <row r="402" spans="1:55" x14ac:dyDescent="0.35">
      <c r="A402" s="4">
        <v>205171047939</v>
      </c>
      <c r="B402" s="2">
        <v>44294</v>
      </c>
      <c r="C402" t="s">
        <v>53</v>
      </c>
      <c r="D402" t="str">
        <f t="shared" si="6"/>
        <v>abr-2021</v>
      </c>
      <c r="E402">
        <v>8017282</v>
      </c>
      <c r="F402">
        <v>60264654</v>
      </c>
      <c r="BC402" t="s">
        <v>53</v>
      </c>
    </row>
    <row r="403" spans="1:55" x14ac:dyDescent="0.35">
      <c r="A403" s="4">
        <v>729161006025</v>
      </c>
      <c r="B403" s="2">
        <v>44294</v>
      </c>
      <c r="C403" t="s">
        <v>53</v>
      </c>
      <c r="D403" t="str">
        <f t="shared" si="6"/>
        <v>abr-2021</v>
      </c>
      <c r="E403">
        <v>1141466</v>
      </c>
      <c r="F403">
        <v>83092449</v>
      </c>
      <c r="BC403" t="s">
        <v>53</v>
      </c>
    </row>
    <row r="404" spans="1:55" x14ac:dyDescent="0.35">
      <c r="A404" s="4">
        <v>729171008248</v>
      </c>
      <c r="B404" s="2">
        <v>44294</v>
      </c>
      <c r="C404" t="s">
        <v>53</v>
      </c>
      <c r="D404" t="str">
        <f t="shared" si="6"/>
        <v>abr-2021</v>
      </c>
      <c r="E404">
        <v>9766821</v>
      </c>
      <c r="F404">
        <v>83092449</v>
      </c>
      <c r="BC404" t="s">
        <v>53</v>
      </c>
    </row>
    <row r="405" spans="1:55" x14ac:dyDescent="0.35">
      <c r="A405" s="4">
        <v>674151002307</v>
      </c>
      <c r="B405" s="2">
        <v>44294</v>
      </c>
      <c r="C405" t="s">
        <v>53</v>
      </c>
      <c r="D405" t="str">
        <f t="shared" si="6"/>
        <v>abr-2021</v>
      </c>
      <c r="E405">
        <v>3927637</v>
      </c>
      <c r="F405">
        <v>84454807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3885420</v>
      </c>
      <c r="BA405">
        <v>0</v>
      </c>
      <c r="BB405">
        <v>0</v>
      </c>
      <c r="BC405" t="s">
        <v>53</v>
      </c>
    </row>
    <row r="406" spans="1:55" x14ac:dyDescent="0.35">
      <c r="A406" s="4">
        <v>674151002316</v>
      </c>
      <c r="B406" s="2">
        <v>44294</v>
      </c>
      <c r="C406" t="s">
        <v>53</v>
      </c>
      <c r="D406" t="str">
        <f t="shared" si="6"/>
        <v>abr-2021</v>
      </c>
      <c r="E406">
        <v>4279989</v>
      </c>
      <c r="F406">
        <v>84454807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4234580</v>
      </c>
      <c r="BA406">
        <v>0</v>
      </c>
      <c r="BB406">
        <v>0</v>
      </c>
      <c r="BC406" t="s">
        <v>53</v>
      </c>
    </row>
    <row r="407" spans="1:55" x14ac:dyDescent="0.35">
      <c r="A407" s="4">
        <v>307151008715</v>
      </c>
      <c r="B407" s="2">
        <v>44294</v>
      </c>
      <c r="C407" t="s">
        <v>53</v>
      </c>
      <c r="D407" t="str">
        <f t="shared" si="6"/>
        <v>abr-2021</v>
      </c>
      <c r="E407">
        <v>6045411</v>
      </c>
      <c r="F407">
        <v>85445987</v>
      </c>
      <c r="BC407" t="s">
        <v>53</v>
      </c>
    </row>
    <row r="408" spans="1:55" x14ac:dyDescent="0.35">
      <c r="A408" s="4">
        <v>307151009267</v>
      </c>
      <c r="B408" s="2">
        <v>44294</v>
      </c>
      <c r="C408" t="s">
        <v>53</v>
      </c>
      <c r="D408" t="str">
        <f t="shared" si="6"/>
        <v>abr-2021</v>
      </c>
      <c r="E408">
        <v>4226876</v>
      </c>
      <c r="F408">
        <v>85445987</v>
      </c>
      <c r="BC408" t="s">
        <v>53</v>
      </c>
    </row>
    <row r="409" spans="1:55" x14ac:dyDescent="0.35">
      <c r="A409" s="4">
        <v>134161007422</v>
      </c>
      <c r="B409" s="2">
        <v>44294</v>
      </c>
      <c r="C409" t="s">
        <v>53</v>
      </c>
      <c r="D409" t="str">
        <f t="shared" si="6"/>
        <v>abr-2021</v>
      </c>
      <c r="E409">
        <v>8996691</v>
      </c>
      <c r="F409">
        <v>91429006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9000000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 t="s">
        <v>53</v>
      </c>
    </row>
    <row r="410" spans="1:55" x14ac:dyDescent="0.35">
      <c r="A410" s="4">
        <v>112161040559</v>
      </c>
      <c r="B410" s="2">
        <v>44294</v>
      </c>
      <c r="C410" t="s">
        <v>53</v>
      </c>
      <c r="D410" t="str">
        <f t="shared" si="6"/>
        <v>abr-2021</v>
      </c>
      <c r="E410">
        <v>4847810</v>
      </c>
      <c r="F410">
        <v>1014239082</v>
      </c>
      <c r="BC410" t="s">
        <v>53</v>
      </c>
    </row>
    <row r="411" spans="1:55" x14ac:dyDescent="0.35">
      <c r="A411" s="4">
        <v>112161043789</v>
      </c>
      <c r="B411" s="2">
        <v>44294</v>
      </c>
      <c r="C411" t="s">
        <v>53</v>
      </c>
      <c r="D411" t="str">
        <f t="shared" si="6"/>
        <v>abr-2021</v>
      </c>
      <c r="E411">
        <v>5372588</v>
      </c>
      <c r="F411">
        <v>1014239082</v>
      </c>
      <c r="BC411" t="s">
        <v>53</v>
      </c>
    </row>
    <row r="412" spans="1:55" x14ac:dyDescent="0.35">
      <c r="A412" s="4">
        <v>608171011014</v>
      </c>
      <c r="B412" s="2">
        <v>44294</v>
      </c>
      <c r="C412" t="s">
        <v>53</v>
      </c>
      <c r="D412" t="str">
        <f t="shared" si="6"/>
        <v>abr-2021</v>
      </c>
      <c r="E412">
        <v>10331753</v>
      </c>
      <c r="F412">
        <v>1017125151</v>
      </c>
      <c r="BC412" t="s">
        <v>53</v>
      </c>
    </row>
    <row r="413" spans="1:55" x14ac:dyDescent="0.35">
      <c r="A413" s="4">
        <v>678171004535</v>
      </c>
      <c r="B413" s="2">
        <v>44294</v>
      </c>
      <c r="C413" t="s">
        <v>53</v>
      </c>
      <c r="D413" t="str">
        <f t="shared" si="6"/>
        <v>abr-2021</v>
      </c>
      <c r="E413">
        <v>2357952</v>
      </c>
      <c r="F413">
        <v>1018348160</v>
      </c>
      <c r="BC413" t="s">
        <v>53</v>
      </c>
    </row>
    <row r="414" spans="1:55" x14ac:dyDescent="0.35">
      <c r="A414" s="4">
        <v>678181004876</v>
      </c>
      <c r="B414" s="2">
        <v>44294</v>
      </c>
      <c r="C414" t="s">
        <v>53</v>
      </c>
      <c r="D414" t="str">
        <f t="shared" si="6"/>
        <v>abr-2021</v>
      </c>
      <c r="E414">
        <v>7207595</v>
      </c>
      <c r="F414">
        <v>1018348160</v>
      </c>
      <c r="BC414" t="s">
        <v>53</v>
      </c>
    </row>
    <row r="415" spans="1:55" x14ac:dyDescent="0.35">
      <c r="A415" s="4">
        <v>608151007893</v>
      </c>
      <c r="B415" s="2">
        <v>44294</v>
      </c>
      <c r="C415" t="s">
        <v>53</v>
      </c>
      <c r="D415" t="str">
        <f t="shared" si="6"/>
        <v>abr-2021</v>
      </c>
      <c r="E415">
        <v>4368575</v>
      </c>
      <c r="F415">
        <v>1036644018</v>
      </c>
      <c r="BC415" t="s">
        <v>53</v>
      </c>
    </row>
    <row r="416" spans="1:55" x14ac:dyDescent="0.35">
      <c r="A416" s="4">
        <v>608171010404</v>
      </c>
      <c r="B416" s="2">
        <v>44294</v>
      </c>
      <c r="C416" t="s">
        <v>53</v>
      </c>
      <c r="D416" t="str">
        <f t="shared" si="6"/>
        <v>abr-2021</v>
      </c>
      <c r="E416">
        <v>4587730</v>
      </c>
      <c r="F416">
        <v>1036644018</v>
      </c>
      <c r="BC416" t="s">
        <v>53</v>
      </c>
    </row>
    <row r="417" spans="1:55" x14ac:dyDescent="0.35">
      <c r="A417" s="4">
        <v>608171011383</v>
      </c>
      <c r="B417" s="2">
        <v>44294</v>
      </c>
      <c r="C417" t="s">
        <v>53</v>
      </c>
      <c r="D417" t="str">
        <f t="shared" si="6"/>
        <v>abr-2021</v>
      </c>
      <c r="E417">
        <v>400000</v>
      </c>
      <c r="F417">
        <v>1036644018</v>
      </c>
      <c r="BC417" t="s">
        <v>53</v>
      </c>
    </row>
    <row r="418" spans="1:55" x14ac:dyDescent="0.35">
      <c r="A418" s="4">
        <v>614181010383</v>
      </c>
      <c r="B418" s="2">
        <v>44294</v>
      </c>
      <c r="C418" t="s">
        <v>53</v>
      </c>
      <c r="D418" t="str">
        <f t="shared" si="6"/>
        <v>abr-2021</v>
      </c>
      <c r="E418">
        <v>9015219</v>
      </c>
      <c r="F418">
        <v>1045021997</v>
      </c>
      <c r="BC418" t="s">
        <v>53</v>
      </c>
    </row>
    <row r="419" spans="1:55" x14ac:dyDescent="0.35">
      <c r="A419" s="4">
        <v>404171018015</v>
      </c>
      <c r="B419" s="2">
        <v>44294</v>
      </c>
      <c r="C419" t="s">
        <v>53</v>
      </c>
      <c r="D419" t="str">
        <f t="shared" si="6"/>
        <v>abr-2021</v>
      </c>
      <c r="E419">
        <v>9328061</v>
      </c>
      <c r="F419">
        <v>1048206674</v>
      </c>
      <c r="BC419" t="s">
        <v>53</v>
      </c>
    </row>
    <row r="420" spans="1:55" x14ac:dyDescent="0.35">
      <c r="A420" s="4">
        <v>116181013447</v>
      </c>
      <c r="B420" s="2">
        <v>44295</v>
      </c>
      <c r="C420" t="s">
        <v>53</v>
      </c>
      <c r="D420" t="str">
        <f t="shared" si="6"/>
        <v>abr-2021</v>
      </c>
      <c r="E420">
        <v>9281211</v>
      </c>
      <c r="F420">
        <v>80002389</v>
      </c>
      <c r="BC420" t="s">
        <v>53</v>
      </c>
    </row>
    <row r="421" spans="1:55" x14ac:dyDescent="0.35">
      <c r="A421" s="4">
        <v>101181074251</v>
      </c>
      <c r="B421" s="2">
        <v>44295</v>
      </c>
      <c r="C421" t="s">
        <v>53</v>
      </c>
      <c r="D421" t="str">
        <f t="shared" si="6"/>
        <v>abr-2021</v>
      </c>
      <c r="E421">
        <v>10894038</v>
      </c>
      <c r="F421">
        <v>91276956</v>
      </c>
      <c r="BC421" t="s">
        <v>53</v>
      </c>
    </row>
    <row r="422" spans="1:55" x14ac:dyDescent="0.35">
      <c r="A422" s="4">
        <v>517181022087</v>
      </c>
      <c r="B422" s="2">
        <v>44295</v>
      </c>
      <c r="C422" t="s">
        <v>53</v>
      </c>
      <c r="D422" t="str">
        <f t="shared" si="6"/>
        <v>abr-2021</v>
      </c>
      <c r="E422">
        <v>8436097</v>
      </c>
      <c r="F422">
        <v>92536305</v>
      </c>
      <c r="BC422" t="s">
        <v>53</v>
      </c>
    </row>
    <row r="423" spans="1:55" x14ac:dyDescent="0.35">
      <c r="A423" s="4">
        <v>111151062716</v>
      </c>
      <c r="B423" s="2">
        <v>44298</v>
      </c>
      <c r="C423" t="s">
        <v>53</v>
      </c>
      <c r="D423" t="str">
        <f t="shared" si="6"/>
        <v>abr-2021</v>
      </c>
      <c r="E423">
        <v>2726895</v>
      </c>
      <c r="F423">
        <v>4052639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2479222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 t="s">
        <v>53</v>
      </c>
    </row>
    <row r="424" spans="1:55" x14ac:dyDescent="0.35">
      <c r="A424" s="4">
        <v>111161070413</v>
      </c>
      <c r="B424" s="2">
        <v>44298</v>
      </c>
      <c r="C424" t="s">
        <v>53</v>
      </c>
      <c r="D424" t="str">
        <f t="shared" si="6"/>
        <v>abr-2021</v>
      </c>
      <c r="E424">
        <v>3318746</v>
      </c>
      <c r="F424">
        <v>4052639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3535111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 t="s">
        <v>53</v>
      </c>
    </row>
    <row r="425" spans="1:55" x14ac:dyDescent="0.35">
      <c r="A425" s="4">
        <v>814171017500</v>
      </c>
      <c r="B425" s="2">
        <v>44298</v>
      </c>
      <c r="C425" t="s">
        <v>53</v>
      </c>
      <c r="D425" t="str">
        <f t="shared" si="6"/>
        <v>abr-2021</v>
      </c>
      <c r="E425">
        <v>5195980</v>
      </c>
      <c r="F425">
        <v>10539109</v>
      </c>
      <c r="BC425" t="s">
        <v>53</v>
      </c>
    </row>
    <row r="426" spans="1:55" x14ac:dyDescent="0.35">
      <c r="A426" s="4">
        <v>814181018024</v>
      </c>
      <c r="B426" s="2">
        <v>44298</v>
      </c>
      <c r="C426" t="s">
        <v>53</v>
      </c>
      <c r="D426" t="str">
        <f t="shared" si="6"/>
        <v>abr-2021</v>
      </c>
      <c r="E426">
        <v>850000</v>
      </c>
      <c r="F426">
        <v>10539109</v>
      </c>
      <c r="BC426" t="s">
        <v>53</v>
      </c>
    </row>
    <row r="427" spans="1:55" x14ac:dyDescent="0.35">
      <c r="A427" s="4">
        <v>677141001929</v>
      </c>
      <c r="B427" s="2">
        <v>44298</v>
      </c>
      <c r="C427" t="s">
        <v>53</v>
      </c>
      <c r="D427" t="str">
        <f t="shared" si="6"/>
        <v>abr-2021</v>
      </c>
      <c r="E427">
        <v>2466155</v>
      </c>
      <c r="F427">
        <v>21693704</v>
      </c>
      <c r="BC427" t="s">
        <v>53</v>
      </c>
    </row>
    <row r="428" spans="1:55" x14ac:dyDescent="0.35">
      <c r="A428" s="4">
        <v>677141002180</v>
      </c>
      <c r="B428" s="2">
        <v>44298</v>
      </c>
      <c r="C428" t="s">
        <v>53</v>
      </c>
      <c r="D428" t="str">
        <f t="shared" si="6"/>
        <v>abr-2021</v>
      </c>
      <c r="E428">
        <v>3639237</v>
      </c>
      <c r="F428">
        <v>21693704</v>
      </c>
      <c r="BC428" t="s">
        <v>53</v>
      </c>
    </row>
    <row r="429" spans="1:55" x14ac:dyDescent="0.35">
      <c r="A429" s="4">
        <v>411171020382</v>
      </c>
      <c r="B429" s="2">
        <v>44298</v>
      </c>
      <c r="C429" t="s">
        <v>53</v>
      </c>
      <c r="D429" t="str">
        <f t="shared" si="6"/>
        <v>abr-2021</v>
      </c>
      <c r="E429">
        <v>5517164</v>
      </c>
      <c r="F429">
        <v>22624552</v>
      </c>
      <c r="BC429" t="s">
        <v>53</v>
      </c>
    </row>
    <row r="430" spans="1:55" x14ac:dyDescent="0.35">
      <c r="A430" s="4">
        <v>411172020382</v>
      </c>
      <c r="B430" s="2">
        <v>44298</v>
      </c>
      <c r="C430" t="s">
        <v>53</v>
      </c>
      <c r="D430" t="str">
        <f t="shared" si="6"/>
        <v>abr-2021</v>
      </c>
      <c r="E430">
        <v>524227</v>
      </c>
      <c r="F430">
        <v>22624552</v>
      </c>
      <c r="BC430" t="s">
        <v>53</v>
      </c>
    </row>
    <row r="431" spans="1:55" x14ac:dyDescent="0.35">
      <c r="A431" s="4">
        <v>129151005513</v>
      </c>
      <c r="B431" s="2">
        <v>44298</v>
      </c>
      <c r="C431" t="s">
        <v>53</v>
      </c>
      <c r="D431" t="str">
        <f t="shared" si="6"/>
        <v>abr-2021</v>
      </c>
      <c r="E431">
        <v>1199593</v>
      </c>
      <c r="F431">
        <v>24036946</v>
      </c>
      <c r="BC431" t="s">
        <v>53</v>
      </c>
    </row>
    <row r="432" spans="1:55" x14ac:dyDescent="0.35">
      <c r="A432" s="4">
        <v>129151005833</v>
      </c>
      <c r="B432" s="2">
        <v>44298</v>
      </c>
      <c r="C432" t="s">
        <v>53</v>
      </c>
      <c r="D432" t="str">
        <f t="shared" si="6"/>
        <v>abr-2021</v>
      </c>
      <c r="E432">
        <v>1383615</v>
      </c>
      <c r="F432">
        <v>24036946</v>
      </c>
      <c r="BC432" t="s">
        <v>53</v>
      </c>
    </row>
    <row r="433" spans="1:55" x14ac:dyDescent="0.35">
      <c r="A433" s="4">
        <v>129161007148</v>
      </c>
      <c r="B433" s="2">
        <v>44298</v>
      </c>
      <c r="C433" t="s">
        <v>53</v>
      </c>
      <c r="D433" t="str">
        <f t="shared" si="6"/>
        <v>abr-2021</v>
      </c>
      <c r="E433">
        <v>3498497</v>
      </c>
      <c r="F433">
        <v>24036946</v>
      </c>
      <c r="BC433" t="s">
        <v>53</v>
      </c>
    </row>
    <row r="434" spans="1:55" x14ac:dyDescent="0.35">
      <c r="A434" s="4">
        <v>735171005924</v>
      </c>
      <c r="B434" s="2">
        <v>44298</v>
      </c>
      <c r="C434" t="s">
        <v>53</v>
      </c>
      <c r="D434" t="str">
        <f t="shared" si="6"/>
        <v>abr-2021</v>
      </c>
      <c r="E434">
        <v>6083242</v>
      </c>
      <c r="F434">
        <v>25038879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3500000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 t="s">
        <v>53</v>
      </c>
    </row>
    <row r="435" spans="1:55" x14ac:dyDescent="0.35">
      <c r="A435" s="4">
        <v>660171009484</v>
      </c>
      <c r="B435" s="2">
        <v>44298</v>
      </c>
      <c r="C435" t="s">
        <v>53</v>
      </c>
      <c r="D435" t="str">
        <f t="shared" si="6"/>
        <v>abr-2021</v>
      </c>
      <c r="E435">
        <v>4727698</v>
      </c>
      <c r="F435">
        <v>29343610</v>
      </c>
      <c r="BC435" t="s">
        <v>53</v>
      </c>
    </row>
    <row r="436" spans="1:55" x14ac:dyDescent="0.35">
      <c r="A436" s="4">
        <v>660161007569</v>
      </c>
      <c r="B436" s="2">
        <v>44298</v>
      </c>
      <c r="C436" t="s">
        <v>53</v>
      </c>
      <c r="D436" t="str">
        <f t="shared" si="6"/>
        <v>abr-2021</v>
      </c>
      <c r="E436">
        <v>1296751</v>
      </c>
      <c r="F436">
        <v>29343610</v>
      </c>
      <c r="BC436" t="s">
        <v>53</v>
      </c>
    </row>
    <row r="437" spans="1:55" x14ac:dyDescent="0.35">
      <c r="A437" s="4">
        <v>204171085595</v>
      </c>
      <c r="B437" s="2">
        <v>44298</v>
      </c>
      <c r="C437" t="s">
        <v>53</v>
      </c>
      <c r="D437" t="str">
        <f t="shared" si="6"/>
        <v>abr-2021</v>
      </c>
      <c r="E437">
        <v>3815325</v>
      </c>
      <c r="F437">
        <v>37390557</v>
      </c>
      <c r="BC437" t="s">
        <v>53</v>
      </c>
    </row>
    <row r="438" spans="1:55" x14ac:dyDescent="0.35">
      <c r="A438" s="4">
        <v>204171091852</v>
      </c>
      <c r="B438" s="2">
        <v>44298</v>
      </c>
      <c r="C438" t="s">
        <v>53</v>
      </c>
      <c r="D438" t="str">
        <f t="shared" si="6"/>
        <v>abr-2021</v>
      </c>
      <c r="E438">
        <v>2223426</v>
      </c>
      <c r="F438">
        <v>37390557</v>
      </c>
      <c r="BC438" t="s">
        <v>53</v>
      </c>
    </row>
    <row r="439" spans="1:55" x14ac:dyDescent="0.35">
      <c r="A439" s="4">
        <v>134171008822</v>
      </c>
      <c r="B439" s="2">
        <v>44298</v>
      </c>
      <c r="C439" t="s">
        <v>53</v>
      </c>
      <c r="D439" t="str">
        <f t="shared" si="6"/>
        <v>abr-2021</v>
      </c>
      <c r="E439">
        <v>4548685</v>
      </c>
      <c r="F439">
        <v>37651761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860000</v>
      </c>
      <c r="AB439">
        <v>860000</v>
      </c>
      <c r="AC439">
        <v>860000</v>
      </c>
      <c r="AD439">
        <v>860000</v>
      </c>
      <c r="AE439">
        <v>860000</v>
      </c>
      <c r="AF439">
        <v>860000</v>
      </c>
      <c r="AG439">
        <v>860000</v>
      </c>
      <c r="AH439">
        <v>389115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 t="s">
        <v>53</v>
      </c>
    </row>
    <row r="440" spans="1:55" x14ac:dyDescent="0.35">
      <c r="A440" s="4">
        <v>134172008822</v>
      </c>
      <c r="B440" s="2">
        <v>44298</v>
      </c>
      <c r="C440" t="s">
        <v>53</v>
      </c>
      <c r="D440" t="str">
        <f t="shared" si="6"/>
        <v>abr-2021</v>
      </c>
      <c r="E440">
        <v>1498223</v>
      </c>
      <c r="F440">
        <v>37651761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470885</v>
      </c>
      <c r="AI440">
        <v>860000</v>
      </c>
      <c r="AJ440">
        <v>661274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 t="s">
        <v>53</v>
      </c>
    </row>
    <row r="441" spans="1:55" x14ac:dyDescent="0.35">
      <c r="A441" s="4">
        <v>715171013220</v>
      </c>
      <c r="B441" s="2">
        <v>44298</v>
      </c>
      <c r="C441" t="s">
        <v>53</v>
      </c>
      <c r="D441" t="str">
        <f t="shared" si="6"/>
        <v>abr-2021</v>
      </c>
      <c r="E441">
        <v>6017217</v>
      </c>
      <c r="F441">
        <v>39744505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8800000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 t="s">
        <v>53</v>
      </c>
    </row>
    <row r="442" spans="1:55" x14ac:dyDescent="0.35">
      <c r="A442" s="4">
        <v>402161069869</v>
      </c>
      <c r="B442" s="2">
        <v>44298</v>
      </c>
      <c r="C442" t="s">
        <v>53</v>
      </c>
      <c r="D442" t="str">
        <f t="shared" si="6"/>
        <v>abr-2021</v>
      </c>
      <c r="E442">
        <v>1619072</v>
      </c>
      <c r="F442">
        <v>72212144</v>
      </c>
      <c r="BC442" t="s">
        <v>53</v>
      </c>
    </row>
    <row r="443" spans="1:55" x14ac:dyDescent="0.35">
      <c r="A443" s="4">
        <v>402161071993</v>
      </c>
      <c r="B443" s="2">
        <v>44298</v>
      </c>
      <c r="C443" t="s">
        <v>53</v>
      </c>
      <c r="D443" t="str">
        <f t="shared" si="6"/>
        <v>abr-2021</v>
      </c>
      <c r="E443">
        <v>4462105</v>
      </c>
      <c r="F443">
        <v>72212144</v>
      </c>
      <c r="BC443" t="s">
        <v>53</v>
      </c>
    </row>
    <row r="444" spans="1:55" x14ac:dyDescent="0.35">
      <c r="A444" s="4">
        <v>107161061537</v>
      </c>
      <c r="B444" s="2">
        <v>44298</v>
      </c>
      <c r="C444" t="s">
        <v>53</v>
      </c>
      <c r="D444" t="str">
        <f t="shared" si="6"/>
        <v>abr-2021</v>
      </c>
      <c r="E444">
        <v>500000</v>
      </c>
      <c r="F444">
        <v>91212935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399494</v>
      </c>
      <c r="AZ444">
        <v>0</v>
      </c>
      <c r="BA444">
        <v>0</v>
      </c>
      <c r="BB444">
        <v>0</v>
      </c>
      <c r="BC444" t="s">
        <v>53</v>
      </c>
    </row>
    <row r="445" spans="1:55" x14ac:dyDescent="0.35">
      <c r="A445" s="4">
        <v>107171067165</v>
      </c>
      <c r="B445" s="2">
        <v>44298</v>
      </c>
      <c r="C445" t="s">
        <v>53</v>
      </c>
      <c r="D445" t="str">
        <f t="shared" si="6"/>
        <v>abr-2021</v>
      </c>
      <c r="E445">
        <v>4882521</v>
      </c>
      <c r="F445">
        <v>91212935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2538576</v>
      </c>
      <c r="BA445">
        <v>0</v>
      </c>
      <c r="BB445">
        <v>0</v>
      </c>
      <c r="BC445" t="s">
        <v>53</v>
      </c>
    </row>
    <row r="446" spans="1:55" x14ac:dyDescent="0.35">
      <c r="A446" s="4">
        <v>107172067165</v>
      </c>
      <c r="B446" s="2">
        <v>44298</v>
      </c>
      <c r="C446" t="s">
        <v>53</v>
      </c>
      <c r="D446" t="str">
        <f t="shared" si="6"/>
        <v>abr-2021</v>
      </c>
      <c r="E446">
        <v>676103</v>
      </c>
      <c r="F446">
        <v>91212935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351424</v>
      </c>
      <c r="BA446">
        <v>0</v>
      </c>
      <c r="BB446">
        <v>0</v>
      </c>
      <c r="BC446" t="s">
        <v>53</v>
      </c>
    </row>
    <row r="447" spans="1:55" x14ac:dyDescent="0.35">
      <c r="A447" s="4">
        <v>130191018011</v>
      </c>
      <c r="B447" s="2">
        <v>44298</v>
      </c>
      <c r="C447" t="s">
        <v>53</v>
      </c>
      <c r="D447" t="str">
        <f t="shared" si="6"/>
        <v>abr-2021</v>
      </c>
      <c r="E447">
        <v>9900000</v>
      </c>
      <c r="F447">
        <v>1056612278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9000000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 t="s">
        <v>53</v>
      </c>
    </row>
    <row r="448" spans="1:55" x14ac:dyDescent="0.35">
      <c r="A448" s="4">
        <v>127191021361</v>
      </c>
      <c r="B448" s="2">
        <v>44298</v>
      </c>
      <c r="C448" t="s">
        <v>53</v>
      </c>
      <c r="D448" t="str">
        <f t="shared" si="6"/>
        <v>abr-2021</v>
      </c>
      <c r="E448">
        <v>8000000</v>
      </c>
      <c r="F448">
        <v>1057184007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20569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 t="s">
        <v>53</v>
      </c>
    </row>
    <row r="449" spans="1:55" x14ac:dyDescent="0.35">
      <c r="A449" s="4">
        <v>723161019964</v>
      </c>
      <c r="B449" s="2">
        <v>44298</v>
      </c>
      <c r="C449" t="s">
        <v>53</v>
      </c>
      <c r="D449" t="str">
        <f t="shared" si="6"/>
        <v>abr-2021</v>
      </c>
      <c r="E449">
        <v>4279302</v>
      </c>
      <c r="F449">
        <v>1081698042</v>
      </c>
      <c r="BC449" t="s">
        <v>53</v>
      </c>
    </row>
    <row r="450" spans="1:55" x14ac:dyDescent="0.35">
      <c r="A450" s="4">
        <v>723181025364</v>
      </c>
      <c r="B450" s="2">
        <v>44298</v>
      </c>
      <c r="C450" t="s">
        <v>53</v>
      </c>
      <c r="D450" t="str">
        <f t="shared" si="6"/>
        <v>abr-2021</v>
      </c>
      <c r="E450">
        <v>5339235</v>
      </c>
      <c r="F450">
        <v>1081698042</v>
      </c>
      <c r="BC450" t="s">
        <v>53</v>
      </c>
    </row>
    <row r="451" spans="1:55" x14ac:dyDescent="0.35">
      <c r="A451" s="4">
        <v>529171008169</v>
      </c>
      <c r="B451" s="2">
        <v>44298</v>
      </c>
      <c r="C451" t="s">
        <v>53</v>
      </c>
      <c r="D451" t="str">
        <f t="shared" ref="D451:D514" si="7">+CONCATENATE(TEXT(B451,"mmm"),"-",YEAR(B451))</f>
        <v>abr-2021</v>
      </c>
      <c r="E451">
        <v>10090675</v>
      </c>
      <c r="F451">
        <v>1101445136</v>
      </c>
      <c r="BC451" t="s">
        <v>53</v>
      </c>
    </row>
    <row r="452" spans="1:55" x14ac:dyDescent="0.35">
      <c r="A452" s="4">
        <v>134171009497</v>
      </c>
      <c r="B452" s="2">
        <v>44298</v>
      </c>
      <c r="C452" t="s">
        <v>53</v>
      </c>
      <c r="D452" t="str">
        <f t="shared" si="7"/>
        <v>abr-2021</v>
      </c>
      <c r="E452">
        <v>6089617</v>
      </c>
      <c r="F452">
        <v>1102719347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8642478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 t="s">
        <v>53</v>
      </c>
    </row>
    <row r="453" spans="1:55" x14ac:dyDescent="0.35">
      <c r="A453" s="4">
        <v>819171009192</v>
      </c>
      <c r="B453" s="2">
        <v>44298</v>
      </c>
      <c r="C453" t="s">
        <v>53</v>
      </c>
      <c r="D453" t="str">
        <f t="shared" si="7"/>
        <v>abr-2021</v>
      </c>
      <c r="E453">
        <v>8984266</v>
      </c>
      <c r="F453">
        <v>1116438509</v>
      </c>
      <c r="BC453" t="s">
        <v>53</v>
      </c>
    </row>
    <row r="454" spans="1:55" x14ac:dyDescent="0.35">
      <c r="A454" s="4">
        <v>405171017168</v>
      </c>
      <c r="B454" s="2">
        <v>44299</v>
      </c>
      <c r="C454" t="s">
        <v>53</v>
      </c>
      <c r="D454" t="str">
        <f t="shared" si="7"/>
        <v>abr-2021</v>
      </c>
      <c r="E454">
        <v>6076114</v>
      </c>
      <c r="F454">
        <v>8639192</v>
      </c>
      <c r="BC454" t="s">
        <v>53</v>
      </c>
    </row>
    <row r="455" spans="1:55" x14ac:dyDescent="0.35">
      <c r="A455" s="4">
        <v>136171015476</v>
      </c>
      <c r="B455" s="2">
        <v>44299</v>
      </c>
      <c r="C455" t="s">
        <v>53</v>
      </c>
      <c r="D455" t="str">
        <f t="shared" si="7"/>
        <v>abr-2021</v>
      </c>
      <c r="E455">
        <v>2293455</v>
      </c>
      <c r="F455">
        <v>28020749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2768194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 t="s">
        <v>53</v>
      </c>
    </row>
    <row r="456" spans="1:55" x14ac:dyDescent="0.35">
      <c r="A456" s="4">
        <v>136172015476</v>
      </c>
      <c r="B456" s="2">
        <v>44299</v>
      </c>
      <c r="C456" t="s">
        <v>53</v>
      </c>
      <c r="D456" t="str">
        <f t="shared" si="7"/>
        <v>abr-2021</v>
      </c>
      <c r="E456">
        <v>643960</v>
      </c>
      <c r="F456">
        <v>28020749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777242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 t="s">
        <v>53</v>
      </c>
    </row>
    <row r="457" spans="1:55" x14ac:dyDescent="0.35">
      <c r="A457" s="4">
        <v>136151008919</v>
      </c>
      <c r="B457" s="2">
        <v>44299</v>
      </c>
      <c r="C457" t="s">
        <v>53</v>
      </c>
      <c r="D457" t="str">
        <f t="shared" si="7"/>
        <v>abr-2021</v>
      </c>
      <c r="E457">
        <v>3245168</v>
      </c>
      <c r="F457">
        <v>28020749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4814564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 t="s">
        <v>53</v>
      </c>
    </row>
    <row r="458" spans="1:55" x14ac:dyDescent="0.35">
      <c r="A458" s="4">
        <v>413141004341</v>
      </c>
      <c r="B458" s="2">
        <v>44299</v>
      </c>
      <c r="C458" t="s">
        <v>53</v>
      </c>
      <c r="D458" t="str">
        <f t="shared" si="7"/>
        <v>abr-2021</v>
      </c>
      <c r="E458">
        <v>1689859</v>
      </c>
      <c r="F458">
        <v>28137727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2141704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 t="s">
        <v>53</v>
      </c>
    </row>
    <row r="459" spans="1:55" x14ac:dyDescent="0.35">
      <c r="A459" s="4">
        <v>413151005333</v>
      </c>
      <c r="B459" s="2">
        <v>44299</v>
      </c>
      <c r="C459" t="s">
        <v>53</v>
      </c>
      <c r="D459" t="str">
        <f t="shared" si="7"/>
        <v>abr-2021</v>
      </c>
      <c r="E459">
        <v>928735</v>
      </c>
      <c r="F459">
        <v>28137727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1185349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 t="s">
        <v>53</v>
      </c>
    </row>
    <row r="460" spans="1:55" x14ac:dyDescent="0.35">
      <c r="A460" s="4">
        <v>413151006560</v>
      </c>
      <c r="B460" s="2">
        <v>44299</v>
      </c>
      <c r="C460" t="s">
        <v>53</v>
      </c>
      <c r="D460" t="str">
        <f t="shared" si="7"/>
        <v>abr-2021</v>
      </c>
      <c r="E460">
        <v>3164467</v>
      </c>
      <c r="F460">
        <v>28137727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4079551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 t="s">
        <v>53</v>
      </c>
    </row>
    <row r="461" spans="1:55" x14ac:dyDescent="0.35">
      <c r="A461" s="4">
        <v>413151006773</v>
      </c>
      <c r="B461" s="2">
        <v>44299</v>
      </c>
      <c r="C461" t="s">
        <v>53</v>
      </c>
      <c r="D461" t="str">
        <f t="shared" si="7"/>
        <v>abr-2021</v>
      </c>
      <c r="E461">
        <v>400000</v>
      </c>
      <c r="F461">
        <v>28137727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534574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 t="s">
        <v>53</v>
      </c>
    </row>
    <row r="462" spans="1:55" x14ac:dyDescent="0.35">
      <c r="A462" s="4">
        <v>810161009809</v>
      </c>
      <c r="B462" s="2">
        <v>44299</v>
      </c>
      <c r="C462" t="s">
        <v>53</v>
      </c>
      <c r="D462" t="str">
        <f t="shared" si="7"/>
        <v>abr-2021</v>
      </c>
      <c r="E462">
        <v>5500449</v>
      </c>
      <c r="F462">
        <v>31524559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7072040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 t="s">
        <v>53</v>
      </c>
    </row>
    <row r="463" spans="1:55" x14ac:dyDescent="0.35">
      <c r="A463" s="4">
        <v>810151006913</v>
      </c>
      <c r="B463" s="2">
        <v>44299</v>
      </c>
      <c r="C463" t="s">
        <v>53</v>
      </c>
      <c r="D463" t="str">
        <f t="shared" si="7"/>
        <v>abr-2021</v>
      </c>
      <c r="E463">
        <v>651296</v>
      </c>
      <c r="F463">
        <v>31524559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796960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 t="s">
        <v>53</v>
      </c>
    </row>
    <row r="464" spans="1:55" x14ac:dyDescent="0.35">
      <c r="A464" s="4">
        <v>668151003542</v>
      </c>
      <c r="B464" s="2">
        <v>44299</v>
      </c>
      <c r="C464" t="s">
        <v>53</v>
      </c>
      <c r="D464" t="str">
        <f t="shared" si="7"/>
        <v>abr-2021</v>
      </c>
      <c r="E464">
        <v>4206064</v>
      </c>
      <c r="F464">
        <v>32135812</v>
      </c>
      <c r="BC464" t="s">
        <v>53</v>
      </c>
    </row>
    <row r="465" spans="1:55" x14ac:dyDescent="0.35">
      <c r="A465" s="4">
        <v>668151003574</v>
      </c>
      <c r="B465" s="2">
        <v>44299</v>
      </c>
      <c r="C465" t="s">
        <v>53</v>
      </c>
      <c r="D465" t="str">
        <f t="shared" si="7"/>
        <v>abr-2021</v>
      </c>
      <c r="E465">
        <v>1892071</v>
      </c>
      <c r="F465">
        <v>32135812</v>
      </c>
      <c r="BC465" t="s">
        <v>53</v>
      </c>
    </row>
    <row r="466" spans="1:55" x14ac:dyDescent="0.35">
      <c r="A466" s="4">
        <v>301181098581</v>
      </c>
      <c r="B466" s="2">
        <v>44299</v>
      </c>
      <c r="C466" t="s">
        <v>53</v>
      </c>
      <c r="D466" t="str">
        <f t="shared" si="7"/>
        <v>abr-2021</v>
      </c>
      <c r="E466">
        <v>2967881</v>
      </c>
      <c r="F466">
        <v>36532930</v>
      </c>
      <c r="BC466" t="s">
        <v>53</v>
      </c>
    </row>
    <row r="467" spans="1:55" x14ac:dyDescent="0.35">
      <c r="A467" s="4">
        <v>301181097058</v>
      </c>
      <c r="B467" s="2">
        <v>44299</v>
      </c>
      <c r="C467" t="s">
        <v>53</v>
      </c>
      <c r="D467" t="str">
        <f t="shared" si="7"/>
        <v>abr-2021</v>
      </c>
      <c r="E467">
        <v>3191324</v>
      </c>
      <c r="F467">
        <v>36532930</v>
      </c>
      <c r="BC467" t="s">
        <v>53</v>
      </c>
    </row>
    <row r="468" spans="1:55" x14ac:dyDescent="0.35">
      <c r="A468" s="4">
        <v>214161023625</v>
      </c>
      <c r="B468" s="2">
        <v>44299</v>
      </c>
      <c r="C468" t="s">
        <v>53</v>
      </c>
      <c r="D468" t="str">
        <f t="shared" si="7"/>
        <v>abr-2021</v>
      </c>
      <c r="E468">
        <v>1738197</v>
      </c>
      <c r="F468">
        <v>37250729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2171797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 t="s">
        <v>53</v>
      </c>
    </row>
    <row r="469" spans="1:55" x14ac:dyDescent="0.35">
      <c r="A469" s="4">
        <v>214161024297</v>
      </c>
      <c r="B469" s="2">
        <v>44299</v>
      </c>
      <c r="C469" t="s">
        <v>53</v>
      </c>
      <c r="D469" t="str">
        <f t="shared" si="7"/>
        <v>abr-2021</v>
      </c>
      <c r="E469">
        <v>4444162</v>
      </c>
      <c r="F469">
        <v>37250729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1828203</v>
      </c>
      <c r="V469">
        <v>0</v>
      </c>
      <c r="W469">
        <v>500000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2500000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 t="s">
        <v>53</v>
      </c>
    </row>
    <row r="470" spans="1:55" x14ac:dyDescent="0.35">
      <c r="A470" s="4">
        <v>670141002771</v>
      </c>
      <c r="B470" s="2">
        <v>44299</v>
      </c>
      <c r="C470" t="s">
        <v>53</v>
      </c>
      <c r="D470" t="str">
        <f t="shared" si="7"/>
        <v>abr-2021</v>
      </c>
      <c r="E470">
        <v>6152711</v>
      </c>
      <c r="F470">
        <v>38858249</v>
      </c>
      <c r="BC470" t="s">
        <v>53</v>
      </c>
    </row>
    <row r="471" spans="1:55" x14ac:dyDescent="0.35">
      <c r="A471" s="4">
        <v>505161062928</v>
      </c>
      <c r="B471" s="2">
        <v>44299</v>
      </c>
      <c r="C471" t="s">
        <v>53</v>
      </c>
      <c r="D471" t="str">
        <f t="shared" si="7"/>
        <v>abr-2021</v>
      </c>
      <c r="E471">
        <v>2818616</v>
      </c>
      <c r="F471">
        <v>39525296</v>
      </c>
      <c r="BC471" t="s">
        <v>53</v>
      </c>
    </row>
    <row r="472" spans="1:55" x14ac:dyDescent="0.35">
      <c r="A472" s="4">
        <v>505161065479</v>
      </c>
      <c r="B472" s="2">
        <v>44299</v>
      </c>
      <c r="C472" t="s">
        <v>53</v>
      </c>
      <c r="D472" t="str">
        <f t="shared" si="7"/>
        <v>abr-2021</v>
      </c>
      <c r="E472">
        <v>400000</v>
      </c>
      <c r="F472">
        <v>39525296</v>
      </c>
      <c r="BC472" t="s">
        <v>53</v>
      </c>
    </row>
    <row r="473" spans="1:55" x14ac:dyDescent="0.35">
      <c r="A473" s="4">
        <v>505161064793</v>
      </c>
      <c r="B473" s="2">
        <v>44299</v>
      </c>
      <c r="C473" t="s">
        <v>53</v>
      </c>
      <c r="D473" t="str">
        <f t="shared" si="7"/>
        <v>abr-2021</v>
      </c>
      <c r="E473">
        <v>2911257</v>
      </c>
      <c r="F473">
        <v>39525296</v>
      </c>
      <c r="BC473" t="s">
        <v>53</v>
      </c>
    </row>
    <row r="474" spans="1:55" x14ac:dyDescent="0.35">
      <c r="A474" s="4">
        <v>403161067097</v>
      </c>
      <c r="B474" s="2">
        <v>44299</v>
      </c>
      <c r="C474" t="s">
        <v>53</v>
      </c>
      <c r="D474" t="str">
        <f t="shared" si="7"/>
        <v>abr-2021</v>
      </c>
      <c r="E474">
        <v>4624353</v>
      </c>
      <c r="F474">
        <v>44160014</v>
      </c>
      <c r="BC474" t="s">
        <v>53</v>
      </c>
    </row>
    <row r="475" spans="1:55" x14ac:dyDescent="0.35">
      <c r="A475" s="4">
        <v>403162067097</v>
      </c>
      <c r="B475" s="2">
        <v>44299</v>
      </c>
      <c r="C475" t="s">
        <v>53</v>
      </c>
      <c r="D475" t="str">
        <f t="shared" si="7"/>
        <v>abr-2021</v>
      </c>
      <c r="E475">
        <v>1532764</v>
      </c>
      <c r="F475">
        <v>44160014</v>
      </c>
      <c r="BC475" t="s">
        <v>53</v>
      </c>
    </row>
    <row r="476" spans="1:55" x14ac:dyDescent="0.35">
      <c r="A476" s="4">
        <v>143161007515</v>
      </c>
      <c r="B476" s="2">
        <v>44299</v>
      </c>
      <c r="C476" t="s">
        <v>53</v>
      </c>
      <c r="D476" t="str">
        <f t="shared" si="7"/>
        <v>abr-2021</v>
      </c>
      <c r="E476">
        <v>2437605</v>
      </c>
      <c r="F476">
        <v>63314794</v>
      </c>
      <c r="BC476" t="s">
        <v>53</v>
      </c>
    </row>
    <row r="477" spans="1:55" x14ac:dyDescent="0.35">
      <c r="A477" s="4">
        <v>143161008065</v>
      </c>
      <c r="B477" s="2">
        <v>44299</v>
      </c>
      <c r="C477" t="s">
        <v>53</v>
      </c>
      <c r="D477" t="str">
        <f t="shared" si="7"/>
        <v>abr-2021</v>
      </c>
      <c r="E477">
        <v>3595663</v>
      </c>
      <c r="F477">
        <v>63314794</v>
      </c>
      <c r="BC477" t="s">
        <v>53</v>
      </c>
    </row>
    <row r="478" spans="1:55" x14ac:dyDescent="0.35">
      <c r="A478" s="4">
        <v>620171013365</v>
      </c>
      <c r="B478" s="2">
        <v>44299</v>
      </c>
      <c r="C478" t="s">
        <v>53</v>
      </c>
      <c r="D478" t="str">
        <f t="shared" si="7"/>
        <v>abr-2021</v>
      </c>
      <c r="E478">
        <v>6018926</v>
      </c>
      <c r="F478">
        <v>92500502</v>
      </c>
      <c r="BC478" t="s">
        <v>53</v>
      </c>
    </row>
    <row r="479" spans="1:55" x14ac:dyDescent="0.35">
      <c r="A479" s="4">
        <v>306151012319</v>
      </c>
      <c r="B479" s="2">
        <v>44299</v>
      </c>
      <c r="C479" t="s">
        <v>53</v>
      </c>
      <c r="D479" t="str">
        <f t="shared" si="7"/>
        <v>abr-2021</v>
      </c>
      <c r="E479">
        <v>9894157</v>
      </c>
      <c r="F479">
        <v>1049346138</v>
      </c>
      <c r="BC479" t="s">
        <v>53</v>
      </c>
    </row>
    <row r="480" spans="1:55" x14ac:dyDescent="0.35">
      <c r="A480" s="4">
        <v>719181013095</v>
      </c>
      <c r="B480" s="2">
        <v>44299</v>
      </c>
      <c r="C480" t="s">
        <v>53</v>
      </c>
      <c r="D480" t="str">
        <f t="shared" si="7"/>
        <v>abr-2021</v>
      </c>
      <c r="E480">
        <v>8450715</v>
      </c>
      <c r="F480">
        <v>1054540907</v>
      </c>
      <c r="BC480" t="s">
        <v>53</v>
      </c>
    </row>
    <row r="481" spans="1:55" x14ac:dyDescent="0.35">
      <c r="A481" s="4">
        <v>112161044344</v>
      </c>
      <c r="B481" s="2">
        <v>44299</v>
      </c>
      <c r="C481" t="s">
        <v>53</v>
      </c>
      <c r="D481" t="str">
        <f t="shared" si="7"/>
        <v>abr-2021</v>
      </c>
      <c r="E481">
        <v>6134441</v>
      </c>
      <c r="F481">
        <v>1057583258</v>
      </c>
      <c r="BC481" t="s">
        <v>53</v>
      </c>
    </row>
    <row r="482" spans="1:55" x14ac:dyDescent="0.35">
      <c r="A482" s="4">
        <v>403161066221</v>
      </c>
      <c r="B482" s="2">
        <v>44300</v>
      </c>
      <c r="C482" t="s">
        <v>53</v>
      </c>
      <c r="D482" t="str">
        <f t="shared" si="7"/>
        <v>abr-2021</v>
      </c>
      <c r="E482">
        <v>3942272</v>
      </c>
      <c r="F482">
        <v>8755199</v>
      </c>
      <c r="BC482" t="s">
        <v>53</v>
      </c>
    </row>
    <row r="483" spans="1:55" x14ac:dyDescent="0.35">
      <c r="A483" s="4">
        <v>403161063095</v>
      </c>
      <c r="B483" s="2">
        <v>44300</v>
      </c>
      <c r="C483" t="s">
        <v>53</v>
      </c>
      <c r="D483" t="str">
        <f t="shared" si="7"/>
        <v>abr-2021</v>
      </c>
      <c r="E483">
        <v>2194735</v>
      </c>
      <c r="F483">
        <v>8755199</v>
      </c>
      <c r="BC483" t="s">
        <v>53</v>
      </c>
    </row>
    <row r="484" spans="1:55" x14ac:dyDescent="0.35">
      <c r="A484" s="4">
        <v>403151053224</v>
      </c>
      <c r="B484" s="2">
        <v>44300</v>
      </c>
      <c r="C484" t="s">
        <v>53</v>
      </c>
      <c r="D484" t="str">
        <f t="shared" si="7"/>
        <v>abr-2021</v>
      </c>
      <c r="E484">
        <v>2417014</v>
      </c>
      <c r="F484">
        <v>8765071</v>
      </c>
      <c r="BC484" t="s">
        <v>53</v>
      </c>
    </row>
    <row r="485" spans="1:55" x14ac:dyDescent="0.35">
      <c r="A485" s="4">
        <v>403131038821</v>
      </c>
      <c r="B485" s="2">
        <v>44300</v>
      </c>
      <c r="C485" t="s">
        <v>53</v>
      </c>
      <c r="D485" t="str">
        <f t="shared" si="7"/>
        <v>abr-2021</v>
      </c>
      <c r="E485">
        <v>1749510</v>
      </c>
      <c r="F485">
        <v>8765071</v>
      </c>
      <c r="BC485" t="s">
        <v>53</v>
      </c>
    </row>
    <row r="486" spans="1:55" x14ac:dyDescent="0.35">
      <c r="A486" s="4">
        <v>403151055219</v>
      </c>
      <c r="B486" s="2">
        <v>44300</v>
      </c>
      <c r="C486" t="s">
        <v>53</v>
      </c>
      <c r="D486" t="str">
        <f t="shared" si="7"/>
        <v>abr-2021</v>
      </c>
      <c r="E486">
        <v>1623982</v>
      </c>
      <c r="F486">
        <v>8765071</v>
      </c>
      <c r="BC486" t="s">
        <v>53</v>
      </c>
    </row>
    <row r="487" spans="1:55" x14ac:dyDescent="0.35">
      <c r="A487" s="4">
        <v>403141039792</v>
      </c>
      <c r="B487" s="2">
        <v>44300</v>
      </c>
      <c r="C487" t="s">
        <v>53</v>
      </c>
      <c r="D487" t="str">
        <f t="shared" si="7"/>
        <v>abr-2021</v>
      </c>
      <c r="E487">
        <v>350000</v>
      </c>
      <c r="F487">
        <v>8765071</v>
      </c>
      <c r="BC487" t="s">
        <v>53</v>
      </c>
    </row>
    <row r="488" spans="1:55" x14ac:dyDescent="0.35">
      <c r="A488" s="4">
        <v>727191008601</v>
      </c>
      <c r="B488" s="2">
        <v>44300</v>
      </c>
      <c r="C488" t="s">
        <v>53</v>
      </c>
      <c r="D488" t="str">
        <f t="shared" si="7"/>
        <v>abr-2021</v>
      </c>
      <c r="E488">
        <v>6150000</v>
      </c>
      <c r="F488">
        <v>14191427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5000000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 t="s">
        <v>53</v>
      </c>
    </row>
    <row r="489" spans="1:55" x14ac:dyDescent="0.35">
      <c r="A489" s="4">
        <v>703161016202</v>
      </c>
      <c r="B489" s="2">
        <v>44300</v>
      </c>
      <c r="C489" t="s">
        <v>53</v>
      </c>
      <c r="D489" t="str">
        <f t="shared" si="7"/>
        <v>abr-2021</v>
      </c>
      <c r="E489">
        <v>2711579</v>
      </c>
      <c r="F489">
        <v>17200172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4128044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 t="s">
        <v>53</v>
      </c>
    </row>
    <row r="490" spans="1:55" x14ac:dyDescent="0.35">
      <c r="A490" s="4">
        <v>703161016602</v>
      </c>
      <c r="B490" s="2">
        <v>44300</v>
      </c>
      <c r="C490" t="s">
        <v>53</v>
      </c>
      <c r="D490" t="str">
        <f t="shared" si="7"/>
        <v>abr-2021</v>
      </c>
      <c r="E490">
        <v>3420151</v>
      </c>
      <c r="F490">
        <v>17200172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4371956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 t="s">
        <v>53</v>
      </c>
    </row>
    <row r="491" spans="1:55" x14ac:dyDescent="0.35">
      <c r="A491" s="4">
        <v>308171018536</v>
      </c>
      <c r="B491" s="2">
        <v>44300</v>
      </c>
      <c r="C491" t="s">
        <v>53</v>
      </c>
      <c r="D491" t="str">
        <f t="shared" si="7"/>
        <v>abr-2021</v>
      </c>
      <c r="E491">
        <v>915367</v>
      </c>
      <c r="F491">
        <v>26736625</v>
      </c>
      <c r="BC491" t="s">
        <v>53</v>
      </c>
    </row>
    <row r="492" spans="1:55" x14ac:dyDescent="0.35">
      <c r="A492" s="4">
        <v>308161017296</v>
      </c>
      <c r="B492" s="2">
        <v>44300</v>
      </c>
      <c r="C492" t="s">
        <v>53</v>
      </c>
      <c r="D492" t="str">
        <f t="shared" si="7"/>
        <v>abr-2021</v>
      </c>
      <c r="E492">
        <v>5230430</v>
      </c>
      <c r="F492">
        <v>26736625</v>
      </c>
      <c r="BC492" t="s">
        <v>53</v>
      </c>
    </row>
    <row r="493" spans="1:55" x14ac:dyDescent="0.35">
      <c r="A493" s="4">
        <v>503161064594</v>
      </c>
      <c r="B493" s="2">
        <v>44300</v>
      </c>
      <c r="C493" t="s">
        <v>53</v>
      </c>
      <c r="D493" t="str">
        <f t="shared" si="7"/>
        <v>abr-2021</v>
      </c>
      <c r="E493">
        <v>2482942</v>
      </c>
      <c r="F493">
        <v>26905008</v>
      </c>
      <c r="BC493" t="s">
        <v>53</v>
      </c>
    </row>
    <row r="494" spans="1:55" x14ac:dyDescent="0.35">
      <c r="A494" s="4">
        <v>503161066144</v>
      </c>
      <c r="B494" s="2">
        <v>44300</v>
      </c>
      <c r="C494" t="s">
        <v>53</v>
      </c>
      <c r="D494" t="str">
        <f t="shared" si="7"/>
        <v>abr-2021</v>
      </c>
      <c r="E494">
        <v>3674144</v>
      </c>
      <c r="F494">
        <v>26905008</v>
      </c>
      <c r="BC494" t="s">
        <v>53</v>
      </c>
    </row>
    <row r="495" spans="1:55" x14ac:dyDescent="0.35">
      <c r="A495" s="4">
        <v>113151026080</v>
      </c>
      <c r="B495" s="2">
        <v>44300</v>
      </c>
      <c r="C495" t="s">
        <v>53</v>
      </c>
      <c r="D495" t="str">
        <f t="shared" si="7"/>
        <v>abr-2021</v>
      </c>
      <c r="E495">
        <v>9655706</v>
      </c>
      <c r="F495">
        <v>28185040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11800000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 t="s">
        <v>53</v>
      </c>
    </row>
    <row r="496" spans="1:55" x14ac:dyDescent="0.35">
      <c r="A496" s="4">
        <v>618161011075</v>
      </c>
      <c r="B496" s="2">
        <v>44300</v>
      </c>
      <c r="C496" t="s">
        <v>53</v>
      </c>
      <c r="D496" t="str">
        <f t="shared" si="7"/>
        <v>abr-2021</v>
      </c>
      <c r="E496">
        <v>8570672</v>
      </c>
      <c r="F496">
        <v>52270880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4468000</v>
      </c>
      <c r="AX496">
        <v>0</v>
      </c>
      <c r="AY496">
        <v>0</v>
      </c>
      <c r="AZ496">
        <v>0</v>
      </c>
      <c r="BA496">
        <v>0</v>
      </c>
      <c r="BB496">
        <v>0</v>
      </c>
      <c r="BC496" t="s">
        <v>53</v>
      </c>
    </row>
    <row r="497" spans="1:55" x14ac:dyDescent="0.35">
      <c r="A497" s="4">
        <v>719131003722</v>
      </c>
      <c r="B497" s="2">
        <v>44301</v>
      </c>
      <c r="C497" t="s">
        <v>53</v>
      </c>
      <c r="D497" t="str">
        <f t="shared" si="7"/>
        <v>abr-2021</v>
      </c>
      <c r="E497">
        <v>1459383</v>
      </c>
      <c r="F497">
        <v>10163185</v>
      </c>
      <c r="BC497" t="s">
        <v>53</v>
      </c>
    </row>
    <row r="498" spans="1:55" x14ac:dyDescent="0.35">
      <c r="A498" s="4">
        <v>719131004718</v>
      </c>
      <c r="B498" s="2">
        <v>44301</v>
      </c>
      <c r="C498" t="s">
        <v>53</v>
      </c>
      <c r="D498" t="str">
        <f t="shared" si="7"/>
        <v>abr-2021</v>
      </c>
      <c r="E498">
        <v>4701776</v>
      </c>
      <c r="F498">
        <v>10163185</v>
      </c>
      <c r="BC498" t="s">
        <v>53</v>
      </c>
    </row>
    <row r="499" spans="1:55" x14ac:dyDescent="0.35">
      <c r="A499" s="4">
        <v>664161008394</v>
      </c>
      <c r="B499" s="2">
        <v>44301</v>
      </c>
      <c r="C499" t="s">
        <v>53</v>
      </c>
      <c r="D499" t="str">
        <f t="shared" si="7"/>
        <v>abr-2021</v>
      </c>
      <c r="E499">
        <v>5539443</v>
      </c>
      <c r="F499">
        <v>35493360</v>
      </c>
      <c r="BC499" t="s">
        <v>53</v>
      </c>
    </row>
    <row r="500" spans="1:55" x14ac:dyDescent="0.35">
      <c r="A500" s="4">
        <v>664151006273</v>
      </c>
      <c r="B500" s="2">
        <v>44301</v>
      </c>
      <c r="C500" t="s">
        <v>53</v>
      </c>
      <c r="D500" t="str">
        <f t="shared" si="7"/>
        <v>abr-2021</v>
      </c>
      <c r="E500">
        <v>694843</v>
      </c>
      <c r="F500">
        <v>35493360</v>
      </c>
      <c r="BC500" t="s">
        <v>53</v>
      </c>
    </row>
    <row r="501" spans="1:55" x14ac:dyDescent="0.35">
      <c r="A501" s="4">
        <v>301151072110</v>
      </c>
      <c r="B501" s="2">
        <v>44301</v>
      </c>
      <c r="C501" t="s">
        <v>53</v>
      </c>
      <c r="D501" t="str">
        <f t="shared" si="7"/>
        <v>abr-2021</v>
      </c>
      <c r="E501">
        <v>5959470</v>
      </c>
      <c r="F501">
        <v>36533064</v>
      </c>
      <c r="BC501" t="s">
        <v>53</v>
      </c>
    </row>
    <row r="502" spans="1:55" x14ac:dyDescent="0.35">
      <c r="A502" s="4">
        <v>301161084058</v>
      </c>
      <c r="B502" s="2">
        <v>44301</v>
      </c>
      <c r="C502" t="s">
        <v>53</v>
      </c>
      <c r="D502" t="str">
        <f t="shared" si="7"/>
        <v>abr-2021</v>
      </c>
      <c r="E502">
        <v>2733792</v>
      </c>
      <c r="F502">
        <v>36533064</v>
      </c>
      <c r="BC502" t="s">
        <v>53</v>
      </c>
    </row>
    <row r="503" spans="1:55" x14ac:dyDescent="0.35">
      <c r="A503" s="4">
        <v>216141004197</v>
      </c>
      <c r="B503" s="2">
        <v>44301</v>
      </c>
      <c r="C503" t="s">
        <v>53</v>
      </c>
      <c r="D503" t="str">
        <f t="shared" si="7"/>
        <v>abr-2021</v>
      </c>
      <c r="E503">
        <v>3025783</v>
      </c>
      <c r="F503">
        <v>36710356</v>
      </c>
      <c r="BC503" t="s">
        <v>53</v>
      </c>
    </row>
    <row r="504" spans="1:55" x14ac:dyDescent="0.35">
      <c r="A504" s="4">
        <v>216151004952</v>
      </c>
      <c r="B504" s="2">
        <v>44301</v>
      </c>
      <c r="C504" t="s">
        <v>53</v>
      </c>
      <c r="D504" t="str">
        <f t="shared" si="7"/>
        <v>abr-2021</v>
      </c>
      <c r="E504">
        <v>3172210</v>
      </c>
      <c r="F504">
        <v>36710356</v>
      </c>
      <c r="BC504" t="s">
        <v>53</v>
      </c>
    </row>
    <row r="505" spans="1:55" x14ac:dyDescent="0.35">
      <c r="A505" s="4">
        <v>678171003987</v>
      </c>
      <c r="B505" s="2">
        <v>44301</v>
      </c>
      <c r="C505" t="s">
        <v>53</v>
      </c>
      <c r="D505" t="str">
        <f t="shared" si="7"/>
        <v>abr-2021</v>
      </c>
      <c r="E505">
        <v>6024720</v>
      </c>
      <c r="F505">
        <v>70325628</v>
      </c>
      <c r="BC505" t="s">
        <v>53</v>
      </c>
    </row>
    <row r="506" spans="1:55" x14ac:dyDescent="0.35">
      <c r="A506" s="4">
        <v>622161012546</v>
      </c>
      <c r="B506" s="2">
        <v>44301</v>
      </c>
      <c r="C506" t="s">
        <v>53</v>
      </c>
      <c r="D506" t="str">
        <f t="shared" si="7"/>
        <v>abr-2021</v>
      </c>
      <c r="E506">
        <v>6213297</v>
      </c>
      <c r="F506">
        <v>79996322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2000000</v>
      </c>
      <c r="AP506">
        <v>1500000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 t="s">
        <v>53</v>
      </c>
    </row>
    <row r="507" spans="1:55" x14ac:dyDescent="0.35">
      <c r="A507" s="4">
        <v>621161010958</v>
      </c>
      <c r="B507" s="2">
        <v>44301</v>
      </c>
      <c r="C507" t="s">
        <v>53</v>
      </c>
      <c r="D507" t="str">
        <f t="shared" si="7"/>
        <v>abr-2021</v>
      </c>
      <c r="E507">
        <v>6212054</v>
      </c>
      <c r="F507">
        <v>80231778</v>
      </c>
      <c r="BC507" t="s">
        <v>53</v>
      </c>
    </row>
    <row r="508" spans="1:55" x14ac:dyDescent="0.35">
      <c r="A508" s="4">
        <v>134141005275</v>
      </c>
      <c r="B508" s="2">
        <v>44301</v>
      </c>
      <c r="C508" t="s">
        <v>53</v>
      </c>
      <c r="D508" t="str">
        <f t="shared" si="7"/>
        <v>abr-2021</v>
      </c>
      <c r="E508">
        <v>10116434</v>
      </c>
      <c r="F508">
        <v>91211191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12240000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 t="s">
        <v>53</v>
      </c>
    </row>
    <row r="509" spans="1:55" x14ac:dyDescent="0.35">
      <c r="A509" s="4">
        <v>827171005522</v>
      </c>
      <c r="B509" s="2">
        <v>44301</v>
      </c>
      <c r="C509" t="s">
        <v>53</v>
      </c>
      <c r="D509" t="str">
        <f t="shared" si="7"/>
        <v>abr-2021</v>
      </c>
      <c r="E509">
        <v>6257846</v>
      </c>
      <c r="F509">
        <v>1089480365</v>
      </c>
      <c r="BC509" t="s">
        <v>53</v>
      </c>
    </row>
    <row r="510" spans="1:55" x14ac:dyDescent="0.35">
      <c r="A510" s="4">
        <v>108131015261</v>
      </c>
      <c r="B510" s="2">
        <v>44302</v>
      </c>
      <c r="C510" t="s">
        <v>53</v>
      </c>
      <c r="D510" t="str">
        <f t="shared" si="7"/>
        <v>abr-2021</v>
      </c>
      <c r="E510">
        <v>6280066</v>
      </c>
      <c r="F510">
        <v>5725197</v>
      </c>
      <c r="BC510" t="s">
        <v>53</v>
      </c>
    </row>
    <row r="511" spans="1:55" x14ac:dyDescent="0.35">
      <c r="A511" s="4">
        <v>701131007263</v>
      </c>
      <c r="B511" s="2">
        <v>44302</v>
      </c>
      <c r="C511" t="s">
        <v>53</v>
      </c>
      <c r="D511" t="str">
        <f t="shared" si="7"/>
        <v>abr-2021</v>
      </c>
      <c r="E511">
        <v>1459270</v>
      </c>
      <c r="F511">
        <v>14399872</v>
      </c>
      <c r="BC511" t="s">
        <v>53</v>
      </c>
    </row>
    <row r="512" spans="1:55" x14ac:dyDescent="0.35">
      <c r="A512" s="4">
        <v>701141009578</v>
      </c>
      <c r="B512" s="2">
        <v>44302</v>
      </c>
      <c r="C512" t="s">
        <v>53</v>
      </c>
      <c r="D512" t="str">
        <f t="shared" si="7"/>
        <v>abr-2021</v>
      </c>
      <c r="E512">
        <v>4849231</v>
      </c>
      <c r="F512">
        <v>14399872</v>
      </c>
      <c r="BC512" t="s">
        <v>53</v>
      </c>
    </row>
    <row r="513" spans="1:55" x14ac:dyDescent="0.35">
      <c r="A513" s="4">
        <v>628181011029</v>
      </c>
      <c r="B513" s="2">
        <v>44302</v>
      </c>
      <c r="C513" t="s">
        <v>53</v>
      </c>
      <c r="D513" t="str">
        <f t="shared" si="7"/>
        <v>abr-2021</v>
      </c>
      <c r="E513">
        <v>6289449</v>
      </c>
      <c r="F513">
        <v>21551766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750000</v>
      </c>
      <c r="AK513">
        <v>750000</v>
      </c>
      <c r="AL513">
        <v>750000</v>
      </c>
      <c r="AM513">
        <v>750000</v>
      </c>
      <c r="AN513">
        <v>0</v>
      </c>
      <c r="AO513">
        <v>750000</v>
      </c>
      <c r="AP513">
        <v>0</v>
      </c>
      <c r="AQ513">
        <v>1500000</v>
      </c>
      <c r="AR513">
        <v>750000</v>
      </c>
      <c r="AS513">
        <v>750000</v>
      </c>
      <c r="AT513">
        <v>843000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 t="s">
        <v>53</v>
      </c>
    </row>
    <row r="514" spans="1:55" x14ac:dyDescent="0.35">
      <c r="A514" s="4">
        <v>113131015292</v>
      </c>
      <c r="B514" s="2">
        <v>44302</v>
      </c>
      <c r="C514" t="s">
        <v>53</v>
      </c>
      <c r="D514" t="str">
        <f t="shared" si="7"/>
        <v>abr-2021</v>
      </c>
      <c r="E514">
        <v>6215000</v>
      </c>
      <c r="F514">
        <v>28097027</v>
      </c>
      <c r="BC514" t="s">
        <v>53</v>
      </c>
    </row>
    <row r="515" spans="1:55" x14ac:dyDescent="0.35">
      <c r="A515" s="4">
        <v>725181020868</v>
      </c>
      <c r="B515" s="2">
        <v>44302</v>
      </c>
      <c r="C515" t="s">
        <v>53</v>
      </c>
      <c r="D515" t="str">
        <f t="shared" ref="D515:D578" si="8">+CONCATENATE(TEXT(B515,"mmm"),"-",YEAR(B515))</f>
        <v>abr-2021</v>
      </c>
      <c r="E515">
        <v>3548356</v>
      </c>
      <c r="F515">
        <v>28954758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1180000</v>
      </c>
      <c r="U515">
        <v>1180000</v>
      </c>
      <c r="V515">
        <v>1180000</v>
      </c>
      <c r="W515">
        <v>1072858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 t="s">
        <v>53</v>
      </c>
    </row>
    <row r="516" spans="1:55" x14ac:dyDescent="0.35">
      <c r="A516" s="4">
        <v>725171018461</v>
      </c>
      <c r="B516" s="2">
        <v>44302</v>
      </c>
      <c r="C516" t="s">
        <v>53</v>
      </c>
      <c r="D516" t="str">
        <f t="shared" si="8"/>
        <v>abr-2021</v>
      </c>
      <c r="E516">
        <v>2737495</v>
      </c>
      <c r="F516">
        <v>28954758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1288000</v>
      </c>
      <c r="Y516">
        <v>1180000</v>
      </c>
      <c r="Z516">
        <v>1159548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 t="s">
        <v>53</v>
      </c>
    </row>
    <row r="517" spans="1:55" x14ac:dyDescent="0.35">
      <c r="A517" s="4">
        <v>668161004453</v>
      </c>
      <c r="B517" s="2">
        <v>44302</v>
      </c>
      <c r="C517" t="s">
        <v>53</v>
      </c>
      <c r="D517" t="str">
        <f t="shared" si="8"/>
        <v>abr-2021</v>
      </c>
      <c r="E517">
        <v>6247261</v>
      </c>
      <c r="F517">
        <v>32103481</v>
      </c>
      <c r="BC517" t="s">
        <v>53</v>
      </c>
    </row>
    <row r="518" spans="1:55" x14ac:dyDescent="0.35">
      <c r="A518" s="4">
        <v>209131029970</v>
      </c>
      <c r="B518" s="2">
        <v>44302</v>
      </c>
      <c r="C518" t="s">
        <v>53</v>
      </c>
      <c r="D518" t="str">
        <f t="shared" si="8"/>
        <v>abr-2021</v>
      </c>
      <c r="E518">
        <v>1333426</v>
      </c>
      <c r="F518">
        <v>49715792</v>
      </c>
      <c r="BC518" t="s">
        <v>53</v>
      </c>
    </row>
    <row r="519" spans="1:55" x14ac:dyDescent="0.35">
      <c r="A519" s="4">
        <v>209131031325</v>
      </c>
      <c r="B519" s="2">
        <v>44302</v>
      </c>
      <c r="C519" t="s">
        <v>53</v>
      </c>
      <c r="D519" t="str">
        <f t="shared" si="8"/>
        <v>abr-2021</v>
      </c>
      <c r="E519">
        <v>4439362</v>
      </c>
      <c r="F519">
        <v>49715792</v>
      </c>
      <c r="BC519" t="s">
        <v>53</v>
      </c>
    </row>
    <row r="520" spans="1:55" x14ac:dyDescent="0.35">
      <c r="A520" s="4">
        <v>209141031826</v>
      </c>
      <c r="B520" s="2">
        <v>44302</v>
      </c>
      <c r="C520" t="s">
        <v>53</v>
      </c>
      <c r="D520" t="str">
        <f t="shared" si="8"/>
        <v>abr-2021</v>
      </c>
      <c r="E520">
        <v>500000</v>
      </c>
      <c r="F520">
        <v>49715792</v>
      </c>
      <c r="BC520" t="s">
        <v>53</v>
      </c>
    </row>
    <row r="521" spans="1:55" x14ac:dyDescent="0.35">
      <c r="A521" s="4">
        <v>519141012325</v>
      </c>
      <c r="B521" s="2">
        <v>44302</v>
      </c>
      <c r="C521" t="s">
        <v>53</v>
      </c>
      <c r="D521" t="str">
        <f t="shared" si="8"/>
        <v>abr-2021</v>
      </c>
      <c r="E521">
        <v>3281429</v>
      </c>
      <c r="F521">
        <v>50948656</v>
      </c>
      <c r="BC521" t="s">
        <v>53</v>
      </c>
    </row>
    <row r="522" spans="1:55" x14ac:dyDescent="0.35">
      <c r="A522" s="4">
        <v>519151013076</v>
      </c>
      <c r="B522" s="2">
        <v>44302</v>
      </c>
      <c r="C522" t="s">
        <v>53</v>
      </c>
      <c r="D522" t="str">
        <f t="shared" si="8"/>
        <v>abr-2021</v>
      </c>
      <c r="E522">
        <v>2997784</v>
      </c>
      <c r="F522">
        <v>50948656</v>
      </c>
      <c r="BC522" t="s">
        <v>53</v>
      </c>
    </row>
    <row r="523" spans="1:55" x14ac:dyDescent="0.35">
      <c r="A523" s="4">
        <v>139171010270</v>
      </c>
      <c r="B523" s="2">
        <v>44302</v>
      </c>
      <c r="C523" t="s">
        <v>53</v>
      </c>
      <c r="D523" t="str">
        <f t="shared" si="8"/>
        <v>abr-2021</v>
      </c>
      <c r="E523">
        <v>6297299</v>
      </c>
      <c r="F523">
        <v>91239384</v>
      </c>
      <c r="BC523" t="s">
        <v>53</v>
      </c>
    </row>
    <row r="524" spans="1:55" x14ac:dyDescent="0.35">
      <c r="A524" s="4">
        <v>811161007647</v>
      </c>
      <c r="B524" s="2">
        <v>44302</v>
      </c>
      <c r="C524" t="s">
        <v>53</v>
      </c>
      <c r="D524" t="str">
        <f t="shared" si="8"/>
        <v>abr-2021</v>
      </c>
      <c r="E524">
        <v>1937221</v>
      </c>
      <c r="F524">
        <v>94393359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894242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 t="s">
        <v>53</v>
      </c>
    </row>
    <row r="525" spans="1:55" x14ac:dyDescent="0.35">
      <c r="A525" s="4">
        <v>811161007911</v>
      </c>
      <c r="B525" s="2">
        <v>44302</v>
      </c>
      <c r="C525" t="s">
        <v>53</v>
      </c>
      <c r="D525" t="str">
        <f t="shared" si="8"/>
        <v>abr-2021</v>
      </c>
      <c r="E525">
        <v>4370220</v>
      </c>
      <c r="F525">
        <v>94393359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2219917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 t="s">
        <v>53</v>
      </c>
    </row>
    <row r="526" spans="1:55" x14ac:dyDescent="0.35">
      <c r="A526" s="4">
        <v>671181007860</v>
      </c>
      <c r="B526" s="2">
        <v>44302</v>
      </c>
      <c r="C526" t="s">
        <v>53</v>
      </c>
      <c r="D526" t="str">
        <f t="shared" si="8"/>
        <v>abr-2021</v>
      </c>
      <c r="E526">
        <v>6269359</v>
      </c>
      <c r="F526">
        <v>98469187</v>
      </c>
      <c r="BC526" t="s">
        <v>53</v>
      </c>
    </row>
    <row r="527" spans="1:55" x14ac:dyDescent="0.35">
      <c r="A527" s="4">
        <v>719171011565</v>
      </c>
      <c r="B527" s="2">
        <v>44305</v>
      </c>
      <c r="C527" t="s">
        <v>53</v>
      </c>
      <c r="D527" t="str">
        <f t="shared" si="8"/>
        <v>abr-2021</v>
      </c>
      <c r="E527">
        <v>6318333</v>
      </c>
      <c r="F527">
        <v>2980568</v>
      </c>
      <c r="BC527" t="s">
        <v>53</v>
      </c>
    </row>
    <row r="528" spans="1:55" x14ac:dyDescent="0.35">
      <c r="A528" s="4">
        <v>502201048480</v>
      </c>
      <c r="B528" s="2">
        <v>44305</v>
      </c>
      <c r="C528" t="s">
        <v>53</v>
      </c>
      <c r="D528" t="str">
        <f t="shared" si="8"/>
        <v>abr-2021</v>
      </c>
      <c r="E528">
        <v>6310000</v>
      </c>
      <c r="F528">
        <v>16511603</v>
      </c>
      <c r="BC528" t="s">
        <v>53</v>
      </c>
    </row>
    <row r="529" spans="1:55" x14ac:dyDescent="0.35">
      <c r="A529" s="4">
        <v>115171013340</v>
      </c>
      <c r="B529" s="2">
        <v>44305</v>
      </c>
      <c r="C529" t="s">
        <v>53</v>
      </c>
      <c r="D529" t="str">
        <f t="shared" si="8"/>
        <v>abr-2021</v>
      </c>
      <c r="E529">
        <v>4187213</v>
      </c>
      <c r="F529">
        <v>28387171</v>
      </c>
      <c r="BC529" t="s">
        <v>53</v>
      </c>
    </row>
    <row r="530" spans="1:55" x14ac:dyDescent="0.35">
      <c r="A530" s="4">
        <v>115161012286</v>
      </c>
      <c r="B530" s="2">
        <v>44305</v>
      </c>
      <c r="C530" t="s">
        <v>53</v>
      </c>
      <c r="D530" t="str">
        <f t="shared" si="8"/>
        <v>abr-2021</v>
      </c>
      <c r="E530">
        <v>2157907</v>
      </c>
      <c r="F530">
        <v>28387171</v>
      </c>
      <c r="BC530" t="s">
        <v>53</v>
      </c>
    </row>
    <row r="531" spans="1:55" x14ac:dyDescent="0.35">
      <c r="A531" s="4">
        <v>503161065531</v>
      </c>
      <c r="B531" s="2">
        <v>44305</v>
      </c>
      <c r="C531" t="s">
        <v>53</v>
      </c>
      <c r="D531" t="str">
        <f t="shared" si="8"/>
        <v>abr-2021</v>
      </c>
      <c r="E531">
        <v>1500000</v>
      </c>
      <c r="F531">
        <v>30088499</v>
      </c>
      <c r="BC531" t="s">
        <v>53</v>
      </c>
    </row>
    <row r="532" spans="1:55" x14ac:dyDescent="0.35">
      <c r="A532" s="4">
        <v>503161065397</v>
      </c>
      <c r="B532" s="2">
        <v>44305</v>
      </c>
      <c r="C532" t="s">
        <v>53</v>
      </c>
      <c r="D532" t="str">
        <f t="shared" si="8"/>
        <v>abr-2021</v>
      </c>
      <c r="E532">
        <v>4843057</v>
      </c>
      <c r="F532">
        <v>30088499</v>
      </c>
      <c r="BC532" t="s">
        <v>53</v>
      </c>
    </row>
    <row r="533" spans="1:55" x14ac:dyDescent="0.35">
      <c r="A533" s="4">
        <v>734181008236</v>
      </c>
      <c r="B533" s="2">
        <v>44305</v>
      </c>
      <c r="C533" t="s">
        <v>53</v>
      </c>
      <c r="D533" t="str">
        <f t="shared" si="8"/>
        <v>abr-2021</v>
      </c>
      <c r="E533">
        <v>6243510</v>
      </c>
      <c r="F533">
        <v>30383428</v>
      </c>
      <c r="BC533" t="s">
        <v>53</v>
      </c>
    </row>
    <row r="534" spans="1:55" x14ac:dyDescent="0.35">
      <c r="A534" s="4">
        <v>201161089029</v>
      </c>
      <c r="B534" s="2">
        <v>44305</v>
      </c>
      <c r="C534" t="s">
        <v>53</v>
      </c>
      <c r="D534" t="str">
        <f t="shared" si="8"/>
        <v>abr-2021</v>
      </c>
      <c r="E534">
        <v>2125284</v>
      </c>
      <c r="F534">
        <v>37444009</v>
      </c>
      <c r="BC534" t="s">
        <v>53</v>
      </c>
    </row>
    <row r="535" spans="1:55" x14ac:dyDescent="0.35">
      <c r="A535" s="4">
        <v>201161086605</v>
      </c>
      <c r="B535" s="2">
        <v>44305</v>
      </c>
      <c r="C535" t="s">
        <v>53</v>
      </c>
      <c r="D535" t="str">
        <f t="shared" si="8"/>
        <v>abr-2021</v>
      </c>
      <c r="E535">
        <v>3519199</v>
      </c>
      <c r="F535">
        <v>37444009</v>
      </c>
      <c r="BC535" t="s">
        <v>53</v>
      </c>
    </row>
    <row r="536" spans="1:55" x14ac:dyDescent="0.35">
      <c r="A536" s="4">
        <v>201161090892</v>
      </c>
      <c r="B536" s="2">
        <v>44305</v>
      </c>
      <c r="C536" t="s">
        <v>53</v>
      </c>
      <c r="D536" t="str">
        <f t="shared" si="8"/>
        <v>abr-2021</v>
      </c>
      <c r="E536">
        <v>719449</v>
      </c>
      <c r="F536">
        <v>37444009</v>
      </c>
      <c r="BC536" t="s">
        <v>53</v>
      </c>
    </row>
    <row r="537" spans="1:55" x14ac:dyDescent="0.35">
      <c r="A537" s="4">
        <v>806171010061</v>
      </c>
      <c r="B537" s="2">
        <v>44305</v>
      </c>
      <c r="C537" t="s">
        <v>53</v>
      </c>
      <c r="D537" t="str">
        <f t="shared" si="8"/>
        <v>abr-2021</v>
      </c>
      <c r="E537">
        <v>2307104</v>
      </c>
      <c r="F537">
        <v>38870246</v>
      </c>
      <c r="BC537" t="s">
        <v>53</v>
      </c>
    </row>
    <row r="538" spans="1:55" x14ac:dyDescent="0.35">
      <c r="A538" s="4">
        <v>806171011023</v>
      </c>
      <c r="B538" s="2">
        <v>44305</v>
      </c>
      <c r="C538" t="s">
        <v>53</v>
      </c>
      <c r="D538" t="str">
        <f t="shared" si="8"/>
        <v>abr-2021</v>
      </c>
      <c r="E538">
        <v>3887643</v>
      </c>
      <c r="F538">
        <v>38870246</v>
      </c>
      <c r="BC538" t="s">
        <v>53</v>
      </c>
    </row>
    <row r="539" spans="1:55" x14ac:dyDescent="0.35">
      <c r="A539" s="4">
        <v>207131055921</v>
      </c>
      <c r="B539" s="2">
        <v>44305</v>
      </c>
      <c r="C539" t="s">
        <v>53</v>
      </c>
      <c r="D539" t="str">
        <f t="shared" si="8"/>
        <v>abr-2021</v>
      </c>
      <c r="E539">
        <v>4547297</v>
      </c>
      <c r="F539">
        <v>49764794</v>
      </c>
      <c r="BC539" t="s">
        <v>53</v>
      </c>
    </row>
    <row r="540" spans="1:55" x14ac:dyDescent="0.35">
      <c r="A540" s="4">
        <v>207141068836</v>
      </c>
      <c r="B540" s="2">
        <v>44305</v>
      </c>
      <c r="C540" t="s">
        <v>53</v>
      </c>
      <c r="D540" t="str">
        <f t="shared" si="8"/>
        <v>abr-2021</v>
      </c>
      <c r="E540">
        <v>1020386</v>
      </c>
      <c r="F540">
        <v>49764794</v>
      </c>
      <c r="BC540" t="s">
        <v>53</v>
      </c>
    </row>
    <row r="541" spans="1:55" x14ac:dyDescent="0.35">
      <c r="A541" s="4">
        <v>207131058007</v>
      </c>
      <c r="B541" s="2">
        <v>44305</v>
      </c>
      <c r="C541" t="s">
        <v>53</v>
      </c>
      <c r="D541" t="str">
        <f t="shared" si="8"/>
        <v>abr-2021</v>
      </c>
      <c r="E541">
        <v>700000</v>
      </c>
      <c r="F541">
        <v>49764794</v>
      </c>
      <c r="BC541" t="s">
        <v>53</v>
      </c>
    </row>
    <row r="542" spans="1:55" x14ac:dyDescent="0.35">
      <c r="A542" s="4">
        <v>528161009054</v>
      </c>
      <c r="B542" s="2">
        <v>44305</v>
      </c>
      <c r="C542" t="s">
        <v>53</v>
      </c>
      <c r="D542" t="str">
        <f t="shared" si="8"/>
        <v>abr-2021</v>
      </c>
      <c r="E542">
        <v>2063390</v>
      </c>
      <c r="F542">
        <v>50903031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2611014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 t="s">
        <v>53</v>
      </c>
    </row>
    <row r="543" spans="1:55" x14ac:dyDescent="0.35">
      <c r="A543" s="4">
        <v>528181012713</v>
      </c>
      <c r="B543" s="2">
        <v>44305</v>
      </c>
      <c r="C543" t="s">
        <v>53</v>
      </c>
      <c r="D543" t="str">
        <f t="shared" si="8"/>
        <v>abr-2021</v>
      </c>
      <c r="E543">
        <v>3991903</v>
      </c>
      <c r="F543">
        <v>50903031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1221848</v>
      </c>
      <c r="R543">
        <v>600000</v>
      </c>
      <c r="S543">
        <v>600000</v>
      </c>
      <c r="T543">
        <v>600000</v>
      </c>
      <c r="U543">
        <v>600000</v>
      </c>
      <c r="V543">
        <v>600000</v>
      </c>
      <c r="W543">
        <v>960195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 t="s">
        <v>53</v>
      </c>
    </row>
    <row r="544" spans="1:55" x14ac:dyDescent="0.35">
      <c r="A544" s="4">
        <v>528171012053</v>
      </c>
      <c r="B544" s="2">
        <v>44305</v>
      </c>
      <c r="C544" t="s">
        <v>53</v>
      </c>
      <c r="D544" t="str">
        <f t="shared" si="8"/>
        <v>abr-2021</v>
      </c>
      <c r="E544">
        <v>208449</v>
      </c>
      <c r="F544">
        <v>50903031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250138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 t="s">
        <v>53</v>
      </c>
    </row>
    <row r="545" spans="1:55" x14ac:dyDescent="0.35">
      <c r="A545" s="4">
        <v>301111028655</v>
      </c>
      <c r="B545" s="2">
        <v>44305</v>
      </c>
      <c r="C545" t="s">
        <v>53</v>
      </c>
      <c r="D545" t="str">
        <f t="shared" si="8"/>
        <v>abr-2021</v>
      </c>
      <c r="E545">
        <v>6311090</v>
      </c>
      <c r="F545">
        <v>52374190</v>
      </c>
      <c r="BC545" t="s">
        <v>53</v>
      </c>
    </row>
    <row r="546" spans="1:55" x14ac:dyDescent="0.35">
      <c r="A546" s="4">
        <v>302161092117</v>
      </c>
      <c r="B546" s="2">
        <v>44305</v>
      </c>
      <c r="C546" t="s">
        <v>53</v>
      </c>
      <c r="D546" t="str">
        <f t="shared" si="8"/>
        <v>abr-2021</v>
      </c>
      <c r="E546">
        <v>6275909</v>
      </c>
      <c r="F546">
        <v>57070198</v>
      </c>
      <c r="BC546" t="s">
        <v>53</v>
      </c>
    </row>
    <row r="547" spans="1:55" x14ac:dyDescent="0.35">
      <c r="A547" s="4">
        <v>135181017409</v>
      </c>
      <c r="B547" s="2">
        <v>44305</v>
      </c>
      <c r="C547" t="s">
        <v>53</v>
      </c>
      <c r="D547" t="str">
        <f t="shared" si="8"/>
        <v>abr-2021</v>
      </c>
      <c r="E547">
        <v>6337969</v>
      </c>
      <c r="F547">
        <v>63517519</v>
      </c>
      <c r="BC547" t="s">
        <v>53</v>
      </c>
    </row>
    <row r="548" spans="1:55" x14ac:dyDescent="0.35">
      <c r="A548" s="4">
        <v>411171022568</v>
      </c>
      <c r="B548" s="2">
        <v>44305</v>
      </c>
      <c r="C548" t="s">
        <v>53</v>
      </c>
      <c r="D548" t="str">
        <f t="shared" si="8"/>
        <v>abr-2021</v>
      </c>
      <c r="E548">
        <v>6249932</v>
      </c>
      <c r="F548">
        <v>72048423</v>
      </c>
      <c r="BC548" t="s">
        <v>53</v>
      </c>
    </row>
    <row r="549" spans="1:55" x14ac:dyDescent="0.35">
      <c r="A549" s="4">
        <v>605161014413</v>
      </c>
      <c r="B549" s="2">
        <v>44305</v>
      </c>
      <c r="C549" t="s">
        <v>53</v>
      </c>
      <c r="D549" t="str">
        <f t="shared" si="8"/>
        <v>abr-2021</v>
      </c>
      <c r="E549">
        <v>6185099</v>
      </c>
      <c r="F549">
        <v>86003883</v>
      </c>
      <c r="BC549" t="s">
        <v>53</v>
      </c>
    </row>
    <row r="550" spans="1:55" x14ac:dyDescent="0.35">
      <c r="A550" s="4">
        <v>826161007380</v>
      </c>
      <c r="B550" s="2">
        <v>44305</v>
      </c>
      <c r="C550" t="s">
        <v>53</v>
      </c>
      <c r="D550" t="str">
        <f t="shared" si="8"/>
        <v>abr-2021</v>
      </c>
      <c r="E550">
        <v>6369044</v>
      </c>
      <c r="F550">
        <v>94512343</v>
      </c>
      <c r="BC550" t="s">
        <v>53</v>
      </c>
    </row>
    <row r="551" spans="1:55" x14ac:dyDescent="0.35">
      <c r="A551" s="4">
        <v>633161010682</v>
      </c>
      <c r="B551" s="2">
        <v>44305</v>
      </c>
      <c r="C551" t="s">
        <v>53</v>
      </c>
      <c r="D551" t="str">
        <f t="shared" si="8"/>
        <v>abr-2021</v>
      </c>
      <c r="E551">
        <v>6197564</v>
      </c>
      <c r="F551">
        <v>1013645097</v>
      </c>
      <c r="BC551" t="s">
        <v>53</v>
      </c>
    </row>
    <row r="552" spans="1:55" x14ac:dyDescent="0.35">
      <c r="A552" s="4">
        <v>612171008878</v>
      </c>
      <c r="B552" s="2">
        <v>44305</v>
      </c>
      <c r="C552" t="s">
        <v>53</v>
      </c>
      <c r="D552" t="str">
        <f t="shared" si="8"/>
        <v>abr-2021</v>
      </c>
      <c r="E552">
        <v>6363003</v>
      </c>
      <c r="F552">
        <v>1044100293</v>
      </c>
      <c r="BC552" t="s">
        <v>53</v>
      </c>
    </row>
    <row r="553" spans="1:55" x14ac:dyDescent="0.35">
      <c r="A553" s="4">
        <v>618161012175</v>
      </c>
      <c r="B553" s="2">
        <v>44307</v>
      </c>
      <c r="C553" t="s">
        <v>53</v>
      </c>
      <c r="D553" t="str">
        <f t="shared" si="8"/>
        <v>abr-2021</v>
      </c>
      <c r="E553">
        <v>4460415</v>
      </c>
      <c r="F553">
        <v>348792</v>
      </c>
      <c r="BC553" t="s">
        <v>53</v>
      </c>
    </row>
    <row r="554" spans="1:55" x14ac:dyDescent="0.35">
      <c r="A554" s="4">
        <v>618171013368</v>
      </c>
      <c r="B554" s="2">
        <v>44307</v>
      </c>
      <c r="C554" t="s">
        <v>53</v>
      </c>
      <c r="D554" t="str">
        <f t="shared" si="8"/>
        <v>abr-2021</v>
      </c>
      <c r="E554">
        <v>400000</v>
      </c>
      <c r="F554">
        <v>348792</v>
      </c>
      <c r="BC554" t="s">
        <v>53</v>
      </c>
    </row>
    <row r="555" spans="1:55" x14ac:dyDescent="0.35">
      <c r="A555" s="4">
        <v>618161010781</v>
      </c>
      <c r="B555" s="2">
        <v>44307</v>
      </c>
      <c r="C555" t="s">
        <v>53</v>
      </c>
      <c r="D555" t="str">
        <f t="shared" si="8"/>
        <v>abr-2021</v>
      </c>
      <c r="E555">
        <v>1353946</v>
      </c>
      <c r="F555">
        <v>348792</v>
      </c>
      <c r="BC555" t="s">
        <v>53</v>
      </c>
    </row>
    <row r="556" spans="1:55" x14ac:dyDescent="0.35">
      <c r="A556" s="4">
        <v>670181006858</v>
      </c>
      <c r="B556" s="2">
        <v>44307</v>
      </c>
      <c r="C556" t="s">
        <v>53</v>
      </c>
      <c r="D556" t="str">
        <f t="shared" si="8"/>
        <v>abr-2021</v>
      </c>
      <c r="E556">
        <v>6370258</v>
      </c>
      <c r="F556">
        <v>15356497</v>
      </c>
      <c r="BC556" t="s">
        <v>53</v>
      </c>
    </row>
    <row r="557" spans="1:55" x14ac:dyDescent="0.35">
      <c r="A557" s="4">
        <v>710161010100</v>
      </c>
      <c r="B557" s="2">
        <v>44307</v>
      </c>
      <c r="C557" t="s">
        <v>53</v>
      </c>
      <c r="D557" t="str">
        <f t="shared" si="8"/>
        <v>abr-2021</v>
      </c>
      <c r="E557">
        <v>5885439</v>
      </c>
      <c r="F557">
        <v>18519619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1453801</v>
      </c>
      <c r="Q557">
        <v>1453801</v>
      </c>
      <c r="R557">
        <v>1453801</v>
      </c>
      <c r="S557">
        <v>1453801</v>
      </c>
      <c r="T557">
        <v>1453801</v>
      </c>
      <c r="U557">
        <v>784992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 t="s">
        <v>53</v>
      </c>
    </row>
    <row r="558" spans="1:55" x14ac:dyDescent="0.35">
      <c r="A558" s="4">
        <v>710171011233</v>
      </c>
      <c r="B558" s="2">
        <v>44307</v>
      </c>
      <c r="C558" t="s">
        <v>53</v>
      </c>
      <c r="D558" t="str">
        <f t="shared" si="8"/>
        <v>abr-2021</v>
      </c>
      <c r="E558">
        <v>542846</v>
      </c>
      <c r="F558">
        <v>18519619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667908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 t="s">
        <v>53</v>
      </c>
    </row>
    <row r="559" spans="1:55" x14ac:dyDescent="0.35">
      <c r="A559" s="4">
        <v>649131002798</v>
      </c>
      <c r="B559" s="2">
        <v>44307</v>
      </c>
      <c r="C559" t="s">
        <v>53</v>
      </c>
      <c r="D559" t="str">
        <f t="shared" si="8"/>
        <v>abr-2021</v>
      </c>
      <c r="E559">
        <v>1178599</v>
      </c>
      <c r="F559">
        <v>19237004</v>
      </c>
      <c r="BC559" t="s">
        <v>53</v>
      </c>
    </row>
    <row r="560" spans="1:55" x14ac:dyDescent="0.35">
      <c r="A560" s="4">
        <v>649141005361</v>
      </c>
      <c r="B560" s="2">
        <v>44307</v>
      </c>
      <c r="C560" t="s">
        <v>53</v>
      </c>
      <c r="D560" t="str">
        <f t="shared" si="8"/>
        <v>abr-2021</v>
      </c>
      <c r="E560">
        <v>5260530</v>
      </c>
      <c r="F560">
        <v>19237004</v>
      </c>
      <c r="BC560" t="s">
        <v>53</v>
      </c>
    </row>
    <row r="561" spans="1:55" x14ac:dyDescent="0.35">
      <c r="A561" s="4">
        <v>305171016739</v>
      </c>
      <c r="B561" s="2">
        <v>44307</v>
      </c>
      <c r="C561" t="s">
        <v>53</v>
      </c>
      <c r="D561" t="str">
        <f t="shared" si="8"/>
        <v>abr-2021</v>
      </c>
      <c r="E561">
        <v>6382466</v>
      </c>
      <c r="F561">
        <v>19618102</v>
      </c>
      <c r="BC561" t="s">
        <v>53</v>
      </c>
    </row>
    <row r="562" spans="1:55" x14ac:dyDescent="0.35">
      <c r="A562" s="4">
        <v>101171068313</v>
      </c>
      <c r="B562" s="2">
        <v>44307</v>
      </c>
      <c r="C562" t="s">
        <v>53</v>
      </c>
      <c r="D562" t="str">
        <f t="shared" si="8"/>
        <v>abr-2021</v>
      </c>
      <c r="E562">
        <v>3919034</v>
      </c>
      <c r="F562">
        <v>28329938</v>
      </c>
      <c r="BC562" t="s">
        <v>53</v>
      </c>
    </row>
    <row r="563" spans="1:55" x14ac:dyDescent="0.35">
      <c r="A563" s="4">
        <v>101161062302</v>
      </c>
      <c r="B563" s="2">
        <v>44307</v>
      </c>
      <c r="C563" t="s">
        <v>53</v>
      </c>
      <c r="D563" t="str">
        <f t="shared" si="8"/>
        <v>abr-2021</v>
      </c>
      <c r="E563">
        <v>2454665</v>
      </c>
      <c r="F563">
        <v>28329938</v>
      </c>
      <c r="BC563" t="s">
        <v>53</v>
      </c>
    </row>
    <row r="564" spans="1:55" x14ac:dyDescent="0.35">
      <c r="A564" s="4">
        <v>729151004921</v>
      </c>
      <c r="B564" s="2">
        <v>44307</v>
      </c>
      <c r="C564" t="s">
        <v>53</v>
      </c>
      <c r="D564" t="str">
        <f t="shared" si="8"/>
        <v>abr-2021</v>
      </c>
      <c r="E564">
        <v>6339254</v>
      </c>
      <c r="F564">
        <v>36087030</v>
      </c>
      <c r="BC564" t="s">
        <v>53</v>
      </c>
    </row>
    <row r="565" spans="1:55" x14ac:dyDescent="0.35">
      <c r="A565" s="4">
        <v>818171012831</v>
      </c>
      <c r="B565" s="2">
        <v>44307</v>
      </c>
      <c r="C565" t="s">
        <v>53</v>
      </c>
      <c r="D565" t="str">
        <f t="shared" si="8"/>
        <v>abr-2021</v>
      </c>
      <c r="E565">
        <v>5260370</v>
      </c>
      <c r="F565">
        <v>36862052</v>
      </c>
      <c r="BC565" t="s">
        <v>53</v>
      </c>
    </row>
    <row r="566" spans="1:55" x14ac:dyDescent="0.35">
      <c r="A566" s="4">
        <v>818172012831</v>
      </c>
      <c r="B566" s="2">
        <v>44307</v>
      </c>
      <c r="C566" t="s">
        <v>53</v>
      </c>
      <c r="D566" t="str">
        <f t="shared" si="8"/>
        <v>abr-2021</v>
      </c>
      <c r="E566">
        <v>1168260</v>
      </c>
      <c r="F566">
        <v>36862052</v>
      </c>
      <c r="BC566" t="s">
        <v>53</v>
      </c>
    </row>
    <row r="567" spans="1:55" x14ac:dyDescent="0.35">
      <c r="A567" s="4">
        <v>613181008846</v>
      </c>
      <c r="B567" s="2">
        <v>44307</v>
      </c>
      <c r="C567" t="s">
        <v>53</v>
      </c>
      <c r="D567" t="str">
        <f t="shared" si="8"/>
        <v>abr-2021</v>
      </c>
      <c r="E567">
        <v>6424736</v>
      </c>
      <c r="F567">
        <v>43687462</v>
      </c>
      <c r="BC567" t="s">
        <v>53</v>
      </c>
    </row>
    <row r="568" spans="1:55" x14ac:dyDescent="0.35">
      <c r="A568" s="4">
        <v>301151071220</v>
      </c>
      <c r="B568" s="2">
        <v>44307</v>
      </c>
      <c r="C568" t="s">
        <v>53</v>
      </c>
      <c r="D568" t="str">
        <f t="shared" si="8"/>
        <v>abr-2021</v>
      </c>
      <c r="E568">
        <v>8212465</v>
      </c>
      <c r="F568">
        <v>57436109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6092270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 t="s">
        <v>53</v>
      </c>
    </row>
    <row r="569" spans="1:55" x14ac:dyDescent="0.35">
      <c r="A569" s="4">
        <v>301151073276</v>
      </c>
      <c r="B569" s="2">
        <v>44307</v>
      </c>
      <c r="C569" t="s">
        <v>53</v>
      </c>
      <c r="D569" t="str">
        <f t="shared" si="8"/>
        <v>abr-2021</v>
      </c>
      <c r="E569">
        <v>170510</v>
      </c>
      <c r="F569">
        <v>57436109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200000</v>
      </c>
      <c r="AX569">
        <v>0</v>
      </c>
      <c r="AY569">
        <v>0</v>
      </c>
      <c r="AZ569">
        <v>0</v>
      </c>
      <c r="BA569">
        <v>0</v>
      </c>
      <c r="BB569">
        <v>0</v>
      </c>
      <c r="BC569" t="s">
        <v>53</v>
      </c>
    </row>
    <row r="570" spans="1:55" x14ac:dyDescent="0.35">
      <c r="A570" s="4">
        <v>205151038233</v>
      </c>
      <c r="B570" s="2">
        <v>44307</v>
      </c>
      <c r="C570" t="s">
        <v>53</v>
      </c>
      <c r="D570" t="str">
        <f t="shared" si="8"/>
        <v>abr-2021</v>
      </c>
      <c r="E570">
        <v>3524380</v>
      </c>
      <c r="F570">
        <v>88311604</v>
      </c>
      <c r="BC570" t="s">
        <v>53</v>
      </c>
    </row>
    <row r="571" spans="1:55" x14ac:dyDescent="0.35">
      <c r="A571" s="4">
        <v>205161040944</v>
      </c>
      <c r="B571" s="2">
        <v>44307</v>
      </c>
      <c r="C571" t="s">
        <v>53</v>
      </c>
      <c r="D571" t="str">
        <f t="shared" si="8"/>
        <v>abr-2021</v>
      </c>
      <c r="E571">
        <v>2872932</v>
      </c>
      <c r="F571">
        <v>88311604</v>
      </c>
      <c r="BC571" t="s">
        <v>53</v>
      </c>
    </row>
    <row r="572" spans="1:55" x14ac:dyDescent="0.35">
      <c r="A572" s="4">
        <v>140151000972</v>
      </c>
      <c r="B572" s="2">
        <v>44307</v>
      </c>
      <c r="C572" t="s">
        <v>53</v>
      </c>
      <c r="D572" t="str">
        <f t="shared" si="8"/>
        <v>abr-2021</v>
      </c>
      <c r="E572">
        <v>1665489</v>
      </c>
      <c r="F572">
        <v>91159896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2070316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 t="s">
        <v>53</v>
      </c>
    </row>
    <row r="573" spans="1:55" x14ac:dyDescent="0.35">
      <c r="A573" s="4">
        <v>140151001391</v>
      </c>
      <c r="B573" s="2">
        <v>44307</v>
      </c>
      <c r="C573" t="s">
        <v>53</v>
      </c>
      <c r="D573" t="str">
        <f t="shared" si="8"/>
        <v>abr-2021</v>
      </c>
      <c r="E573">
        <v>1646960</v>
      </c>
      <c r="F573">
        <v>91159896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450000</v>
      </c>
      <c r="Z573">
        <v>700000</v>
      </c>
      <c r="AA573">
        <v>600000</v>
      </c>
      <c r="AB573">
        <v>334489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 t="s">
        <v>53</v>
      </c>
    </row>
    <row r="574" spans="1:55" x14ac:dyDescent="0.35">
      <c r="A574" s="4">
        <v>140161002611</v>
      </c>
      <c r="B574" s="2">
        <v>44307</v>
      </c>
      <c r="C574" t="s">
        <v>53</v>
      </c>
      <c r="D574" t="str">
        <f t="shared" si="8"/>
        <v>abr-2021</v>
      </c>
      <c r="E574">
        <v>3071053</v>
      </c>
      <c r="F574">
        <v>91159896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365511</v>
      </c>
      <c r="AC574">
        <v>0</v>
      </c>
      <c r="AD574">
        <v>650000</v>
      </c>
      <c r="AE574">
        <v>700000</v>
      </c>
      <c r="AF574">
        <v>600000</v>
      </c>
      <c r="AG574">
        <v>600000</v>
      </c>
      <c r="AH574">
        <v>0</v>
      </c>
      <c r="AI574">
        <v>859684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 t="s">
        <v>53</v>
      </c>
    </row>
    <row r="575" spans="1:55" x14ac:dyDescent="0.35">
      <c r="A575" s="4">
        <v>655161007235</v>
      </c>
      <c r="B575" s="2">
        <v>44307</v>
      </c>
      <c r="C575" t="s">
        <v>53</v>
      </c>
      <c r="D575" t="str">
        <f t="shared" si="8"/>
        <v>abr-2021</v>
      </c>
      <c r="E575">
        <v>2621026</v>
      </c>
      <c r="F575">
        <v>1073534079</v>
      </c>
      <c r="BC575" t="s">
        <v>53</v>
      </c>
    </row>
    <row r="576" spans="1:55" x14ac:dyDescent="0.35">
      <c r="A576" s="4">
        <v>655171008010</v>
      </c>
      <c r="B576" s="2">
        <v>44307</v>
      </c>
      <c r="C576" t="s">
        <v>53</v>
      </c>
      <c r="D576" t="str">
        <f t="shared" si="8"/>
        <v>abr-2021</v>
      </c>
      <c r="E576">
        <v>3781412</v>
      </c>
      <c r="F576">
        <v>1073534079</v>
      </c>
      <c r="BC576" t="s">
        <v>53</v>
      </c>
    </row>
    <row r="577" spans="1:55" x14ac:dyDescent="0.35">
      <c r="A577" s="4">
        <v>660151003994</v>
      </c>
      <c r="B577" s="2">
        <v>44308</v>
      </c>
      <c r="C577" t="s">
        <v>53</v>
      </c>
      <c r="D577" t="str">
        <f t="shared" si="8"/>
        <v>abr-2021</v>
      </c>
      <c r="E577">
        <v>3349443</v>
      </c>
      <c r="F577">
        <v>3152008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4250967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 t="s">
        <v>53</v>
      </c>
    </row>
    <row r="578" spans="1:55" x14ac:dyDescent="0.35">
      <c r="A578" s="4">
        <v>827181006201</v>
      </c>
      <c r="B578" s="2">
        <v>44308</v>
      </c>
      <c r="C578" t="s">
        <v>53</v>
      </c>
      <c r="D578" t="str">
        <f t="shared" si="8"/>
        <v>abr-2021</v>
      </c>
      <c r="E578">
        <v>6468253</v>
      </c>
      <c r="F578">
        <v>5336667</v>
      </c>
      <c r="BC578" t="s">
        <v>53</v>
      </c>
    </row>
    <row r="579" spans="1:55" x14ac:dyDescent="0.35">
      <c r="A579" s="4">
        <v>653161008368</v>
      </c>
      <c r="B579" s="2">
        <v>44308</v>
      </c>
      <c r="C579" t="s">
        <v>53</v>
      </c>
      <c r="D579" t="str">
        <f t="shared" ref="D579:D642" si="9">+CONCATENATE(TEXT(B579,"mmm"),"-",YEAR(B579))</f>
        <v>abr-2021</v>
      </c>
      <c r="E579">
        <v>6547349</v>
      </c>
      <c r="F579">
        <v>20443798</v>
      </c>
      <c r="BC579" t="s">
        <v>53</v>
      </c>
    </row>
    <row r="580" spans="1:55" x14ac:dyDescent="0.35">
      <c r="A580" s="4">
        <v>734141001680</v>
      </c>
      <c r="B580" s="2">
        <v>44308</v>
      </c>
      <c r="C580" t="s">
        <v>53</v>
      </c>
      <c r="D580" t="str">
        <f t="shared" si="9"/>
        <v>abr-2021</v>
      </c>
      <c r="E580">
        <v>6566580</v>
      </c>
      <c r="F580">
        <v>25099690</v>
      </c>
      <c r="BC580" t="s">
        <v>53</v>
      </c>
    </row>
    <row r="581" spans="1:55" x14ac:dyDescent="0.35">
      <c r="A581" s="4">
        <v>211151034577</v>
      </c>
      <c r="B581" s="2">
        <v>44308</v>
      </c>
      <c r="C581" t="s">
        <v>53</v>
      </c>
      <c r="D581" t="str">
        <f t="shared" si="9"/>
        <v>abr-2021</v>
      </c>
      <c r="E581">
        <v>2735054</v>
      </c>
      <c r="F581">
        <v>37312902</v>
      </c>
      <c r="BC581" t="s">
        <v>53</v>
      </c>
    </row>
    <row r="582" spans="1:55" x14ac:dyDescent="0.35">
      <c r="A582" s="4">
        <v>211151037388</v>
      </c>
      <c r="B582" s="2">
        <v>44308</v>
      </c>
      <c r="C582" t="s">
        <v>53</v>
      </c>
      <c r="D582" t="str">
        <f t="shared" si="9"/>
        <v>abr-2021</v>
      </c>
      <c r="E582">
        <v>3592490</v>
      </c>
      <c r="F582">
        <v>37312902</v>
      </c>
      <c r="BC582" t="s">
        <v>53</v>
      </c>
    </row>
    <row r="583" spans="1:55" x14ac:dyDescent="0.35">
      <c r="A583" s="4">
        <v>212141028660</v>
      </c>
      <c r="B583" s="2">
        <v>44308</v>
      </c>
      <c r="C583" t="s">
        <v>53</v>
      </c>
      <c r="D583" t="str">
        <f t="shared" si="9"/>
        <v>abr-2021</v>
      </c>
      <c r="E583">
        <v>6510488</v>
      </c>
      <c r="F583">
        <v>37505699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8283337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 t="s">
        <v>53</v>
      </c>
    </row>
    <row r="584" spans="1:55" x14ac:dyDescent="0.35">
      <c r="A584" s="4">
        <v>108131017413</v>
      </c>
      <c r="B584" s="2">
        <v>44308</v>
      </c>
      <c r="C584" t="s">
        <v>53</v>
      </c>
      <c r="D584" t="str">
        <f t="shared" si="9"/>
        <v>abr-2021</v>
      </c>
      <c r="E584">
        <v>1289044</v>
      </c>
      <c r="F584">
        <v>63462380</v>
      </c>
      <c r="BC584" t="s">
        <v>53</v>
      </c>
    </row>
    <row r="585" spans="1:55" x14ac:dyDescent="0.35">
      <c r="A585" s="4">
        <v>108131017928</v>
      </c>
      <c r="B585" s="2">
        <v>44308</v>
      </c>
      <c r="C585" t="s">
        <v>53</v>
      </c>
      <c r="D585" t="str">
        <f t="shared" si="9"/>
        <v>abr-2021</v>
      </c>
      <c r="E585">
        <v>5196168</v>
      </c>
      <c r="F585">
        <v>63462380</v>
      </c>
      <c r="BC585" t="s">
        <v>53</v>
      </c>
    </row>
    <row r="586" spans="1:55" x14ac:dyDescent="0.35">
      <c r="A586" s="4">
        <v>706161013387</v>
      </c>
      <c r="B586" s="2">
        <v>44308</v>
      </c>
      <c r="C586" t="s">
        <v>53</v>
      </c>
      <c r="D586" t="str">
        <f t="shared" si="9"/>
        <v>abr-2021</v>
      </c>
      <c r="E586">
        <v>6478919</v>
      </c>
      <c r="F586">
        <v>65822791</v>
      </c>
      <c r="BC586" t="s">
        <v>53</v>
      </c>
    </row>
    <row r="587" spans="1:55" x14ac:dyDescent="0.35">
      <c r="A587" s="4">
        <v>668171006322</v>
      </c>
      <c r="B587" s="2">
        <v>44308</v>
      </c>
      <c r="C587" t="s">
        <v>53</v>
      </c>
      <c r="D587" t="str">
        <f t="shared" si="9"/>
        <v>abr-2021</v>
      </c>
      <c r="E587">
        <v>6457417</v>
      </c>
      <c r="F587">
        <v>71609450</v>
      </c>
      <c r="BC587" t="s">
        <v>53</v>
      </c>
    </row>
    <row r="588" spans="1:55" x14ac:dyDescent="0.35">
      <c r="A588" s="4">
        <v>820161009242</v>
      </c>
      <c r="B588" s="2">
        <v>44308</v>
      </c>
      <c r="C588" t="s">
        <v>53</v>
      </c>
      <c r="D588" t="str">
        <f t="shared" si="9"/>
        <v>abr-2021</v>
      </c>
      <c r="E588">
        <v>6561632</v>
      </c>
      <c r="F588">
        <v>94504381</v>
      </c>
      <c r="BC588" t="s">
        <v>53</v>
      </c>
    </row>
    <row r="589" spans="1:55" x14ac:dyDescent="0.35">
      <c r="A589" s="4">
        <v>510181015740</v>
      </c>
      <c r="B589" s="2">
        <v>44308</v>
      </c>
      <c r="C589" t="s">
        <v>53</v>
      </c>
      <c r="D589" t="str">
        <f t="shared" si="9"/>
        <v>abr-2021</v>
      </c>
      <c r="E589">
        <v>6562257</v>
      </c>
      <c r="F589">
        <v>1049938376</v>
      </c>
      <c r="BC589" t="s">
        <v>53</v>
      </c>
    </row>
    <row r="590" spans="1:55" x14ac:dyDescent="0.35">
      <c r="A590" s="4">
        <v>827171005008</v>
      </c>
      <c r="B590" s="2">
        <v>44308</v>
      </c>
      <c r="C590" t="s">
        <v>53</v>
      </c>
      <c r="D590" t="str">
        <f t="shared" si="9"/>
        <v>abr-2021</v>
      </c>
      <c r="E590">
        <v>6510143</v>
      </c>
      <c r="F590">
        <v>1089482146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1280000</v>
      </c>
      <c r="Y590">
        <v>1280000</v>
      </c>
      <c r="Z590">
        <v>1280000</v>
      </c>
      <c r="AA590">
        <v>0</v>
      </c>
      <c r="AB590">
        <v>1280000</v>
      </c>
      <c r="AC590">
        <v>1280000</v>
      </c>
      <c r="AD590">
        <v>1280000</v>
      </c>
      <c r="AE590">
        <v>1280000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 t="s">
        <v>53</v>
      </c>
    </row>
    <row r="591" spans="1:55" x14ac:dyDescent="0.35">
      <c r="A591" s="4">
        <v>807151006317</v>
      </c>
      <c r="B591" s="2">
        <v>44308</v>
      </c>
      <c r="C591" t="s">
        <v>53</v>
      </c>
      <c r="D591" t="str">
        <f t="shared" si="9"/>
        <v>abr-2021</v>
      </c>
      <c r="E591">
        <v>3057327</v>
      </c>
      <c r="F591">
        <v>1114885262</v>
      </c>
      <c r="BC591" t="s">
        <v>53</v>
      </c>
    </row>
    <row r="592" spans="1:55" x14ac:dyDescent="0.35">
      <c r="A592" s="4">
        <v>807151007415</v>
      </c>
      <c r="B592" s="2">
        <v>44308</v>
      </c>
      <c r="C592" t="s">
        <v>53</v>
      </c>
      <c r="D592" t="str">
        <f t="shared" si="9"/>
        <v>abr-2021</v>
      </c>
      <c r="E592">
        <v>3486779</v>
      </c>
      <c r="F592">
        <v>1114885262</v>
      </c>
      <c r="BC592" t="s">
        <v>53</v>
      </c>
    </row>
    <row r="593" spans="1:55" x14ac:dyDescent="0.35">
      <c r="A593" s="4">
        <v>619161015609</v>
      </c>
      <c r="B593" s="2">
        <v>44309</v>
      </c>
      <c r="C593" t="s">
        <v>53</v>
      </c>
      <c r="D593" t="str">
        <f t="shared" si="9"/>
        <v>abr-2021</v>
      </c>
      <c r="E593">
        <v>2990794</v>
      </c>
      <c r="F593">
        <v>51658272</v>
      </c>
      <c r="BC593" t="s">
        <v>53</v>
      </c>
    </row>
    <row r="594" spans="1:55" x14ac:dyDescent="0.35">
      <c r="A594" s="4">
        <v>619171017962</v>
      </c>
      <c r="B594" s="2">
        <v>44309</v>
      </c>
      <c r="C594" t="s">
        <v>53</v>
      </c>
      <c r="D594" t="str">
        <f t="shared" si="9"/>
        <v>abr-2021</v>
      </c>
      <c r="E594">
        <v>3463391</v>
      </c>
      <c r="F594">
        <v>51658272</v>
      </c>
      <c r="BC594" t="s">
        <v>53</v>
      </c>
    </row>
    <row r="595" spans="1:55" x14ac:dyDescent="0.35">
      <c r="A595" s="4">
        <v>103151062223</v>
      </c>
      <c r="B595" s="2">
        <v>44309</v>
      </c>
      <c r="C595" t="s">
        <v>53</v>
      </c>
      <c r="D595" t="str">
        <f t="shared" si="9"/>
        <v>abr-2021</v>
      </c>
      <c r="E595">
        <v>1303529</v>
      </c>
      <c r="F595">
        <v>63483209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1896955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 t="s">
        <v>53</v>
      </c>
    </row>
    <row r="596" spans="1:55" x14ac:dyDescent="0.35">
      <c r="A596" s="4">
        <v>103161066818</v>
      </c>
      <c r="B596" s="2">
        <v>44309</v>
      </c>
      <c r="C596" t="s">
        <v>53</v>
      </c>
      <c r="D596" t="str">
        <f t="shared" si="9"/>
        <v>abr-2021</v>
      </c>
      <c r="E596">
        <v>4435128</v>
      </c>
      <c r="F596">
        <v>63483209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3831574</v>
      </c>
      <c r="P596">
        <v>460000</v>
      </c>
      <c r="Q596">
        <v>1840000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 t="s">
        <v>53</v>
      </c>
    </row>
    <row r="597" spans="1:55" x14ac:dyDescent="0.35">
      <c r="A597" s="4">
        <v>103161068224</v>
      </c>
      <c r="B597" s="2">
        <v>44309</v>
      </c>
      <c r="C597" t="s">
        <v>53</v>
      </c>
      <c r="D597" t="str">
        <f t="shared" si="9"/>
        <v>abr-2021</v>
      </c>
      <c r="E597">
        <v>600000</v>
      </c>
      <c r="F597">
        <v>63483209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771471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 t="s">
        <v>53</v>
      </c>
    </row>
    <row r="598" spans="1:55" x14ac:dyDescent="0.35">
      <c r="A598" s="4">
        <v>601161039677</v>
      </c>
      <c r="B598" s="2">
        <v>44309</v>
      </c>
      <c r="C598" t="s">
        <v>53</v>
      </c>
      <c r="D598" t="str">
        <f t="shared" si="9"/>
        <v>abr-2021</v>
      </c>
      <c r="E598">
        <v>6526732</v>
      </c>
      <c r="F598">
        <v>91013902</v>
      </c>
      <c r="BC598" t="s">
        <v>53</v>
      </c>
    </row>
    <row r="599" spans="1:55" x14ac:dyDescent="0.35">
      <c r="A599" s="4">
        <v>654181010514</v>
      </c>
      <c r="B599" s="2">
        <v>44312</v>
      </c>
      <c r="C599" t="s">
        <v>53</v>
      </c>
      <c r="D599" t="str">
        <f t="shared" si="9"/>
        <v>abr-2021</v>
      </c>
      <c r="E599">
        <v>6593523</v>
      </c>
      <c r="F599">
        <v>3002952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700000</v>
      </c>
      <c r="AM599">
        <v>665000</v>
      </c>
      <c r="AN599">
        <v>0</v>
      </c>
      <c r="AO599">
        <v>665000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 t="s">
        <v>53</v>
      </c>
    </row>
    <row r="600" spans="1:55" x14ac:dyDescent="0.35">
      <c r="A600" s="4">
        <v>668181007108</v>
      </c>
      <c r="B600" s="2">
        <v>44312</v>
      </c>
      <c r="C600" t="s">
        <v>53</v>
      </c>
      <c r="D600" t="str">
        <f t="shared" si="9"/>
        <v>abr-2021</v>
      </c>
      <c r="E600">
        <v>6582406</v>
      </c>
      <c r="F600">
        <v>3622355</v>
      </c>
      <c r="BC600" t="s">
        <v>53</v>
      </c>
    </row>
    <row r="601" spans="1:55" x14ac:dyDescent="0.35">
      <c r="A601" s="4">
        <v>680151003627</v>
      </c>
      <c r="B601" s="2">
        <v>44312</v>
      </c>
      <c r="C601" t="s">
        <v>53</v>
      </c>
      <c r="D601" t="str">
        <f t="shared" si="9"/>
        <v>abr-2021</v>
      </c>
      <c r="E601">
        <v>6666908</v>
      </c>
      <c r="F601">
        <v>9192728</v>
      </c>
      <c r="BC601" t="s">
        <v>53</v>
      </c>
    </row>
    <row r="602" spans="1:55" x14ac:dyDescent="0.35">
      <c r="A602" s="4">
        <v>618161012327</v>
      </c>
      <c r="B602" s="2">
        <v>44312</v>
      </c>
      <c r="C602" t="s">
        <v>53</v>
      </c>
      <c r="D602" t="str">
        <f t="shared" si="9"/>
        <v>abr-2021</v>
      </c>
      <c r="E602">
        <v>6679091</v>
      </c>
      <c r="F602">
        <v>11379405</v>
      </c>
      <c r="BC602" t="s">
        <v>53</v>
      </c>
    </row>
    <row r="603" spans="1:55" x14ac:dyDescent="0.35">
      <c r="A603" s="4">
        <v>633161010079</v>
      </c>
      <c r="B603" s="2">
        <v>44312</v>
      </c>
      <c r="C603" t="s">
        <v>53</v>
      </c>
      <c r="D603" t="str">
        <f t="shared" si="9"/>
        <v>abr-2021</v>
      </c>
      <c r="E603">
        <v>4104185</v>
      </c>
      <c r="F603">
        <v>17066408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5211453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 t="s">
        <v>53</v>
      </c>
    </row>
    <row r="604" spans="1:55" x14ac:dyDescent="0.35">
      <c r="A604" s="4">
        <v>633161010694</v>
      </c>
      <c r="B604" s="2">
        <v>44312</v>
      </c>
      <c r="C604" t="s">
        <v>53</v>
      </c>
      <c r="D604" t="str">
        <f t="shared" si="9"/>
        <v>abr-2021</v>
      </c>
      <c r="E604">
        <v>2571665</v>
      </c>
      <c r="F604">
        <v>17066408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3252198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 t="s">
        <v>53</v>
      </c>
    </row>
    <row r="605" spans="1:55" x14ac:dyDescent="0.35">
      <c r="A605" s="4">
        <v>403151052249</v>
      </c>
      <c r="B605" s="2">
        <v>44312</v>
      </c>
      <c r="C605" t="s">
        <v>53</v>
      </c>
      <c r="D605" t="str">
        <f t="shared" si="9"/>
        <v>abr-2021</v>
      </c>
      <c r="E605">
        <v>1752196</v>
      </c>
      <c r="F605">
        <v>32810639</v>
      </c>
      <c r="BC605" t="s">
        <v>53</v>
      </c>
    </row>
    <row r="606" spans="1:55" x14ac:dyDescent="0.35">
      <c r="A606" s="4">
        <v>403161066749</v>
      </c>
      <c r="B606" s="2">
        <v>44312</v>
      </c>
      <c r="C606" t="s">
        <v>53</v>
      </c>
      <c r="D606" t="str">
        <f t="shared" si="9"/>
        <v>abr-2021</v>
      </c>
      <c r="E606">
        <v>3896531</v>
      </c>
      <c r="F606">
        <v>32810639</v>
      </c>
      <c r="BC606" t="s">
        <v>53</v>
      </c>
    </row>
    <row r="607" spans="1:55" x14ac:dyDescent="0.35">
      <c r="A607" s="4">
        <v>403161060228</v>
      </c>
      <c r="B607" s="2">
        <v>44312</v>
      </c>
      <c r="C607" t="s">
        <v>53</v>
      </c>
      <c r="D607" t="str">
        <f t="shared" si="9"/>
        <v>abr-2021</v>
      </c>
      <c r="E607">
        <v>1006596</v>
      </c>
      <c r="F607">
        <v>32810639</v>
      </c>
      <c r="BC607" t="s">
        <v>53</v>
      </c>
    </row>
    <row r="608" spans="1:55" x14ac:dyDescent="0.35">
      <c r="A608" s="4">
        <v>406161014222</v>
      </c>
      <c r="B608" s="2">
        <v>44312</v>
      </c>
      <c r="C608" t="s">
        <v>53</v>
      </c>
      <c r="D608" t="str">
        <f t="shared" si="9"/>
        <v>abr-2021</v>
      </c>
      <c r="E608">
        <v>3163954</v>
      </c>
      <c r="F608">
        <v>39004508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1802886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 t="s">
        <v>53</v>
      </c>
    </row>
    <row r="609" spans="1:55" x14ac:dyDescent="0.35">
      <c r="A609" s="4">
        <v>406161014973</v>
      </c>
      <c r="B609" s="2">
        <v>44312</v>
      </c>
      <c r="C609" t="s">
        <v>53</v>
      </c>
      <c r="D609" t="str">
        <f t="shared" si="9"/>
        <v>abr-2021</v>
      </c>
      <c r="E609">
        <v>3461457</v>
      </c>
      <c r="F609">
        <v>39004508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2097114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 t="s">
        <v>53</v>
      </c>
    </row>
    <row r="610" spans="1:55" x14ac:dyDescent="0.35">
      <c r="A610" s="4">
        <v>615171011858</v>
      </c>
      <c r="B610" s="2">
        <v>44312</v>
      </c>
      <c r="C610" t="s">
        <v>53</v>
      </c>
      <c r="D610" t="str">
        <f t="shared" si="9"/>
        <v>abr-2021</v>
      </c>
      <c r="E610">
        <v>6027750</v>
      </c>
      <c r="F610">
        <v>39320817</v>
      </c>
      <c r="BC610" t="s">
        <v>53</v>
      </c>
    </row>
    <row r="611" spans="1:55" x14ac:dyDescent="0.35">
      <c r="A611" s="4">
        <v>635161009172</v>
      </c>
      <c r="B611" s="2">
        <v>44312</v>
      </c>
      <c r="C611" t="s">
        <v>53</v>
      </c>
      <c r="D611" t="str">
        <f t="shared" si="9"/>
        <v>abr-2021</v>
      </c>
      <c r="E611">
        <v>2921116</v>
      </c>
      <c r="F611">
        <v>45480177</v>
      </c>
      <c r="BC611" t="s">
        <v>53</v>
      </c>
    </row>
    <row r="612" spans="1:55" x14ac:dyDescent="0.35">
      <c r="A612" s="4">
        <v>635171010258</v>
      </c>
      <c r="B612" s="2">
        <v>44312</v>
      </c>
      <c r="C612" t="s">
        <v>53</v>
      </c>
      <c r="D612" t="str">
        <f t="shared" si="9"/>
        <v>abr-2021</v>
      </c>
      <c r="E612">
        <v>3785285</v>
      </c>
      <c r="F612">
        <v>45480177</v>
      </c>
      <c r="BC612" t="s">
        <v>53</v>
      </c>
    </row>
    <row r="613" spans="1:55" x14ac:dyDescent="0.35">
      <c r="A613" s="4">
        <v>207151072608</v>
      </c>
      <c r="B613" s="2">
        <v>44312</v>
      </c>
      <c r="C613" t="s">
        <v>53</v>
      </c>
      <c r="D613" t="str">
        <f t="shared" si="9"/>
        <v>abr-2021</v>
      </c>
      <c r="E613">
        <v>4658840</v>
      </c>
      <c r="F613">
        <v>49730353</v>
      </c>
      <c r="BC613" t="s">
        <v>53</v>
      </c>
    </row>
    <row r="614" spans="1:55" x14ac:dyDescent="0.35">
      <c r="A614" s="4">
        <v>207151073236</v>
      </c>
      <c r="B614" s="2">
        <v>44312</v>
      </c>
      <c r="C614" t="s">
        <v>53</v>
      </c>
      <c r="D614" t="str">
        <f t="shared" si="9"/>
        <v>abr-2021</v>
      </c>
      <c r="E614">
        <v>2000000</v>
      </c>
      <c r="F614">
        <v>49730353</v>
      </c>
      <c r="BC614" t="s">
        <v>53</v>
      </c>
    </row>
    <row r="615" spans="1:55" x14ac:dyDescent="0.35">
      <c r="A615" s="4">
        <v>660171009408</v>
      </c>
      <c r="B615" s="2">
        <v>44312</v>
      </c>
      <c r="C615" t="s">
        <v>53</v>
      </c>
      <c r="D615" t="str">
        <f t="shared" si="9"/>
        <v>abr-2021</v>
      </c>
      <c r="E615">
        <v>6733588</v>
      </c>
      <c r="F615">
        <v>51865969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3700000</v>
      </c>
      <c r="AZ615">
        <v>0</v>
      </c>
      <c r="BA615">
        <v>0</v>
      </c>
      <c r="BB615">
        <v>0</v>
      </c>
      <c r="BC615" t="s">
        <v>53</v>
      </c>
    </row>
    <row r="616" spans="1:55" x14ac:dyDescent="0.35">
      <c r="A616" s="4">
        <v>503141045223</v>
      </c>
      <c r="B616" s="2">
        <v>44312</v>
      </c>
      <c r="C616" t="s">
        <v>53</v>
      </c>
      <c r="D616" t="str">
        <f t="shared" si="9"/>
        <v>abr-2021</v>
      </c>
      <c r="E616">
        <v>6564975</v>
      </c>
      <c r="F616">
        <v>92186032</v>
      </c>
      <c r="BC616" t="s">
        <v>53</v>
      </c>
    </row>
    <row r="617" spans="1:55" x14ac:dyDescent="0.35">
      <c r="A617" s="4">
        <v>641151006109</v>
      </c>
      <c r="B617" s="2">
        <v>44313</v>
      </c>
      <c r="C617" t="s">
        <v>53</v>
      </c>
      <c r="D617" t="str">
        <f t="shared" si="9"/>
        <v>abr-2021</v>
      </c>
      <c r="E617">
        <v>6889434</v>
      </c>
      <c r="F617">
        <v>9080153</v>
      </c>
      <c r="BC617" t="s">
        <v>53</v>
      </c>
    </row>
    <row r="618" spans="1:55" x14ac:dyDescent="0.35">
      <c r="A618" s="4">
        <v>517151014727</v>
      </c>
      <c r="B618" s="2">
        <v>44313</v>
      </c>
      <c r="C618" t="s">
        <v>53</v>
      </c>
      <c r="D618" t="str">
        <f t="shared" si="9"/>
        <v>abr-2021</v>
      </c>
      <c r="E618">
        <v>6794981</v>
      </c>
      <c r="F618">
        <v>10133899</v>
      </c>
      <c r="BC618" t="s">
        <v>53</v>
      </c>
    </row>
    <row r="619" spans="1:55" x14ac:dyDescent="0.35">
      <c r="A619" s="4">
        <v>402171074662</v>
      </c>
      <c r="B619" s="2">
        <v>44313</v>
      </c>
      <c r="C619" t="s">
        <v>53</v>
      </c>
      <c r="D619" t="str">
        <f t="shared" si="9"/>
        <v>abr-2021</v>
      </c>
      <c r="E619">
        <v>6607880</v>
      </c>
      <c r="F619">
        <v>22385330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8800000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 t="s">
        <v>53</v>
      </c>
    </row>
    <row r="620" spans="1:55" x14ac:dyDescent="0.35">
      <c r="A620" s="4">
        <v>211161045345</v>
      </c>
      <c r="B620" s="2">
        <v>44313</v>
      </c>
      <c r="C620" t="s">
        <v>53</v>
      </c>
      <c r="D620" t="str">
        <f t="shared" si="9"/>
        <v>abr-2021</v>
      </c>
      <c r="E620">
        <v>1913028</v>
      </c>
      <c r="F620">
        <v>27614407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2314166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 t="s">
        <v>53</v>
      </c>
    </row>
    <row r="621" spans="1:55" x14ac:dyDescent="0.35">
      <c r="A621" s="4">
        <v>211162045345</v>
      </c>
      <c r="B621" s="2">
        <v>44313</v>
      </c>
      <c r="C621" t="s">
        <v>53</v>
      </c>
      <c r="D621" t="str">
        <f t="shared" si="9"/>
        <v>abr-2021</v>
      </c>
      <c r="E621">
        <v>376578</v>
      </c>
      <c r="F621">
        <v>27614407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453884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 t="s">
        <v>53</v>
      </c>
    </row>
    <row r="622" spans="1:55" x14ac:dyDescent="0.35">
      <c r="A622" s="4">
        <v>211161045346</v>
      </c>
      <c r="B622" s="2">
        <v>44313</v>
      </c>
      <c r="C622" t="s">
        <v>53</v>
      </c>
      <c r="D622" t="str">
        <f t="shared" si="9"/>
        <v>abr-2021</v>
      </c>
      <c r="E622">
        <v>4055079</v>
      </c>
      <c r="F622">
        <v>27614407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5563577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 t="s">
        <v>53</v>
      </c>
    </row>
    <row r="623" spans="1:55" x14ac:dyDescent="0.35">
      <c r="A623" s="4">
        <v>211162045346</v>
      </c>
      <c r="B623" s="2">
        <v>44313</v>
      </c>
      <c r="C623" t="s">
        <v>53</v>
      </c>
      <c r="D623" t="str">
        <f t="shared" si="9"/>
        <v>abr-2021</v>
      </c>
      <c r="E623">
        <v>553207</v>
      </c>
      <c r="F623">
        <v>27614407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668373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 t="s">
        <v>53</v>
      </c>
    </row>
    <row r="624" spans="1:55" x14ac:dyDescent="0.35">
      <c r="A624" s="4">
        <v>211151038208</v>
      </c>
      <c r="B624" s="2">
        <v>44313</v>
      </c>
      <c r="C624" t="s">
        <v>53</v>
      </c>
      <c r="D624" t="str">
        <f t="shared" si="9"/>
        <v>abr-2021</v>
      </c>
      <c r="E624">
        <v>2083474</v>
      </c>
      <c r="F624">
        <v>27851684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966104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 t="s">
        <v>53</v>
      </c>
    </row>
    <row r="625" spans="1:55" x14ac:dyDescent="0.35">
      <c r="A625" s="4">
        <v>211161041913</v>
      </c>
      <c r="B625" s="2">
        <v>44313</v>
      </c>
      <c r="C625" t="s">
        <v>53</v>
      </c>
      <c r="D625" t="str">
        <f t="shared" si="9"/>
        <v>abr-2021</v>
      </c>
      <c r="E625">
        <v>1789668</v>
      </c>
      <c r="F625">
        <v>27851684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839130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 t="s">
        <v>53</v>
      </c>
    </row>
    <row r="626" spans="1:55" x14ac:dyDescent="0.35">
      <c r="A626" s="4">
        <v>211161045043</v>
      </c>
      <c r="B626" s="2">
        <v>44313</v>
      </c>
      <c r="C626" t="s">
        <v>53</v>
      </c>
      <c r="D626" t="str">
        <f t="shared" si="9"/>
        <v>abr-2021</v>
      </c>
      <c r="E626">
        <v>2768457</v>
      </c>
      <c r="F626">
        <v>27851684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1314766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 t="s">
        <v>53</v>
      </c>
    </row>
    <row r="627" spans="1:55" x14ac:dyDescent="0.35">
      <c r="A627" s="4">
        <v>210141028560</v>
      </c>
      <c r="B627" s="2">
        <v>44313</v>
      </c>
      <c r="C627" t="s">
        <v>53</v>
      </c>
      <c r="D627" t="str">
        <f t="shared" si="9"/>
        <v>abr-2021</v>
      </c>
      <c r="E627">
        <v>2114248</v>
      </c>
      <c r="F627">
        <v>32816308</v>
      </c>
      <c r="BC627" t="s">
        <v>53</v>
      </c>
    </row>
    <row r="628" spans="1:55" x14ac:dyDescent="0.35">
      <c r="A628" s="4">
        <v>210141031134</v>
      </c>
      <c r="B628" s="2">
        <v>44313</v>
      </c>
      <c r="C628" t="s">
        <v>53</v>
      </c>
      <c r="D628" t="str">
        <f t="shared" si="9"/>
        <v>abr-2021</v>
      </c>
      <c r="E628">
        <v>4561095</v>
      </c>
      <c r="F628">
        <v>32816308</v>
      </c>
      <c r="BC628" t="s">
        <v>53</v>
      </c>
    </row>
    <row r="629" spans="1:55" x14ac:dyDescent="0.35">
      <c r="A629" s="4">
        <v>503171071595</v>
      </c>
      <c r="B629" s="2">
        <v>44313</v>
      </c>
      <c r="C629" t="s">
        <v>53</v>
      </c>
      <c r="D629" t="str">
        <f t="shared" si="9"/>
        <v>abr-2021</v>
      </c>
      <c r="E629">
        <v>6849215</v>
      </c>
      <c r="F629">
        <v>33307281</v>
      </c>
      <c r="BC629" t="s">
        <v>53</v>
      </c>
    </row>
    <row r="630" spans="1:55" x14ac:dyDescent="0.35">
      <c r="A630" s="4">
        <v>111171073182</v>
      </c>
      <c r="B630" s="2">
        <v>44313</v>
      </c>
      <c r="C630" t="s">
        <v>53</v>
      </c>
      <c r="D630" t="str">
        <f t="shared" si="9"/>
        <v>abr-2021</v>
      </c>
      <c r="E630">
        <v>6775189</v>
      </c>
      <c r="F630">
        <v>33446197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8170000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 t="s">
        <v>53</v>
      </c>
    </row>
    <row r="631" spans="1:55" x14ac:dyDescent="0.35">
      <c r="A631" s="4">
        <v>815171010340</v>
      </c>
      <c r="B631" s="2">
        <v>44313</v>
      </c>
      <c r="C631" t="s">
        <v>53</v>
      </c>
      <c r="D631" t="str">
        <f t="shared" si="9"/>
        <v>abr-2021</v>
      </c>
      <c r="E631">
        <v>811867</v>
      </c>
      <c r="F631">
        <v>34546785</v>
      </c>
      <c r="BC631" t="s">
        <v>53</v>
      </c>
    </row>
    <row r="632" spans="1:55" x14ac:dyDescent="0.35">
      <c r="A632" s="4">
        <v>815161008996</v>
      </c>
      <c r="B632" s="2">
        <v>44313</v>
      </c>
      <c r="C632" t="s">
        <v>53</v>
      </c>
      <c r="D632" t="str">
        <f t="shared" si="9"/>
        <v>abr-2021</v>
      </c>
      <c r="E632">
        <v>5957036</v>
      </c>
      <c r="F632">
        <v>34546785</v>
      </c>
      <c r="BC632" t="s">
        <v>53</v>
      </c>
    </row>
    <row r="633" spans="1:55" x14ac:dyDescent="0.35">
      <c r="A633" s="4">
        <v>814161015012</v>
      </c>
      <c r="B633" s="2">
        <v>44313</v>
      </c>
      <c r="C633" t="s">
        <v>53</v>
      </c>
      <c r="D633" t="str">
        <f t="shared" si="9"/>
        <v>abr-2021</v>
      </c>
      <c r="E633">
        <v>2728277</v>
      </c>
      <c r="F633">
        <v>34564786</v>
      </c>
      <c r="BC633" t="s">
        <v>53</v>
      </c>
    </row>
    <row r="634" spans="1:55" x14ac:dyDescent="0.35">
      <c r="A634" s="4">
        <v>814162015012</v>
      </c>
      <c r="B634" s="2">
        <v>44313</v>
      </c>
      <c r="C634" t="s">
        <v>53</v>
      </c>
      <c r="D634" t="str">
        <f t="shared" si="9"/>
        <v>abr-2021</v>
      </c>
      <c r="E634">
        <v>518847</v>
      </c>
      <c r="F634">
        <v>34564786</v>
      </c>
      <c r="BC634" t="s">
        <v>53</v>
      </c>
    </row>
    <row r="635" spans="1:55" x14ac:dyDescent="0.35">
      <c r="A635" s="4">
        <v>814161013755</v>
      </c>
      <c r="B635" s="2">
        <v>44313</v>
      </c>
      <c r="C635" t="s">
        <v>53</v>
      </c>
      <c r="D635" t="str">
        <f t="shared" si="9"/>
        <v>abr-2021</v>
      </c>
      <c r="E635">
        <v>3650814</v>
      </c>
      <c r="F635">
        <v>34564786</v>
      </c>
      <c r="BC635" t="s">
        <v>53</v>
      </c>
    </row>
    <row r="636" spans="1:55" x14ac:dyDescent="0.35">
      <c r="A636" s="4">
        <v>201151075428</v>
      </c>
      <c r="B636" s="2">
        <v>44313</v>
      </c>
      <c r="C636" t="s">
        <v>53</v>
      </c>
      <c r="D636" t="str">
        <f t="shared" si="9"/>
        <v>abr-2021</v>
      </c>
      <c r="E636">
        <v>1000000</v>
      </c>
      <c r="F636">
        <v>37320699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1000000</v>
      </c>
      <c r="Z636">
        <v>200960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 t="s">
        <v>53</v>
      </c>
    </row>
    <row r="637" spans="1:55" x14ac:dyDescent="0.35">
      <c r="A637" s="4">
        <v>201151075156</v>
      </c>
      <c r="B637" s="2">
        <v>44313</v>
      </c>
      <c r="C637" t="s">
        <v>53</v>
      </c>
      <c r="D637" t="str">
        <f t="shared" si="9"/>
        <v>abr-2021</v>
      </c>
      <c r="E637">
        <v>5598069</v>
      </c>
      <c r="F637">
        <v>37320699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2000000</v>
      </c>
      <c r="Z637">
        <v>799040</v>
      </c>
      <c r="AA637">
        <v>1000000</v>
      </c>
      <c r="AB637">
        <v>1000000</v>
      </c>
      <c r="AC637">
        <v>0</v>
      </c>
      <c r="AD637">
        <v>1000000</v>
      </c>
      <c r="AE637">
        <v>500000</v>
      </c>
      <c r="AF637">
        <v>500000</v>
      </c>
      <c r="AG637">
        <v>500000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 t="s">
        <v>53</v>
      </c>
    </row>
    <row r="638" spans="1:55" x14ac:dyDescent="0.35">
      <c r="A638" s="4">
        <v>103161070923</v>
      </c>
      <c r="B638" s="2">
        <v>44313</v>
      </c>
      <c r="C638" t="s">
        <v>53</v>
      </c>
      <c r="D638" t="str">
        <f t="shared" si="9"/>
        <v>abr-2021</v>
      </c>
      <c r="E638">
        <v>6220250</v>
      </c>
      <c r="F638">
        <v>37750505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3816711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 t="s">
        <v>53</v>
      </c>
    </row>
    <row r="639" spans="1:55" x14ac:dyDescent="0.35">
      <c r="A639" s="4">
        <v>103162070923</v>
      </c>
      <c r="B639" s="2">
        <v>44313</v>
      </c>
      <c r="C639" t="s">
        <v>53</v>
      </c>
      <c r="D639" t="str">
        <f t="shared" si="9"/>
        <v>abr-2021</v>
      </c>
      <c r="E639">
        <v>530212</v>
      </c>
      <c r="F639">
        <v>37750505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481289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 t="s">
        <v>53</v>
      </c>
    </row>
    <row r="640" spans="1:55" x14ac:dyDescent="0.35">
      <c r="A640" s="4">
        <v>201141066297</v>
      </c>
      <c r="B640" s="2">
        <v>44313</v>
      </c>
      <c r="C640" t="s">
        <v>53</v>
      </c>
      <c r="D640" t="str">
        <f t="shared" si="9"/>
        <v>abr-2021</v>
      </c>
      <c r="E640">
        <v>4389064</v>
      </c>
      <c r="F640">
        <v>39638721</v>
      </c>
      <c r="BC640" t="s">
        <v>53</v>
      </c>
    </row>
    <row r="641" spans="1:55" x14ac:dyDescent="0.35">
      <c r="A641" s="4">
        <v>201141066979</v>
      </c>
      <c r="B641" s="2">
        <v>44313</v>
      </c>
      <c r="C641" t="s">
        <v>53</v>
      </c>
      <c r="D641" t="str">
        <f t="shared" si="9"/>
        <v>abr-2021</v>
      </c>
      <c r="E641">
        <v>2446967</v>
      </c>
      <c r="F641">
        <v>39638721</v>
      </c>
      <c r="BC641" t="s">
        <v>53</v>
      </c>
    </row>
    <row r="642" spans="1:55" x14ac:dyDescent="0.35">
      <c r="A642" s="4">
        <v>202171071115</v>
      </c>
      <c r="B642" s="2">
        <v>44313</v>
      </c>
      <c r="C642" t="s">
        <v>53</v>
      </c>
      <c r="D642" t="str">
        <f t="shared" si="9"/>
        <v>abr-2021</v>
      </c>
      <c r="E642">
        <v>6791760</v>
      </c>
      <c r="F642">
        <v>60319672</v>
      </c>
      <c r="BC642" t="s">
        <v>53</v>
      </c>
    </row>
    <row r="643" spans="1:55" x14ac:dyDescent="0.35">
      <c r="A643" s="4">
        <v>101171068980</v>
      </c>
      <c r="B643" s="2">
        <v>44313</v>
      </c>
      <c r="C643" t="s">
        <v>53</v>
      </c>
      <c r="D643" t="str">
        <f t="shared" ref="D643:D706" si="10">+CONCATENATE(TEXT(B643,"mmm"),"-",YEAR(B643))</f>
        <v>abr-2021</v>
      </c>
      <c r="E643">
        <v>2937555</v>
      </c>
      <c r="F643">
        <v>63547278</v>
      </c>
      <c r="BC643" t="s">
        <v>53</v>
      </c>
    </row>
    <row r="644" spans="1:55" x14ac:dyDescent="0.35">
      <c r="A644" s="4">
        <v>101171071398</v>
      </c>
      <c r="B644" s="2">
        <v>44313</v>
      </c>
      <c r="C644" t="s">
        <v>53</v>
      </c>
      <c r="D644" t="str">
        <f t="shared" si="10"/>
        <v>abr-2021</v>
      </c>
      <c r="E644">
        <v>3899209</v>
      </c>
      <c r="F644">
        <v>63547278</v>
      </c>
      <c r="BC644" t="s">
        <v>53</v>
      </c>
    </row>
    <row r="645" spans="1:55" x14ac:dyDescent="0.35">
      <c r="A645" s="4">
        <v>211171045497</v>
      </c>
      <c r="B645" s="2">
        <v>44313</v>
      </c>
      <c r="C645" t="s">
        <v>53</v>
      </c>
      <c r="D645" t="str">
        <f t="shared" si="10"/>
        <v>abr-2021</v>
      </c>
      <c r="E645">
        <v>2292020</v>
      </c>
      <c r="F645">
        <v>72042331</v>
      </c>
      <c r="BC645" t="s">
        <v>53</v>
      </c>
    </row>
    <row r="646" spans="1:55" x14ac:dyDescent="0.35">
      <c r="A646" s="4">
        <v>211161045294</v>
      </c>
      <c r="B646" s="2">
        <v>44313</v>
      </c>
      <c r="C646" t="s">
        <v>53</v>
      </c>
      <c r="D646" t="str">
        <f t="shared" si="10"/>
        <v>abr-2021</v>
      </c>
      <c r="E646">
        <v>345000</v>
      </c>
      <c r="F646">
        <v>72042331</v>
      </c>
      <c r="BC646" t="s">
        <v>53</v>
      </c>
    </row>
    <row r="647" spans="1:55" x14ac:dyDescent="0.35">
      <c r="A647" s="4">
        <v>211161044086</v>
      </c>
      <c r="B647" s="2">
        <v>44313</v>
      </c>
      <c r="C647" t="s">
        <v>53</v>
      </c>
      <c r="D647" t="str">
        <f t="shared" si="10"/>
        <v>abr-2021</v>
      </c>
      <c r="E647">
        <v>4213248</v>
      </c>
      <c r="F647">
        <v>72042331</v>
      </c>
      <c r="BC647" t="s">
        <v>53</v>
      </c>
    </row>
    <row r="648" spans="1:55" x14ac:dyDescent="0.35">
      <c r="A648" s="4">
        <v>216171010706</v>
      </c>
      <c r="B648" s="2">
        <v>44313</v>
      </c>
      <c r="C648" t="s">
        <v>53</v>
      </c>
      <c r="D648" t="str">
        <f t="shared" si="10"/>
        <v>abr-2021</v>
      </c>
      <c r="E648">
        <v>6870638</v>
      </c>
      <c r="F648">
        <v>72188473</v>
      </c>
      <c r="BC648" t="s">
        <v>53</v>
      </c>
    </row>
    <row r="649" spans="1:55" x14ac:dyDescent="0.35">
      <c r="A649" s="4">
        <v>208171055559</v>
      </c>
      <c r="B649" s="2">
        <v>44313</v>
      </c>
      <c r="C649" t="s">
        <v>53</v>
      </c>
      <c r="D649" t="str">
        <f t="shared" si="10"/>
        <v>abr-2021</v>
      </c>
      <c r="E649">
        <v>6595434</v>
      </c>
      <c r="F649">
        <v>77192953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5160000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 t="s">
        <v>53</v>
      </c>
    </row>
    <row r="650" spans="1:55" x14ac:dyDescent="0.35">
      <c r="A650" s="4">
        <v>730181007874</v>
      </c>
      <c r="B650" s="2">
        <v>44313</v>
      </c>
      <c r="C650" t="s">
        <v>53</v>
      </c>
      <c r="D650" t="str">
        <f t="shared" si="10"/>
        <v>abr-2021</v>
      </c>
      <c r="E650">
        <v>6746064</v>
      </c>
      <c r="F650">
        <v>83056376</v>
      </c>
      <c r="BC650" t="s">
        <v>53</v>
      </c>
    </row>
    <row r="651" spans="1:55" x14ac:dyDescent="0.35">
      <c r="A651" s="4">
        <v>206121018363</v>
      </c>
      <c r="B651" s="2">
        <v>44313</v>
      </c>
      <c r="C651" t="s">
        <v>53</v>
      </c>
      <c r="D651" t="str">
        <f t="shared" si="10"/>
        <v>abr-2021</v>
      </c>
      <c r="E651">
        <v>6610595</v>
      </c>
      <c r="F651">
        <v>88034324</v>
      </c>
      <c r="BC651" t="s">
        <v>53</v>
      </c>
    </row>
    <row r="652" spans="1:55" x14ac:dyDescent="0.35">
      <c r="A652" s="4">
        <v>633161009910</v>
      </c>
      <c r="B652" s="2">
        <v>44313</v>
      </c>
      <c r="C652" t="s">
        <v>53</v>
      </c>
      <c r="D652" t="str">
        <f t="shared" si="10"/>
        <v>abr-2021</v>
      </c>
      <c r="E652">
        <v>6809456</v>
      </c>
      <c r="F652">
        <v>1004153000</v>
      </c>
      <c r="BC652" t="s">
        <v>53</v>
      </c>
    </row>
    <row r="653" spans="1:55" x14ac:dyDescent="0.35">
      <c r="A653" s="4">
        <v>129141005259</v>
      </c>
      <c r="B653" s="2">
        <v>44313</v>
      </c>
      <c r="C653" t="s">
        <v>53</v>
      </c>
      <c r="D653" t="str">
        <f t="shared" si="10"/>
        <v>abr-2021</v>
      </c>
      <c r="E653">
        <v>3691137</v>
      </c>
      <c r="F653">
        <v>1033703428</v>
      </c>
      <c r="BC653" t="s">
        <v>53</v>
      </c>
    </row>
    <row r="654" spans="1:55" x14ac:dyDescent="0.35">
      <c r="A654" s="4">
        <v>129151006196</v>
      </c>
      <c r="B654" s="2">
        <v>44313</v>
      </c>
      <c r="C654" t="s">
        <v>53</v>
      </c>
      <c r="D654" t="str">
        <f t="shared" si="10"/>
        <v>abr-2021</v>
      </c>
      <c r="E654">
        <v>3110000</v>
      </c>
      <c r="F654">
        <v>1033703428</v>
      </c>
      <c r="BC654" t="s">
        <v>53</v>
      </c>
    </row>
    <row r="655" spans="1:55" x14ac:dyDescent="0.35">
      <c r="A655" s="4">
        <v>211151039342</v>
      </c>
      <c r="B655" s="2">
        <v>44313</v>
      </c>
      <c r="C655" t="s">
        <v>53</v>
      </c>
      <c r="D655" t="str">
        <f t="shared" si="10"/>
        <v>abr-2021</v>
      </c>
      <c r="E655">
        <v>2883615</v>
      </c>
      <c r="F655">
        <v>1091664508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1552668</v>
      </c>
      <c r="AC655">
        <v>0</v>
      </c>
      <c r="AD655">
        <v>0</v>
      </c>
      <c r="AE655">
        <v>0</v>
      </c>
      <c r="AF655">
        <v>0</v>
      </c>
      <c r="AG655">
        <v>1985200</v>
      </c>
      <c r="AH655">
        <v>0</v>
      </c>
      <c r="AI655">
        <v>193282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 t="s">
        <v>53</v>
      </c>
    </row>
    <row r="656" spans="1:55" x14ac:dyDescent="0.35">
      <c r="A656" s="4">
        <v>211161043296</v>
      </c>
      <c r="B656" s="2">
        <v>44313</v>
      </c>
      <c r="C656" t="s">
        <v>53</v>
      </c>
      <c r="D656" t="str">
        <f t="shared" si="10"/>
        <v>abr-2021</v>
      </c>
      <c r="E656">
        <v>3747822</v>
      </c>
      <c r="F656">
        <v>1091664508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3844598</v>
      </c>
      <c r="AB656">
        <v>1170232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 t="s">
        <v>53</v>
      </c>
    </row>
    <row r="657" spans="1:55" x14ac:dyDescent="0.35">
      <c r="A657" s="4">
        <v>107171070264</v>
      </c>
      <c r="B657" s="2">
        <v>44313</v>
      </c>
      <c r="C657" t="s">
        <v>53</v>
      </c>
      <c r="D657" t="str">
        <f t="shared" si="10"/>
        <v>abr-2021</v>
      </c>
      <c r="E657">
        <v>6741696</v>
      </c>
      <c r="F657">
        <v>1098624099</v>
      </c>
      <c r="BC657" t="s">
        <v>53</v>
      </c>
    </row>
    <row r="658" spans="1:55" x14ac:dyDescent="0.35">
      <c r="A658" s="4">
        <v>116171012703</v>
      </c>
      <c r="B658" s="2">
        <v>44314</v>
      </c>
      <c r="C658" t="s">
        <v>53</v>
      </c>
      <c r="D658" t="str">
        <f t="shared" si="10"/>
        <v>abr-2021</v>
      </c>
      <c r="E658">
        <v>6592853</v>
      </c>
      <c r="F658">
        <v>13952942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3161000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 t="s">
        <v>53</v>
      </c>
    </row>
    <row r="659" spans="1:55" x14ac:dyDescent="0.35">
      <c r="A659" s="4">
        <v>810161008772</v>
      </c>
      <c r="B659" s="2">
        <v>44314</v>
      </c>
      <c r="C659" t="s">
        <v>53</v>
      </c>
      <c r="D659" t="str">
        <f t="shared" si="10"/>
        <v>abr-2021</v>
      </c>
      <c r="E659">
        <v>2198725</v>
      </c>
      <c r="F659">
        <v>31535419</v>
      </c>
      <c r="BC659" t="s">
        <v>53</v>
      </c>
    </row>
    <row r="660" spans="1:55" x14ac:dyDescent="0.35">
      <c r="A660" s="4">
        <v>810161009892</v>
      </c>
      <c r="B660" s="2">
        <v>44314</v>
      </c>
      <c r="C660" t="s">
        <v>53</v>
      </c>
      <c r="D660" t="str">
        <f t="shared" si="10"/>
        <v>abr-2021</v>
      </c>
      <c r="E660">
        <v>512000</v>
      </c>
      <c r="F660">
        <v>31535419</v>
      </c>
      <c r="BC660" t="s">
        <v>53</v>
      </c>
    </row>
    <row r="661" spans="1:55" x14ac:dyDescent="0.35">
      <c r="A661" s="4">
        <v>810161009511</v>
      </c>
      <c r="B661" s="2">
        <v>44314</v>
      </c>
      <c r="C661" t="s">
        <v>53</v>
      </c>
      <c r="D661" t="str">
        <f t="shared" si="10"/>
        <v>abr-2021</v>
      </c>
      <c r="E661">
        <v>4032099</v>
      </c>
      <c r="F661">
        <v>31535419</v>
      </c>
      <c r="BC661" t="s">
        <v>53</v>
      </c>
    </row>
    <row r="662" spans="1:55" x14ac:dyDescent="0.35">
      <c r="A662" s="4">
        <v>140171003004</v>
      </c>
      <c r="B662" s="2">
        <v>44314</v>
      </c>
      <c r="C662" t="s">
        <v>53</v>
      </c>
      <c r="D662" t="str">
        <f t="shared" si="10"/>
        <v>abr-2021</v>
      </c>
      <c r="E662">
        <v>4016740</v>
      </c>
      <c r="F662">
        <v>37844757</v>
      </c>
      <c r="BC662" t="s">
        <v>53</v>
      </c>
    </row>
    <row r="663" spans="1:55" x14ac:dyDescent="0.35">
      <c r="A663" s="4">
        <v>140171003135</v>
      </c>
      <c r="B663" s="2">
        <v>44314</v>
      </c>
      <c r="C663" t="s">
        <v>53</v>
      </c>
      <c r="D663" t="str">
        <f t="shared" si="10"/>
        <v>abr-2021</v>
      </c>
      <c r="E663">
        <v>2869523</v>
      </c>
      <c r="F663">
        <v>37844757</v>
      </c>
      <c r="BC663" t="s">
        <v>53</v>
      </c>
    </row>
    <row r="664" spans="1:55" x14ac:dyDescent="0.35">
      <c r="A664" s="4">
        <v>832161003641</v>
      </c>
      <c r="B664" s="2">
        <v>44314</v>
      </c>
      <c r="C664" t="s">
        <v>53</v>
      </c>
      <c r="D664" t="str">
        <f t="shared" si="10"/>
        <v>abr-2021</v>
      </c>
      <c r="E664">
        <v>3127318</v>
      </c>
      <c r="F664">
        <v>39841807</v>
      </c>
      <c r="BC664" t="s">
        <v>53</v>
      </c>
    </row>
    <row r="665" spans="1:55" x14ac:dyDescent="0.35">
      <c r="A665" s="4">
        <v>832161003980</v>
      </c>
      <c r="B665" s="2">
        <v>44314</v>
      </c>
      <c r="C665" t="s">
        <v>53</v>
      </c>
      <c r="D665" t="str">
        <f t="shared" si="10"/>
        <v>abr-2021</v>
      </c>
      <c r="E665">
        <v>3488370</v>
      </c>
      <c r="F665">
        <v>39841807</v>
      </c>
      <c r="BC665" t="s">
        <v>53</v>
      </c>
    </row>
    <row r="666" spans="1:55" x14ac:dyDescent="0.35">
      <c r="A666" s="4">
        <v>139161007388</v>
      </c>
      <c r="B666" s="2">
        <v>44314</v>
      </c>
      <c r="C666" t="s">
        <v>53</v>
      </c>
      <c r="D666" t="str">
        <f t="shared" si="10"/>
        <v>abr-2021</v>
      </c>
      <c r="E666">
        <v>3344523</v>
      </c>
      <c r="F666">
        <v>91109404</v>
      </c>
      <c r="BC666" t="s">
        <v>53</v>
      </c>
    </row>
    <row r="667" spans="1:55" x14ac:dyDescent="0.35">
      <c r="A667" s="4">
        <v>139161008851</v>
      </c>
      <c r="B667" s="2">
        <v>44314</v>
      </c>
      <c r="C667" t="s">
        <v>53</v>
      </c>
      <c r="D667" t="str">
        <f t="shared" si="10"/>
        <v>abr-2021</v>
      </c>
      <c r="E667">
        <v>3420043</v>
      </c>
      <c r="F667">
        <v>91109404</v>
      </c>
      <c r="BC667" t="s">
        <v>53</v>
      </c>
    </row>
    <row r="668" spans="1:55" x14ac:dyDescent="0.35">
      <c r="A668" s="4">
        <v>108141019939</v>
      </c>
      <c r="B668" s="2">
        <v>44314</v>
      </c>
      <c r="C668" t="s">
        <v>53</v>
      </c>
      <c r="D668" t="str">
        <f t="shared" si="10"/>
        <v>abr-2021</v>
      </c>
      <c r="E668">
        <v>3107544</v>
      </c>
      <c r="F668">
        <v>91470080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2102733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 t="s">
        <v>53</v>
      </c>
    </row>
    <row r="669" spans="1:55" x14ac:dyDescent="0.35">
      <c r="A669" s="4">
        <v>108141020837</v>
      </c>
      <c r="B669" s="2">
        <v>44314</v>
      </c>
      <c r="C669" t="s">
        <v>53</v>
      </c>
      <c r="D669" t="str">
        <f t="shared" si="10"/>
        <v>abr-2021</v>
      </c>
      <c r="E669">
        <v>2633438</v>
      </c>
      <c r="F669">
        <v>91470080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1894247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 t="s">
        <v>53</v>
      </c>
    </row>
    <row r="670" spans="1:55" x14ac:dyDescent="0.35">
      <c r="A670" s="4">
        <v>108141020915</v>
      </c>
      <c r="B670" s="2">
        <v>44314</v>
      </c>
      <c r="C670" t="s">
        <v>53</v>
      </c>
      <c r="D670" t="str">
        <f t="shared" si="10"/>
        <v>abr-2021</v>
      </c>
      <c r="E670">
        <v>1000000</v>
      </c>
      <c r="F670">
        <v>91470080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601020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 t="s">
        <v>53</v>
      </c>
    </row>
    <row r="671" spans="1:55" x14ac:dyDescent="0.35">
      <c r="A671" s="4">
        <v>729181009591</v>
      </c>
      <c r="B671" s="2">
        <v>44314</v>
      </c>
      <c r="C671" t="s">
        <v>53</v>
      </c>
      <c r="D671" t="str">
        <f t="shared" si="10"/>
        <v>abr-2021</v>
      </c>
      <c r="E671">
        <v>6009578</v>
      </c>
      <c r="F671">
        <v>1079172850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3000000</v>
      </c>
      <c r="P671">
        <v>2675000</v>
      </c>
      <c r="Q671">
        <v>0</v>
      </c>
      <c r="R671">
        <v>2775000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 t="s">
        <v>53</v>
      </c>
    </row>
    <row r="672" spans="1:55" x14ac:dyDescent="0.35">
      <c r="A672" s="4">
        <v>134171009199</v>
      </c>
      <c r="B672" s="2">
        <v>44314</v>
      </c>
      <c r="C672" t="s">
        <v>53</v>
      </c>
      <c r="D672" t="str">
        <f t="shared" si="10"/>
        <v>abr-2021</v>
      </c>
      <c r="E672">
        <v>6684450</v>
      </c>
      <c r="F672">
        <v>1102714030</v>
      </c>
      <c r="BC672" t="s">
        <v>53</v>
      </c>
    </row>
    <row r="673" spans="1:55" x14ac:dyDescent="0.35">
      <c r="A673" s="4">
        <v>606181018789</v>
      </c>
      <c r="B673" s="2">
        <v>44314</v>
      </c>
      <c r="C673" t="s">
        <v>53</v>
      </c>
      <c r="D673" t="str">
        <f t="shared" si="10"/>
        <v>abr-2021</v>
      </c>
      <c r="E673">
        <v>6091582</v>
      </c>
      <c r="F673">
        <v>1116615027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1000000</v>
      </c>
      <c r="AB673">
        <v>1000000</v>
      </c>
      <c r="AC673">
        <v>1000000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1000000</v>
      </c>
      <c r="AL673">
        <v>0</v>
      </c>
      <c r="AM673">
        <v>500000</v>
      </c>
      <c r="AN673">
        <v>0</v>
      </c>
      <c r="AO673">
        <v>500000</v>
      </c>
      <c r="AP673">
        <v>0</v>
      </c>
      <c r="AQ673">
        <v>0</v>
      </c>
      <c r="AR673">
        <v>0</v>
      </c>
      <c r="AS673">
        <v>0</v>
      </c>
      <c r="AT673">
        <v>1866000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 t="s">
        <v>53</v>
      </c>
    </row>
    <row r="674" spans="1:55" x14ac:dyDescent="0.35">
      <c r="A674" s="4">
        <v>665161004132</v>
      </c>
      <c r="B674" s="2">
        <v>44315</v>
      </c>
      <c r="C674" t="s">
        <v>53</v>
      </c>
      <c r="D674" t="str">
        <f t="shared" si="10"/>
        <v>abr-2021</v>
      </c>
      <c r="E674">
        <v>3423343</v>
      </c>
      <c r="F674">
        <v>42158022</v>
      </c>
      <c r="BC674" t="s">
        <v>53</v>
      </c>
    </row>
    <row r="675" spans="1:55" x14ac:dyDescent="0.35">
      <c r="A675" s="4">
        <v>665161004143</v>
      </c>
      <c r="B675" s="2">
        <v>44315</v>
      </c>
      <c r="C675" t="s">
        <v>53</v>
      </c>
      <c r="D675" t="str">
        <f t="shared" si="10"/>
        <v>abr-2021</v>
      </c>
      <c r="E675">
        <v>3174281</v>
      </c>
      <c r="F675">
        <v>42158022</v>
      </c>
      <c r="BC675" t="s">
        <v>53</v>
      </c>
    </row>
    <row r="676" spans="1:55" x14ac:dyDescent="0.35">
      <c r="A676" s="4">
        <v>602161013105</v>
      </c>
      <c r="B676" s="2">
        <v>44315</v>
      </c>
      <c r="C676" t="s">
        <v>53</v>
      </c>
      <c r="D676" t="str">
        <f t="shared" si="10"/>
        <v>abr-2021</v>
      </c>
      <c r="E676">
        <v>6629606</v>
      </c>
      <c r="F676">
        <v>52242790</v>
      </c>
      <c r="BC676" t="s">
        <v>53</v>
      </c>
    </row>
    <row r="677" spans="1:55" x14ac:dyDescent="0.35">
      <c r="A677" s="4">
        <v>106151054199</v>
      </c>
      <c r="B677" s="2">
        <v>44315</v>
      </c>
      <c r="C677" t="s">
        <v>53</v>
      </c>
      <c r="D677" t="str">
        <f t="shared" si="10"/>
        <v>abr-2021</v>
      </c>
      <c r="E677">
        <v>5100093</v>
      </c>
      <c r="F677">
        <v>63299909</v>
      </c>
      <c r="BC677" t="s">
        <v>53</v>
      </c>
    </row>
    <row r="678" spans="1:55" x14ac:dyDescent="0.35">
      <c r="A678" s="4">
        <v>106151054133</v>
      </c>
      <c r="B678" s="2">
        <v>44315</v>
      </c>
      <c r="C678" t="s">
        <v>53</v>
      </c>
      <c r="D678" t="str">
        <f t="shared" si="10"/>
        <v>abr-2021</v>
      </c>
      <c r="E678">
        <v>1564770</v>
      </c>
      <c r="F678">
        <v>63299909</v>
      </c>
      <c r="BC678" t="s">
        <v>53</v>
      </c>
    </row>
    <row r="679" spans="1:55" x14ac:dyDescent="0.35">
      <c r="A679" s="4">
        <v>143151003696</v>
      </c>
      <c r="B679" s="2">
        <v>44315</v>
      </c>
      <c r="C679" t="s">
        <v>53</v>
      </c>
      <c r="D679" t="str">
        <f t="shared" si="10"/>
        <v>abr-2021</v>
      </c>
      <c r="E679">
        <v>1120051</v>
      </c>
      <c r="F679">
        <v>63314274</v>
      </c>
      <c r="BC679" t="s">
        <v>53</v>
      </c>
    </row>
    <row r="680" spans="1:55" x14ac:dyDescent="0.35">
      <c r="A680" s="4">
        <v>143151003697</v>
      </c>
      <c r="B680" s="2">
        <v>44315</v>
      </c>
      <c r="C680" t="s">
        <v>53</v>
      </c>
      <c r="D680" t="str">
        <f t="shared" si="10"/>
        <v>abr-2021</v>
      </c>
      <c r="E680">
        <v>2780345</v>
      </c>
      <c r="F680">
        <v>63314274</v>
      </c>
      <c r="BC680" t="s">
        <v>53</v>
      </c>
    </row>
    <row r="681" spans="1:55" x14ac:dyDescent="0.35">
      <c r="A681" s="4">
        <v>143151004323</v>
      </c>
      <c r="B681" s="2">
        <v>44315</v>
      </c>
      <c r="C681" t="s">
        <v>53</v>
      </c>
      <c r="D681" t="str">
        <f t="shared" si="10"/>
        <v>abr-2021</v>
      </c>
      <c r="E681">
        <v>2724317</v>
      </c>
      <c r="F681">
        <v>63314274</v>
      </c>
      <c r="BC681" t="s">
        <v>53</v>
      </c>
    </row>
    <row r="682" spans="1:55" x14ac:dyDescent="0.35">
      <c r="A682" s="4">
        <v>643181010820</v>
      </c>
      <c r="B682" s="2">
        <v>44316</v>
      </c>
      <c r="C682" t="s">
        <v>53</v>
      </c>
      <c r="D682" t="str">
        <f t="shared" si="10"/>
        <v>abr-2021</v>
      </c>
      <c r="E682">
        <v>6996621</v>
      </c>
      <c r="F682">
        <v>19200140</v>
      </c>
      <c r="BC682" t="s">
        <v>53</v>
      </c>
    </row>
    <row r="683" spans="1:55" x14ac:dyDescent="0.35">
      <c r="A683" s="4">
        <v>621171012401</v>
      </c>
      <c r="B683" s="2">
        <v>44316</v>
      </c>
      <c r="C683" t="s">
        <v>53</v>
      </c>
      <c r="D683" t="str">
        <f t="shared" si="10"/>
        <v>abr-2021</v>
      </c>
      <c r="E683">
        <v>6959237</v>
      </c>
      <c r="F683">
        <v>52896797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3370000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 t="s">
        <v>53</v>
      </c>
    </row>
    <row r="684" spans="1:55" x14ac:dyDescent="0.35">
      <c r="A684" s="4">
        <v>202161061905</v>
      </c>
      <c r="B684" s="2">
        <v>44316</v>
      </c>
      <c r="C684" t="s">
        <v>53</v>
      </c>
      <c r="D684" t="str">
        <f t="shared" si="10"/>
        <v>abr-2021</v>
      </c>
      <c r="E684">
        <v>6995626</v>
      </c>
      <c r="F684">
        <v>60386267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5015000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 t="s">
        <v>53</v>
      </c>
    </row>
    <row r="685" spans="1:55" x14ac:dyDescent="0.35">
      <c r="A685" s="4">
        <v>204131048310</v>
      </c>
      <c r="B685" s="2">
        <v>44319</v>
      </c>
      <c r="C685" t="s">
        <v>53</v>
      </c>
      <c r="D685" t="str">
        <f t="shared" si="10"/>
        <v>may-2021</v>
      </c>
      <c r="E685">
        <v>2616307</v>
      </c>
      <c r="F685">
        <v>5498797</v>
      </c>
      <c r="BC685" t="s">
        <v>53</v>
      </c>
    </row>
    <row r="686" spans="1:55" x14ac:dyDescent="0.35">
      <c r="A686" s="4">
        <v>204121032401</v>
      </c>
      <c r="B686" s="2">
        <v>44319</v>
      </c>
      <c r="C686" t="s">
        <v>53</v>
      </c>
      <c r="D686" t="str">
        <f t="shared" si="10"/>
        <v>may-2021</v>
      </c>
      <c r="E686">
        <v>2633438</v>
      </c>
      <c r="F686">
        <v>5498797</v>
      </c>
      <c r="BC686" t="s">
        <v>53</v>
      </c>
    </row>
    <row r="687" spans="1:55" x14ac:dyDescent="0.35">
      <c r="A687" s="4">
        <v>204121034627</v>
      </c>
      <c r="B687" s="2">
        <v>44319</v>
      </c>
      <c r="C687" t="s">
        <v>53</v>
      </c>
      <c r="D687" t="str">
        <f t="shared" si="10"/>
        <v>may-2021</v>
      </c>
      <c r="E687">
        <v>300000</v>
      </c>
      <c r="F687">
        <v>5498797</v>
      </c>
      <c r="BC687" t="s">
        <v>53</v>
      </c>
    </row>
    <row r="688" spans="1:55" x14ac:dyDescent="0.35">
      <c r="A688" s="4">
        <v>204131043806</v>
      </c>
      <c r="B688" s="2">
        <v>44319</v>
      </c>
      <c r="C688" t="s">
        <v>53</v>
      </c>
      <c r="D688" t="str">
        <f t="shared" si="10"/>
        <v>may-2021</v>
      </c>
      <c r="E688">
        <v>1410349</v>
      </c>
      <c r="F688">
        <v>5498797</v>
      </c>
      <c r="BC688" t="s">
        <v>53</v>
      </c>
    </row>
    <row r="689" spans="1:55" x14ac:dyDescent="0.35">
      <c r="A689" s="4">
        <v>625171012049</v>
      </c>
      <c r="B689" s="2">
        <v>44319</v>
      </c>
      <c r="C689" t="s">
        <v>53</v>
      </c>
      <c r="D689" t="str">
        <f t="shared" si="10"/>
        <v>may-2021</v>
      </c>
      <c r="E689">
        <v>7030000</v>
      </c>
      <c r="F689">
        <v>11346349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850000</v>
      </c>
      <c r="AE689">
        <v>850000</v>
      </c>
      <c r="AF689">
        <v>850000</v>
      </c>
      <c r="AG689">
        <v>850000</v>
      </c>
      <c r="AH689">
        <v>850000</v>
      </c>
      <c r="AI689">
        <v>850000</v>
      </c>
      <c r="AJ689">
        <v>850000</v>
      </c>
      <c r="AK689">
        <v>850000</v>
      </c>
      <c r="AL689">
        <v>850000</v>
      </c>
      <c r="AM689">
        <v>850000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 t="s">
        <v>53</v>
      </c>
    </row>
    <row r="690" spans="1:55" x14ac:dyDescent="0.35">
      <c r="A690" s="4">
        <v>729191011029</v>
      </c>
      <c r="B690" s="2">
        <v>44319</v>
      </c>
      <c r="C690" t="s">
        <v>53</v>
      </c>
      <c r="D690" t="str">
        <f t="shared" si="10"/>
        <v>may-2021</v>
      </c>
      <c r="E690">
        <v>7088000</v>
      </c>
      <c r="F690">
        <v>14075093</v>
      </c>
      <c r="BC690" t="s">
        <v>53</v>
      </c>
    </row>
    <row r="691" spans="1:55" x14ac:dyDescent="0.35">
      <c r="A691" s="4">
        <v>727171006938</v>
      </c>
      <c r="B691" s="2">
        <v>44319</v>
      </c>
      <c r="C691" t="s">
        <v>53</v>
      </c>
      <c r="D691" t="str">
        <f t="shared" si="10"/>
        <v>may-2021</v>
      </c>
      <c r="E691">
        <v>6918440</v>
      </c>
      <c r="F691">
        <v>14300160</v>
      </c>
      <c r="BC691" t="s">
        <v>53</v>
      </c>
    </row>
    <row r="692" spans="1:55" x14ac:dyDescent="0.35">
      <c r="A692" s="4">
        <v>812171009175</v>
      </c>
      <c r="B692" s="2">
        <v>44319</v>
      </c>
      <c r="C692" t="s">
        <v>53</v>
      </c>
      <c r="D692" t="str">
        <f t="shared" si="10"/>
        <v>may-2021</v>
      </c>
      <c r="E692">
        <v>2944554</v>
      </c>
      <c r="F692">
        <v>16835290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1307000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 t="s">
        <v>53</v>
      </c>
    </row>
    <row r="693" spans="1:55" x14ac:dyDescent="0.35">
      <c r="A693" s="4">
        <v>812171009467</v>
      </c>
      <c r="B693" s="2">
        <v>44319</v>
      </c>
      <c r="C693" t="s">
        <v>53</v>
      </c>
      <c r="D693" t="str">
        <f t="shared" si="10"/>
        <v>may-2021</v>
      </c>
      <c r="E693">
        <v>4111158</v>
      </c>
      <c r="F693">
        <v>16835290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1869000</v>
      </c>
      <c r="AX693">
        <v>0</v>
      </c>
      <c r="AY693">
        <v>0</v>
      </c>
      <c r="AZ693">
        <v>0</v>
      </c>
      <c r="BA693">
        <v>0</v>
      </c>
      <c r="BB693">
        <v>0</v>
      </c>
      <c r="BC693" t="s">
        <v>53</v>
      </c>
    </row>
    <row r="694" spans="1:55" x14ac:dyDescent="0.35">
      <c r="A694" s="4">
        <v>211131023580</v>
      </c>
      <c r="B694" s="2">
        <v>44319</v>
      </c>
      <c r="C694" t="s">
        <v>53</v>
      </c>
      <c r="D694" t="str">
        <f t="shared" si="10"/>
        <v>may-2021</v>
      </c>
      <c r="E694">
        <v>1504258</v>
      </c>
      <c r="F694">
        <v>18904110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1892210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 t="s">
        <v>53</v>
      </c>
    </row>
    <row r="695" spans="1:55" x14ac:dyDescent="0.35">
      <c r="A695" s="4">
        <v>211141028173</v>
      </c>
      <c r="B695" s="2">
        <v>44319</v>
      </c>
      <c r="C695" t="s">
        <v>53</v>
      </c>
      <c r="D695" t="str">
        <f t="shared" si="10"/>
        <v>may-2021</v>
      </c>
      <c r="E695">
        <v>5493838</v>
      </c>
      <c r="F695">
        <v>18904110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2107790</v>
      </c>
      <c r="S695">
        <v>0</v>
      </c>
      <c r="T695">
        <v>5104187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 t="s">
        <v>53</v>
      </c>
    </row>
    <row r="696" spans="1:55" x14ac:dyDescent="0.35">
      <c r="A696" s="4">
        <v>207161089622</v>
      </c>
      <c r="B696" s="2">
        <v>44319</v>
      </c>
      <c r="C696" t="s">
        <v>53</v>
      </c>
      <c r="D696" t="str">
        <f t="shared" si="10"/>
        <v>may-2021</v>
      </c>
      <c r="E696">
        <v>305672</v>
      </c>
      <c r="F696">
        <v>39069350</v>
      </c>
      <c r="BC696" t="s">
        <v>53</v>
      </c>
    </row>
    <row r="697" spans="1:55" x14ac:dyDescent="0.35">
      <c r="A697" s="4">
        <v>207171095230</v>
      </c>
      <c r="B697" s="2">
        <v>44319</v>
      </c>
      <c r="C697" t="s">
        <v>53</v>
      </c>
      <c r="D697" t="str">
        <f t="shared" si="10"/>
        <v>may-2021</v>
      </c>
      <c r="E697">
        <v>882146</v>
      </c>
      <c r="F697">
        <v>39069350</v>
      </c>
      <c r="BC697" t="s">
        <v>53</v>
      </c>
    </row>
    <row r="698" spans="1:55" x14ac:dyDescent="0.35">
      <c r="A698" s="4">
        <v>207161089623</v>
      </c>
      <c r="B698" s="2">
        <v>44319</v>
      </c>
      <c r="C698" t="s">
        <v>53</v>
      </c>
      <c r="D698" t="str">
        <f t="shared" si="10"/>
        <v>may-2021</v>
      </c>
      <c r="E698">
        <v>5776227</v>
      </c>
      <c r="F698">
        <v>39069350</v>
      </c>
      <c r="BC698" t="s">
        <v>53</v>
      </c>
    </row>
    <row r="699" spans="1:55" x14ac:dyDescent="0.35">
      <c r="A699" s="4">
        <v>137161008117</v>
      </c>
      <c r="B699" s="2">
        <v>44319</v>
      </c>
      <c r="C699" t="s">
        <v>53</v>
      </c>
      <c r="D699" t="str">
        <f t="shared" si="10"/>
        <v>may-2021</v>
      </c>
      <c r="E699">
        <v>2042842</v>
      </c>
      <c r="F699">
        <v>63253163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764000</v>
      </c>
      <c r="W699">
        <v>0</v>
      </c>
      <c r="X699">
        <v>0</v>
      </c>
      <c r="Y699">
        <v>0</v>
      </c>
      <c r="Z699">
        <v>2011221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 t="s">
        <v>53</v>
      </c>
    </row>
    <row r="700" spans="1:55" x14ac:dyDescent="0.35">
      <c r="A700" s="4">
        <v>137171008451</v>
      </c>
      <c r="B700" s="2">
        <v>44319</v>
      </c>
      <c r="C700" t="s">
        <v>53</v>
      </c>
      <c r="D700" t="str">
        <f t="shared" si="10"/>
        <v>may-2021</v>
      </c>
      <c r="E700">
        <v>4878641</v>
      </c>
      <c r="F700">
        <v>63253163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1500000</v>
      </c>
      <c r="X700">
        <v>1500000</v>
      </c>
      <c r="Y700">
        <v>1500000</v>
      </c>
      <c r="Z700">
        <v>1841779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 t="s">
        <v>53</v>
      </c>
    </row>
    <row r="701" spans="1:55" x14ac:dyDescent="0.35">
      <c r="A701" s="4">
        <v>128191020758</v>
      </c>
      <c r="B701" s="2">
        <v>44319</v>
      </c>
      <c r="C701" t="s">
        <v>53</v>
      </c>
      <c r="D701" t="str">
        <f t="shared" si="10"/>
        <v>may-2021</v>
      </c>
      <c r="E701">
        <v>7000000</v>
      </c>
      <c r="F701">
        <v>80003836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9440000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 t="s">
        <v>53</v>
      </c>
    </row>
    <row r="702" spans="1:55" x14ac:dyDescent="0.35">
      <c r="A702" s="4">
        <v>649161009502</v>
      </c>
      <c r="B702" s="2">
        <v>44319</v>
      </c>
      <c r="C702" t="s">
        <v>53</v>
      </c>
      <c r="D702" t="str">
        <f t="shared" si="10"/>
        <v>may-2021</v>
      </c>
      <c r="E702">
        <v>6092501</v>
      </c>
      <c r="F702">
        <v>1018461170</v>
      </c>
      <c r="BC702" t="s">
        <v>53</v>
      </c>
    </row>
    <row r="703" spans="1:55" x14ac:dyDescent="0.35">
      <c r="A703" s="4">
        <v>649161009822</v>
      </c>
      <c r="B703" s="2">
        <v>44319</v>
      </c>
      <c r="C703" t="s">
        <v>53</v>
      </c>
      <c r="D703" t="str">
        <f t="shared" si="10"/>
        <v>may-2021</v>
      </c>
      <c r="E703">
        <v>1006465</v>
      </c>
      <c r="F703">
        <v>1018461170</v>
      </c>
      <c r="BC703" t="s">
        <v>53</v>
      </c>
    </row>
    <row r="704" spans="1:55" x14ac:dyDescent="0.35">
      <c r="A704" s="4">
        <v>672171005515</v>
      </c>
      <c r="B704" s="2">
        <v>44319</v>
      </c>
      <c r="C704" t="s">
        <v>53</v>
      </c>
      <c r="D704" t="str">
        <f t="shared" si="10"/>
        <v>may-2021</v>
      </c>
      <c r="E704">
        <v>7030695</v>
      </c>
      <c r="F704">
        <v>1042061553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100000</v>
      </c>
      <c r="R704">
        <v>100000</v>
      </c>
      <c r="S704">
        <v>0</v>
      </c>
      <c r="T704">
        <v>100000</v>
      </c>
      <c r="U704">
        <v>200000</v>
      </c>
      <c r="V704">
        <v>0</v>
      </c>
      <c r="W704">
        <v>100000</v>
      </c>
      <c r="X704">
        <v>100000</v>
      </c>
      <c r="Y704">
        <v>100000</v>
      </c>
      <c r="Z704">
        <v>200000</v>
      </c>
      <c r="AA704">
        <v>100000</v>
      </c>
      <c r="AB704">
        <v>0</v>
      </c>
      <c r="AC704">
        <v>100000</v>
      </c>
      <c r="AD704">
        <v>200000</v>
      </c>
      <c r="AE704">
        <v>0</v>
      </c>
      <c r="AF704">
        <v>200000</v>
      </c>
      <c r="AG704">
        <v>100000</v>
      </c>
      <c r="AH704">
        <v>0</v>
      </c>
      <c r="AI704">
        <v>200000</v>
      </c>
      <c r="AJ704">
        <v>200000</v>
      </c>
      <c r="AK704">
        <v>200000</v>
      </c>
      <c r="AL704">
        <v>200000</v>
      </c>
      <c r="AM704">
        <v>200000</v>
      </c>
      <c r="AN704">
        <v>0</v>
      </c>
      <c r="AO704">
        <v>200000</v>
      </c>
      <c r="AP704">
        <v>200000</v>
      </c>
      <c r="AQ704">
        <v>200000</v>
      </c>
      <c r="AR704">
        <v>0</v>
      </c>
      <c r="AS704">
        <v>400000</v>
      </c>
      <c r="AT704">
        <v>200000</v>
      </c>
      <c r="AU704">
        <v>31718</v>
      </c>
      <c r="AV704">
        <v>200000</v>
      </c>
      <c r="AW704">
        <v>200000</v>
      </c>
      <c r="AX704">
        <v>200000</v>
      </c>
      <c r="AY704">
        <v>0</v>
      </c>
      <c r="AZ704">
        <v>200000</v>
      </c>
      <c r="BA704">
        <v>0</v>
      </c>
      <c r="BB704">
        <v>0</v>
      </c>
      <c r="BC704" t="s">
        <v>53</v>
      </c>
    </row>
    <row r="705" spans="1:55" x14ac:dyDescent="0.35">
      <c r="A705" s="4">
        <v>803171010416</v>
      </c>
      <c r="B705" s="2">
        <v>44319</v>
      </c>
      <c r="C705" t="s">
        <v>53</v>
      </c>
      <c r="D705" t="str">
        <f t="shared" si="10"/>
        <v>may-2021</v>
      </c>
      <c r="E705">
        <v>6739785</v>
      </c>
      <c r="F705">
        <v>1112957456</v>
      </c>
      <c r="BC705" t="s">
        <v>53</v>
      </c>
    </row>
    <row r="706" spans="1:55" x14ac:dyDescent="0.35">
      <c r="A706" s="4">
        <v>604161014289</v>
      </c>
      <c r="B706" s="2">
        <v>44319</v>
      </c>
      <c r="C706" t="s">
        <v>53</v>
      </c>
      <c r="D706" t="str">
        <f t="shared" si="10"/>
        <v>may-2021</v>
      </c>
      <c r="E706">
        <v>2125005</v>
      </c>
      <c r="F706">
        <v>1122117720</v>
      </c>
      <c r="BC706" t="s">
        <v>53</v>
      </c>
    </row>
    <row r="707" spans="1:55" x14ac:dyDescent="0.35">
      <c r="A707" s="4">
        <v>604161015252</v>
      </c>
      <c r="B707" s="2">
        <v>44319</v>
      </c>
      <c r="C707" t="s">
        <v>53</v>
      </c>
      <c r="D707" t="str">
        <f t="shared" ref="D707:D770" si="11">+CONCATENATE(TEXT(B707,"mmm"),"-",YEAR(B707))</f>
        <v>may-2021</v>
      </c>
      <c r="E707">
        <v>4972591</v>
      </c>
      <c r="F707">
        <v>1122117720</v>
      </c>
      <c r="BC707" t="s">
        <v>53</v>
      </c>
    </row>
    <row r="708" spans="1:55" x14ac:dyDescent="0.35">
      <c r="A708" s="4">
        <v>206161041325</v>
      </c>
      <c r="B708" s="2">
        <v>44320</v>
      </c>
      <c r="C708" t="s">
        <v>53</v>
      </c>
      <c r="D708" t="str">
        <f t="shared" si="11"/>
        <v>may-2021</v>
      </c>
      <c r="E708">
        <v>7132248</v>
      </c>
      <c r="F708">
        <v>5430893</v>
      </c>
      <c r="BC708" t="s">
        <v>53</v>
      </c>
    </row>
    <row r="709" spans="1:55" x14ac:dyDescent="0.35">
      <c r="A709" s="4">
        <v>649161009072</v>
      </c>
      <c r="B709" s="2">
        <v>44320</v>
      </c>
      <c r="C709" t="s">
        <v>53</v>
      </c>
      <c r="D709" t="str">
        <f t="shared" si="11"/>
        <v>may-2021</v>
      </c>
      <c r="E709">
        <v>7113951</v>
      </c>
      <c r="F709">
        <v>11223971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1485000</v>
      </c>
      <c r="S709">
        <v>1000000</v>
      </c>
      <c r="T709">
        <v>600000</v>
      </c>
      <c r="U709">
        <v>800000</v>
      </c>
      <c r="V709">
        <v>800000</v>
      </c>
      <c r="W709">
        <v>800000</v>
      </c>
      <c r="X709">
        <v>0</v>
      </c>
      <c r="Y709">
        <v>800000</v>
      </c>
      <c r="Z709">
        <v>0</v>
      </c>
      <c r="AA709">
        <v>3314903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 t="s">
        <v>53</v>
      </c>
    </row>
    <row r="710" spans="1:55" x14ac:dyDescent="0.35">
      <c r="A710" s="4">
        <v>654181009633</v>
      </c>
      <c r="B710" s="2">
        <v>44320</v>
      </c>
      <c r="C710" t="s">
        <v>53</v>
      </c>
      <c r="D710" t="str">
        <f t="shared" si="11"/>
        <v>may-2021</v>
      </c>
      <c r="E710">
        <v>7000000</v>
      </c>
      <c r="F710">
        <v>40038069</v>
      </c>
      <c r="BC710" t="s">
        <v>53</v>
      </c>
    </row>
    <row r="711" spans="1:55" x14ac:dyDescent="0.35">
      <c r="A711" s="4">
        <v>207171091765</v>
      </c>
      <c r="B711" s="2">
        <v>44320</v>
      </c>
      <c r="C711" t="s">
        <v>53</v>
      </c>
      <c r="D711" t="str">
        <f t="shared" si="11"/>
        <v>may-2021</v>
      </c>
      <c r="E711">
        <v>5928943</v>
      </c>
      <c r="F711">
        <v>49775689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8609723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 t="s">
        <v>53</v>
      </c>
    </row>
    <row r="712" spans="1:55" x14ac:dyDescent="0.35">
      <c r="A712" s="4">
        <v>207172091765</v>
      </c>
      <c r="B712" s="2">
        <v>44320</v>
      </c>
      <c r="C712" t="s">
        <v>53</v>
      </c>
      <c r="D712" t="str">
        <f t="shared" si="11"/>
        <v>may-2021</v>
      </c>
      <c r="E712">
        <v>1150646</v>
      </c>
      <c r="F712">
        <v>49775689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1388292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 t="s">
        <v>53</v>
      </c>
    </row>
    <row r="713" spans="1:55" x14ac:dyDescent="0.35">
      <c r="A713" s="4">
        <v>139161007395</v>
      </c>
      <c r="B713" s="2">
        <v>44320</v>
      </c>
      <c r="C713" t="s">
        <v>53</v>
      </c>
      <c r="D713" t="str">
        <f t="shared" si="11"/>
        <v>may-2021</v>
      </c>
      <c r="E713">
        <v>600825</v>
      </c>
      <c r="F713">
        <v>52238389</v>
      </c>
      <c r="BC713" t="s">
        <v>53</v>
      </c>
    </row>
    <row r="714" spans="1:55" x14ac:dyDescent="0.35">
      <c r="A714" s="4">
        <v>139161008823</v>
      </c>
      <c r="B714" s="2">
        <v>44320</v>
      </c>
      <c r="C714" t="s">
        <v>53</v>
      </c>
      <c r="D714" t="str">
        <f t="shared" si="11"/>
        <v>may-2021</v>
      </c>
      <c r="E714">
        <v>1494593</v>
      </c>
      <c r="F714">
        <v>52238389</v>
      </c>
      <c r="BC714" t="s">
        <v>53</v>
      </c>
    </row>
    <row r="715" spans="1:55" x14ac:dyDescent="0.35">
      <c r="A715" s="4">
        <v>139171009522</v>
      </c>
      <c r="B715" s="2">
        <v>44320</v>
      </c>
      <c r="C715" t="s">
        <v>53</v>
      </c>
      <c r="D715" t="str">
        <f t="shared" si="11"/>
        <v>may-2021</v>
      </c>
      <c r="E715">
        <v>4900015</v>
      </c>
      <c r="F715">
        <v>52238389</v>
      </c>
      <c r="BC715" t="s">
        <v>53</v>
      </c>
    </row>
    <row r="716" spans="1:55" x14ac:dyDescent="0.35">
      <c r="A716" s="4">
        <v>134141004531</v>
      </c>
      <c r="B716" s="2">
        <v>44320</v>
      </c>
      <c r="C716" t="s">
        <v>53</v>
      </c>
      <c r="D716" t="str">
        <f t="shared" si="11"/>
        <v>may-2021</v>
      </c>
      <c r="E716">
        <v>3728631</v>
      </c>
      <c r="F716">
        <v>63517457</v>
      </c>
      <c r="BC716" t="s">
        <v>53</v>
      </c>
    </row>
    <row r="717" spans="1:55" x14ac:dyDescent="0.35">
      <c r="A717" s="4">
        <v>134141004598</v>
      </c>
      <c r="B717" s="2">
        <v>44320</v>
      </c>
      <c r="C717" t="s">
        <v>53</v>
      </c>
      <c r="D717" t="str">
        <f t="shared" si="11"/>
        <v>may-2021</v>
      </c>
      <c r="E717">
        <v>3366590</v>
      </c>
      <c r="F717">
        <v>63517457</v>
      </c>
      <c r="BC717" t="s">
        <v>53</v>
      </c>
    </row>
    <row r="718" spans="1:55" x14ac:dyDescent="0.35">
      <c r="A718" s="4">
        <v>821181009757</v>
      </c>
      <c r="B718" s="2">
        <v>44320</v>
      </c>
      <c r="C718" t="s">
        <v>53</v>
      </c>
      <c r="D718" t="str">
        <f t="shared" si="11"/>
        <v>may-2021</v>
      </c>
      <c r="E718">
        <v>7096714</v>
      </c>
      <c r="F718">
        <v>66911143</v>
      </c>
      <c r="BC718" t="s">
        <v>53</v>
      </c>
    </row>
    <row r="719" spans="1:55" x14ac:dyDescent="0.35">
      <c r="A719" s="4">
        <v>652171004647</v>
      </c>
      <c r="B719" s="2">
        <v>44320</v>
      </c>
      <c r="C719" t="s">
        <v>53</v>
      </c>
      <c r="D719" t="str">
        <f t="shared" si="11"/>
        <v>may-2021</v>
      </c>
      <c r="E719">
        <v>7142520</v>
      </c>
      <c r="F719">
        <v>79184359</v>
      </c>
      <c r="BC719" t="s">
        <v>53</v>
      </c>
    </row>
    <row r="720" spans="1:55" x14ac:dyDescent="0.35">
      <c r="A720" s="4">
        <v>652171004580</v>
      </c>
      <c r="B720" s="2">
        <v>44320</v>
      </c>
      <c r="C720" t="s">
        <v>53</v>
      </c>
      <c r="D720" t="str">
        <f t="shared" si="11"/>
        <v>may-2021</v>
      </c>
      <c r="E720">
        <v>4461281</v>
      </c>
      <c r="F720">
        <v>79184519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2559940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 t="s">
        <v>53</v>
      </c>
    </row>
    <row r="721" spans="1:55" x14ac:dyDescent="0.35">
      <c r="A721" s="4">
        <v>652171005261</v>
      </c>
      <c r="B721" s="2">
        <v>44320</v>
      </c>
      <c r="C721" t="s">
        <v>53</v>
      </c>
      <c r="D721" t="str">
        <f t="shared" si="11"/>
        <v>may-2021</v>
      </c>
      <c r="E721">
        <v>2607545</v>
      </c>
      <c r="F721">
        <v>79184519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3440060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 t="s">
        <v>53</v>
      </c>
    </row>
    <row r="722" spans="1:55" x14ac:dyDescent="0.35">
      <c r="A722" s="4">
        <v>503181073338</v>
      </c>
      <c r="B722" s="2">
        <v>44320</v>
      </c>
      <c r="C722" t="s">
        <v>53</v>
      </c>
      <c r="D722" t="str">
        <f t="shared" si="11"/>
        <v>may-2021</v>
      </c>
      <c r="E722">
        <v>7163548</v>
      </c>
      <c r="F722">
        <v>85200946</v>
      </c>
      <c r="BC722" t="s">
        <v>53</v>
      </c>
    </row>
    <row r="723" spans="1:55" x14ac:dyDescent="0.35">
      <c r="A723" s="4">
        <v>142141001378</v>
      </c>
      <c r="B723" s="2">
        <v>44321</v>
      </c>
      <c r="C723" t="s">
        <v>53</v>
      </c>
      <c r="D723" t="str">
        <f t="shared" si="11"/>
        <v>may-2021</v>
      </c>
      <c r="E723">
        <v>3129769</v>
      </c>
      <c r="F723">
        <v>28407381</v>
      </c>
      <c r="BC723" t="s">
        <v>53</v>
      </c>
    </row>
    <row r="724" spans="1:55" x14ac:dyDescent="0.35">
      <c r="A724" s="4">
        <v>142141001864</v>
      </c>
      <c r="B724" s="2">
        <v>44321</v>
      </c>
      <c r="C724" t="s">
        <v>53</v>
      </c>
      <c r="D724" t="str">
        <f t="shared" si="11"/>
        <v>may-2021</v>
      </c>
      <c r="E724">
        <v>3683941</v>
      </c>
      <c r="F724">
        <v>28407381</v>
      </c>
      <c r="BC724" t="s">
        <v>53</v>
      </c>
    </row>
    <row r="725" spans="1:55" x14ac:dyDescent="0.35">
      <c r="A725" s="4">
        <v>142141001944</v>
      </c>
      <c r="B725" s="2">
        <v>44321</v>
      </c>
      <c r="C725" t="s">
        <v>53</v>
      </c>
      <c r="D725" t="str">
        <f t="shared" si="11"/>
        <v>may-2021</v>
      </c>
      <c r="E725">
        <v>366970</v>
      </c>
      <c r="F725">
        <v>28407381</v>
      </c>
      <c r="BC725" t="s">
        <v>53</v>
      </c>
    </row>
    <row r="726" spans="1:55" x14ac:dyDescent="0.35">
      <c r="A726" s="4">
        <v>409171015431</v>
      </c>
      <c r="B726" s="2">
        <v>44321</v>
      </c>
      <c r="C726" t="s">
        <v>53</v>
      </c>
      <c r="D726" t="str">
        <f t="shared" si="11"/>
        <v>may-2021</v>
      </c>
      <c r="E726">
        <v>5250059</v>
      </c>
      <c r="F726">
        <v>32634892</v>
      </c>
      <c r="BC726" t="s">
        <v>53</v>
      </c>
    </row>
    <row r="727" spans="1:55" x14ac:dyDescent="0.35">
      <c r="A727" s="4">
        <v>409171015641</v>
      </c>
      <c r="B727" s="2">
        <v>44321</v>
      </c>
      <c r="C727" t="s">
        <v>53</v>
      </c>
      <c r="D727" t="str">
        <f t="shared" si="11"/>
        <v>may-2021</v>
      </c>
      <c r="E727">
        <v>1700000</v>
      </c>
      <c r="F727">
        <v>32634892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300000</v>
      </c>
      <c r="AC727">
        <v>300000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 t="s">
        <v>53</v>
      </c>
    </row>
    <row r="728" spans="1:55" x14ac:dyDescent="0.35">
      <c r="A728" s="4">
        <v>103141051173</v>
      </c>
      <c r="B728" s="2">
        <v>44321</v>
      </c>
      <c r="C728" t="s">
        <v>53</v>
      </c>
      <c r="D728" t="str">
        <f t="shared" si="11"/>
        <v>may-2021</v>
      </c>
      <c r="E728">
        <v>2795650</v>
      </c>
      <c r="F728">
        <v>37656936</v>
      </c>
      <c r="BC728" t="s">
        <v>53</v>
      </c>
    </row>
    <row r="729" spans="1:55" x14ac:dyDescent="0.35">
      <c r="A729" s="4">
        <v>103141054572</v>
      </c>
      <c r="B729" s="2">
        <v>44321</v>
      </c>
      <c r="C729" t="s">
        <v>53</v>
      </c>
      <c r="D729" t="str">
        <f t="shared" si="11"/>
        <v>may-2021</v>
      </c>
      <c r="E729">
        <v>1528917</v>
      </c>
      <c r="F729">
        <v>37656936</v>
      </c>
      <c r="BC729" t="s">
        <v>53</v>
      </c>
    </row>
    <row r="730" spans="1:55" x14ac:dyDescent="0.35">
      <c r="A730" s="4">
        <v>103131037822</v>
      </c>
      <c r="B730" s="2">
        <v>44321</v>
      </c>
      <c r="C730" t="s">
        <v>53</v>
      </c>
      <c r="D730" t="str">
        <f t="shared" si="11"/>
        <v>may-2021</v>
      </c>
      <c r="E730">
        <v>1828746</v>
      </c>
      <c r="F730">
        <v>37656936</v>
      </c>
      <c r="BC730" t="s">
        <v>53</v>
      </c>
    </row>
    <row r="731" spans="1:55" x14ac:dyDescent="0.35">
      <c r="A731" s="4">
        <v>207151075836</v>
      </c>
      <c r="B731" s="2">
        <v>44321</v>
      </c>
      <c r="C731" t="s">
        <v>53</v>
      </c>
      <c r="D731" t="str">
        <f t="shared" si="11"/>
        <v>may-2021</v>
      </c>
      <c r="E731">
        <v>3285380</v>
      </c>
      <c r="F731">
        <v>49663482</v>
      </c>
      <c r="BC731" t="s">
        <v>53</v>
      </c>
    </row>
    <row r="732" spans="1:55" x14ac:dyDescent="0.35">
      <c r="A732" s="4">
        <v>207161085950</v>
      </c>
      <c r="B732" s="2">
        <v>44321</v>
      </c>
      <c r="C732" t="s">
        <v>53</v>
      </c>
      <c r="D732" t="str">
        <f t="shared" si="11"/>
        <v>may-2021</v>
      </c>
      <c r="E732">
        <v>3885924</v>
      </c>
      <c r="F732">
        <v>49663482</v>
      </c>
      <c r="BC732" t="s">
        <v>53</v>
      </c>
    </row>
    <row r="733" spans="1:55" x14ac:dyDescent="0.35">
      <c r="A733" s="4">
        <v>524181016900</v>
      </c>
      <c r="B733" s="2">
        <v>44321</v>
      </c>
      <c r="C733" t="s">
        <v>53</v>
      </c>
      <c r="D733" t="str">
        <f t="shared" si="11"/>
        <v>may-2021</v>
      </c>
      <c r="E733">
        <v>7199897</v>
      </c>
      <c r="F733">
        <v>73118603</v>
      </c>
      <c r="BC733" t="s">
        <v>53</v>
      </c>
    </row>
    <row r="734" spans="1:55" x14ac:dyDescent="0.35">
      <c r="A734" s="4">
        <v>101161064986</v>
      </c>
      <c r="B734" s="2">
        <v>44321</v>
      </c>
      <c r="C734" t="s">
        <v>53</v>
      </c>
      <c r="D734" t="str">
        <f t="shared" si="11"/>
        <v>may-2021</v>
      </c>
      <c r="E734">
        <v>1566806</v>
      </c>
      <c r="F734">
        <v>88195846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1983303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 t="s">
        <v>53</v>
      </c>
    </row>
    <row r="735" spans="1:55" x14ac:dyDescent="0.35">
      <c r="A735" s="4">
        <v>101161066241</v>
      </c>
      <c r="B735" s="2">
        <v>44321</v>
      </c>
      <c r="C735" t="s">
        <v>53</v>
      </c>
      <c r="D735" t="str">
        <f t="shared" si="11"/>
        <v>may-2021</v>
      </c>
      <c r="E735">
        <v>883451</v>
      </c>
      <c r="F735">
        <v>88195846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1108198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 t="s">
        <v>53</v>
      </c>
    </row>
    <row r="736" spans="1:55" x14ac:dyDescent="0.35">
      <c r="A736" s="4">
        <v>101171070891</v>
      </c>
      <c r="B736" s="2">
        <v>44321</v>
      </c>
      <c r="C736" t="s">
        <v>53</v>
      </c>
      <c r="D736" t="str">
        <f t="shared" si="11"/>
        <v>may-2021</v>
      </c>
      <c r="E736">
        <v>4706276</v>
      </c>
      <c r="F736">
        <v>88195846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6271259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 t="s">
        <v>53</v>
      </c>
    </row>
    <row r="737" spans="1:55" x14ac:dyDescent="0.35">
      <c r="A737" s="4">
        <v>725201029517</v>
      </c>
      <c r="B737" s="2">
        <v>44321</v>
      </c>
      <c r="C737" t="s">
        <v>53</v>
      </c>
      <c r="D737" t="str">
        <f t="shared" si="11"/>
        <v>may-2021</v>
      </c>
      <c r="E737">
        <v>7090672</v>
      </c>
      <c r="F737">
        <v>1110502743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3000000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 t="s">
        <v>53</v>
      </c>
    </row>
    <row r="738" spans="1:55" x14ac:dyDescent="0.35">
      <c r="A738" s="4">
        <v>724181016683</v>
      </c>
      <c r="B738" s="2">
        <v>44322</v>
      </c>
      <c r="C738" t="s">
        <v>53</v>
      </c>
      <c r="D738" t="str">
        <f t="shared" si="11"/>
        <v>may-2021</v>
      </c>
      <c r="E738">
        <v>7488140</v>
      </c>
      <c r="F738">
        <v>12276173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5050000</v>
      </c>
      <c r="AL738">
        <v>0</v>
      </c>
      <c r="AM738">
        <v>5050000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 t="s">
        <v>53</v>
      </c>
    </row>
    <row r="739" spans="1:55" x14ac:dyDescent="0.35">
      <c r="A739" s="4">
        <v>646161006794</v>
      </c>
      <c r="B739" s="2">
        <v>44322</v>
      </c>
      <c r="C739" t="s">
        <v>53</v>
      </c>
      <c r="D739" t="str">
        <f t="shared" si="11"/>
        <v>may-2021</v>
      </c>
      <c r="E739">
        <v>7414981</v>
      </c>
      <c r="F739">
        <v>15333054</v>
      </c>
      <c r="BC739" t="s">
        <v>53</v>
      </c>
    </row>
    <row r="740" spans="1:55" x14ac:dyDescent="0.35">
      <c r="A740" s="4">
        <v>668181006940</v>
      </c>
      <c r="B740" s="2">
        <v>44322</v>
      </c>
      <c r="C740" t="s">
        <v>53</v>
      </c>
      <c r="D740" t="str">
        <f t="shared" si="11"/>
        <v>may-2021</v>
      </c>
      <c r="E740">
        <v>4456575</v>
      </c>
      <c r="F740">
        <v>15407306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1930284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 t="s">
        <v>53</v>
      </c>
    </row>
    <row r="741" spans="1:55" x14ac:dyDescent="0.35">
      <c r="A741" s="4">
        <v>668181007024</v>
      </c>
      <c r="B741" s="2">
        <v>44322</v>
      </c>
      <c r="C741" t="s">
        <v>53</v>
      </c>
      <c r="D741" t="str">
        <f t="shared" si="11"/>
        <v>may-2021</v>
      </c>
      <c r="E741">
        <v>3005424</v>
      </c>
      <c r="F741">
        <v>15407306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2069716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 t="s">
        <v>53</v>
      </c>
    </row>
    <row r="742" spans="1:55" x14ac:dyDescent="0.35">
      <c r="A742" s="4">
        <v>630181007546</v>
      </c>
      <c r="B742" s="2">
        <v>44322</v>
      </c>
      <c r="C742" t="s">
        <v>53</v>
      </c>
      <c r="D742" t="str">
        <f t="shared" si="11"/>
        <v>may-2021</v>
      </c>
      <c r="E742">
        <v>7672846</v>
      </c>
      <c r="F742">
        <v>18414832</v>
      </c>
      <c r="BC742" t="s">
        <v>53</v>
      </c>
    </row>
    <row r="743" spans="1:55" x14ac:dyDescent="0.35">
      <c r="A743" s="4">
        <v>408161011432</v>
      </c>
      <c r="B743" s="2">
        <v>44322</v>
      </c>
      <c r="C743" t="s">
        <v>53</v>
      </c>
      <c r="D743" t="str">
        <f t="shared" si="11"/>
        <v>may-2021</v>
      </c>
      <c r="E743">
        <v>503213</v>
      </c>
      <c r="F743">
        <v>22725622</v>
      </c>
      <c r="BC743" t="s">
        <v>53</v>
      </c>
    </row>
    <row r="744" spans="1:55" x14ac:dyDescent="0.35">
      <c r="A744" s="4">
        <v>408171013754</v>
      </c>
      <c r="B744" s="2">
        <v>44322</v>
      </c>
      <c r="C744" t="s">
        <v>53</v>
      </c>
      <c r="D744" t="str">
        <f t="shared" si="11"/>
        <v>may-2021</v>
      </c>
      <c r="E744">
        <v>6724216</v>
      </c>
      <c r="F744">
        <v>22725622</v>
      </c>
      <c r="BC744" t="s">
        <v>53</v>
      </c>
    </row>
    <row r="745" spans="1:55" x14ac:dyDescent="0.35">
      <c r="A745" s="4">
        <v>611171011402</v>
      </c>
      <c r="B745" s="2">
        <v>44322</v>
      </c>
      <c r="C745" t="s">
        <v>53</v>
      </c>
      <c r="D745" t="str">
        <f t="shared" si="11"/>
        <v>may-2021</v>
      </c>
      <c r="E745">
        <v>3162621</v>
      </c>
      <c r="F745">
        <v>32242203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3967794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 t="s">
        <v>53</v>
      </c>
    </row>
    <row r="746" spans="1:55" x14ac:dyDescent="0.35">
      <c r="A746" s="4">
        <v>611161010072</v>
      </c>
      <c r="B746" s="2">
        <v>44322</v>
      </c>
      <c r="C746" t="s">
        <v>53</v>
      </c>
      <c r="D746" t="str">
        <f t="shared" si="11"/>
        <v>may-2021</v>
      </c>
      <c r="E746">
        <v>4225390</v>
      </c>
      <c r="F746">
        <v>32242203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4832206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 t="s">
        <v>53</v>
      </c>
    </row>
    <row r="747" spans="1:55" x14ac:dyDescent="0.35">
      <c r="A747" s="4">
        <v>610151006355</v>
      </c>
      <c r="B747" s="2">
        <v>44322</v>
      </c>
      <c r="C747" t="s">
        <v>53</v>
      </c>
      <c r="D747" t="str">
        <f t="shared" si="11"/>
        <v>may-2021</v>
      </c>
      <c r="E747">
        <v>1669686</v>
      </c>
      <c r="F747">
        <v>32503378</v>
      </c>
      <c r="BC747" t="s">
        <v>53</v>
      </c>
    </row>
    <row r="748" spans="1:55" x14ac:dyDescent="0.35">
      <c r="A748" s="4">
        <v>610161008614</v>
      </c>
      <c r="B748" s="2">
        <v>44322</v>
      </c>
      <c r="C748" t="s">
        <v>53</v>
      </c>
      <c r="D748" t="str">
        <f t="shared" si="11"/>
        <v>may-2021</v>
      </c>
      <c r="E748">
        <v>6081092</v>
      </c>
      <c r="F748">
        <v>32503378</v>
      </c>
      <c r="BC748" t="s">
        <v>53</v>
      </c>
    </row>
    <row r="749" spans="1:55" x14ac:dyDescent="0.35">
      <c r="A749" s="4">
        <v>209171055901</v>
      </c>
      <c r="B749" s="2">
        <v>44322</v>
      </c>
      <c r="C749" t="s">
        <v>53</v>
      </c>
      <c r="D749" t="str">
        <f t="shared" si="11"/>
        <v>may-2021</v>
      </c>
      <c r="E749">
        <v>7424541</v>
      </c>
      <c r="F749">
        <v>32791821</v>
      </c>
      <c r="BC749" t="s">
        <v>53</v>
      </c>
    </row>
    <row r="750" spans="1:55" x14ac:dyDescent="0.35">
      <c r="A750" s="4">
        <v>615171012029</v>
      </c>
      <c r="B750" s="2">
        <v>44322</v>
      </c>
      <c r="C750" t="s">
        <v>53</v>
      </c>
      <c r="D750" t="str">
        <f t="shared" si="11"/>
        <v>may-2021</v>
      </c>
      <c r="E750">
        <v>7272001</v>
      </c>
      <c r="F750">
        <v>32850354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7700000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 t="s">
        <v>53</v>
      </c>
    </row>
    <row r="751" spans="1:55" x14ac:dyDescent="0.35">
      <c r="A751" s="4">
        <v>640161007104</v>
      </c>
      <c r="B751" s="2">
        <v>44322</v>
      </c>
      <c r="C751" t="s">
        <v>53</v>
      </c>
      <c r="D751" t="str">
        <f t="shared" si="11"/>
        <v>may-2021</v>
      </c>
      <c r="E751">
        <v>2862837</v>
      </c>
      <c r="F751">
        <v>39154879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3303517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 t="s">
        <v>53</v>
      </c>
    </row>
    <row r="752" spans="1:55" x14ac:dyDescent="0.35">
      <c r="A752" s="4">
        <v>640171007940</v>
      </c>
      <c r="B752" s="2">
        <v>44322</v>
      </c>
      <c r="C752" t="s">
        <v>53</v>
      </c>
      <c r="D752" t="str">
        <f t="shared" si="11"/>
        <v>may-2021</v>
      </c>
      <c r="E752">
        <v>4370220</v>
      </c>
      <c r="F752">
        <v>39154879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4896483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 t="s">
        <v>53</v>
      </c>
    </row>
    <row r="753" spans="1:55" x14ac:dyDescent="0.35">
      <c r="A753" s="4">
        <v>504181073577</v>
      </c>
      <c r="B753" s="2">
        <v>44322</v>
      </c>
      <c r="C753" t="s">
        <v>53</v>
      </c>
      <c r="D753" t="str">
        <f t="shared" si="11"/>
        <v>may-2021</v>
      </c>
      <c r="E753">
        <v>7580388</v>
      </c>
      <c r="F753">
        <v>39277753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500000</v>
      </c>
      <c r="AN753">
        <v>0</v>
      </c>
      <c r="AO753">
        <v>500000</v>
      </c>
      <c r="AP753">
        <v>500000</v>
      </c>
      <c r="AQ753">
        <v>500000</v>
      </c>
      <c r="AR753">
        <v>500000</v>
      </c>
      <c r="AS753">
        <v>3600000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 t="s">
        <v>53</v>
      </c>
    </row>
    <row r="754" spans="1:55" x14ac:dyDescent="0.35">
      <c r="A754" s="4">
        <v>604161014304</v>
      </c>
      <c r="B754" s="2">
        <v>44322</v>
      </c>
      <c r="C754" t="s">
        <v>53</v>
      </c>
      <c r="D754" t="str">
        <f t="shared" si="11"/>
        <v>may-2021</v>
      </c>
      <c r="E754">
        <v>7762997</v>
      </c>
      <c r="F754">
        <v>41760629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4600000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 t="s">
        <v>53</v>
      </c>
    </row>
    <row r="755" spans="1:55" x14ac:dyDescent="0.35">
      <c r="A755" s="4">
        <v>617171010617</v>
      </c>
      <c r="B755" s="2">
        <v>44322</v>
      </c>
      <c r="C755" t="s">
        <v>53</v>
      </c>
      <c r="D755" t="str">
        <f t="shared" si="11"/>
        <v>may-2021</v>
      </c>
      <c r="E755">
        <v>7326186</v>
      </c>
      <c r="F755">
        <v>42936920</v>
      </c>
      <c r="BC755" t="s">
        <v>53</v>
      </c>
    </row>
    <row r="756" spans="1:55" x14ac:dyDescent="0.35">
      <c r="A756" s="4">
        <v>668171006558</v>
      </c>
      <c r="B756" s="2">
        <v>44322</v>
      </c>
      <c r="C756" t="s">
        <v>53</v>
      </c>
      <c r="D756" t="str">
        <f t="shared" si="11"/>
        <v>may-2021</v>
      </c>
      <c r="E756">
        <v>2329041</v>
      </c>
      <c r="F756">
        <v>70471067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1558731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 t="s">
        <v>53</v>
      </c>
    </row>
    <row r="757" spans="1:55" x14ac:dyDescent="0.35">
      <c r="A757" s="4">
        <v>668181007433</v>
      </c>
      <c r="B757" s="2">
        <v>44322</v>
      </c>
      <c r="C757" t="s">
        <v>53</v>
      </c>
      <c r="D757" t="str">
        <f t="shared" si="11"/>
        <v>may-2021</v>
      </c>
      <c r="E757">
        <v>5047113</v>
      </c>
      <c r="F757">
        <v>70471067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4500000</v>
      </c>
      <c r="AX757">
        <v>0</v>
      </c>
      <c r="AY757">
        <v>0</v>
      </c>
      <c r="AZ757">
        <v>0</v>
      </c>
      <c r="BA757">
        <v>0</v>
      </c>
      <c r="BB757">
        <v>0</v>
      </c>
      <c r="BC757" t="s">
        <v>53</v>
      </c>
    </row>
    <row r="758" spans="1:55" x14ac:dyDescent="0.35">
      <c r="A758" s="4">
        <v>301141056762</v>
      </c>
      <c r="B758" s="2">
        <v>44322</v>
      </c>
      <c r="C758" t="s">
        <v>53</v>
      </c>
      <c r="D758" t="str">
        <f t="shared" si="11"/>
        <v>may-2021</v>
      </c>
      <c r="E758">
        <v>7432444</v>
      </c>
      <c r="F758">
        <v>73235016</v>
      </c>
      <c r="BC758" t="s">
        <v>53</v>
      </c>
    </row>
    <row r="759" spans="1:55" x14ac:dyDescent="0.35">
      <c r="A759" s="4">
        <v>524181017198</v>
      </c>
      <c r="B759" s="2">
        <v>44322</v>
      </c>
      <c r="C759" t="s">
        <v>53</v>
      </c>
      <c r="D759" t="str">
        <f t="shared" si="11"/>
        <v>may-2021</v>
      </c>
      <c r="E759">
        <v>7226708</v>
      </c>
      <c r="F759">
        <v>73350735</v>
      </c>
      <c r="BC759" t="s">
        <v>53</v>
      </c>
    </row>
    <row r="760" spans="1:55" x14ac:dyDescent="0.35">
      <c r="A760" s="4">
        <v>656181006316</v>
      </c>
      <c r="B760" s="2">
        <v>44322</v>
      </c>
      <c r="C760" t="s">
        <v>53</v>
      </c>
      <c r="D760" t="str">
        <f t="shared" si="11"/>
        <v>may-2021</v>
      </c>
      <c r="E760">
        <v>7408200</v>
      </c>
      <c r="F760">
        <v>1074415164</v>
      </c>
      <c r="BC760" t="s">
        <v>53</v>
      </c>
    </row>
    <row r="761" spans="1:55" x14ac:dyDescent="0.35">
      <c r="A761" s="4">
        <v>652171004663</v>
      </c>
      <c r="B761" s="2">
        <v>44322</v>
      </c>
      <c r="C761" t="s">
        <v>53</v>
      </c>
      <c r="D761" t="str">
        <f t="shared" si="11"/>
        <v>may-2021</v>
      </c>
      <c r="E761">
        <v>7550927</v>
      </c>
      <c r="F761">
        <v>1077941595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850000</v>
      </c>
      <c r="AD761">
        <v>0</v>
      </c>
      <c r="AE761">
        <v>0</v>
      </c>
      <c r="AF761">
        <v>0</v>
      </c>
      <c r="AG761">
        <v>850000</v>
      </c>
      <c r="AH761">
        <v>0</v>
      </c>
      <c r="AI761">
        <v>850000</v>
      </c>
      <c r="AJ761">
        <v>0</v>
      </c>
      <c r="AK761">
        <v>0</v>
      </c>
      <c r="AL761">
        <v>850000</v>
      </c>
      <c r="AM761">
        <v>850000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2435000</v>
      </c>
      <c r="AX761">
        <v>0</v>
      </c>
      <c r="AY761">
        <v>0</v>
      </c>
      <c r="AZ761">
        <v>0</v>
      </c>
      <c r="BA761">
        <v>0</v>
      </c>
      <c r="BB761">
        <v>0</v>
      </c>
      <c r="BC761" t="s">
        <v>53</v>
      </c>
    </row>
    <row r="762" spans="1:55" x14ac:dyDescent="0.35">
      <c r="A762" s="4">
        <v>528171011480</v>
      </c>
      <c r="B762" s="2">
        <v>44323</v>
      </c>
      <c r="C762" t="s">
        <v>53</v>
      </c>
      <c r="D762" t="str">
        <f t="shared" si="11"/>
        <v>may-2021</v>
      </c>
      <c r="E762">
        <v>7493638</v>
      </c>
      <c r="F762">
        <v>3541075</v>
      </c>
      <c r="BC762" t="s">
        <v>53</v>
      </c>
    </row>
    <row r="763" spans="1:55" x14ac:dyDescent="0.35">
      <c r="A763" s="4">
        <v>646171009632</v>
      </c>
      <c r="B763" s="2">
        <v>44323</v>
      </c>
      <c r="C763" t="s">
        <v>53</v>
      </c>
      <c r="D763" t="str">
        <f t="shared" si="11"/>
        <v>may-2021</v>
      </c>
      <c r="E763">
        <v>7763053</v>
      </c>
      <c r="F763">
        <v>8400971</v>
      </c>
      <c r="BC763" t="s">
        <v>53</v>
      </c>
    </row>
    <row r="764" spans="1:55" x14ac:dyDescent="0.35">
      <c r="A764" s="4">
        <v>604171016157</v>
      </c>
      <c r="B764" s="2">
        <v>44323</v>
      </c>
      <c r="C764" t="s">
        <v>53</v>
      </c>
      <c r="D764" t="str">
        <f t="shared" si="11"/>
        <v>may-2021</v>
      </c>
      <c r="E764">
        <v>7465123</v>
      </c>
      <c r="F764">
        <v>21404900</v>
      </c>
      <c r="BC764" t="s">
        <v>53</v>
      </c>
    </row>
    <row r="765" spans="1:55" x14ac:dyDescent="0.35">
      <c r="A765" s="4">
        <v>900181036099</v>
      </c>
      <c r="B765" s="2">
        <v>44323</v>
      </c>
      <c r="C765" t="s">
        <v>53</v>
      </c>
      <c r="D765" t="str">
        <f t="shared" si="11"/>
        <v>may-2021</v>
      </c>
      <c r="E765">
        <v>7652834</v>
      </c>
      <c r="F765">
        <v>35472929</v>
      </c>
      <c r="BC765" t="s">
        <v>53</v>
      </c>
    </row>
    <row r="766" spans="1:55" x14ac:dyDescent="0.35">
      <c r="A766" s="4">
        <v>208161049095</v>
      </c>
      <c r="B766" s="2">
        <v>44323</v>
      </c>
      <c r="C766" t="s">
        <v>53</v>
      </c>
      <c r="D766" t="str">
        <f t="shared" si="11"/>
        <v>may-2021</v>
      </c>
      <c r="E766">
        <v>7748412</v>
      </c>
      <c r="F766">
        <v>36573450</v>
      </c>
      <c r="BC766" t="s">
        <v>53</v>
      </c>
    </row>
    <row r="767" spans="1:55" x14ac:dyDescent="0.35">
      <c r="A767" s="4">
        <v>136161014031</v>
      </c>
      <c r="B767" s="2">
        <v>44323</v>
      </c>
      <c r="C767" t="s">
        <v>53</v>
      </c>
      <c r="D767" t="str">
        <f t="shared" si="11"/>
        <v>may-2021</v>
      </c>
      <c r="E767">
        <v>2191141</v>
      </c>
      <c r="F767">
        <v>37920388</v>
      </c>
      <c r="BC767" t="s">
        <v>53</v>
      </c>
    </row>
    <row r="768" spans="1:55" x14ac:dyDescent="0.35">
      <c r="A768" s="4">
        <v>136161014683</v>
      </c>
      <c r="B768" s="2">
        <v>44323</v>
      </c>
      <c r="C768" t="s">
        <v>53</v>
      </c>
      <c r="D768" t="str">
        <f t="shared" si="11"/>
        <v>may-2021</v>
      </c>
      <c r="E768">
        <v>5043116</v>
      </c>
      <c r="F768">
        <v>37920388</v>
      </c>
      <c r="BC768" t="s">
        <v>53</v>
      </c>
    </row>
    <row r="769" spans="1:55" x14ac:dyDescent="0.35">
      <c r="A769" s="4">
        <v>307151009240</v>
      </c>
      <c r="B769" s="2">
        <v>44323</v>
      </c>
      <c r="C769" t="s">
        <v>53</v>
      </c>
      <c r="D769" t="str">
        <f t="shared" si="11"/>
        <v>may-2021</v>
      </c>
      <c r="E769">
        <v>2462056</v>
      </c>
      <c r="F769">
        <v>39071165</v>
      </c>
      <c r="BC769" t="s">
        <v>53</v>
      </c>
    </row>
    <row r="770" spans="1:55" x14ac:dyDescent="0.35">
      <c r="A770" s="4">
        <v>307161010529</v>
      </c>
      <c r="B770" s="2">
        <v>44323</v>
      </c>
      <c r="C770" t="s">
        <v>53</v>
      </c>
      <c r="D770" t="str">
        <f t="shared" si="11"/>
        <v>may-2021</v>
      </c>
      <c r="E770">
        <v>4285562</v>
      </c>
      <c r="F770">
        <v>39071165</v>
      </c>
      <c r="BC770" t="s">
        <v>53</v>
      </c>
    </row>
    <row r="771" spans="1:55" x14ac:dyDescent="0.35">
      <c r="A771" s="4">
        <v>307161010566</v>
      </c>
      <c r="B771" s="2">
        <v>44323</v>
      </c>
      <c r="C771" t="s">
        <v>53</v>
      </c>
      <c r="D771" t="str">
        <f t="shared" ref="D771:D834" si="12">+CONCATENATE(TEXT(B771,"mmm"),"-",YEAR(B771))</f>
        <v>may-2021</v>
      </c>
      <c r="E771">
        <v>500000</v>
      </c>
      <c r="F771">
        <v>39071165</v>
      </c>
      <c r="BC771" t="s">
        <v>53</v>
      </c>
    </row>
    <row r="772" spans="1:55" x14ac:dyDescent="0.35">
      <c r="A772" s="4">
        <v>216171011192</v>
      </c>
      <c r="B772" s="2">
        <v>44323</v>
      </c>
      <c r="C772" t="s">
        <v>53</v>
      </c>
      <c r="D772" t="str">
        <f t="shared" si="12"/>
        <v>may-2021</v>
      </c>
      <c r="E772">
        <v>6402724</v>
      </c>
      <c r="F772">
        <v>49718899</v>
      </c>
      <c r="G772">
        <v>0</v>
      </c>
      <c r="H772">
        <v>0</v>
      </c>
      <c r="I772">
        <v>0</v>
      </c>
      <c r="J772">
        <v>0</v>
      </c>
      <c r="K772">
        <v>500000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8467142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 t="s">
        <v>53</v>
      </c>
    </row>
    <row r="773" spans="1:55" x14ac:dyDescent="0.35">
      <c r="A773" s="4">
        <v>409151011793</v>
      </c>
      <c r="B773" s="2">
        <v>44323</v>
      </c>
      <c r="C773" t="s">
        <v>53</v>
      </c>
      <c r="D773" t="str">
        <f t="shared" si="12"/>
        <v>may-2021</v>
      </c>
      <c r="E773">
        <v>7296941</v>
      </c>
      <c r="F773">
        <v>72279147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4229081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 t="s">
        <v>53</v>
      </c>
    </row>
    <row r="774" spans="1:55" x14ac:dyDescent="0.35">
      <c r="A774" s="4">
        <v>409171015747</v>
      </c>
      <c r="B774" s="2">
        <v>44323</v>
      </c>
      <c r="C774" t="s">
        <v>53</v>
      </c>
      <c r="D774" t="str">
        <f t="shared" si="12"/>
        <v>may-2021</v>
      </c>
      <c r="E774">
        <v>206728</v>
      </c>
      <c r="F774">
        <v>72279147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149395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 t="s">
        <v>53</v>
      </c>
    </row>
    <row r="775" spans="1:55" x14ac:dyDescent="0.35">
      <c r="A775" s="4">
        <v>811161007689</v>
      </c>
      <c r="B775" s="2">
        <v>44326</v>
      </c>
      <c r="C775" t="s">
        <v>53</v>
      </c>
      <c r="D775" t="str">
        <f t="shared" si="12"/>
        <v>may-2021</v>
      </c>
      <c r="E775">
        <v>6569099</v>
      </c>
      <c r="F775">
        <v>254207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3260000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 t="s">
        <v>53</v>
      </c>
    </row>
    <row r="776" spans="1:55" x14ac:dyDescent="0.35">
      <c r="A776" s="4">
        <v>712161013996</v>
      </c>
      <c r="B776" s="2">
        <v>44326</v>
      </c>
      <c r="C776" t="s">
        <v>53</v>
      </c>
      <c r="D776" t="str">
        <f t="shared" si="12"/>
        <v>may-2021</v>
      </c>
      <c r="E776">
        <v>7264937</v>
      </c>
      <c r="F776">
        <v>10089343</v>
      </c>
      <c r="BC776" t="s">
        <v>53</v>
      </c>
    </row>
    <row r="777" spans="1:55" x14ac:dyDescent="0.35">
      <c r="A777" s="4">
        <v>202151052528</v>
      </c>
      <c r="B777" s="2">
        <v>44326</v>
      </c>
      <c r="C777" t="s">
        <v>53</v>
      </c>
      <c r="D777" t="str">
        <f t="shared" si="12"/>
        <v>may-2021</v>
      </c>
      <c r="E777">
        <v>2499076</v>
      </c>
      <c r="F777">
        <v>13250540</v>
      </c>
      <c r="BC777" t="s">
        <v>53</v>
      </c>
    </row>
    <row r="778" spans="1:55" x14ac:dyDescent="0.35">
      <c r="A778" s="4">
        <v>202141051372</v>
      </c>
      <c r="B778" s="2">
        <v>44326</v>
      </c>
      <c r="C778" t="s">
        <v>53</v>
      </c>
      <c r="D778" t="str">
        <f t="shared" si="12"/>
        <v>may-2021</v>
      </c>
      <c r="E778">
        <v>4659814</v>
      </c>
      <c r="F778">
        <v>13250540</v>
      </c>
      <c r="BC778" t="s">
        <v>53</v>
      </c>
    </row>
    <row r="779" spans="1:55" x14ac:dyDescent="0.35">
      <c r="A779" s="4">
        <v>202151056115</v>
      </c>
      <c r="B779" s="2">
        <v>44326</v>
      </c>
      <c r="C779" t="s">
        <v>53</v>
      </c>
      <c r="D779" t="str">
        <f t="shared" si="12"/>
        <v>may-2021</v>
      </c>
      <c r="E779">
        <v>400000</v>
      </c>
      <c r="F779">
        <v>13250540</v>
      </c>
      <c r="BC779" t="s">
        <v>53</v>
      </c>
    </row>
    <row r="780" spans="1:55" x14ac:dyDescent="0.35">
      <c r="A780" s="4">
        <v>144161002515</v>
      </c>
      <c r="B780" s="2">
        <v>44326</v>
      </c>
      <c r="C780" t="s">
        <v>53</v>
      </c>
      <c r="D780" t="str">
        <f t="shared" si="12"/>
        <v>may-2021</v>
      </c>
      <c r="E780">
        <v>2478061</v>
      </c>
      <c r="F780">
        <v>13516222</v>
      </c>
      <c r="BC780" t="s">
        <v>53</v>
      </c>
    </row>
    <row r="781" spans="1:55" x14ac:dyDescent="0.35">
      <c r="A781" s="4">
        <v>144162002515</v>
      </c>
      <c r="B781" s="2">
        <v>44326</v>
      </c>
      <c r="C781" t="s">
        <v>53</v>
      </c>
      <c r="D781" t="str">
        <f t="shared" si="12"/>
        <v>may-2021</v>
      </c>
      <c r="E781">
        <v>162830</v>
      </c>
      <c r="F781">
        <v>13516222</v>
      </c>
      <c r="BC781" t="s">
        <v>53</v>
      </c>
    </row>
    <row r="782" spans="1:55" x14ac:dyDescent="0.35">
      <c r="A782" s="4">
        <v>144161002514</v>
      </c>
      <c r="B782" s="2">
        <v>44326</v>
      </c>
      <c r="C782" t="s">
        <v>53</v>
      </c>
      <c r="D782" t="str">
        <f t="shared" si="12"/>
        <v>may-2021</v>
      </c>
      <c r="E782">
        <v>4060260</v>
      </c>
      <c r="F782">
        <v>13516222</v>
      </c>
      <c r="BC782" t="s">
        <v>53</v>
      </c>
    </row>
    <row r="783" spans="1:55" x14ac:dyDescent="0.35">
      <c r="A783" s="4">
        <v>144162002514</v>
      </c>
      <c r="B783" s="2">
        <v>44326</v>
      </c>
      <c r="C783" t="s">
        <v>53</v>
      </c>
      <c r="D783" t="str">
        <f t="shared" si="12"/>
        <v>may-2021</v>
      </c>
      <c r="E783">
        <v>389959</v>
      </c>
      <c r="F783">
        <v>13516222</v>
      </c>
      <c r="BC783" t="s">
        <v>53</v>
      </c>
    </row>
    <row r="784" spans="1:55" x14ac:dyDescent="0.35">
      <c r="A784" s="4">
        <v>826171007733</v>
      </c>
      <c r="B784" s="2">
        <v>44326</v>
      </c>
      <c r="C784" t="s">
        <v>53</v>
      </c>
      <c r="D784" t="str">
        <f t="shared" si="12"/>
        <v>may-2021</v>
      </c>
      <c r="E784">
        <v>4104185</v>
      </c>
      <c r="F784">
        <v>16652352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400000</v>
      </c>
      <c r="AU784">
        <v>2504543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 t="s">
        <v>53</v>
      </c>
    </row>
    <row r="785" spans="1:55" x14ac:dyDescent="0.35">
      <c r="A785" s="4">
        <v>826171007896</v>
      </c>
      <c r="B785" s="2">
        <v>44326</v>
      </c>
      <c r="C785" t="s">
        <v>53</v>
      </c>
      <c r="D785" t="str">
        <f t="shared" si="12"/>
        <v>may-2021</v>
      </c>
      <c r="E785">
        <v>3511575</v>
      </c>
      <c r="F785">
        <v>16652352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3478386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 t="s">
        <v>53</v>
      </c>
    </row>
    <row r="786" spans="1:55" x14ac:dyDescent="0.35">
      <c r="A786" s="4">
        <v>810161010061</v>
      </c>
      <c r="B786" s="2">
        <v>44326</v>
      </c>
      <c r="C786" t="s">
        <v>53</v>
      </c>
      <c r="D786" t="str">
        <f t="shared" si="12"/>
        <v>may-2021</v>
      </c>
      <c r="E786">
        <v>3338482</v>
      </c>
      <c r="F786">
        <v>16847718</v>
      </c>
      <c r="BC786" t="s">
        <v>53</v>
      </c>
    </row>
    <row r="787" spans="1:55" x14ac:dyDescent="0.35">
      <c r="A787" s="4">
        <v>810171011040</v>
      </c>
      <c r="B787" s="2">
        <v>44326</v>
      </c>
      <c r="C787" t="s">
        <v>53</v>
      </c>
      <c r="D787" t="str">
        <f t="shared" si="12"/>
        <v>may-2021</v>
      </c>
      <c r="E787">
        <v>352850</v>
      </c>
      <c r="F787">
        <v>16847718</v>
      </c>
      <c r="BC787" t="s">
        <v>53</v>
      </c>
    </row>
    <row r="788" spans="1:55" x14ac:dyDescent="0.35">
      <c r="A788" s="4">
        <v>810171010590</v>
      </c>
      <c r="B788" s="2">
        <v>44326</v>
      </c>
      <c r="C788" t="s">
        <v>53</v>
      </c>
      <c r="D788" t="str">
        <f t="shared" si="12"/>
        <v>may-2021</v>
      </c>
      <c r="E788">
        <v>3897425</v>
      </c>
      <c r="F788">
        <v>16847718</v>
      </c>
      <c r="BC788" t="s">
        <v>53</v>
      </c>
    </row>
    <row r="789" spans="1:55" x14ac:dyDescent="0.35">
      <c r="A789" s="4">
        <v>904181005279</v>
      </c>
      <c r="B789" s="2">
        <v>44326</v>
      </c>
      <c r="C789" t="s">
        <v>53</v>
      </c>
      <c r="D789" t="str">
        <f t="shared" si="12"/>
        <v>may-2021</v>
      </c>
      <c r="E789">
        <v>7496058</v>
      </c>
      <c r="F789">
        <v>21242451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9881000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 t="s">
        <v>53</v>
      </c>
    </row>
    <row r="790" spans="1:55" x14ac:dyDescent="0.35">
      <c r="A790" s="4">
        <v>601161042637</v>
      </c>
      <c r="B790" s="2">
        <v>44326</v>
      </c>
      <c r="C790" t="s">
        <v>53</v>
      </c>
      <c r="D790" t="str">
        <f t="shared" si="12"/>
        <v>may-2021</v>
      </c>
      <c r="E790">
        <v>7821196</v>
      </c>
      <c r="F790">
        <v>23836047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6000000</v>
      </c>
      <c r="AH790">
        <v>0</v>
      </c>
      <c r="AI790">
        <v>3513000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 t="s">
        <v>53</v>
      </c>
    </row>
    <row r="791" spans="1:55" x14ac:dyDescent="0.35">
      <c r="A791" s="4">
        <v>712161015073</v>
      </c>
      <c r="B791" s="2">
        <v>44326</v>
      </c>
      <c r="C791" t="s">
        <v>53</v>
      </c>
      <c r="D791" t="str">
        <f t="shared" si="12"/>
        <v>may-2021</v>
      </c>
      <c r="E791">
        <v>7682659</v>
      </c>
      <c r="F791">
        <v>25024879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5595000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 t="s">
        <v>53</v>
      </c>
    </row>
    <row r="792" spans="1:55" x14ac:dyDescent="0.35">
      <c r="A792" s="4">
        <v>818171012901</v>
      </c>
      <c r="B792" s="2">
        <v>44326</v>
      </c>
      <c r="C792" t="s">
        <v>53</v>
      </c>
      <c r="D792" t="str">
        <f t="shared" si="12"/>
        <v>may-2021</v>
      </c>
      <c r="E792">
        <v>7791923</v>
      </c>
      <c r="F792">
        <v>27244471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8200000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 t="s">
        <v>53</v>
      </c>
    </row>
    <row r="793" spans="1:55" x14ac:dyDescent="0.35">
      <c r="A793" s="4">
        <v>716141005320</v>
      </c>
      <c r="B793" s="2">
        <v>44326</v>
      </c>
      <c r="C793" t="s">
        <v>53</v>
      </c>
      <c r="D793" t="str">
        <f t="shared" si="12"/>
        <v>may-2021</v>
      </c>
      <c r="E793">
        <v>978962</v>
      </c>
      <c r="F793">
        <v>28931424</v>
      </c>
      <c r="BC793" t="s">
        <v>53</v>
      </c>
    </row>
    <row r="794" spans="1:55" x14ac:dyDescent="0.35">
      <c r="A794" s="4">
        <v>716141006305</v>
      </c>
      <c r="B794" s="2">
        <v>44326</v>
      </c>
      <c r="C794" t="s">
        <v>53</v>
      </c>
      <c r="D794" t="str">
        <f t="shared" si="12"/>
        <v>may-2021</v>
      </c>
      <c r="E794">
        <v>2699924</v>
      </c>
      <c r="F794">
        <v>28931424</v>
      </c>
      <c r="BC794" t="s">
        <v>53</v>
      </c>
    </row>
    <row r="795" spans="1:55" x14ac:dyDescent="0.35">
      <c r="A795" s="4">
        <v>716141007067</v>
      </c>
      <c r="B795" s="2">
        <v>44326</v>
      </c>
      <c r="C795" t="s">
        <v>53</v>
      </c>
      <c r="D795" t="str">
        <f t="shared" si="12"/>
        <v>may-2021</v>
      </c>
      <c r="E795">
        <v>3691113</v>
      </c>
      <c r="F795">
        <v>28931424</v>
      </c>
      <c r="BC795" t="s">
        <v>53</v>
      </c>
    </row>
    <row r="796" spans="1:55" x14ac:dyDescent="0.35">
      <c r="A796" s="4">
        <v>816161011103</v>
      </c>
      <c r="B796" s="2">
        <v>44326</v>
      </c>
      <c r="C796" t="s">
        <v>53</v>
      </c>
      <c r="D796" t="str">
        <f t="shared" si="12"/>
        <v>may-2021</v>
      </c>
      <c r="E796">
        <v>7278138</v>
      </c>
      <c r="F796">
        <v>30742695</v>
      </c>
      <c r="BC796" t="s">
        <v>53</v>
      </c>
    </row>
    <row r="797" spans="1:55" x14ac:dyDescent="0.35">
      <c r="A797" s="4">
        <v>105141048857</v>
      </c>
      <c r="B797" s="2">
        <v>44326</v>
      </c>
      <c r="C797" t="s">
        <v>53</v>
      </c>
      <c r="D797" t="str">
        <f t="shared" si="12"/>
        <v>may-2021</v>
      </c>
      <c r="E797">
        <v>835557</v>
      </c>
      <c r="F797">
        <v>60283083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466568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 t="s">
        <v>53</v>
      </c>
    </row>
    <row r="798" spans="1:55" x14ac:dyDescent="0.35">
      <c r="A798" s="4">
        <v>105171072065</v>
      </c>
      <c r="B798" s="2">
        <v>44326</v>
      </c>
      <c r="C798" t="s">
        <v>53</v>
      </c>
      <c r="D798" t="str">
        <f t="shared" si="12"/>
        <v>may-2021</v>
      </c>
      <c r="E798">
        <v>5593075</v>
      </c>
      <c r="F798">
        <v>60283083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300000</v>
      </c>
      <c r="AP798">
        <v>3300320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 t="s">
        <v>53</v>
      </c>
    </row>
    <row r="799" spans="1:55" x14ac:dyDescent="0.35">
      <c r="A799" s="4">
        <v>105172072065</v>
      </c>
      <c r="B799" s="2">
        <v>44326</v>
      </c>
      <c r="C799" t="s">
        <v>53</v>
      </c>
      <c r="D799" t="str">
        <f t="shared" si="12"/>
        <v>may-2021</v>
      </c>
      <c r="E799">
        <v>1047745</v>
      </c>
      <c r="F799">
        <v>60283083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528112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 t="s">
        <v>53</v>
      </c>
    </row>
    <row r="800" spans="1:55" x14ac:dyDescent="0.35">
      <c r="A800" s="4">
        <v>104141023539</v>
      </c>
      <c r="B800" s="2">
        <v>44326</v>
      </c>
      <c r="C800" t="s">
        <v>53</v>
      </c>
      <c r="D800" t="str">
        <f t="shared" si="12"/>
        <v>may-2021</v>
      </c>
      <c r="E800">
        <v>1016487</v>
      </c>
      <c r="F800">
        <v>63297897</v>
      </c>
      <c r="BC800" t="s">
        <v>53</v>
      </c>
    </row>
    <row r="801" spans="1:55" x14ac:dyDescent="0.35">
      <c r="A801" s="4">
        <v>104131021340</v>
      </c>
      <c r="B801" s="2">
        <v>44326</v>
      </c>
      <c r="C801" t="s">
        <v>53</v>
      </c>
      <c r="D801" t="str">
        <f t="shared" si="12"/>
        <v>may-2021</v>
      </c>
      <c r="E801">
        <v>4077245</v>
      </c>
      <c r="F801">
        <v>63297897</v>
      </c>
      <c r="BC801" t="s">
        <v>53</v>
      </c>
    </row>
    <row r="802" spans="1:55" x14ac:dyDescent="0.35">
      <c r="A802" s="4">
        <v>104151027019</v>
      </c>
      <c r="B802" s="2">
        <v>44326</v>
      </c>
      <c r="C802" t="s">
        <v>53</v>
      </c>
      <c r="D802" t="str">
        <f t="shared" si="12"/>
        <v>may-2021</v>
      </c>
      <c r="E802">
        <v>2200000</v>
      </c>
      <c r="F802">
        <v>63297897</v>
      </c>
      <c r="BC802" t="s">
        <v>53</v>
      </c>
    </row>
    <row r="803" spans="1:55" x14ac:dyDescent="0.35">
      <c r="A803" s="4">
        <v>104151027473</v>
      </c>
      <c r="B803" s="2">
        <v>44326</v>
      </c>
      <c r="C803" t="s">
        <v>53</v>
      </c>
      <c r="D803" t="str">
        <f t="shared" si="12"/>
        <v>may-2021</v>
      </c>
      <c r="E803">
        <v>500000</v>
      </c>
      <c r="F803">
        <v>63297897</v>
      </c>
      <c r="BC803" t="s">
        <v>53</v>
      </c>
    </row>
    <row r="804" spans="1:55" x14ac:dyDescent="0.35">
      <c r="A804" s="4">
        <v>101141046175</v>
      </c>
      <c r="B804" s="2">
        <v>44326</v>
      </c>
      <c r="C804" t="s">
        <v>53</v>
      </c>
      <c r="D804" t="str">
        <f t="shared" si="12"/>
        <v>may-2021</v>
      </c>
      <c r="E804">
        <v>1258276</v>
      </c>
      <c r="F804">
        <v>63549626</v>
      </c>
      <c r="BC804" t="s">
        <v>53</v>
      </c>
    </row>
    <row r="805" spans="1:55" x14ac:dyDescent="0.35">
      <c r="A805" s="4">
        <v>101151055025</v>
      </c>
      <c r="B805" s="2">
        <v>44326</v>
      </c>
      <c r="C805" t="s">
        <v>53</v>
      </c>
      <c r="D805" t="str">
        <f t="shared" si="12"/>
        <v>may-2021</v>
      </c>
      <c r="E805">
        <v>600000</v>
      </c>
      <c r="F805">
        <v>63549626</v>
      </c>
      <c r="BC805" t="s">
        <v>53</v>
      </c>
    </row>
    <row r="806" spans="1:55" x14ac:dyDescent="0.35">
      <c r="A806" s="4">
        <v>101161068118</v>
      </c>
      <c r="B806" s="2">
        <v>44326</v>
      </c>
      <c r="C806" t="s">
        <v>53</v>
      </c>
      <c r="D806" t="str">
        <f t="shared" si="12"/>
        <v>may-2021</v>
      </c>
      <c r="E806">
        <v>4047022</v>
      </c>
      <c r="F806">
        <v>63549626</v>
      </c>
      <c r="BC806" t="s">
        <v>53</v>
      </c>
    </row>
    <row r="807" spans="1:55" x14ac:dyDescent="0.35">
      <c r="A807" s="4">
        <v>101141043508</v>
      </c>
      <c r="B807" s="2">
        <v>44326</v>
      </c>
      <c r="C807" t="s">
        <v>53</v>
      </c>
      <c r="D807" t="str">
        <f t="shared" si="12"/>
        <v>may-2021</v>
      </c>
      <c r="E807">
        <v>730350</v>
      </c>
      <c r="F807">
        <v>63549626</v>
      </c>
      <c r="BC807" t="s">
        <v>53</v>
      </c>
    </row>
    <row r="808" spans="1:55" x14ac:dyDescent="0.35">
      <c r="A808" s="4">
        <v>101162068118</v>
      </c>
      <c r="B808" s="2">
        <v>44326</v>
      </c>
      <c r="C808" t="s">
        <v>53</v>
      </c>
      <c r="D808" t="str">
        <f t="shared" si="12"/>
        <v>may-2021</v>
      </c>
      <c r="E808">
        <v>688080</v>
      </c>
      <c r="F808">
        <v>63549626</v>
      </c>
      <c r="BC808" t="s">
        <v>53</v>
      </c>
    </row>
    <row r="809" spans="1:55" x14ac:dyDescent="0.35">
      <c r="A809" s="4">
        <v>207161090183</v>
      </c>
      <c r="B809" s="2">
        <v>44326</v>
      </c>
      <c r="C809" t="s">
        <v>53</v>
      </c>
      <c r="D809" t="str">
        <f t="shared" si="12"/>
        <v>may-2021</v>
      </c>
      <c r="E809">
        <v>3968854</v>
      </c>
      <c r="F809">
        <v>77190483</v>
      </c>
      <c r="BC809" t="s">
        <v>53</v>
      </c>
    </row>
    <row r="810" spans="1:55" x14ac:dyDescent="0.35">
      <c r="A810" s="4">
        <v>207161082790</v>
      </c>
      <c r="B810" s="2">
        <v>44326</v>
      </c>
      <c r="C810" t="s">
        <v>53</v>
      </c>
      <c r="D810" t="str">
        <f t="shared" si="12"/>
        <v>may-2021</v>
      </c>
      <c r="E810">
        <v>3246686</v>
      </c>
      <c r="F810">
        <v>77190483</v>
      </c>
      <c r="BC810" t="s">
        <v>53</v>
      </c>
    </row>
    <row r="811" spans="1:55" x14ac:dyDescent="0.35">
      <c r="A811" s="4">
        <v>518161018744</v>
      </c>
      <c r="B811" s="2">
        <v>44326</v>
      </c>
      <c r="C811" t="s">
        <v>53</v>
      </c>
      <c r="D811" t="str">
        <f t="shared" si="12"/>
        <v>may-2021</v>
      </c>
      <c r="E811">
        <v>7747064</v>
      </c>
      <c r="F811">
        <v>92543612</v>
      </c>
      <c r="BC811" t="s">
        <v>53</v>
      </c>
    </row>
    <row r="812" spans="1:55" x14ac:dyDescent="0.35">
      <c r="A812" s="4">
        <v>619161016555</v>
      </c>
      <c r="B812" s="2">
        <v>44326</v>
      </c>
      <c r="C812" t="s">
        <v>53</v>
      </c>
      <c r="D812" t="str">
        <f t="shared" si="12"/>
        <v>may-2021</v>
      </c>
      <c r="E812">
        <v>356000</v>
      </c>
      <c r="F812">
        <v>1013643203</v>
      </c>
      <c r="BC812" t="s">
        <v>53</v>
      </c>
    </row>
    <row r="813" spans="1:55" x14ac:dyDescent="0.35">
      <c r="A813" s="4">
        <v>619161016235</v>
      </c>
      <c r="B813" s="2">
        <v>44326</v>
      </c>
      <c r="C813" t="s">
        <v>53</v>
      </c>
      <c r="D813" t="str">
        <f t="shared" si="12"/>
        <v>may-2021</v>
      </c>
      <c r="E813">
        <v>7016791</v>
      </c>
      <c r="F813">
        <v>1013643203</v>
      </c>
      <c r="BC813" t="s">
        <v>53</v>
      </c>
    </row>
    <row r="814" spans="1:55" x14ac:dyDescent="0.35">
      <c r="A814" s="4">
        <v>733171003961</v>
      </c>
      <c r="B814" s="2">
        <v>44326</v>
      </c>
      <c r="C814" t="s">
        <v>53</v>
      </c>
      <c r="D814" t="str">
        <f t="shared" si="12"/>
        <v>may-2021</v>
      </c>
      <c r="E814">
        <v>7360528</v>
      </c>
      <c r="F814">
        <v>1055837716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400000</v>
      </c>
      <c r="AY814">
        <v>116192</v>
      </c>
      <c r="AZ814">
        <v>400000</v>
      </c>
      <c r="BA814">
        <v>0</v>
      </c>
      <c r="BB814">
        <v>0</v>
      </c>
      <c r="BC814" t="s">
        <v>53</v>
      </c>
    </row>
    <row r="815" spans="1:55" x14ac:dyDescent="0.35">
      <c r="A815" s="4">
        <v>519171018033</v>
      </c>
      <c r="B815" s="2">
        <v>44326</v>
      </c>
      <c r="C815" t="s">
        <v>53</v>
      </c>
      <c r="D815" t="str">
        <f t="shared" si="12"/>
        <v>may-2021</v>
      </c>
      <c r="E815">
        <v>3954938</v>
      </c>
      <c r="F815">
        <v>1103103122</v>
      </c>
      <c r="BC815" t="s">
        <v>53</v>
      </c>
    </row>
    <row r="816" spans="1:55" x14ac:dyDescent="0.35">
      <c r="A816" s="4">
        <v>519161017270</v>
      </c>
      <c r="B816" s="2">
        <v>44326</v>
      </c>
      <c r="C816" t="s">
        <v>53</v>
      </c>
      <c r="D816" t="str">
        <f t="shared" si="12"/>
        <v>may-2021</v>
      </c>
      <c r="E816">
        <v>3481720</v>
      </c>
      <c r="F816">
        <v>1103103122</v>
      </c>
      <c r="BC816" t="s">
        <v>53</v>
      </c>
    </row>
    <row r="817" spans="1:55" x14ac:dyDescent="0.35">
      <c r="A817" s="4">
        <v>205171045052</v>
      </c>
      <c r="B817" s="2">
        <v>44327</v>
      </c>
      <c r="C817" t="s">
        <v>53</v>
      </c>
      <c r="D817" t="str">
        <f t="shared" si="12"/>
        <v>may-2021</v>
      </c>
      <c r="E817">
        <v>2758604</v>
      </c>
      <c r="F817">
        <v>13227107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3488178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 t="s">
        <v>53</v>
      </c>
    </row>
    <row r="818" spans="1:55" x14ac:dyDescent="0.35">
      <c r="A818" s="4">
        <v>205161040211</v>
      </c>
      <c r="B818" s="2">
        <v>44327</v>
      </c>
      <c r="C818" t="s">
        <v>53</v>
      </c>
      <c r="D818" t="str">
        <f t="shared" si="12"/>
        <v>may-2021</v>
      </c>
      <c r="E818">
        <v>4653778</v>
      </c>
      <c r="F818">
        <v>13227107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5831785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 t="s">
        <v>53</v>
      </c>
    </row>
    <row r="819" spans="1:55" x14ac:dyDescent="0.35">
      <c r="A819" s="4">
        <v>214171028280</v>
      </c>
      <c r="B819" s="2">
        <v>44327</v>
      </c>
      <c r="C819" t="s">
        <v>53</v>
      </c>
      <c r="D819" t="str">
        <f t="shared" si="12"/>
        <v>may-2021</v>
      </c>
      <c r="E819">
        <v>2841688</v>
      </c>
      <c r="F819">
        <v>13388081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3901135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 t="s">
        <v>53</v>
      </c>
    </row>
    <row r="820" spans="1:55" x14ac:dyDescent="0.35">
      <c r="A820" s="4">
        <v>201191008697</v>
      </c>
      <c r="B820" s="2">
        <v>44327</v>
      </c>
      <c r="C820" t="s">
        <v>53</v>
      </c>
      <c r="D820" t="str">
        <f t="shared" si="12"/>
        <v>may-2021</v>
      </c>
      <c r="E820">
        <v>3951498</v>
      </c>
      <c r="F820">
        <v>13388081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5178045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 t="s">
        <v>53</v>
      </c>
    </row>
    <row r="821" spans="1:55" x14ac:dyDescent="0.35">
      <c r="A821" s="4">
        <v>214181031611</v>
      </c>
      <c r="B821" s="2">
        <v>44327</v>
      </c>
      <c r="C821" t="s">
        <v>53</v>
      </c>
      <c r="D821" t="str">
        <f t="shared" si="12"/>
        <v>may-2021</v>
      </c>
      <c r="E821">
        <v>600000</v>
      </c>
      <c r="F821">
        <v>13388081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720820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 t="s">
        <v>53</v>
      </c>
    </row>
    <row r="822" spans="1:55" x14ac:dyDescent="0.35">
      <c r="A822" s="4">
        <v>206151037106</v>
      </c>
      <c r="B822" s="2">
        <v>44327</v>
      </c>
      <c r="C822" t="s">
        <v>53</v>
      </c>
      <c r="D822" t="str">
        <f t="shared" si="12"/>
        <v>may-2021</v>
      </c>
      <c r="E822">
        <v>883752</v>
      </c>
      <c r="F822">
        <v>27788933</v>
      </c>
      <c r="BC822" t="s">
        <v>53</v>
      </c>
    </row>
    <row r="823" spans="1:55" x14ac:dyDescent="0.35">
      <c r="A823" s="4">
        <v>206161040909</v>
      </c>
      <c r="B823" s="2">
        <v>44327</v>
      </c>
      <c r="C823" t="s">
        <v>53</v>
      </c>
      <c r="D823" t="str">
        <f t="shared" si="12"/>
        <v>may-2021</v>
      </c>
      <c r="E823">
        <v>1900017</v>
      </c>
      <c r="F823">
        <v>27788933</v>
      </c>
      <c r="BC823" t="s">
        <v>53</v>
      </c>
    </row>
    <row r="824" spans="1:55" x14ac:dyDescent="0.35">
      <c r="A824" s="4">
        <v>206171045013</v>
      </c>
      <c r="B824" s="2">
        <v>44327</v>
      </c>
      <c r="C824" t="s">
        <v>53</v>
      </c>
      <c r="D824" t="str">
        <f t="shared" si="12"/>
        <v>may-2021</v>
      </c>
      <c r="E824">
        <v>4583904</v>
      </c>
      <c r="F824">
        <v>27788933</v>
      </c>
      <c r="BC824" t="s">
        <v>53</v>
      </c>
    </row>
    <row r="825" spans="1:55" x14ac:dyDescent="0.35">
      <c r="A825" s="4">
        <v>212161044483</v>
      </c>
      <c r="B825" s="2">
        <v>44327</v>
      </c>
      <c r="C825" t="s">
        <v>53</v>
      </c>
      <c r="D825" t="str">
        <f t="shared" si="12"/>
        <v>may-2021</v>
      </c>
      <c r="E825">
        <v>3424621</v>
      </c>
      <c r="F825">
        <v>28212616</v>
      </c>
      <c r="BC825" t="s">
        <v>53</v>
      </c>
    </row>
    <row r="826" spans="1:55" x14ac:dyDescent="0.35">
      <c r="A826" s="4">
        <v>212161046593</v>
      </c>
      <c r="B826" s="2">
        <v>44327</v>
      </c>
      <c r="C826" t="s">
        <v>53</v>
      </c>
      <c r="D826" t="str">
        <f t="shared" si="12"/>
        <v>may-2021</v>
      </c>
      <c r="E826">
        <v>3893034</v>
      </c>
      <c r="F826">
        <v>28212616</v>
      </c>
      <c r="BC826" t="s">
        <v>53</v>
      </c>
    </row>
    <row r="827" spans="1:55" x14ac:dyDescent="0.35">
      <c r="A827" s="4">
        <v>212161045343</v>
      </c>
      <c r="B827" s="2">
        <v>44327</v>
      </c>
      <c r="C827" t="s">
        <v>53</v>
      </c>
      <c r="D827" t="str">
        <f t="shared" si="12"/>
        <v>may-2021</v>
      </c>
      <c r="E827">
        <v>500000</v>
      </c>
      <c r="F827">
        <v>28212616</v>
      </c>
      <c r="BC827" t="s">
        <v>53</v>
      </c>
    </row>
    <row r="828" spans="1:55" x14ac:dyDescent="0.35">
      <c r="A828" s="4">
        <v>605161012695</v>
      </c>
      <c r="B828" s="2">
        <v>44327</v>
      </c>
      <c r="C828" t="s">
        <v>53</v>
      </c>
      <c r="D828" t="str">
        <f t="shared" si="12"/>
        <v>may-2021</v>
      </c>
      <c r="E828">
        <v>3739326</v>
      </c>
      <c r="F828">
        <v>86014553</v>
      </c>
      <c r="BC828" t="s">
        <v>53</v>
      </c>
    </row>
    <row r="829" spans="1:55" x14ac:dyDescent="0.35">
      <c r="A829" s="4">
        <v>605161013505</v>
      </c>
      <c r="B829" s="2">
        <v>44327</v>
      </c>
      <c r="C829" t="s">
        <v>53</v>
      </c>
      <c r="D829" t="str">
        <f t="shared" si="12"/>
        <v>may-2021</v>
      </c>
      <c r="E829">
        <v>3587156</v>
      </c>
      <c r="F829">
        <v>86014553</v>
      </c>
      <c r="BC829" t="s">
        <v>53</v>
      </c>
    </row>
    <row r="830" spans="1:55" x14ac:dyDescent="0.35">
      <c r="A830" s="4">
        <v>105141046348</v>
      </c>
      <c r="B830" s="2">
        <v>44327</v>
      </c>
      <c r="C830" t="s">
        <v>53</v>
      </c>
      <c r="D830" t="str">
        <f t="shared" si="12"/>
        <v>may-2021</v>
      </c>
      <c r="E830">
        <v>3088040</v>
      </c>
      <c r="F830">
        <v>91041496</v>
      </c>
      <c r="BC830" t="s">
        <v>53</v>
      </c>
    </row>
    <row r="831" spans="1:55" x14ac:dyDescent="0.35">
      <c r="A831" s="4">
        <v>105141049440</v>
      </c>
      <c r="B831" s="2">
        <v>44327</v>
      </c>
      <c r="C831" t="s">
        <v>53</v>
      </c>
      <c r="D831" t="str">
        <f t="shared" si="12"/>
        <v>may-2021</v>
      </c>
      <c r="E831">
        <v>4069794</v>
      </c>
      <c r="F831">
        <v>91041496</v>
      </c>
      <c r="BC831" t="s">
        <v>53</v>
      </c>
    </row>
    <row r="832" spans="1:55" x14ac:dyDescent="0.35">
      <c r="A832" s="4">
        <v>105151054257</v>
      </c>
      <c r="B832" s="2">
        <v>44327</v>
      </c>
      <c r="C832" t="s">
        <v>53</v>
      </c>
      <c r="D832" t="str">
        <f t="shared" si="12"/>
        <v>may-2021</v>
      </c>
      <c r="E832">
        <v>600000</v>
      </c>
      <c r="F832">
        <v>91041496</v>
      </c>
      <c r="BC832" t="s">
        <v>53</v>
      </c>
    </row>
    <row r="833" spans="1:55" x14ac:dyDescent="0.35">
      <c r="A833" s="4">
        <v>207151073535</v>
      </c>
      <c r="B833" s="2">
        <v>44327</v>
      </c>
      <c r="C833" t="s">
        <v>53</v>
      </c>
      <c r="D833" t="str">
        <f t="shared" si="12"/>
        <v>may-2021</v>
      </c>
      <c r="E833">
        <v>7677727</v>
      </c>
      <c r="F833">
        <v>1065601852</v>
      </c>
      <c r="BC833" t="s">
        <v>53</v>
      </c>
    </row>
    <row r="834" spans="1:55" x14ac:dyDescent="0.35">
      <c r="A834" s="4">
        <v>627161006641</v>
      </c>
      <c r="B834" s="2">
        <v>44327</v>
      </c>
      <c r="C834" t="s">
        <v>53</v>
      </c>
      <c r="D834" t="str">
        <f t="shared" si="12"/>
        <v>may-2021</v>
      </c>
      <c r="E834">
        <v>7632672</v>
      </c>
      <c r="F834">
        <v>1076656955</v>
      </c>
      <c r="BC834" t="s">
        <v>53</v>
      </c>
    </row>
    <row r="835" spans="1:55" x14ac:dyDescent="0.35">
      <c r="A835" s="4">
        <v>142171010733</v>
      </c>
      <c r="B835" s="2">
        <v>44327</v>
      </c>
      <c r="C835" t="s">
        <v>53</v>
      </c>
      <c r="D835" t="str">
        <f t="shared" ref="D835:D898" si="13">+CONCATENATE(TEXT(B835,"mmm"),"-",YEAR(B835))</f>
        <v>may-2021</v>
      </c>
      <c r="E835">
        <v>6757094</v>
      </c>
      <c r="F835">
        <v>1096197062</v>
      </c>
      <c r="BC835" t="s">
        <v>53</v>
      </c>
    </row>
    <row r="836" spans="1:55" x14ac:dyDescent="0.35">
      <c r="A836" s="4">
        <v>142172010733</v>
      </c>
      <c r="B836" s="2">
        <v>44327</v>
      </c>
      <c r="C836" t="s">
        <v>53</v>
      </c>
      <c r="D836" t="str">
        <f t="shared" si="13"/>
        <v>may-2021</v>
      </c>
      <c r="E836">
        <v>464288</v>
      </c>
      <c r="F836">
        <v>1096197062</v>
      </c>
      <c r="BC836" t="s">
        <v>53</v>
      </c>
    </row>
    <row r="837" spans="1:55" x14ac:dyDescent="0.35">
      <c r="A837" s="4">
        <v>115161012356</v>
      </c>
      <c r="B837" s="2">
        <v>44327</v>
      </c>
      <c r="C837" t="s">
        <v>53</v>
      </c>
      <c r="D837" t="str">
        <f t="shared" si="13"/>
        <v>may-2021</v>
      </c>
      <c r="E837">
        <v>7760596</v>
      </c>
      <c r="F837">
        <v>1096954172</v>
      </c>
      <c r="BC837" t="s">
        <v>53</v>
      </c>
    </row>
    <row r="838" spans="1:55" x14ac:dyDescent="0.35">
      <c r="A838" s="4">
        <v>139161007887</v>
      </c>
      <c r="B838" s="2">
        <v>44327</v>
      </c>
      <c r="C838" t="s">
        <v>53</v>
      </c>
      <c r="D838" t="str">
        <f t="shared" si="13"/>
        <v>may-2021</v>
      </c>
      <c r="E838">
        <v>4127071</v>
      </c>
      <c r="F838">
        <v>1098386027</v>
      </c>
      <c r="BC838" t="s">
        <v>53</v>
      </c>
    </row>
    <row r="839" spans="1:55" x14ac:dyDescent="0.35">
      <c r="A839" s="4">
        <v>139161008811</v>
      </c>
      <c r="B839" s="2">
        <v>44327</v>
      </c>
      <c r="C839" t="s">
        <v>53</v>
      </c>
      <c r="D839" t="str">
        <f t="shared" si="13"/>
        <v>may-2021</v>
      </c>
      <c r="E839">
        <v>2588127</v>
      </c>
      <c r="F839">
        <v>1098386027</v>
      </c>
      <c r="BC839" t="s">
        <v>53</v>
      </c>
    </row>
    <row r="840" spans="1:55" x14ac:dyDescent="0.35">
      <c r="A840" s="4">
        <v>139171009673</v>
      </c>
      <c r="B840" s="2">
        <v>44327</v>
      </c>
      <c r="C840" t="s">
        <v>53</v>
      </c>
      <c r="D840" t="str">
        <f t="shared" si="13"/>
        <v>may-2021</v>
      </c>
      <c r="E840">
        <v>517093</v>
      </c>
      <c r="F840">
        <v>1098386027</v>
      </c>
      <c r="BC840" t="s">
        <v>53</v>
      </c>
    </row>
    <row r="841" spans="1:55" x14ac:dyDescent="0.35">
      <c r="A841" s="4">
        <v>136161015091</v>
      </c>
      <c r="B841" s="2">
        <v>44328</v>
      </c>
      <c r="C841" t="s">
        <v>53</v>
      </c>
      <c r="D841" t="str">
        <f t="shared" si="13"/>
        <v>may-2021</v>
      </c>
      <c r="E841">
        <v>7052373</v>
      </c>
      <c r="F841">
        <v>10158867</v>
      </c>
      <c r="BC841" t="s">
        <v>53</v>
      </c>
    </row>
    <row r="842" spans="1:55" x14ac:dyDescent="0.35">
      <c r="A842" s="4">
        <v>136161014736</v>
      </c>
      <c r="B842" s="2">
        <v>44328</v>
      </c>
      <c r="C842" t="s">
        <v>53</v>
      </c>
      <c r="D842" t="str">
        <f t="shared" si="13"/>
        <v>may-2021</v>
      </c>
      <c r="E842">
        <v>627394</v>
      </c>
      <c r="F842">
        <v>10158867</v>
      </c>
      <c r="BC842" t="s">
        <v>53</v>
      </c>
    </row>
    <row r="843" spans="1:55" x14ac:dyDescent="0.35">
      <c r="A843" s="4">
        <v>602171014815</v>
      </c>
      <c r="B843" s="2">
        <v>44328</v>
      </c>
      <c r="C843" t="s">
        <v>53</v>
      </c>
      <c r="D843" t="str">
        <f t="shared" si="13"/>
        <v>may-2021</v>
      </c>
      <c r="E843">
        <v>4266532</v>
      </c>
      <c r="F843">
        <v>21236122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1706613</v>
      </c>
      <c r="AZ843">
        <v>0</v>
      </c>
      <c r="BA843">
        <v>0</v>
      </c>
      <c r="BB843">
        <v>0</v>
      </c>
      <c r="BC843" t="s">
        <v>53</v>
      </c>
    </row>
    <row r="844" spans="1:55" x14ac:dyDescent="0.35">
      <c r="A844" s="4">
        <v>602171015600</v>
      </c>
      <c r="B844" s="2">
        <v>44328</v>
      </c>
      <c r="C844" t="s">
        <v>53</v>
      </c>
      <c r="D844" t="str">
        <f t="shared" si="13"/>
        <v>may-2021</v>
      </c>
      <c r="E844">
        <v>3627795</v>
      </c>
      <c r="F844">
        <v>21236122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1638881</v>
      </c>
      <c r="AZ844">
        <v>0</v>
      </c>
      <c r="BA844">
        <v>0</v>
      </c>
      <c r="BB844">
        <v>0</v>
      </c>
      <c r="BC844" t="s">
        <v>53</v>
      </c>
    </row>
    <row r="845" spans="1:55" x14ac:dyDescent="0.35">
      <c r="A845" s="4">
        <v>409131006529</v>
      </c>
      <c r="B845" s="2">
        <v>44328</v>
      </c>
      <c r="C845" t="s">
        <v>53</v>
      </c>
      <c r="D845" t="str">
        <f t="shared" si="13"/>
        <v>may-2021</v>
      </c>
      <c r="E845">
        <v>6738066</v>
      </c>
      <c r="F845">
        <v>22403300</v>
      </c>
      <c r="BC845" t="s">
        <v>53</v>
      </c>
    </row>
    <row r="846" spans="1:55" x14ac:dyDescent="0.35">
      <c r="A846" s="4">
        <v>409141008194</v>
      </c>
      <c r="B846" s="2">
        <v>44328</v>
      </c>
      <c r="C846" t="s">
        <v>53</v>
      </c>
      <c r="D846" t="str">
        <f t="shared" si="13"/>
        <v>may-2021</v>
      </c>
      <c r="E846">
        <v>1245065</v>
      </c>
      <c r="F846">
        <v>22403300</v>
      </c>
      <c r="BC846" t="s">
        <v>53</v>
      </c>
    </row>
    <row r="847" spans="1:55" x14ac:dyDescent="0.35">
      <c r="A847" s="4">
        <v>637171008528</v>
      </c>
      <c r="B847" s="2">
        <v>44328</v>
      </c>
      <c r="C847" t="s">
        <v>53</v>
      </c>
      <c r="D847" t="str">
        <f t="shared" si="13"/>
        <v>may-2021</v>
      </c>
      <c r="E847">
        <v>4520195</v>
      </c>
      <c r="F847">
        <v>46361990</v>
      </c>
      <c r="BC847" t="s">
        <v>53</v>
      </c>
    </row>
    <row r="848" spans="1:55" x14ac:dyDescent="0.35">
      <c r="A848" s="4">
        <v>637181008899</v>
      </c>
      <c r="B848" s="2">
        <v>44328</v>
      </c>
      <c r="C848" t="s">
        <v>53</v>
      </c>
      <c r="D848" t="str">
        <f t="shared" si="13"/>
        <v>may-2021</v>
      </c>
      <c r="E848">
        <v>3437885</v>
      </c>
      <c r="F848">
        <v>46361990</v>
      </c>
      <c r="BC848" t="s">
        <v>53</v>
      </c>
    </row>
    <row r="849" spans="1:55" x14ac:dyDescent="0.35">
      <c r="A849" s="4">
        <v>212131021879</v>
      </c>
      <c r="B849" s="2">
        <v>44328</v>
      </c>
      <c r="C849" t="s">
        <v>53</v>
      </c>
      <c r="D849" t="str">
        <f t="shared" si="13"/>
        <v>may-2021</v>
      </c>
      <c r="E849">
        <v>2386252</v>
      </c>
      <c r="F849">
        <v>60408469</v>
      </c>
      <c r="BC849" t="s">
        <v>53</v>
      </c>
    </row>
    <row r="850" spans="1:55" x14ac:dyDescent="0.35">
      <c r="A850" s="4">
        <v>212121017337</v>
      </c>
      <c r="B850" s="2">
        <v>44328</v>
      </c>
      <c r="C850" t="s">
        <v>53</v>
      </c>
      <c r="D850" t="str">
        <f t="shared" si="13"/>
        <v>may-2021</v>
      </c>
      <c r="E850">
        <v>4731888</v>
      </c>
      <c r="F850">
        <v>60408469</v>
      </c>
      <c r="BC850" t="s">
        <v>53</v>
      </c>
    </row>
    <row r="851" spans="1:55" x14ac:dyDescent="0.35">
      <c r="A851" s="4">
        <v>212121017865</v>
      </c>
      <c r="B851" s="2">
        <v>44328</v>
      </c>
      <c r="C851" t="s">
        <v>53</v>
      </c>
      <c r="D851" t="str">
        <f t="shared" si="13"/>
        <v>may-2021</v>
      </c>
      <c r="E851">
        <v>600000</v>
      </c>
      <c r="F851">
        <v>60408469</v>
      </c>
      <c r="BC851" t="s">
        <v>53</v>
      </c>
    </row>
    <row r="852" spans="1:55" x14ac:dyDescent="0.35">
      <c r="A852" s="4">
        <v>106121029782</v>
      </c>
      <c r="B852" s="2">
        <v>44328</v>
      </c>
      <c r="C852" t="s">
        <v>53</v>
      </c>
      <c r="D852" t="str">
        <f t="shared" si="13"/>
        <v>may-2021</v>
      </c>
      <c r="E852">
        <v>2833111</v>
      </c>
      <c r="F852">
        <v>63310743</v>
      </c>
      <c r="BC852" t="s">
        <v>53</v>
      </c>
    </row>
    <row r="853" spans="1:55" x14ac:dyDescent="0.35">
      <c r="A853" s="4">
        <v>106101010697</v>
      </c>
      <c r="B853" s="2">
        <v>44328</v>
      </c>
      <c r="C853" t="s">
        <v>53</v>
      </c>
      <c r="D853" t="str">
        <f t="shared" si="13"/>
        <v>may-2021</v>
      </c>
      <c r="E853">
        <v>700000</v>
      </c>
      <c r="F853">
        <v>63310743</v>
      </c>
      <c r="BC853" t="s">
        <v>53</v>
      </c>
    </row>
    <row r="854" spans="1:55" x14ac:dyDescent="0.35">
      <c r="A854" s="4">
        <v>106101008810</v>
      </c>
      <c r="B854" s="2">
        <v>44328</v>
      </c>
      <c r="C854" t="s">
        <v>53</v>
      </c>
      <c r="D854" t="str">
        <f t="shared" si="13"/>
        <v>may-2021</v>
      </c>
      <c r="E854">
        <v>2916116</v>
      </c>
      <c r="F854">
        <v>63310743</v>
      </c>
      <c r="BC854" t="s">
        <v>53</v>
      </c>
    </row>
    <row r="855" spans="1:55" x14ac:dyDescent="0.35">
      <c r="A855" s="4">
        <v>105141051365</v>
      </c>
      <c r="B855" s="2">
        <v>44328</v>
      </c>
      <c r="C855" t="s">
        <v>53</v>
      </c>
      <c r="D855" t="str">
        <f t="shared" si="13"/>
        <v>may-2021</v>
      </c>
      <c r="E855">
        <v>2591055</v>
      </c>
      <c r="F855">
        <v>63506599</v>
      </c>
      <c r="BC855" t="s">
        <v>53</v>
      </c>
    </row>
    <row r="856" spans="1:55" x14ac:dyDescent="0.35">
      <c r="A856" s="4">
        <v>105151053154</v>
      </c>
      <c r="B856" s="2">
        <v>44328</v>
      </c>
      <c r="C856" t="s">
        <v>53</v>
      </c>
      <c r="D856" t="str">
        <f t="shared" si="13"/>
        <v>may-2021</v>
      </c>
      <c r="E856">
        <v>1228583</v>
      </c>
      <c r="F856">
        <v>63506599</v>
      </c>
      <c r="BC856" t="s">
        <v>53</v>
      </c>
    </row>
    <row r="857" spans="1:55" x14ac:dyDescent="0.35">
      <c r="A857" s="4">
        <v>105151054709</v>
      </c>
      <c r="B857" s="2">
        <v>44328</v>
      </c>
      <c r="C857" t="s">
        <v>53</v>
      </c>
      <c r="D857" t="str">
        <f t="shared" si="13"/>
        <v>may-2021</v>
      </c>
      <c r="E857">
        <v>2265945</v>
      </c>
      <c r="F857">
        <v>63506599</v>
      </c>
      <c r="BC857" t="s">
        <v>53</v>
      </c>
    </row>
    <row r="858" spans="1:55" x14ac:dyDescent="0.35">
      <c r="A858" s="4">
        <v>105151056553</v>
      </c>
      <c r="B858" s="2">
        <v>44328</v>
      </c>
      <c r="C858" t="s">
        <v>53</v>
      </c>
      <c r="D858" t="str">
        <f t="shared" si="13"/>
        <v>may-2021</v>
      </c>
      <c r="E858">
        <v>600000</v>
      </c>
      <c r="F858">
        <v>63506599</v>
      </c>
      <c r="BC858" t="s">
        <v>53</v>
      </c>
    </row>
    <row r="859" spans="1:55" x14ac:dyDescent="0.35">
      <c r="A859" s="4">
        <v>805161008638</v>
      </c>
      <c r="B859" s="2">
        <v>44328</v>
      </c>
      <c r="C859" t="s">
        <v>53</v>
      </c>
      <c r="D859" t="str">
        <f t="shared" si="13"/>
        <v>may-2021</v>
      </c>
      <c r="E859">
        <v>7287828</v>
      </c>
      <c r="F859">
        <v>66678410</v>
      </c>
      <c r="BC859" t="s">
        <v>53</v>
      </c>
    </row>
    <row r="860" spans="1:55" x14ac:dyDescent="0.35">
      <c r="A860" s="4">
        <v>805162008638</v>
      </c>
      <c r="B860" s="2">
        <v>44328</v>
      </c>
      <c r="C860" t="s">
        <v>53</v>
      </c>
      <c r="D860" t="str">
        <f t="shared" si="13"/>
        <v>may-2021</v>
      </c>
      <c r="E860">
        <v>427800</v>
      </c>
      <c r="F860">
        <v>66678410</v>
      </c>
      <c r="BC860" t="s">
        <v>53</v>
      </c>
    </row>
    <row r="861" spans="1:55" x14ac:dyDescent="0.35">
      <c r="A861" s="4">
        <v>209171056072</v>
      </c>
      <c r="B861" s="2">
        <v>44328</v>
      </c>
      <c r="C861" t="s">
        <v>53</v>
      </c>
      <c r="D861" t="str">
        <f t="shared" si="13"/>
        <v>may-2021</v>
      </c>
      <c r="E861">
        <v>7501076</v>
      </c>
      <c r="F861">
        <v>77171186</v>
      </c>
      <c r="BC861" t="s">
        <v>53</v>
      </c>
    </row>
    <row r="862" spans="1:55" x14ac:dyDescent="0.35">
      <c r="A862" s="4">
        <v>209172056072</v>
      </c>
      <c r="B862" s="2">
        <v>44328</v>
      </c>
      <c r="C862" t="s">
        <v>53</v>
      </c>
      <c r="D862" t="str">
        <f t="shared" si="13"/>
        <v>may-2021</v>
      </c>
      <c r="E862">
        <v>416786</v>
      </c>
      <c r="F862">
        <v>77171186</v>
      </c>
      <c r="BC862" t="s">
        <v>53</v>
      </c>
    </row>
    <row r="863" spans="1:55" x14ac:dyDescent="0.35">
      <c r="A863" s="4">
        <v>217151004870</v>
      </c>
      <c r="B863" s="2">
        <v>44328</v>
      </c>
      <c r="C863" t="s">
        <v>53</v>
      </c>
      <c r="D863" t="str">
        <f t="shared" si="13"/>
        <v>may-2021</v>
      </c>
      <c r="E863">
        <v>2163486</v>
      </c>
      <c r="F863">
        <v>1091804277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1818224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 t="s">
        <v>53</v>
      </c>
    </row>
    <row r="864" spans="1:55" x14ac:dyDescent="0.35">
      <c r="A864" s="4">
        <v>217151007838</v>
      </c>
      <c r="B864" s="2">
        <v>44328</v>
      </c>
      <c r="C864" t="s">
        <v>53</v>
      </c>
      <c r="D864" t="str">
        <f t="shared" si="13"/>
        <v>may-2021</v>
      </c>
      <c r="E864">
        <v>1871064</v>
      </c>
      <c r="F864">
        <v>1091804277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1695987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 t="s">
        <v>53</v>
      </c>
    </row>
    <row r="865" spans="1:55" x14ac:dyDescent="0.35">
      <c r="A865" s="4">
        <v>217161008563</v>
      </c>
      <c r="B865" s="2">
        <v>44328</v>
      </c>
      <c r="C865" t="s">
        <v>53</v>
      </c>
      <c r="D865" t="str">
        <f t="shared" si="13"/>
        <v>may-2021</v>
      </c>
      <c r="E865">
        <v>1410568</v>
      </c>
      <c r="F865">
        <v>1091804277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1233338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 t="s">
        <v>53</v>
      </c>
    </row>
    <row r="866" spans="1:55" x14ac:dyDescent="0.35">
      <c r="A866" s="4">
        <v>217171012349</v>
      </c>
      <c r="B866" s="2">
        <v>44328</v>
      </c>
      <c r="C866" t="s">
        <v>53</v>
      </c>
      <c r="D866" t="str">
        <f t="shared" si="13"/>
        <v>may-2021</v>
      </c>
      <c r="E866">
        <v>2000000</v>
      </c>
      <c r="F866">
        <v>1091804277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2252451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 t="s">
        <v>53</v>
      </c>
    </row>
    <row r="867" spans="1:55" x14ac:dyDescent="0.35">
      <c r="A867" s="4">
        <v>605171014655</v>
      </c>
      <c r="B867" s="2">
        <v>44329</v>
      </c>
      <c r="C867" t="s">
        <v>53</v>
      </c>
      <c r="D867" t="str">
        <f t="shared" si="13"/>
        <v>may-2021</v>
      </c>
      <c r="E867">
        <v>6378959</v>
      </c>
      <c r="F867">
        <v>17287760</v>
      </c>
      <c r="BC867" t="s">
        <v>53</v>
      </c>
    </row>
    <row r="868" spans="1:55" x14ac:dyDescent="0.35">
      <c r="A868" s="4">
        <v>605172014655</v>
      </c>
      <c r="B868" s="2">
        <v>44329</v>
      </c>
      <c r="C868" t="s">
        <v>53</v>
      </c>
      <c r="D868" t="str">
        <f t="shared" si="13"/>
        <v>may-2021</v>
      </c>
      <c r="E868">
        <v>1198014</v>
      </c>
      <c r="F868">
        <v>17287760</v>
      </c>
      <c r="BC868" t="s">
        <v>53</v>
      </c>
    </row>
    <row r="869" spans="1:55" x14ac:dyDescent="0.35">
      <c r="A869" s="4">
        <v>729181010553</v>
      </c>
      <c r="B869" s="2">
        <v>44329</v>
      </c>
      <c r="C869" t="s">
        <v>53</v>
      </c>
      <c r="D869" t="str">
        <f t="shared" si="13"/>
        <v>may-2021</v>
      </c>
      <c r="E869">
        <v>7970429</v>
      </c>
      <c r="F869">
        <v>17699358</v>
      </c>
      <c r="BC869" t="s">
        <v>53</v>
      </c>
    </row>
    <row r="870" spans="1:55" x14ac:dyDescent="0.35">
      <c r="A870" s="4">
        <v>653171008450</v>
      </c>
      <c r="B870" s="2">
        <v>44329</v>
      </c>
      <c r="C870" t="s">
        <v>53</v>
      </c>
      <c r="D870" t="str">
        <f t="shared" si="13"/>
        <v>may-2021</v>
      </c>
      <c r="E870">
        <v>7964664</v>
      </c>
      <c r="F870">
        <v>20985047</v>
      </c>
      <c r="BC870" t="s">
        <v>53</v>
      </c>
    </row>
    <row r="871" spans="1:55" x14ac:dyDescent="0.35">
      <c r="A871" s="4">
        <v>301161088531</v>
      </c>
      <c r="B871" s="2">
        <v>44329</v>
      </c>
      <c r="C871" t="s">
        <v>53</v>
      </c>
      <c r="D871" t="str">
        <f t="shared" si="13"/>
        <v>may-2021</v>
      </c>
      <c r="E871">
        <v>4108287</v>
      </c>
      <c r="F871">
        <v>36531010</v>
      </c>
      <c r="BC871" t="s">
        <v>53</v>
      </c>
    </row>
    <row r="872" spans="1:55" x14ac:dyDescent="0.35">
      <c r="A872" s="4">
        <v>301161089364</v>
      </c>
      <c r="B872" s="2">
        <v>44329</v>
      </c>
      <c r="C872" t="s">
        <v>53</v>
      </c>
      <c r="D872" t="str">
        <f t="shared" si="13"/>
        <v>may-2021</v>
      </c>
      <c r="E872">
        <v>618411</v>
      </c>
      <c r="F872">
        <v>36531010</v>
      </c>
      <c r="BC872" t="s">
        <v>53</v>
      </c>
    </row>
    <row r="873" spans="1:55" x14ac:dyDescent="0.35">
      <c r="A873" s="4">
        <v>301151076478</v>
      </c>
      <c r="B873" s="2">
        <v>44329</v>
      </c>
      <c r="C873" t="s">
        <v>53</v>
      </c>
      <c r="D873" t="str">
        <f t="shared" si="13"/>
        <v>may-2021</v>
      </c>
      <c r="E873">
        <v>2774147</v>
      </c>
      <c r="F873">
        <v>36531010</v>
      </c>
      <c r="BC873" t="s">
        <v>53</v>
      </c>
    </row>
    <row r="874" spans="1:55" x14ac:dyDescent="0.35">
      <c r="A874" s="4">
        <v>212161046412</v>
      </c>
      <c r="B874" s="2">
        <v>44329</v>
      </c>
      <c r="C874" t="s">
        <v>53</v>
      </c>
      <c r="D874" t="str">
        <f t="shared" si="13"/>
        <v>may-2021</v>
      </c>
      <c r="E874">
        <v>2568464</v>
      </c>
      <c r="F874">
        <v>37235811</v>
      </c>
      <c r="BC874" t="s">
        <v>53</v>
      </c>
    </row>
    <row r="875" spans="1:55" x14ac:dyDescent="0.35">
      <c r="A875" s="4">
        <v>212151036924</v>
      </c>
      <c r="B875" s="2">
        <v>44329</v>
      </c>
      <c r="C875" t="s">
        <v>53</v>
      </c>
      <c r="D875" t="str">
        <f t="shared" si="13"/>
        <v>may-2021</v>
      </c>
      <c r="E875">
        <v>3639068</v>
      </c>
      <c r="F875">
        <v>37235811</v>
      </c>
      <c r="BC875" t="s">
        <v>53</v>
      </c>
    </row>
    <row r="876" spans="1:55" x14ac:dyDescent="0.35">
      <c r="A876" s="4">
        <v>212151036925</v>
      </c>
      <c r="B876" s="2">
        <v>44329</v>
      </c>
      <c r="C876" t="s">
        <v>53</v>
      </c>
      <c r="D876" t="str">
        <f t="shared" si="13"/>
        <v>may-2021</v>
      </c>
      <c r="E876">
        <v>600000</v>
      </c>
      <c r="F876">
        <v>37235811</v>
      </c>
      <c r="BC876" t="s">
        <v>53</v>
      </c>
    </row>
    <row r="877" spans="1:55" x14ac:dyDescent="0.35">
      <c r="A877" s="4">
        <v>646131002847</v>
      </c>
      <c r="B877" s="2">
        <v>44329</v>
      </c>
      <c r="C877" t="s">
        <v>53</v>
      </c>
      <c r="D877" t="str">
        <f t="shared" si="13"/>
        <v>may-2021</v>
      </c>
      <c r="E877">
        <v>3892402</v>
      </c>
      <c r="F877">
        <v>43522096</v>
      </c>
      <c r="BC877" t="s">
        <v>53</v>
      </c>
    </row>
    <row r="878" spans="1:55" x14ac:dyDescent="0.35">
      <c r="A878" s="4">
        <v>646131002909</v>
      </c>
      <c r="B878" s="2">
        <v>44329</v>
      </c>
      <c r="C878" t="s">
        <v>53</v>
      </c>
      <c r="D878" t="str">
        <f t="shared" si="13"/>
        <v>may-2021</v>
      </c>
      <c r="E878">
        <v>3892402</v>
      </c>
      <c r="F878">
        <v>43522096</v>
      </c>
      <c r="BC878" t="s">
        <v>53</v>
      </c>
    </row>
    <row r="879" spans="1:55" x14ac:dyDescent="0.35">
      <c r="A879" s="4">
        <v>609171009977</v>
      </c>
      <c r="B879" s="2">
        <v>44329</v>
      </c>
      <c r="C879" t="s">
        <v>53</v>
      </c>
      <c r="D879" t="str">
        <f t="shared" si="13"/>
        <v>may-2021</v>
      </c>
      <c r="E879">
        <v>7387337</v>
      </c>
      <c r="F879">
        <v>70509425</v>
      </c>
      <c r="BC879" t="s">
        <v>53</v>
      </c>
    </row>
    <row r="880" spans="1:55" x14ac:dyDescent="0.35">
      <c r="A880" s="4">
        <v>609172009977</v>
      </c>
      <c r="B880" s="2">
        <v>44329</v>
      </c>
      <c r="C880" t="s">
        <v>53</v>
      </c>
      <c r="D880" t="str">
        <f t="shared" si="13"/>
        <v>may-2021</v>
      </c>
      <c r="E880">
        <v>441744</v>
      </c>
      <c r="F880">
        <v>70509425</v>
      </c>
      <c r="BC880" t="s">
        <v>53</v>
      </c>
    </row>
    <row r="881" spans="1:55" x14ac:dyDescent="0.35">
      <c r="A881" s="4">
        <v>734171007358</v>
      </c>
      <c r="B881" s="2">
        <v>44330</v>
      </c>
      <c r="C881" t="s">
        <v>53</v>
      </c>
      <c r="D881" t="str">
        <f t="shared" si="13"/>
        <v>may-2021</v>
      </c>
      <c r="E881">
        <v>4615723</v>
      </c>
      <c r="F881">
        <v>15925059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3000000</v>
      </c>
      <c r="AY881">
        <v>0</v>
      </c>
      <c r="AZ881">
        <v>0</v>
      </c>
      <c r="BA881">
        <v>0</v>
      </c>
      <c r="BB881">
        <v>0</v>
      </c>
      <c r="BC881" t="s">
        <v>53</v>
      </c>
    </row>
    <row r="882" spans="1:55" x14ac:dyDescent="0.35">
      <c r="A882" s="4">
        <v>715201019206</v>
      </c>
      <c r="B882" s="2">
        <v>44330</v>
      </c>
      <c r="C882" t="s">
        <v>53</v>
      </c>
      <c r="D882" t="str">
        <f t="shared" si="13"/>
        <v>may-2021</v>
      </c>
      <c r="E882">
        <v>32988357</v>
      </c>
      <c r="F882">
        <v>24333815</v>
      </c>
      <c r="BC882" t="s">
        <v>53</v>
      </c>
    </row>
    <row r="883" spans="1:55" x14ac:dyDescent="0.35">
      <c r="A883" s="4">
        <v>715202019206</v>
      </c>
      <c r="B883" s="2">
        <v>44330</v>
      </c>
      <c r="C883" t="s">
        <v>53</v>
      </c>
      <c r="D883" t="str">
        <f t="shared" si="13"/>
        <v>may-2021</v>
      </c>
      <c r="E883">
        <v>5183010</v>
      </c>
      <c r="F883">
        <v>24333815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3300000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 t="s">
        <v>53</v>
      </c>
    </row>
    <row r="884" spans="1:55" x14ac:dyDescent="0.35">
      <c r="A884" s="4">
        <v>715201019216</v>
      </c>
      <c r="B884" s="2">
        <v>44330</v>
      </c>
      <c r="C884" t="s">
        <v>53</v>
      </c>
      <c r="D884" t="str">
        <f t="shared" si="13"/>
        <v>may-2021</v>
      </c>
      <c r="E884">
        <v>5327007</v>
      </c>
      <c r="F884">
        <v>24333815</v>
      </c>
      <c r="BC884" t="s">
        <v>53</v>
      </c>
    </row>
    <row r="885" spans="1:55" x14ac:dyDescent="0.35">
      <c r="A885" s="4">
        <v>715202019216</v>
      </c>
      <c r="B885" s="2">
        <v>44330</v>
      </c>
      <c r="C885" t="s">
        <v>53</v>
      </c>
      <c r="D885" t="str">
        <f t="shared" si="13"/>
        <v>may-2021</v>
      </c>
      <c r="E885">
        <v>1442284</v>
      </c>
      <c r="F885">
        <v>24333815</v>
      </c>
      <c r="BC885" t="s">
        <v>53</v>
      </c>
    </row>
    <row r="886" spans="1:55" x14ac:dyDescent="0.35">
      <c r="A886" s="4">
        <v>403141048261</v>
      </c>
      <c r="B886" s="2">
        <v>44330</v>
      </c>
      <c r="C886" t="s">
        <v>53</v>
      </c>
      <c r="D886" t="str">
        <f t="shared" si="13"/>
        <v>may-2021</v>
      </c>
      <c r="E886">
        <v>1561916</v>
      </c>
      <c r="F886">
        <v>32688239</v>
      </c>
      <c r="BC886" t="s">
        <v>53</v>
      </c>
    </row>
    <row r="887" spans="1:55" x14ac:dyDescent="0.35">
      <c r="A887" s="4">
        <v>403151049770</v>
      </c>
      <c r="B887" s="2">
        <v>44330</v>
      </c>
      <c r="C887" t="s">
        <v>53</v>
      </c>
      <c r="D887" t="str">
        <f t="shared" si="13"/>
        <v>may-2021</v>
      </c>
      <c r="E887">
        <v>1481584</v>
      </c>
      <c r="F887">
        <v>32688239</v>
      </c>
      <c r="BC887" t="s">
        <v>53</v>
      </c>
    </row>
    <row r="888" spans="1:55" x14ac:dyDescent="0.35">
      <c r="A888" s="4">
        <v>403151053967</v>
      </c>
      <c r="B888" s="2">
        <v>44330</v>
      </c>
      <c r="C888" t="s">
        <v>53</v>
      </c>
      <c r="D888" t="str">
        <f t="shared" si="13"/>
        <v>may-2021</v>
      </c>
      <c r="E888">
        <v>1579875</v>
      </c>
      <c r="F888">
        <v>32688239</v>
      </c>
      <c r="BC888" t="s">
        <v>53</v>
      </c>
    </row>
    <row r="889" spans="1:55" x14ac:dyDescent="0.35">
      <c r="A889" s="4">
        <v>523121002548</v>
      </c>
      <c r="B889" s="2">
        <v>44330</v>
      </c>
      <c r="C889" t="s">
        <v>53</v>
      </c>
      <c r="D889" t="str">
        <f t="shared" si="13"/>
        <v>may-2021</v>
      </c>
      <c r="E889">
        <v>2128045</v>
      </c>
      <c r="F889">
        <v>45493993</v>
      </c>
      <c r="BC889" t="s">
        <v>53</v>
      </c>
    </row>
    <row r="890" spans="1:55" x14ac:dyDescent="0.35">
      <c r="A890" s="4">
        <v>523121004134</v>
      </c>
      <c r="B890" s="2">
        <v>44330</v>
      </c>
      <c r="C890" t="s">
        <v>53</v>
      </c>
      <c r="D890" t="str">
        <f t="shared" si="13"/>
        <v>may-2021</v>
      </c>
      <c r="E890">
        <v>1615350</v>
      </c>
      <c r="F890">
        <v>45493993</v>
      </c>
      <c r="BC890" t="s">
        <v>53</v>
      </c>
    </row>
    <row r="891" spans="1:55" x14ac:dyDescent="0.35">
      <c r="A891" s="4">
        <v>523121002629</v>
      </c>
      <c r="B891" s="2">
        <v>44330</v>
      </c>
      <c r="C891" t="s">
        <v>53</v>
      </c>
      <c r="D891" t="str">
        <f t="shared" si="13"/>
        <v>may-2021</v>
      </c>
      <c r="E891">
        <v>900000</v>
      </c>
      <c r="F891">
        <v>45493993</v>
      </c>
      <c r="BC891" t="s">
        <v>53</v>
      </c>
    </row>
    <row r="892" spans="1:55" x14ac:dyDescent="0.35">
      <c r="A892" s="4">
        <v>109161027372</v>
      </c>
      <c r="B892" s="2">
        <v>44330</v>
      </c>
      <c r="C892" t="s">
        <v>53</v>
      </c>
      <c r="D892" t="str">
        <f t="shared" si="13"/>
        <v>may-2021</v>
      </c>
      <c r="E892">
        <v>1821192</v>
      </c>
      <c r="F892">
        <v>63345407</v>
      </c>
      <c r="BC892" t="s">
        <v>53</v>
      </c>
    </row>
    <row r="893" spans="1:55" x14ac:dyDescent="0.35">
      <c r="A893" s="4">
        <v>109161028969</v>
      </c>
      <c r="B893" s="2">
        <v>44330</v>
      </c>
      <c r="C893" t="s">
        <v>53</v>
      </c>
      <c r="D893" t="str">
        <f t="shared" si="13"/>
        <v>may-2021</v>
      </c>
      <c r="E893">
        <v>4215966</v>
      </c>
      <c r="F893">
        <v>63345407</v>
      </c>
      <c r="BC893" t="s">
        <v>53</v>
      </c>
    </row>
    <row r="894" spans="1:55" x14ac:dyDescent="0.35">
      <c r="A894" s="4">
        <v>109161027366</v>
      </c>
      <c r="B894" s="2">
        <v>44330</v>
      </c>
      <c r="C894" t="s">
        <v>53</v>
      </c>
      <c r="D894" t="str">
        <f t="shared" si="13"/>
        <v>may-2021</v>
      </c>
      <c r="E894">
        <v>5706309</v>
      </c>
      <c r="F894">
        <v>63345407</v>
      </c>
      <c r="BC894" t="s">
        <v>53</v>
      </c>
    </row>
    <row r="895" spans="1:55" x14ac:dyDescent="0.35">
      <c r="A895" s="4">
        <v>105161069163</v>
      </c>
      <c r="B895" s="2">
        <v>44330</v>
      </c>
      <c r="C895" t="s">
        <v>53</v>
      </c>
      <c r="D895" t="str">
        <f t="shared" si="13"/>
        <v>may-2021</v>
      </c>
      <c r="E895">
        <v>6535709</v>
      </c>
      <c r="F895">
        <v>63355568</v>
      </c>
      <c r="BC895" t="s">
        <v>53</v>
      </c>
    </row>
    <row r="896" spans="1:55" x14ac:dyDescent="0.35">
      <c r="A896" s="4">
        <v>105161064589</v>
      </c>
      <c r="B896" s="2">
        <v>44330</v>
      </c>
      <c r="C896" t="s">
        <v>53</v>
      </c>
      <c r="D896" t="str">
        <f t="shared" si="13"/>
        <v>may-2021</v>
      </c>
      <c r="E896">
        <v>4639813</v>
      </c>
      <c r="F896">
        <v>63355568</v>
      </c>
      <c r="BC896" t="s">
        <v>53</v>
      </c>
    </row>
    <row r="897" spans="1:55" x14ac:dyDescent="0.35">
      <c r="A897" s="4">
        <v>308131006525</v>
      </c>
      <c r="B897" s="2">
        <v>44330</v>
      </c>
      <c r="C897" t="s">
        <v>53</v>
      </c>
      <c r="D897" t="str">
        <f t="shared" si="13"/>
        <v>may-2021</v>
      </c>
      <c r="E897">
        <v>561496</v>
      </c>
      <c r="F897">
        <v>77018851</v>
      </c>
      <c r="BC897" t="s">
        <v>53</v>
      </c>
    </row>
    <row r="898" spans="1:55" x14ac:dyDescent="0.35">
      <c r="A898" s="4">
        <v>308141011720</v>
      </c>
      <c r="B898" s="2">
        <v>44330</v>
      </c>
      <c r="C898" t="s">
        <v>53</v>
      </c>
      <c r="D898" t="str">
        <f t="shared" si="13"/>
        <v>may-2021</v>
      </c>
      <c r="E898">
        <v>4064162</v>
      </c>
      <c r="F898">
        <v>77018851</v>
      </c>
      <c r="BC898" t="s">
        <v>53</v>
      </c>
    </row>
    <row r="899" spans="1:55" x14ac:dyDescent="0.35">
      <c r="A899" s="4">
        <v>109151023413</v>
      </c>
      <c r="B899" s="2">
        <v>44330</v>
      </c>
      <c r="C899" t="s">
        <v>53</v>
      </c>
      <c r="D899" t="str">
        <f t="shared" ref="D899:D962" si="14">+CONCATENATE(TEXT(B899,"mmm"),"-",YEAR(B899))</f>
        <v>may-2021</v>
      </c>
      <c r="E899">
        <v>5564133</v>
      </c>
      <c r="F899">
        <v>91041271</v>
      </c>
      <c r="BC899" t="s">
        <v>53</v>
      </c>
    </row>
    <row r="900" spans="1:55" x14ac:dyDescent="0.35">
      <c r="A900" s="4">
        <v>109161027922</v>
      </c>
      <c r="B900" s="2">
        <v>44330</v>
      </c>
      <c r="C900" t="s">
        <v>53</v>
      </c>
      <c r="D900" t="str">
        <f t="shared" si="14"/>
        <v>may-2021</v>
      </c>
      <c r="E900">
        <v>4714847</v>
      </c>
      <c r="F900">
        <v>91041271</v>
      </c>
      <c r="BC900" t="s">
        <v>53</v>
      </c>
    </row>
    <row r="901" spans="1:55" x14ac:dyDescent="0.35">
      <c r="A901" s="4">
        <v>105181077712</v>
      </c>
      <c r="B901" s="2">
        <v>44330</v>
      </c>
      <c r="C901" t="s">
        <v>53</v>
      </c>
      <c r="D901" t="str">
        <f t="shared" si="14"/>
        <v>may-2021</v>
      </c>
      <c r="E901">
        <v>17225718</v>
      </c>
      <c r="F901">
        <v>91463197</v>
      </c>
      <c r="BC901" t="s">
        <v>53</v>
      </c>
    </row>
    <row r="902" spans="1:55" x14ac:dyDescent="0.35">
      <c r="A902" s="4">
        <v>830151003483</v>
      </c>
      <c r="B902" s="2">
        <v>44330</v>
      </c>
      <c r="C902" t="s">
        <v>53</v>
      </c>
      <c r="D902" t="str">
        <f t="shared" si="14"/>
        <v>may-2021</v>
      </c>
      <c r="E902">
        <v>946702</v>
      </c>
      <c r="F902">
        <v>1060100637</v>
      </c>
      <c r="BC902" t="s">
        <v>53</v>
      </c>
    </row>
    <row r="903" spans="1:55" x14ac:dyDescent="0.35">
      <c r="A903" s="4">
        <v>830161005363</v>
      </c>
      <c r="B903" s="2">
        <v>44330</v>
      </c>
      <c r="C903" t="s">
        <v>53</v>
      </c>
      <c r="D903" t="str">
        <f t="shared" si="14"/>
        <v>may-2021</v>
      </c>
      <c r="E903">
        <v>7002228</v>
      </c>
      <c r="F903">
        <v>1060100637</v>
      </c>
      <c r="BC903" t="s">
        <v>53</v>
      </c>
    </row>
    <row r="904" spans="1:55" x14ac:dyDescent="0.35">
      <c r="A904" s="4">
        <v>723171023585</v>
      </c>
      <c r="B904" s="2">
        <v>44330</v>
      </c>
      <c r="C904" t="s">
        <v>53</v>
      </c>
      <c r="D904" t="str">
        <f t="shared" si="14"/>
        <v>may-2021</v>
      </c>
      <c r="E904">
        <v>4613380</v>
      </c>
      <c r="F904">
        <v>1078753220</v>
      </c>
      <c r="BC904" t="s">
        <v>53</v>
      </c>
    </row>
    <row r="905" spans="1:55" x14ac:dyDescent="0.35">
      <c r="A905" s="4">
        <v>302131059480</v>
      </c>
      <c r="B905" s="2">
        <v>44330</v>
      </c>
      <c r="C905" t="s">
        <v>53</v>
      </c>
      <c r="D905" t="str">
        <f t="shared" si="14"/>
        <v>may-2021</v>
      </c>
      <c r="E905">
        <v>1239850</v>
      </c>
      <c r="F905">
        <v>1082838465</v>
      </c>
      <c r="BC905" t="s">
        <v>53</v>
      </c>
    </row>
    <row r="906" spans="1:55" x14ac:dyDescent="0.35">
      <c r="A906" s="4">
        <v>302151077637</v>
      </c>
      <c r="B906" s="2">
        <v>44330</v>
      </c>
      <c r="C906" t="s">
        <v>53</v>
      </c>
      <c r="D906" t="str">
        <f t="shared" si="14"/>
        <v>may-2021</v>
      </c>
      <c r="E906">
        <v>4667029</v>
      </c>
      <c r="F906">
        <v>1082838465</v>
      </c>
      <c r="BC906" t="s">
        <v>53</v>
      </c>
    </row>
    <row r="907" spans="1:55" x14ac:dyDescent="0.35">
      <c r="A907" s="4">
        <v>302151084327</v>
      </c>
      <c r="B907" s="2">
        <v>44330</v>
      </c>
      <c r="C907" t="s">
        <v>53</v>
      </c>
      <c r="D907" t="str">
        <f t="shared" si="14"/>
        <v>may-2021</v>
      </c>
      <c r="E907">
        <v>3205452</v>
      </c>
      <c r="F907">
        <v>1082838465</v>
      </c>
      <c r="BC907" t="s">
        <v>53</v>
      </c>
    </row>
    <row r="908" spans="1:55" x14ac:dyDescent="0.35">
      <c r="A908" s="4">
        <v>529171007715</v>
      </c>
      <c r="B908" s="2">
        <v>44334</v>
      </c>
      <c r="C908" t="s">
        <v>53</v>
      </c>
      <c r="D908" t="str">
        <f t="shared" si="14"/>
        <v>may-2021</v>
      </c>
      <c r="E908">
        <v>4588228</v>
      </c>
      <c r="F908">
        <v>3608360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2000000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2689000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 t="s">
        <v>53</v>
      </c>
    </row>
    <row r="909" spans="1:55" x14ac:dyDescent="0.35">
      <c r="A909" s="4">
        <v>801161007972</v>
      </c>
      <c r="B909" s="2">
        <v>44334</v>
      </c>
      <c r="C909" t="s">
        <v>53</v>
      </c>
      <c r="D909" t="str">
        <f t="shared" si="14"/>
        <v>may-2021</v>
      </c>
      <c r="E909">
        <v>4545003</v>
      </c>
      <c r="F909">
        <v>6197814</v>
      </c>
      <c r="BC909" t="s">
        <v>53</v>
      </c>
    </row>
    <row r="910" spans="1:55" x14ac:dyDescent="0.35">
      <c r="A910" s="4">
        <v>103131044399</v>
      </c>
      <c r="B910" s="2">
        <v>44334</v>
      </c>
      <c r="C910" t="s">
        <v>53</v>
      </c>
      <c r="D910" t="str">
        <f t="shared" si="14"/>
        <v>may-2021</v>
      </c>
      <c r="E910">
        <v>1436293</v>
      </c>
      <c r="F910">
        <v>13871681</v>
      </c>
      <c r="BC910" t="s">
        <v>53</v>
      </c>
    </row>
    <row r="911" spans="1:55" x14ac:dyDescent="0.35">
      <c r="A911" s="4">
        <v>103131044402</v>
      </c>
      <c r="B911" s="2">
        <v>44334</v>
      </c>
      <c r="C911" t="s">
        <v>53</v>
      </c>
      <c r="D911" t="str">
        <f t="shared" si="14"/>
        <v>may-2021</v>
      </c>
      <c r="E911">
        <v>622779</v>
      </c>
      <c r="F911">
        <v>13871681</v>
      </c>
      <c r="BC911" t="s">
        <v>53</v>
      </c>
    </row>
    <row r="912" spans="1:55" x14ac:dyDescent="0.35">
      <c r="A912" s="4">
        <v>103131035884</v>
      </c>
      <c r="B912" s="2">
        <v>44334</v>
      </c>
      <c r="C912" t="s">
        <v>53</v>
      </c>
      <c r="D912" t="str">
        <f t="shared" si="14"/>
        <v>may-2021</v>
      </c>
      <c r="E912">
        <v>2534939</v>
      </c>
      <c r="F912">
        <v>13871681</v>
      </c>
      <c r="BC912" t="s">
        <v>53</v>
      </c>
    </row>
    <row r="913" spans="1:55" x14ac:dyDescent="0.35">
      <c r="A913" s="4">
        <v>508171018396</v>
      </c>
      <c r="B913" s="2">
        <v>44334</v>
      </c>
      <c r="C913" t="s">
        <v>53</v>
      </c>
      <c r="D913" t="str">
        <f t="shared" si="14"/>
        <v>may-2021</v>
      </c>
      <c r="E913">
        <v>4549098</v>
      </c>
      <c r="F913">
        <v>18880071</v>
      </c>
      <c r="BC913" t="s">
        <v>53</v>
      </c>
    </row>
    <row r="914" spans="1:55" x14ac:dyDescent="0.35">
      <c r="A914" s="4">
        <v>206121018137</v>
      </c>
      <c r="B914" s="2">
        <v>44334</v>
      </c>
      <c r="C914" t="s">
        <v>53</v>
      </c>
      <c r="D914" t="str">
        <f t="shared" si="14"/>
        <v>may-2021</v>
      </c>
      <c r="E914">
        <v>597183</v>
      </c>
      <c r="F914">
        <v>27682879</v>
      </c>
      <c r="BC914" t="s">
        <v>53</v>
      </c>
    </row>
    <row r="915" spans="1:55" x14ac:dyDescent="0.35">
      <c r="A915" s="4">
        <v>206121018011</v>
      </c>
      <c r="B915" s="2">
        <v>44334</v>
      </c>
      <c r="C915" t="s">
        <v>53</v>
      </c>
      <c r="D915" t="str">
        <f t="shared" si="14"/>
        <v>may-2021</v>
      </c>
      <c r="E915">
        <v>3994386</v>
      </c>
      <c r="F915">
        <v>27682879</v>
      </c>
      <c r="BC915" t="s">
        <v>53</v>
      </c>
    </row>
    <row r="916" spans="1:55" x14ac:dyDescent="0.35">
      <c r="A916" s="4">
        <v>206181049420</v>
      </c>
      <c r="B916" s="2">
        <v>44334</v>
      </c>
      <c r="C916" t="s">
        <v>53</v>
      </c>
      <c r="D916" t="str">
        <f t="shared" si="14"/>
        <v>may-2021</v>
      </c>
      <c r="E916">
        <v>4584131</v>
      </c>
      <c r="F916">
        <v>27688135</v>
      </c>
      <c r="BC916" t="s">
        <v>53</v>
      </c>
    </row>
    <row r="917" spans="1:55" x14ac:dyDescent="0.35">
      <c r="A917" s="4">
        <v>623181014180</v>
      </c>
      <c r="B917" s="2">
        <v>44334</v>
      </c>
      <c r="C917" t="s">
        <v>53</v>
      </c>
      <c r="D917" t="str">
        <f t="shared" si="14"/>
        <v>may-2021</v>
      </c>
      <c r="E917">
        <v>4615310</v>
      </c>
      <c r="F917">
        <v>35354986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6183286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 t="s">
        <v>53</v>
      </c>
    </row>
    <row r="918" spans="1:55" x14ac:dyDescent="0.35">
      <c r="A918" s="4">
        <v>103131045005</v>
      </c>
      <c r="B918" s="2">
        <v>44334</v>
      </c>
      <c r="C918" t="s">
        <v>53</v>
      </c>
      <c r="D918" t="str">
        <f t="shared" si="14"/>
        <v>may-2021</v>
      </c>
      <c r="E918">
        <v>2383620</v>
      </c>
      <c r="F918">
        <v>37510284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953448</v>
      </c>
      <c r="AZ918">
        <v>0</v>
      </c>
      <c r="BA918">
        <v>0</v>
      </c>
      <c r="BB918">
        <v>0</v>
      </c>
      <c r="BC918" t="s">
        <v>53</v>
      </c>
    </row>
    <row r="919" spans="1:55" x14ac:dyDescent="0.35">
      <c r="A919" s="4">
        <v>103141048199</v>
      </c>
      <c r="B919" s="2">
        <v>44334</v>
      </c>
      <c r="C919" t="s">
        <v>53</v>
      </c>
      <c r="D919" t="str">
        <f t="shared" si="14"/>
        <v>may-2021</v>
      </c>
      <c r="E919">
        <v>23476</v>
      </c>
      <c r="F919">
        <v>37510284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9391</v>
      </c>
      <c r="AZ919">
        <v>0</v>
      </c>
      <c r="BA919">
        <v>0</v>
      </c>
      <c r="BB919">
        <v>0</v>
      </c>
      <c r="BC919" t="s">
        <v>53</v>
      </c>
    </row>
    <row r="920" spans="1:55" x14ac:dyDescent="0.35">
      <c r="A920" s="4">
        <v>103141052074</v>
      </c>
      <c r="B920" s="2">
        <v>44334</v>
      </c>
      <c r="C920" t="s">
        <v>53</v>
      </c>
      <c r="D920" t="str">
        <f t="shared" si="14"/>
        <v>may-2021</v>
      </c>
      <c r="E920">
        <v>2217363</v>
      </c>
      <c r="F920">
        <v>37510284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886946</v>
      </c>
      <c r="AZ920">
        <v>0</v>
      </c>
      <c r="BA920">
        <v>0</v>
      </c>
      <c r="BB920">
        <v>0</v>
      </c>
      <c r="BC920" t="s">
        <v>53</v>
      </c>
    </row>
    <row r="921" spans="1:55" x14ac:dyDescent="0.35">
      <c r="A921" s="4">
        <v>105141047192</v>
      </c>
      <c r="B921" s="2">
        <v>44334</v>
      </c>
      <c r="C921" t="s">
        <v>53</v>
      </c>
      <c r="D921" t="str">
        <f t="shared" si="14"/>
        <v>may-2021</v>
      </c>
      <c r="E921">
        <v>3392345</v>
      </c>
      <c r="F921">
        <v>51680733</v>
      </c>
      <c r="BC921" t="s">
        <v>53</v>
      </c>
    </row>
    <row r="922" spans="1:55" x14ac:dyDescent="0.35">
      <c r="A922" s="4">
        <v>105141047193</v>
      </c>
      <c r="B922" s="2">
        <v>44334</v>
      </c>
      <c r="C922" t="s">
        <v>53</v>
      </c>
      <c r="D922" t="str">
        <f t="shared" si="14"/>
        <v>may-2021</v>
      </c>
      <c r="E922">
        <v>1154477</v>
      </c>
      <c r="F922">
        <v>51680733</v>
      </c>
      <c r="BC922" t="s">
        <v>53</v>
      </c>
    </row>
    <row r="923" spans="1:55" x14ac:dyDescent="0.35">
      <c r="A923" s="4">
        <v>606171016339</v>
      </c>
      <c r="B923" s="2">
        <v>44334</v>
      </c>
      <c r="C923" t="s">
        <v>53</v>
      </c>
      <c r="D923" t="str">
        <f t="shared" si="14"/>
        <v>may-2021</v>
      </c>
      <c r="E923">
        <v>4568062</v>
      </c>
      <c r="F923">
        <v>52500028</v>
      </c>
      <c r="BC923" t="s">
        <v>53</v>
      </c>
    </row>
    <row r="924" spans="1:55" x14ac:dyDescent="0.35">
      <c r="A924" s="4">
        <v>604161014759</v>
      </c>
      <c r="B924" s="2">
        <v>44334</v>
      </c>
      <c r="C924" t="s">
        <v>53</v>
      </c>
      <c r="D924" t="str">
        <f t="shared" si="14"/>
        <v>may-2021</v>
      </c>
      <c r="E924">
        <v>4611020</v>
      </c>
      <c r="F924">
        <v>63345879</v>
      </c>
      <c r="BC924" t="s">
        <v>53</v>
      </c>
    </row>
    <row r="925" spans="1:55" x14ac:dyDescent="0.35">
      <c r="A925" s="4">
        <v>703161017484</v>
      </c>
      <c r="B925" s="2">
        <v>44334</v>
      </c>
      <c r="C925" t="s">
        <v>53</v>
      </c>
      <c r="D925" t="str">
        <f t="shared" si="14"/>
        <v>may-2021</v>
      </c>
      <c r="E925">
        <v>1887956</v>
      </c>
      <c r="F925">
        <v>65698689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2420061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 t="s">
        <v>53</v>
      </c>
    </row>
    <row r="926" spans="1:55" x14ac:dyDescent="0.35">
      <c r="A926" s="4">
        <v>703161017756</v>
      </c>
      <c r="B926" s="2">
        <v>44334</v>
      </c>
      <c r="C926" t="s">
        <v>53</v>
      </c>
      <c r="D926" t="str">
        <f t="shared" si="14"/>
        <v>may-2021</v>
      </c>
      <c r="E926">
        <v>2736129</v>
      </c>
      <c r="F926">
        <v>65698689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3497062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 t="s">
        <v>53</v>
      </c>
    </row>
    <row r="927" spans="1:55" x14ac:dyDescent="0.35">
      <c r="A927" s="4">
        <v>826161006947</v>
      </c>
      <c r="B927" s="2">
        <v>44334</v>
      </c>
      <c r="C927" t="s">
        <v>53</v>
      </c>
      <c r="D927" t="str">
        <f t="shared" si="14"/>
        <v>may-2021</v>
      </c>
      <c r="E927">
        <v>3228703</v>
      </c>
      <c r="F927">
        <v>66979837</v>
      </c>
      <c r="BC927" t="s">
        <v>53</v>
      </c>
    </row>
    <row r="928" spans="1:55" x14ac:dyDescent="0.35">
      <c r="A928" s="4">
        <v>826161007242</v>
      </c>
      <c r="B928" s="2">
        <v>44334</v>
      </c>
      <c r="C928" t="s">
        <v>53</v>
      </c>
      <c r="D928" t="str">
        <f t="shared" si="14"/>
        <v>may-2021</v>
      </c>
      <c r="E928">
        <v>1370887</v>
      </c>
      <c r="F928">
        <v>66979837</v>
      </c>
      <c r="BC928" t="s">
        <v>53</v>
      </c>
    </row>
    <row r="929" spans="1:55" x14ac:dyDescent="0.35">
      <c r="A929" s="4">
        <v>831181004943</v>
      </c>
      <c r="B929" s="2">
        <v>44334</v>
      </c>
      <c r="C929" t="s">
        <v>53</v>
      </c>
      <c r="D929" t="str">
        <f t="shared" si="14"/>
        <v>may-2021</v>
      </c>
      <c r="E929">
        <v>4562492</v>
      </c>
      <c r="F929">
        <v>69007183</v>
      </c>
      <c r="BC929" t="s">
        <v>53</v>
      </c>
    </row>
    <row r="930" spans="1:55" x14ac:dyDescent="0.35">
      <c r="A930" s="4">
        <v>818161012257</v>
      </c>
      <c r="B930" s="2">
        <v>44334</v>
      </c>
      <c r="C930" t="s">
        <v>53</v>
      </c>
      <c r="D930" t="str">
        <f t="shared" si="14"/>
        <v>may-2021</v>
      </c>
      <c r="E930">
        <v>4553736</v>
      </c>
      <c r="F930">
        <v>87215518</v>
      </c>
      <c r="BC930" t="s">
        <v>53</v>
      </c>
    </row>
    <row r="931" spans="1:55" x14ac:dyDescent="0.35">
      <c r="A931" s="4">
        <v>214131009046</v>
      </c>
      <c r="B931" s="2">
        <v>44334</v>
      </c>
      <c r="C931" t="s">
        <v>53</v>
      </c>
      <c r="D931" t="str">
        <f t="shared" si="14"/>
        <v>may-2021</v>
      </c>
      <c r="E931">
        <v>1495238</v>
      </c>
      <c r="F931">
        <v>88202673</v>
      </c>
      <c r="BC931" t="s">
        <v>53</v>
      </c>
    </row>
    <row r="932" spans="1:55" x14ac:dyDescent="0.35">
      <c r="A932" s="4">
        <v>214131006968</v>
      </c>
      <c r="B932" s="2">
        <v>44334</v>
      </c>
      <c r="C932" t="s">
        <v>53</v>
      </c>
      <c r="D932" t="str">
        <f t="shared" si="14"/>
        <v>may-2021</v>
      </c>
      <c r="E932">
        <v>2717327</v>
      </c>
      <c r="F932">
        <v>88202673</v>
      </c>
      <c r="BC932" t="s">
        <v>53</v>
      </c>
    </row>
    <row r="933" spans="1:55" x14ac:dyDescent="0.35">
      <c r="A933" s="4">
        <v>214131007940</v>
      </c>
      <c r="B933" s="2">
        <v>44334</v>
      </c>
      <c r="C933" t="s">
        <v>53</v>
      </c>
      <c r="D933" t="str">
        <f t="shared" si="14"/>
        <v>may-2021</v>
      </c>
      <c r="E933">
        <v>401142</v>
      </c>
      <c r="F933">
        <v>88202673</v>
      </c>
      <c r="BC933" t="s">
        <v>53</v>
      </c>
    </row>
    <row r="934" spans="1:55" x14ac:dyDescent="0.35">
      <c r="A934" s="4">
        <v>105171072553</v>
      </c>
      <c r="B934" s="2">
        <v>44334</v>
      </c>
      <c r="C934" t="s">
        <v>53</v>
      </c>
      <c r="D934" t="str">
        <f t="shared" si="14"/>
        <v>may-2021</v>
      </c>
      <c r="E934">
        <v>4637546</v>
      </c>
      <c r="F934">
        <v>91390252</v>
      </c>
      <c r="BC934" t="s">
        <v>53</v>
      </c>
    </row>
    <row r="935" spans="1:55" x14ac:dyDescent="0.35">
      <c r="A935" s="4">
        <v>139171009573</v>
      </c>
      <c r="B935" s="2">
        <v>44334</v>
      </c>
      <c r="C935" t="s">
        <v>53</v>
      </c>
      <c r="D935" t="str">
        <f t="shared" si="14"/>
        <v>may-2021</v>
      </c>
      <c r="E935">
        <v>3933845</v>
      </c>
      <c r="F935">
        <v>91452109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4236210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 t="s">
        <v>53</v>
      </c>
    </row>
    <row r="936" spans="1:55" x14ac:dyDescent="0.35">
      <c r="A936" s="4">
        <v>139172009573</v>
      </c>
      <c r="B936" s="2">
        <v>44334</v>
      </c>
      <c r="C936" t="s">
        <v>53</v>
      </c>
      <c r="D936" t="str">
        <f t="shared" si="14"/>
        <v>may-2021</v>
      </c>
      <c r="E936">
        <v>677973</v>
      </c>
      <c r="F936">
        <v>91452109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763790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 t="s">
        <v>53</v>
      </c>
    </row>
    <row r="937" spans="1:55" x14ac:dyDescent="0.35">
      <c r="A937" s="4">
        <v>621141006675</v>
      </c>
      <c r="B937" s="2">
        <v>44334</v>
      </c>
      <c r="C937" t="s">
        <v>53</v>
      </c>
      <c r="D937" t="str">
        <f t="shared" si="14"/>
        <v>may-2021</v>
      </c>
      <c r="E937">
        <v>4584435</v>
      </c>
      <c r="F937">
        <v>91531439</v>
      </c>
      <c r="BC937" t="s">
        <v>53</v>
      </c>
    </row>
    <row r="938" spans="1:55" x14ac:dyDescent="0.35">
      <c r="A938" s="4">
        <v>531171006138</v>
      </c>
      <c r="B938" s="2">
        <v>44334</v>
      </c>
      <c r="C938" t="s">
        <v>53</v>
      </c>
      <c r="D938" t="str">
        <f t="shared" si="14"/>
        <v>may-2021</v>
      </c>
      <c r="E938">
        <v>4595973</v>
      </c>
      <c r="F938">
        <v>92031537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989048</v>
      </c>
      <c r="AV938">
        <v>150000</v>
      </c>
      <c r="AW938">
        <v>118700</v>
      </c>
      <c r="AX938">
        <v>134400</v>
      </c>
      <c r="AY938">
        <v>116780</v>
      </c>
      <c r="AZ938">
        <v>135000</v>
      </c>
      <c r="BA938">
        <v>0</v>
      </c>
      <c r="BB938">
        <v>0</v>
      </c>
      <c r="BC938" t="s">
        <v>53</v>
      </c>
    </row>
    <row r="939" spans="1:55" x14ac:dyDescent="0.35">
      <c r="A939" s="4">
        <v>828181008017</v>
      </c>
      <c r="B939" s="2">
        <v>44334</v>
      </c>
      <c r="C939" t="s">
        <v>53</v>
      </c>
      <c r="D939" t="str">
        <f t="shared" si="14"/>
        <v>may-2021</v>
      </c>
      <c r="E939">
        <v>4545445</v>
      </c>
      <c r="F939">
        <v>98146478</v>
      </c>
      <c r="BC939" t="s">
        <v>53</v>
      </c>
    </row>
    <row r="940" spans="1:55" x14ac:dyDescent="0.35">
      <c r="A940" s="4">
        <v>217161009372</v>
      </c>
      <c r="B940" s="2">
        <v>44334</v>
      </c>
      <c r="C940" t="s">
        <v>53</v>
      </c>
      <c r="D940" t="str">
        <f t="shared" si="14"/>
        <v>may-2021</v>
      </c>
      <c r="E940">
        <v>441288</v>
      </c>
      <c r="F940">
        <v>1090962127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188077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 t="s">
        <v>53</v>
      </c>
    </row>
    <row r="941" spans="1:55" x14ac:dyDescent="0.35">
      <c r="A941" s="4">
        <v>217161010015</v>
      </c>
      <c r="B941" s="2">
        <v>44334</v>
      </c>
      <c r="C941" t="s">
        <v>53</v>
      </c>
      <c r="D941" t="str">
        <f t="shared" si="14"/>
        <v>may-2021</v>
      </c>
      <c r="E941">
        <v>4137632</v>
      </c>
      <c r="F941">
        <v>1090962127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1946923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 t="s">
        <v>53</v>
      </c>
    </row>
    <row r="942" spans="1:55" x14ac:dyDescent="0.35">
      <c r="A942" s="4">
        <v>821161007228</v>
      </c>
      <c r="B942" s="2">
        <v>44334</v>
      </c>
      <c r="C942" t="s">
        <v>53</v>
      </c>
      <c r="D942" t="str">
        <f t="shared" si="14"/>
        <v>may-2021</v>
      </c>
      <c r="E942">
        <v>1801382</v>
      </c>
      <c r="F942">
        <v>1112458791</v>
      </c>
      <c r="BC942" t="s">
        <v>53</v>
      </c>
    </row>
    <row r="943" spans="1:55" x14ac:dyDescent="0.35">
      <c r="A943" s="4">
        <v>821161007570</v>
      </c>
      <c r="B943" s="2">
        <v>44334</v>
      </c>
      <c r="C943" t="s">
        <v>53</v>
      </c>
      <c r="D943" t="str">
        <f t="shared" si="14"/>
        <v>may-2021</v>
      </c>
      <c r="E943">
        <v>2793706</v>
      </c>
      <c r="F943">
        <v>1112458791</v>
      </c>
      <c r="BC943" t="s">
        <v>53</v>
      </c>
    </row>
    <row r="944" spans="1:55" x14ac:dyDescent="0.35">
      <c r="A944" s="4">
        <v>810161009838</v>
      </c>
      <c r="B944" s="2">
        <v>44334</v>
      </c>
      <c r="C944" t="s">
        <v>53</v>
      </c>
      <c r="D944" t="str">
        <f t="shared" si="14"/>
        <v>may-2021</v>
      </c>
      <c r="E944">
        <v>4639144</v>
      </c>
      <c r="F944">
        <v>1143843193</v>
      </c>
      <c r="BC944" t="s">
        <v>53</v>
      </c>
    </row>
    <row r="945" spans="1:55" x14ac:dyDescent="0.35">
      <c r="A945" s="4">
        <v>653161007084</v>
      </c>
      <c r="B945" s="2">
        <v>44335</v>
      </c>
      <c r="C945" t="s">
        <v>53</v>
      </c>
      <c r="D945" t="str">
        <f t="shared" si="14"/>
        <v>may-2021</v>
      </c>
      <c r="E945">
        <v>2827396</v>
      </c>
      <c r="F945">
        <v>210798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3021323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 t="s">
        <v>53</v>
      </c>
    </row>
    <row r="946" spans="1:55" x14ac:dyDescent="0.35">
      <c r="A946" s="4">
        <v>653161007683</v>
      </c>
      <c r="B946" s="2">
        <v>44335</v>
      </c>
      <c r="C946" t="s">
        <v>53</v>
      </c>
      <c r="D946" t="str">
        <f t="shared" si="14"/>
        <v>may-2021</v>
      </c>
      <c r="E946">
        <v>1744431</v>
      </c>
      <c r="F946">
        <v>210798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778677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 t="s">
        <v>53</v>
      </c>
    </row>
    <row r="947" spans="1:55" x14ac:dyDescent="0.35">
      <c r="A947" s="4">
        <v>676181006158</v>
      </c>
      <c r="B947" s="2">
        <v>44335</v>
      </c>
      <c r="C947" t="s">
        <v>53</v>
      </c>
      <c r="D947" t="str">
        <f t="shared" si="14"/>
        <v>may-2021</v>
      </c>
      <c r="E947">
        <v>4545280</v>
      </c>
      <c r="F947">
        <v>15262120</v>
      </c>
      <c r="BC947" t="s">
        <v>53</v>
      </c>
    </row>
    <row r="948" spans="1:55" x14ac:dyDescent="0.35">
      <c r="A948" s="4">
        <v>830161004990</v>
      </c>
      <c r="B948" s="2">
        <v>44335</v>
      </c>
      <c r="C948" t="s">
        <v>53</v>
      </c>
      <c r="D948" t="str">
        <f t="shared" si="14"/>
        <v>may-2021</v>
      </c>
      <c r="E948">
        <v>4563544</v>
      </c>
      <c r="F948">
        <v>16347818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5885705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 t="s">
        <v>53</v>
      </c>
    </row>
    <row r="949" spans="1:55" x14ac:dyDescent="0.35">
      <c r="A949" s="4">
        <v>403161066327</v>
      </c>
      <c r="B949" s="2">
        <v>44335</v>
      </c>
      <c r="C949" t="s">
        <v>53</v>
      </c>
      <c r="D949" t="str">
        <f t="shared" si="14"/>
        <v>may-2021</v>
      </c>
      <c r="E949">
        <v>4584038</v>
      </c>
      <c r="F949">
        <v>22514547</v>
      </c>
      <c r="BC949" t="s">
        <v>53</v>
      </c>
    </row>
    <row r="950" spans="1:55" x14ac:dyDescent="0.35">
      <c r="A950" s="4">
        <v>814171016002</v>
      </c>
      <c r="B950" s="2">
        <v>44335</v>
      </c>
      <c r="C950" t="s">
        <v>53</v>
      </c>
      <c r="D950" t="str">
        <f t="shared" si="14"/>
        <v>may-2021</v>
      </c>
      <c r="E950">
        <v>4549113</v>
      </c>
      <c r="F950">
        <v>25634805</v>
      </c>
      <c r="BC950" t="s">
        <v>53</v>
      </c>
    </row>
    <row r="951" spans="1:55" x14ac:dyDescent="0.35">
      <c r="A951" s="4">
        <v>207131056064</v>
      </c>
      <c r="B951" s="2">
        <v>44335</v>
      </c>
      <c r="C951" t="s">
        <v>53</v>
      </c>
      <c r="D951" t="str">
        <f t="shared" si="14"/>
        <v>may-2021</v>
      </c>
      <c r="E951">
        <v>2612614</v>
      </c>
      <c r="F951">
        <v>49737254</v>
      </c>
      <c r="BC951" t="s">
        <v>53</v>
      </c>
    </row>
    <row r="952" spans="1:55" x14ac:dyDescent="0.35">
      <c r="A952" s="4">
        <v>207131057233</v>
      </c>
      <c r="B952" s="2">
        <v>44335</v>
      </c>
      <c r="C952" t="s">
        <v>53</v>
      </c>
      <c r="D952" t="str">
        <f t="shared" si="14"/>
        <v>may-2021</v>
      </c>
      <c r="E952">
        <v>2000000</v>
      </c>
      <c r="F952">
        <v>49737254</v>
      </c>
      <c r="BC952" t="s">
        <v>53</v>
      </c>
    </row>
    <row r="953" spans="1:55" x14ac:dyDescent="0.35">
      <c r="A953" s="4">
        <v>207161089698</v>
      </c>
      <c r="B953" s="2">
        <v>44335</v>
      </c>
      <c r="C953" t="s">
        <v>53</v>
      </c>
      <c r="D953" t="str">
        <f t="shared" si="14"/>
        <v>may-2021</v>
      </c>
      <c r="E953">
        <v>4606716</v>
      </c>
      <c r="F953">
        <v>49790822</v>
      </c>
      <c r="BC953" t="s">
        <v>53</v>
      </c>
    </row>
    <row r="954" spans="1:55" x14ac:dyDescent="0.35">
      <c r="A954" s="4">
        <v>631151006752</v>
      </c>
      <c r="B954" s="2">
        <v>44335</v>
      </c>
      <c r="C954" t="s">
        <v>53</v>
      </c>
      <c r="D954" t="str">
        <f t="shared" si="14"/>
        <v>may-2021</v>
      </c>
      <c r="E954">
        <v>4592829</v>
      </c>
      <c r="F954">
        <v>52371115</v>
      </c>
      <c r="BC954" t="s">
        <v>53</v>
      </c>
    </row>
    <row r="955" spans="1:55" x14ac:dyDescent="0.35">
      <c r="A955" s="4">
        <v>608131003248</v>
      </c>
      <c r="B955" s="2">
        <v>44335</v>
      </c>
      <c r="C955" t="s">
        <v>53</v>
      </c>
      <c r="D955" t="str">
        <f t="shared" si="14"/>
        <v>may-2021</v>
      </c>
      <c r="E955">
        <v>966859</v>
      </c>
      <c r="F955">
        <v>70877651</v>
      </c>
      <c r="BC955" t="s">
        <v>53</v>
      </c>
    </row>
    <row r="956" spans="1:55" x14ac:dyDescent="0.35">
      <c r="A956" s="4">
        <v>608141004417</v>
      </c>
      <c r="B956" s="2">
        <v>44335</v>
      </c>
      <c r="C956" t="s">
        <v>53</v>
      </c>
      <c r="D956" t="str">
        <f t="shared" si="14"/>
        <v>may-2021</v>
      </c>
      <c r="E956">
        <v>3593835</v>
      </c>
      <c r="F956">
        <v>70877651</v>
      </c>
      <c r="BC956" t="s">
        <v>53</v>
      </c>
    </row>
    <row r="957" spans="1:55" x14ac:dyDescent="0.35">
      <c r="A957" s="4">
        <v>652181005797</v>
      </c>
      <c r="B957" s="2">
        <v>44335</v>
      </c>
      <c r="C957" t="s">
        <v>53</v>
      </c>
      <c r="D957" t="str">
        <f t="shared" si="14"/>
        <v>may-2021</v>
      </c>
      <c r="E957">
        <v>4584131</v>
      </c>
      <c r="F957">
        <v>1068975091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4000000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 t="s">
        <v>53</v>
      </c>
    </row>
    <row r="958" spans="1:55" x14ac:dyDescent="0.35">
      <c r="A958" s="4">
        <v>141171007972</v>
      </c>
      <c r="B958" s="2">
        <v>44335</v>
      </c>
      <c r="C958" t="s">
        <v>53</v>
      </c>
      <c r="D958" t="str">
        <f t="shared" si="14"/>
        <v>may-2021</v>
      </c>
      <c r="E958">
        <v>4571249</v>
      </c>
      <c r="F958">
        <v>1098643376</v>
      </c>
      <c r="BC958" t="s">
        <v>53</v>
      </c>
    </row>
    <row r="959" spans="1:55" x14ac:dyDescent="0.35">
      <c r="A959" s="4">
        <v>310181009793</v>
      </c>
      <c r="B959" s="2">
        <v>44335</v>
      </c>
      <c r="C959" t="s">
        <v>53</v>
      </c>
      <c r="D959" t="str">
        <f t="shared" si="14"/>
        <v>may-2021</v>
      </c>
      <c r="E959">
        <v>4544853</v>
      </c>
      <c r="F959">
        <v>1128165200</v>
      </c>
      <c r="BC959" t="s">
        <v>53</v>
      </c>
    </row>
    <row r="960" spans="1:55" x14ac:dyDescent="0.35">
      <c r="A960" s="4">
        <v>201111031605</v>
      </c>
      <c r="B960" s="2">
        <v>44336</v>
      </c>
      <c r="C960" t="s">
        <v>53</v>
      </c>
      <c r="D960" t="str">
        <f t="shared" si="14"/>
        <v>may-2021</v>
      </c>
      <c r="E960">
        <v>4648104</v>
      </c>
      <c r="F960">
        <v>5440902</v>
      </c>
      <c r="BC960" t="s">
        <v>53</v>
      </c>
    </row>
    <row r="961" spans="1:55" x14ac:dyDescent="0.35">
      <c r="A961" s="4">
        <v>712161014640</v>
      </c>
      <c r="B961" s="2">
        <v>44336</v>
      </c>
      <c r="C961" t="s">
        <v>53</v>
      </c>
      <c r="D961" t="str">
        <f t="shared" si="14"/>
        <v>may-2021</v>
      </c>
      <c r="E961">
        <v>4654168</v>
      </c>
      <c r="F961">
        <v>10107584</v>
      </c>
      <c r="BC961" t="s">
        <v>53</v>
      </c>
    </row>
    <row r="962" spans="1:55" x14ac:dyDescent="0.35">
      <c r="A962" s="4">
        <v>822161006291</v>
      </c>
      <c r="B962" s="2">
        <v>44336</v>
      </c>
      <c r="C962" t="s">
        <v>53</v>
      </c>
      <c r="D962" t="str">
        <f t="shared" si="14"/>
        <v>may-2021</v>
      </c>
      <c r="E962">
        <v>4656161</v>
      </c>
      <c r="F962">
        <v>16644411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2317000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 t="s">
        <v>53</v>
      </c>
    </row>
    <row r="963" spans="1:55" x14ac:dyDescent="0.35">
      <c r="A963" s="4">
        <v>611171012119</v>
      </c>
      <c r="B963" s="2">
        <v>44336</v>
      </c>
      <c r="C963" t="s">
        <v>53</v>
      </c>
      <c r="D963" t="str">
        <f t="shared" ref="D963:D1026" si="15">+CONCATENATE(TEXT(B963,"mmm"),"-",YEAR(B963))</f>
        <v>may-2021</v>
      </c>
      <c r="E963">
        <v>4646767</v>
      </c>
      <c r="F963">
        <v>43918130</v>
      </c>
      <c r="BC963" t="s">
        <v>53</v>
      </c>
    </row>
    <row r="964" spans="1:55" x14ac:dyDescent="0.35">
      <c r="A964" s="4">
        <v>704171013189</v>
      </c>
      <c r="B964" s="2">
        <v>44336</v>
      </c>
      <c r="C964" t="s">
        <v>53</v>
      </c>
      <c r="D964" t="str">
        <f t="shared" si="15"/>
        <v>may-2021</v>
      </c>
      <c r="E964">
        <v>4650050</v>
      </c>
      <c r="F964">
        <v>65714762</v>
      </c>
      <c r="BC964" t="s">
        <v>53</v>
      </c>
    </row>
    <row r="965" spans="1:55" x14ac:dyDescent="0.35">
      <c r="A965" s="4">
        <v>136141005469</v>
      </c>
      <c r="B965" s="2">
        <v>44336</v>
      </c>
      <c r="C965" t="s">
        <v>53</v>
      </c>
      <c r="D965" t="str">
        <f t="shared" si="15"/>
        <v>may-2021</v>
      </c>
      <c r="E965">
        <v>1587835</v>
      </c>
      <c r="F965">
        <v>91433648</v>
      </c>
      <c r="BC965" t="s">
        <v>53</v>
      </c>
    </row>
    <row r="966" spans="1:55" x14ac:dyDescent="0.35">
      <c r="A966" s="4">
        <v>136141007040</v>
      </c>
      <c r="B966" s="2">
        <v>44336</v>
      </c>
      <c r="C966" t="s">
        <v>53</v>
      </c>
      <c r="D966" t="str">
        <f t="shared" si="15"/>
        <v>may-2021</v>
      </c>
      <c r="E966">
        <v>3059676</v>
      </c>
      <c r="F966">
        <v>91433648</v>
      </c>
      <c r="BC966" t="s">
        <v>53</v>
      </c>
    </row>
    <row r="967" spans="1:55" x14ac:dyDescent="0.35">
      <c r="A967" s="4">
        <v>402161064817</v>
      </c>
      <c r="B967" s="2">
        <v>44337</v>
      </c>
      <c r="C967" t="s">
        <v>53</v>
      </c>
      <c r="D967" t="str">
        <f t="shared" si="15"/>
        <v>may-2021</v>
      </c>
      <c r="E967">
        <v>4677920</v>
      </c>
      <c r="F967">
        <v>1360882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569300</v>
      </c>
      <c r="AA967">
        <v>569300</v>
      </c>
      <c r="AB967">
        <v>569300</v>
      </c>
      <c r="AC967">
        <v>569300</v>
      </c>
      <c r="AD967">
        <v>569300</v>
      </c>
      <c r="AE967">
        <v>569300</v>
      </c>
      <c r="AF967">
        <v>0</v>
      </c>
      <c r="AG967">
        <v>1139300</v>
      </c>
      <c r="AH967">
        <v>569300</v>
      </c>
      <c r="AI967">
        <v>569300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 t="s">
        <v>53</v>
      </c>
    </row>
    <row r="968" spans="1:55" x14ac:dyDescent="0.35">
      <c r="A968" s="4">
        <v>128141010026</v>
      </c>
      <c r="B968" s="2">
        <v>44337</v>
      </c>
      <c r="C968" t="s">
        <v>53</v>
      </c>
      <c r="D968" t="str">
        <f t="shared" si="15"/>
        <v>may-2021</v>
      </c>
      <c r="E968">
        <v>2010663</v>
      </c>
      <c r="F968">
        <v>4096213</v>
      </c>
      <c r="BC968" t="s">
        <v>53</v>
      </c>
    </row>
    <row r="969" spans="1:55" x14ac:dyDescent="0.35">
      <c r="A969" s="4">
        <v>128141011046</v>
      </c>
      <c r="B969" s="2">
        <v>44337</v>
      </c>
      <c r="C969" t="s">
        <v>53</v>
      </c>
      <c r="D969" t="str">
        <f t="shared" si="15"/>
        <v>may-2021</v>
      </c>
      <c r="E969">
        <v>2132617</v>
      </c>
      <c r="F969">
        <v>4096213</v>
      </c>
      <c r="BC969" t="s">
        <v>53</v>
      </c>
    </row>
    <row r="970" spans="1:55" x14ac:dyDescent="0.35">
      <c r="A970" s="4">
        <v>128141011387</v>
      </c>
      <c r="B970" s="2">
        <v>44337</v>
      </c>
      <c r="C970" t="s">
        <v>53</v>
      </c>
      <c r="D970" t="str">
        <f t="shared" si="15"/>
        <v>may-2021</v>
      </c>
      <c r="E970">
        <v>526038</v>
      </c>
      <c r="F970">
        <v>4096213</v>
      </c>
      <c r="BC970" t="s">
        <v>53</v>
      </c>
    </row>
    <row r="971" spans="1:55" x14ac:dyDescent="0.35">
      <c r="A971" s="4">
        <v>402181080279</v>
      </c>
      <c r="B971" s="2">
        <v>44337</v>
      </c>
      <c r="C971" t="s">
        <v>53</v>
      </c>
      <c r="D971" t="str">
        <f t="shared" si="15"/>
        <v>may-2021</v>
      </c>
      <c r="E971">
        <v>4712977</v>
      </c>
      <c r="F971">
        <v>7408543</v>
      </c>
      <c r="BC971" t="s">
        <v>53</v>
      </c>
    </row>
    <row r="972" spans="1:55" x14ac:dyDescent="0.35">
      <c r="A972" s="4">
        <v>515151011816</v>
      </c>
      <c r="B972" s="2">
        <v>44337</v>
      </c>
      <c r="C972" t="s">
        <v>53</v>
      </c>
      <c r="D972" t="str">
        <f t="shared" si="15"/>
        <v>may-2021</v>
      </c>
      <c r="E972">
        <v>3280683</v>
      </c>
      <c r="F972">
        <v>22160422</v>
      </c>
      <c r="BC972" t="s">
        <v>53</v>
      </c>
    </row>
    <row r="973" spans="1:55" x14ac:dyDescent="0.35">
      <c r="A973" s="4">
        <v>515161013325</v>
      </c>
      <c r="B973" s="2">
        <v>44337</v>
      </c>
      <c r="C973" t="s">
        <v>53</v>
      </c>
      <c r="D973" t="str">
        <f t="shared" si="15"/>
        <v>may-2021</v>
      </c>
      <c r="E973">
        <v>1404505</v>
      </c>
      <c r="F973">
        <v>22160422</v>
      </c>
      <c r="BC973" t="s">
        <v>53</v>
      </c>
    </row>
    <row r="974" spans="1:55" x14ac:dyDescent="0.35">
      <c r="A974" s="4">
        <v>647171008089</v>
      </c>
      <c r="B974" s="2">
        <v>44337</v>
      </c>
      <c r="C974" t="s">
        <v>53</v>
      </c>
      <c r="D974" t="str">
        <f t="shared" si="15"/>
        <v>may-2021</v>
      </c>
      <c r="E974">
        <v>4590892</v>
      </c>
      <c r="F974">
        <v>24030617</v>
      </c>
      <c r="BC974" t="s">
        <v>53</v>
      </c>
    </row>
    <row r="975" spans="1:55" x14ac:dyDescent="0.35">
      <c r="A975" s="4">
        <v>671181008345</v>
      </c>
      <c r="B975" s="2">
        <v>44337</v>
      </c>
      <c r="C975" t="s">
        <v>53</v>
      </c>
      <c r="D975" t="str">
        <f t="shared" si="15"/>
        <v>may-2021</v>
      </c>
      <c r="E975">
        <v>4666869</v>
      </c>
      <c r="F975">
        <v>43822256</v>
      </c>
      <c r="BC975" t="s">
        <v>53</v>
      </c>
    </row>
    <row r="976" spans="1:55" x14ac:dyDescent="0.35">
      <c r="A976" s="4">
        <v>665161004973</v>
      </c>
      <c r="B976" s="2">
        <v>44337</v>
      </c>
      <c r="C976" t="s">
        <v>53</v>
      </c>
      <c r="D976" t="str">
        <f t="shared" si="15"/>
        <v>may-2021</v>
      </c>
      <c r="E976">
        <v>4170988</v>
      </c>
      <c r="F976">
        <v>70751606</v>
      </c>
      <c r="BC976" t="s">
        <v>53</v>
      </c>
    </row>
    <row r="977" spans="1:55" x14ac:dyDescent="0.35">
      <c r="A977" s="4">
        <v>665162004973</v>
      </c>
      <c r="B977" s="2">
        <v>44337</v>
      </c>
      <c r="C977" t="s">
        <v>53</v>
      </c>
      <c r="D977" t="str">
        <f t="shared" si="15"/>
        <v>may-2021</v>
      </c>
      <c r="E977">
        <v>544125</v>
      </c>
      <c r="F977">
        <v>70751606</v>
      </c>
      <c r="BC977" t="s">
        <v>53</v>
      </c>
    </row>
    <row r="978" spans="1:55" x14ac:dyDescent="0.35">
      <c r="A978" s="4">
        <v>403151049987</v>
      </c>
      <c r="B978" s="2">
        <v>44337</v>
      </c>
      <c r="C978" t="s">
        <v>53</v>
      </c>
      <c r="D978" t="str">
        <f t="shared" si="15"/>
        <v>may-2021</v>
      </c>
      <c r="E978">
        <v>2065757</v>
      </c>
      <c r="F978">
        <v>71003081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2611585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 t="s">
        <v>53</v>
      </c>
    </row>
    <row r="979" spans="1:55" x14ac:dyDescent="0.35">
      <c r="A979" s="4">
        <v>403161066412</v>
      </c>
      <c r="B979" s="2">
        <v>44337</v>
      </c>
      <c r="C979" t="s">
        <v>53</v>
      </c>
      <c r="D979" t="str">
        <f t="shared" si="15"/>
        <v>may-2021</v>
      </c>
      <c r="E979">
        <v>2689694</v>
      </c>
      <c r="F979">
        <v>71003081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3601415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 t="s">
        <v>53</v>
      </c>
    </row>
    <row r="980" spans="1:55" x14ac:dyDescent="0.35">
      <c r="A980" s="4">
        <v>616191016895</v>
      </c>
      <c r="B980" s="2">
        <v>44337</v>
      </c>
      <c r="C980" t="s">
        <v>53</v>
      </c>
      <c r="D980" t="str">
        <f t="shared" si="15"/>
        <v>may-2021</v>
      </c>
      <c r="E980">
        <v>4828126</v>
      </c>
      <c r="F980">
        <v>71350080</v>
      </c>
      <c r="BC980" t="s">
        <v>53</v>
      </c>
    </row>
    <row r="981" spans="1:55" x14ac:dyDescent="0.35">
      <c r="A981" s="4">
        <v>130161014677</v>
      </c>
      <c r="B981" s="2">
        <v>44337</v>
      </c>
      <c r="C981" t="s">
        <v>53</v>
      </c>
      <c r="D981" t="str">
        <f t="shared" si="15"/>
        <v>may-2021</v>
      </c>
      <c r="E981">
        <v>4764186</v>
      </c>
      <c r="F981">
        <v>74283156</v>
      </c>
      <c r="BC981" t="s">
        <v>53</v>
      </c>
    </row>
    <row r="982" spans="1:55" x14ac:dyDescent="0.35">
      <c r="A982" s="4">
        <v>626171014103</v>
      </c>
      <c r="B982" s="2">
        <v>44337</v>
      </c>
      <c r="C982" t="s">
        <v>53</v>
      </c>
      <c r="D982" t="str">
        <f t="shared" si="15"/>
        <v>may-2021</v>
      </c>
      <c r="E982">
        <v>4707678</v>
      </c>
      <c r="F982">
        <v>79470649</v>
      </c>
      <c r="BC982" t="s">
        <v>53</v>
      </c>
    </row>
    <row r="983" spans="1:55" x14ac:dyDescent="0.35">
      <c r="A983" s="4">
        <v>502161008967</v>
      </c>
      <c r="B983" s="2">
        <v>44337</v>
      </c>
      <c r="C983" t="s">
        <v>53</v>
      </c>
      <c r="D983" t="str">
        <f t="shared" si="15"/>
        <v>may-2021</v>
      </c>
      <c r="E983">
        <v>350000</v>
      </c>
      <c r="F983">
        <v>1010066449</v>
      </c>
      <c r="BC983" t="s">
        <v>53</v>
      </c>
    </row>
    <row r="984" spans="1:55" x14ac:dyDescent="0.35">
      <c r="A984" s="4">
        <v>502151007416</v>
      </c>
      <c r="B984" s="2">
        <v>44337</v>
      </c>
      <c r="C984" t="s">
        <v>53</v>
      </c>
      <c r="D984" t="str">
        <f t="shared" si="15"/>
        <v>may-2021</v>
      </c>
      <c r="E984">
        <v>4477259</v>
      </c>
      <c r="F984">
        <v>1010066449</v>
      </c>
      <c r="BC984" t="s">
        <v>53</v>
      </c>
    </row>
    <row r="985" spans="1:55" x14ac:dyDescent="0.35">
      <c r="A985" s="4">
        <v>502181036801</v>
      </c>
      <c r="B985" s="2">
        <v>44337</v>
      </c>
      <c r="C985" t="s">
        <v>53</v>
      </c>
      <c r="D985" t="str">
        <f t="shared" si="15"/>
        <v>may-2021</v>
      </c>
      <c r="E985">
        <v>4660692</v>
      </c>
      <c r="F985">
        <v>1143373825</v>
      </c>
      <c r="BC985" t="s">
        <v>53</v>
      </c>
    </row>
    <row r="986" spans="1:55" x14ac:dyDescent="0.35">
      <c r="A986" s="4">
        <v>131171010828</v>
      </c>
      <c r="B986" s="2">
        <v>44340</v>
      </c>
      <c r="C986" t="s">
        <v>53</v>
      </c>
      <c r="D986" t="str">
        <f t="shared" si="15"/>
        <v>may-2021</v>
      </c>
      <c r="E986">
        <v>4837832</v>
      </c>
      <c r="F986">
        <v>4165557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200000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3000000</v>
      </c>
      <c r="AC986">
        <v>3500000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 t="s">
        <v>53</v>
      </c>
    </row>
    <row r="987" spans="1:55" x14ac:dyDescent="0.35">
      <c r="A987" s="4">
        <v>502181040077</v>
      </c>
      <c r="B987" s="2">
        <v>44340</v>
      </c>
      <c r="C987" t="s">
        <v>53</v>
      </c>
      <c r="D987" t="str">
        <f t="shared" si="15"/>
        <v>may-2021</v>
      </c>
      <c r="E987">
        <v>4751282</v>
      </c>
      <c r="F987">
        <v>15017641</v>
      </c>
      <c r="BC987" t="s">
        <v>53</v>
      </c>
    </row>
    <row r="988" spans="1:55" x14ac:dyDescent="0.35">
      <c r="A988" s="4">
        <v>209171055257</v>
      </c>
      <c r="B988" s="2">
        <v>44340</v>
      </c>
      <c r="C988" t="s">
        <v>53</v>
      </c>
      <c r="D988" t="str">
        <f t="shared" si="15"/>
        <v>may-2021</v>
      </c>
      <c r="E988">
        <v>4236844</v>
      </c>
      <c r="F988">
        <v>18923632</v>
      </c>
      <c r="BC988" t="s">
        <v>53</v>
      </c>
    </row>
    <row r="989" spans="1:55" x14ac:dyDescent="0.35">
      <c r="A989" s="4">
        <v>209181060911</v>
      </c>
      <c r="B989" s="2">
        <v>44340</v>
      </c>
      <c r="C989" t="s">
        <v>53</v>
      </c>
      <c r="D989" t="str">
        <f t="shared" si="15"/>
        <v>may-2021</v>
      </c>
      <c r="E989">
        <v>543149</v>
      </c>
      <c r="F989">
        <v>18923632</v>
      </c>
      <c r="BC989" t="s">
        <v>53</v>
      </c>
    </row>
    <row r="990" spans="1:55" x14ac:dyDescent="0.35">
      <c r="A990" s="4">
        <v>653151006794</v>
      </c>
      <c r="B990" s="2">
        <v>44340</v>
      </c>
      <c r="C990" t="s">
        <v>53</v>
      </c>
      <c r="D990" t="str">
        <f t="shared" si="15"/>
        <v>may-2021</v>
      </c>
      <c r="E990">
        <v>1928890</v>
      </c>
      <c r="F990">
        <v>20723884</v>
      </c>
      <c r="BC990" t="s">
        <v>53</v>
      </c>
    </row>
    <row r="991" spans="1:55" x14ac:dyDescent="0.35">
      <c r="A991" s="4">
        <v>653161007613</v>
      </c>
      <c r="B991" s="2">
        <v>44340</v>
      </c>
      <c r="C991" t="s">
        <v>53</v>
      </c>
      <c r="D991" t="str">
        <f t="shared" si="15"/>
        <v>may-2021</v>
      </c>
      <c r="E991">
        <v>2841745</v>
      </c>
      <c r="F991">
        <v>20723884</v>
      </c>
      <c r="BC991" t="s">
        <v>53</v>
      </c>
    </row>
    <row r="992" spans="1:55" x14ac:dyDescent="0.35">
      <c r="A992" s="4">
        <v>657161005642</v>
      </c>
      <c r="B992" s="2">
        <v>44340</v>
      </c>
      <c r="C992" t="s">
        <v>53</v>
      </c>
      <c r="D992" t="str">
        <f t="shared" si="15"/>
        <v>may-2021</v>
      </c>
      <c r="E992">
        <v>1320177</v>
      </c>
      <c r="F992">
        <v>20983984</v>
      </c>
      <c r="BC992" t="s">
        <v>53</v>
      </c>
    </row>
    <row r="993" spans="1:55" x14ac:dyDescent="0.35">
      <c r="A993" s="4">
        <v>657171006657</v>
      </c>
      <c r="B993" s="2">
        <v>44340</v>
      </c>
      <c r="C993" t="s">
        <v>53</v>
      </c>
      <c r="D993" t="str">
        <f t="shared" si="15"/>
        <v>may-2021</v>
      </c>
      <c r="E993">
        <v>3509080</v>
      </c>
      <c r="F993">
        <v>20983984</v>
      </c>
      <c r="BC993" t="s">
        <v>53</v>
      </c>
    </row>
    <row r="994" spans="1:55" x14ac:dyDescent="0.35">
      <c r="A994" s="4">
        <v>719141006123</v>
      </c>
      <c r="B994" s="2">
        <v>44340</v>
      </c>
      <c r="C994" t="s">
        <v>53</v>
      </c>
      <c r="D994" t="str">
        <f t="shared" si="15"/>
        <v>may-2021</v>
      </c>
      <c r="E994">
        <v>1179461</v>
      </c>
      <c r="F994">
        <v>30345656</v>
      </c>
      <c r="BC994" t="s">
        <v>53</v>
      </c>
    </row>
    <row r="995" spans="1:55" x14ac:dyDescent="0.35">
      <c r="A995" s="4">
        <v>719141007170</v>
      </c>
      <c r="B995" s="2">
        <v>44340</v>
      </c>
      <c r="C995" t="s">
        <v>53</v>
      </c>
      <c r="D995" t="str">
        <f t="shared" si="15"/>
        <v>may-2021</v>
      </c>
      <c r="E995">
        <v>3606895</v>
      </c>
      <c r="F995">
        <v>30345656</v>
      </c>
      <c r="BC995" t="s">
        <v>53</v>
      </c>
    </row>
    <row r="996" spans="1:55" x14ac:dyDescent="0.35">
      <c r="A996" s="4">
        <v>504181073831</v>
      </c>
      <c r="B996" s="2">
        <v>44340</v>
      </c>
      <c r="C996" t="s">
        <v>53</v>
      </c>
      <c r="D996" t="str">
        <f t="shared" si="15"/>
        <v>may-2021</v>
      </c>
      <c r="E996">
        <v>4784949</v>
      </c>
      <c r="F996">
        <v>34987490</v>
      </c>
      <c r="BC996" t="s">
        <v>53</v>
      </c>
    </row>
    <row r="997" spans="1:55" x14ac:dyDescent="0.35">
      <c r="A997" s="4">
        <v>830161006399</v>
      </c>
      <c r="B997" s="2">
        <v>44340</v>
      </c>
      <c r="C997" t="s">
        <v>53</v>
      </c>
      <c r="D997" t="str">
        <f t="shared" si="15"/>
        <v>may-2021</v>
      </c>
      <c r="E997">
        <v>861156</v>
      </c>
      <c r="F997">
        <v>48572234</v>
      </c>
      <c r="BC997" t="s">
        <v>53</v>
      </c>
    </row>
    <row r="998" spans="1:55" x14ac:dyDescent="0.35">
      <c r="A998" s="4">
        <v>830171006929</v>
      </c>
      <c r="B998" s="2">
        <v>44340</v>
      </c>
      <c r="C998" t="s">
        <v>53</v>
      </c>
      <c r="D998" t="str">
        <f t="shared" si="15"/>
        <v>may-2021</v>
      </c>
      <c r="E998">
        <v>3824228</v>
      </c>
      <c r="F998">
        <v>48572234</v>
      </c>
      <c r="BC998" t="s">
        <v>53</v>
      </c>
    </row>
    <row r="999" spans="1:55" x14ac:dyDescent="0.35">
      <c r="A999" s="4">
        <v>302111032502</v>
      </c>
      <c r="B999" s="2">
        <v>44340</v>
      </c>
      <c r="C999" t="s">
        <v>53</v>
      </c>
      <c r="D999" t="str">
        <f t="shared" si="15"/>
        <v>may-2021</v>
      </c>
      <c r="E999">
        <v>4224903</v>
      </c>
      <c r="F999">
        <v>57438075</v>
      </c>
      <c r="BC999" t="s">
        <v>53</v>
      </c>
    </row>
    <row r="1000" spans="1:55" x14ac:dyDescent="0.35">
      <c r="A1000" s="4">
        <v>302111032503</v>
      </c>
      <c r="B1000" s="2">
        <v>44340</v>
      </c>
      <c r="C1000" t="s">
        <v>53</v>
      </c>
      <c r="D1000" t="str">
        <f t="shared" si="15"/>
        <v>may-2021</v>
      </c>
      <c r="E1000">
        <v>600000</v>
      </c>
      <c r="F1000">
        <v>57438075</v>
      </c>
      <c r="BC1000" t="s">
        <v>53</v>
      </c>
    </row>
    <row r="1001" spans="1:55" x14ac:dyDescent="0.35">
      <c r="A1001" s="4">
        <v>513161017617</v>
      </c>
      <c r="B1001" s="2">
        <v>44340</v>
      </c>
      <c r="C1001" t="s">
        <v>53</v>
      </c>
      <c r="D1001" t="str">
        <f t="shared" si="15"/>
        <v>may-2021</v>
      </c>
      <c r="E1001">
        <v>4847127</v>
      </c>
      <c r="F1001">
        <v>78105738</v>
      </c>
      <c r="BC1001" t="s">
        <v>53</v>
      </c>
    </row>
    <row r="1002" spans="1:55" x14ac:dyDescent="0.35">
      <c r="A1002" s="4">
        <v>814171017370</v>
      </c>
      <c r="B1002" s="2">
        <v>44340</v>
      </c>
      <c r="C1002" t="s">
        <v>53</v>
      </c>
      <c r="D1002" t="str">
        <f t="shared" si="15"/>
        <v>may-2021</v>
      </c>
      <c r="E1002">
        <v>4737577</v>
      </c>
      <c r="F1002">
        <v>1060236794</v>
      </c>
      <c r="BC1002" t="s">
        <v>53</v>
      </c>
    </row>
    <row r="1003" spans="1:55" x14ac:dyDescent="0.35">
      <c r="A1003" s="4">
        <v>207181003434</v>
      </c>
      <c r="B1003" s="2">
        <v>44340</v>
      </c>
      <c r="C1003" t="s">
        <v>53</v>
      </c>
      <c r="D1003" t="str">
        <f t="shared" si="15"/>
        <v>may-2021</v>
      </c>
      <c r="E1003">
        <v>4697973</v>
      </c>
      <c r="F1003">
        <v>1065618754</v>
      </c>
      <c r="BC1003" t="s">
        <v>53</v>
      </c>
    </row>
    <row r="1004" spans="1:55" x14ac:dyDescent="0.35">
      <c r="A1004" s="4">
        <v>211171045850</v>
      </c>
      <c r="B1004" s="2">
        <v>44341</v>
      </c>
      <c r="C1004" t="s">
        <v>53</v>
      </c>
      <c r="D1004" t="str">
        <f t="shared" si="15"/>
        <v>may-2021</v>
      </c>
      <c r="E1004">
        <v>4191179</v>
      </c>
      <c r="F1004">
        <v>5428704</v>
      </c>
      <c r="BC1004" t="s">
        <v>53</v>
      </c>
    </row>
    <row r="1005" spans="1:55" x14ac:dyDescent="0.35">
      <c r="A1005" s="4">
        <v>211172045850</v>
      </c>
      <c r="B1005" s="2">
        <v>44341</v>
      </c>
      <c r="C1005" t="s">
        <v>53</v>
      </c>
      <c r="D1005" t="str">
        <f t="shared" si="15"/>
        <v>may-2021</v>
      </c>
      <c r="E1005">
        <v>509742</v>
      </c>
      <c r="F1005">
        <v>5428704</v>
      </c>
      <c r="BC1005" t="s">
        <v>53</v>
      </c>
    </row>
    <row r="1006" spans="1:55" x14ac:dyDescent="0.35">
      <c r="A1006" s="4">
        <v>115131007774</v>
      </c>
      <c r="B1006" s="2">
        <v>44341</v>
      </c>
      <c r="C1006" t="s">
        <v>53</v>
      </c>
      <c r="D1006" t="str">
        <f t="shared" si="15"/>
        <v>may-2021</v>
      </c>
      <c r="E1006">
        <v>1863629</v>
      </c>
      <c r="F1006">
        <v>5634827</v>
      </c>
      <c r="BC1006" t="s">
        <v>53</v>
      </c>
    </row>
    <row r="1007" spans="1:55" x14ac:dyDescent="0.35">
      <c r="A1007" s="4">
        <v>115131006677</v>
      </c>
      <c r="B1007" s="2">
        <v>44341</v>
      </c>
      <c r="C1007" t="s">
        <v>53</v>
      </c>
      <c r="D1007" t="str">
        <f t="shared" si="15"/>
        <v>may-2021</v>
      </c>
      <c r="E1007">
        <v>2825503</v>
      </c>
      <c r="F1007">
        <v>5634827</v>
      </c>
      <c r="BC1007" t="s">
        <v>53</v>
      </c>
    </row>
    <row r="1008" spans="1:55" x14ac:dyDescent="0.35">
      <c r="A1008" s="4">
        <v>109131014605</v>
      </c>
      <c r="B1008" s="2">
        <v>44341</v>
      </c>
      <c r="C1008" t="s">
        <v>53</v>
      </c>
      <c r="D1008" t="str">
        <f t="shared" si="15"/>
        <v>may-2021</v>
      </c>
      <c r="E1008">
        <v>4824601</v>
      </c>
      <c r="F1008">
        <v>5674086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6000000</v>
      </c>
      <c r="BA1008">
        <v>0</v>
      </c>
      <c r="BB1008">
        <v>0</v>
      </c>
      <c r="BC1008" t="s">
        <v>53</v>
      </c>
    </row>
    <row r="1009" spans="1:55" x14ac:dyDescent="0.35">
      <c r="A1009" s="4">
        <v>655151005635</v>
      </c>
      <c r="B1009" s="2">
        <v>44341</v>
      </c>
      <c r="C1009" t="s">
        <v>53</v>
      </c>
      <c r="D1009" t="str">
        <f t="shared" si="15"/>
        <v>may-2021</v>
      </c>
      <c r="E1009">
        <v>923294</v>
      </c>
      <c r="F1009">
        <v>21021785</v>
      </c>
      <c r="BC1009" t="s">
        <v>53</v>
      </c>
    </row>
    <row r="1010" spans="1:55" x14ac:dyDescent="0.35">
      <c r="A1010" s="4">
        <v>655161006964</v>
      </c>
      <c r="B1010" s="2">
        <v>44341</v>
      </c>
      <c r="C1010" t="s">
        <v>53</v>
      </c>
      <c r="D1010" t="str">
        <f t="shared" si="15"/>
        <v>may-2021</v>
      </c>
      <c r="E1010">
        <v>3836933</v>
      </c>
      <c r="F1010">
        <v>21021785</v>
      </c>
      <c r="BC1010" t="s">
        <v>53</v>
      </c>
    </row>
    <row r="1011" spans="1:55" x14ac:dyDescent="0.35">
      <c r="A1011" s="4">
        <v>206151036969</v>
      </c>
      <c r="B1011" s="2">
        <v>44341</v>
      </c>
      <c r="C1011" t="s">
        <v>53</v>
      </c>
      <c r="D1011" t="str">
        <f t="shared" si="15"/>
        <v>may-2021</v>
      </c>
      <c r="E1011">
        <v>4692068</v>
      </c>
      <c r="F1011">
        <v>27673942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6686000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 t="s">
        <v>53</v>
      </c>
    </row>
    <row r="1012" spans="1:55" x14ac:dyDescent="0.35">
      <c r="A1012" s="4">
        <v>625161010032</v>
      </c>
      <c r="B1012" s="2">
        <v>44341</v>
      </c>
      <c r="C1012" t="s">
        <v>53</v>
      </c>
      <c r="D1012" t="str">
        <f t="shared" si="15"/>
        <v>may-2021</v>
      </c>
      <c r="E1012">
        <v>4748607</v>
      </c>
      <c r="F1012">
        <v>35421685</v>
      </c>
      <c r="BC1012" t="s">
        <v>53</v>
      </c>
    </row>
    <row r="1013" spans="1:55" x14ac:dyDescent="0.35">
      <c r="A1013" s="4">
        <v>206171046553</v>
      </c>
      <c r="B1013" s="2">
        <v>44341</v>
      </c>
      <c r="C1013" t="s">
        <v>53</v>
      </c>
      <c r="D1013" t="str">
        <f t="shared" si="15"/>
        <v>may-2021</v>
      </c>
      <c r="E1013">
        <v>4685876</v>
      </c>
      <c r="F1013">
        <v>37514226</v>
      </c>
      <c r="BC1013" t="s">
        <v>53</v>
      </c>
    </row>
    <row r="1014" spans="1:55" x14ac:dyDescent="0.35">
      <c r="A1014" s="4">
        <v>603161017052</v>
      </c>
      <c r="B1014" s="2">
        <v>44341</v>
      </c>
      <c r="C1014" t="s">
        <v>53</v>
      </c>
      <c r="D1014" t="str">
        <f t="shared" si="15"/>
        <v>may-2021</v>
      </c>
      <c r="E1014">
        <v>4281925</v>
      </c>
      <c r="F1014">
        <v>40401776</v>
      </c>
      <c r="BC1014" t="s">
        <v>53</v>
      </c>
    </row>
    <row r="1015" spans="1:55" x14ac:dyDescent="0.35">
      <c r="A1015" s="4">
        <v>603162017052</v>
      </c>
      <c r="B1015" s="2">
        <v>44341</v>
      </c>
      <c r="C1015" t="s">
        <v>53</v>
      </c>
      <c r="D1015" t="str">
        <f t="shared" si="15"/>
        <v>may-2021</v>
      </c>
      <c r="E1015">
        <v>473364</v>
      </c>
      <c r="F1015">
        <v>40401776</v>
      </c>
      <c r="BC1015" t="s">
        <v>53</v>
      </c>
    </row>
    <row r="1016" spans="1:55" x14ac:dyDescent="0.35">
      <c r="A1016" s="4">
        <v>827171005509</v>
      </c>
      <c r="B1016" s="2">
        <v>44341</v>
      </c>
      <c r="C1016" t="s">
        <v>53</v>
      </c>
      <c r="D1016" t="str">
        <f t="shared" si="15"/>
        <v>may-2021</v>
      </c>
      <c r="E1016">
        <v>4786368</v>
      </c>
      <c r="F1016">
        <v>41677046</v>
      </c>
      <c r="BC1016" t="s">
        <v>53</v>
      </c>
    </row>
    <row r="1017" spans="1:55" x14ac:dyDescent="0.35">
      <c r="A1017" s="4">
        <v>305181017240</v>
      </c>
      <c r="B1017" s="2">
        <v>44341</v>
      </c>
      <c r="C1017" t="s">
        <v>53</v>
      </c>
      <c r="D1017" t="str">
        <f t="shared" si="15"/>
        <v>may-2021</v>
      </c>
      <c r="E1017">
        <v>4806168</v>
      </c>
      <c r="F1017">
        <v>57421267</v>
      </c>
      <c r="BC1017" t="s">
        <v>53</v>
      </c>
    </row>
    <row r="1018" spans="1:55" x14ac:dyDescent="0.35">
      <c r="A1018" s="4">
        <v>201131058939</v>
      </c>
      <c r="B1018" s="2">
        <v>44341</v>
      </c>
      <c r="C1018" t="s">
        <v>53</v>
      </c>
      <c r="D1018" t="str">
        <f t="shared" si="15"/>
        <v>may-2021</v>
      </c>
      <c r="E1018">
        <v>1533868</v>
      </c>
      <c r="F1018">
        <v>60355752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700000</v>
      </c>
      <c r="AE1018">
        <v>750000</v>
      </c>
      <c r="AF1018">
        <v>590325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 t="s">
        <v>53</v>
      </c>
    </row>
    <row r="1019" spans="1:55" x14ac:dyDescent="0.35">
      <c r="A1019" s="4">
        <v>201131056499</v>
      </c>
      <c r="B1019" s="2">
        <v>44341</v>
      </c>
      <c r="C1019" t="s">
        <v>53</v>
      </c>
      <c r="D1019" t="str">
        <f t="shared" si="15"/>
        <v>may-2021</v>
      </c>
      <c r="E1019">
        <v>2196949</v>
      </c>
      <c r="F1019">
        <v>60355752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628426</v>
      </c>
      <c r="AI1019">
        <v>1971070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 t="s">
        <v>53</v>
      </c>
    </row>
    <row r="1020" spans="1:55" x14ac:dyDescent="0.35">
      <c r="A1020" s="4">
        <v>201121053510</v>
      </c>
      <c r="B1020" s="2">
        <v>44341</v>
      </c>
      <c r="C1020" t="s">
        <v>53</v>
      </c>
      <c r="D1020" t="str">
        <f t="shared" si="15"/>
        <v>may-2021</v>
      </c>
      <c r="E1020">
        <v>946430</v>
      </c>
      <c r="F1020">
        <v>60355752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700000</v>
      </c>
      <c r="AB1020">
        <v>350000</v>
      </c>
      <c r="AC1020">
        <v>0</v>
      </c>
      <c r="AD1020">
        <v>0</v>
      </c>
      <c r="AE1020">
        <v>0</v>
      </c>
      <c r="AF1020">
        <v>109675</v>
      </c>
      <c r="AG1020">
        <v>0</v>
      </c>
      <c r="AH1020">
        <v>71574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 t="s">
        <v>53</v>
      </c>
    </row>
    <row r="1021" spans="1:55" x14ac:dyDescent="0.35">
      <c r="A1021" s="4">
        <v>205161043122</v>
      </c>
      <c r="B1021" s="2">
        <v>44341</v>
      </c>
      <c r="C1021" t="s">
        <v>53</v>
      </c>
      <c r="D1021" t="str">
        <f t="shared" si="15"/>
        <v>may-2021</v>
      </c>
      <c r="E1021">
        <v>4799397</v>
      </c>
      <c r="F1021">
        <v>60400772</v>
      </c>
      <c r="BC1021" t="s">
        <v>53</v>
      </c>
    </row>
    <row r="1022" spans="1:55" x14ac:dyDescent="0.35">
      <c r="A1022" s="4">
        <v>135161014745</v>
      </c>
      <c r="B1022" s="2">
        <v>44341</v>
      </c>
      <c r="C1022" t="s">
        <v>53</v>
      </c>
      <c r="D1022" t="str">
        <f t="shared" si="15"/>
        <v>may-2021</v>
      </c>
      <c r="E1022">
        <v>4708605</v>
      </c>
      <c r="F1022">
        <v>63509449</v>
      </c>
      <c r="BC1022" t="s">
        <v>53</v>
      </c>
    </row>
    <row r="1023" spans="1:55" x14ac:dyDescent="0.35">
      <c r="A1023" s="4">
        <v>216171010261</v>
      </c>
      <c r="B1023" s="2">
        <v>44341</v>
      </c>
      <c r="C1023" t="s">
        <v>53</v>
      </c>
      <c r="D1023" t="str">
        <f t="shared" si="15"/>
        <v>may-2021</v>
      </c>
      <c r="E1023">
        <v>960909</v>
      </c>
      <c r="F1023">
        <v>73086485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1713424</v>
      </c>
      <c r="Q1023">
        <v>400000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 t="s">
        <v>53</v>
      </c>
    </row>
    <row r="1024" spans="1:55" x14ac:dyDescent="0.35">
      <c r="A1024" s="4">
        <v>216171010629</v>
      </c>
      <c r="B1024" s="2">
        <v>44341</v>
      </c>
      <c r="C1024" t="s">
        <v>53</v>
      </c>
      <c r="D1024" t="str">
        <f t="shared" si="15"/>
        <v>may-2021</v>
      </c>
      <c r="E1024">
        <v>2666695</v>
      </c>
      <c r="F1024">
        <v>73086485</v>
      </c>
      <c r="G1024">
        <v>0</v>
      </c>
      <c r="H1024">
        <v>0</v>
      </c>
      <c r="I1024">
        <v>0</v>
      </c>
      <c r="J1024">
        <v>0</v>
      </c>
      <c r="K1024">
        <v>226000</v>
      </c>
      <c r="L1024">
        <v>226000</v>
      </c>
      <c r="M1024">
        <v>226000</v>
      </c>
      <c r="N1024">
        <v>0</v>
      </c>
      <c r="O1024">
        <v>0</v>
      </c>
      <c r="P1024">
        <v>0</v>
      </c>
      <c r="Q1024">
        <v>0</v>
      </c>
      <c r="R1024">
        <v>400000</v>
      </c>
      <c r="S1024">
        <v>400000</v>
      </c>
      <c r="T1024">
        <v>400000</v>
      </c>
      <c r="U1024">
        <v>400000</v>
      </c>
      <c r="V1024">
        <v>400000</v>
      </c>
      <c r="W1024">
        <v>400000</v>
      </c>
      <c r="X1024">
        <v>400000</v>
      </c>
      <c r="Y1024">
        <v>550000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 t="s">
        <v>53</v>
      </c>
    </row>
    <row r="1025" spans="1:55" x14ac:dyDescent="0.35">
      <c r="A1025" s="4">
        <v>308171020587</v>
      </c>
      <c r="B1025" s="2">
        <v>44341</v>
      </c>
      <c r="C1025" t="s">
        <v>53</v>
      </c>
      <c r="D1025" t="str">
        <f t="shared" si="15"/>
        <v>may-2021</v>
      </c>
      <c r="E1025">
        <v>808096</v>
      </c>
      <c r="F1025">
        <v>73086485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1286576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 t="s">
        <v>53</v>
      </c>
    </row>
    <row r="1026" spans="1:55" x14ac:dyDescent="0.35">
      <c r="A1026" s="4">
        <v>101181073543</v>
      </c>
      <c r="B1026" s="2">
        <v>44341</v>
      </c>
      <c r="C1026" t="s">
        <v>53</v>
      </c>
      <c r="D1026" t="str">
        <f t="shared" si="15"/>
        <v>may-2021</v>
      </c>
      <c r="E1026">
        <v>4721811</v>
      </c>
      <c r="F1026">
        <v>91283335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1000000</v>
      </c>
      <c r="AL1026">
        <v>0</v>
      </c>
      <c r="AM1026">
        <v>480010</v>
      </c>
      <c r="AN1026">
        <v>0</v>
      </c>
      <c r="AO1026">
        <v>480010</v>
      </c>
      <c r="AP1026">
        <v>480010</v>
      </c>
      <c r="AQ1026">
        <v>480010</v>
      </c>
      <c r="AR1026">
        <v>480010</v>
      </c>
      <c r="AS1026">
        <v>1460000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 t="s">
        <v>53</v>
      </c>
    </row>
    <row r="1027" spans="1:55" x14ac:dyDescent="0.35">
      <c r="A1027" s="4">
        <v>211161045362</v>
      </c>
      <c r="B1027" s="2">
        <v>44341</v>
      </c>
      <c r="C1027" t="s">
        <v>53</v>
      </c>
      <c r="D1027" t="str">
        <f t="shared" ref="D1027:D1090" si="16">+CONCATENATE(TEXT(B1027,"mmm"),"-",YEAR(B1027))</f>
        <v>may-2021</v>
      </c>
      <c r="E1027">
        <v>3532873</v>
      </c>
      <c r="F1027">
        <v>1004897542</v>
      </c>
      <c r="BC1027" t="s">
        <v>53</v>
      </c>
    </row>
    <row r="1028" spans="1:55" x14ac:dyDescent="0.35">
      <c r="A1028" s="4">
        <v>211162045362</v>
      </c>
      <c r="B1028" s="2">
        <v>44341</v>
      </c>
      <c r="C1028" t="s">
        <v>53</v>
      </c>
      <c r="D1028" t="str">
        <f t="shared" si="16"/>
        <v>may-2021</v>
      </c>
      <c r="E1028">
        <v>1238458</v>
      </c>
      <c r="F1028">
        <v>1004897542</v>
      </c>
      <c r="BC1028" t="s">
        <v>53</v>
      </c>
    </row>
    <row r="1029" spans="1:55" x14ac:dyDescent="0.35">
      <c r="A1029" s="4">
        <v>306191017556</v>
      </c>
      <c r="B1029" s="2">
        <v>44341</v>
      </c>
      <c r="C1029" t="s">
        <v>53</v>
      </c>
      <c r="D1029" t="str">
        <f t="shared" si="16"/>
        <v>may-2021</v>
      </c>
      <c r="E1029">
        <v>4774335</v>
      </c>
      <c r="F1029">
        <v>1140883745</v>
      </c>
      <c r="BC1029" t="s">
        <v>53</v>
      </c>
    </row>
    <row r="1030" spans="1:55" x14ac:dyDescent="0.35">
      <c r="A1030" s="4">
        <v>101910497180</v>
      </c>
      <c r="B1030" s="2">
        <v>44342</v>
      </c>
      <c r="C1030" t="s">
        <v>53</v>
      </c>
      <c r="D1030" t="str">
        <f t="shared" si="16"/>
        <v>may-2021</v>
      </c>
      <c r="E1030">
        <v>4000000</v>
      </c>
      <c r="F1030">
        <v>5724481</v>
      </c>
      <c r="BC1030" t="s">
        <v>53</v>
      </c>
    </row>
    <row r="1031" spans="1:55" x14ac:dyDescent="0.35">
      <c r="A1031" s="4">
        <v>101910496521</v>
      </c>
      <c r="B1031" s="2">
        <v>44342</v>
      </c>
      <c r="C1031" t="s">
        <v>53</v>
      </c>
      <c r="D1031" t="str">
        <f t="shared" si="16"/>
        <v>may-2021</v>
      </c>
      <c r="E1031">
        <v>700000</v>
      </c>
      <c r="F1031">
        <v>5724481</v>
      </c>
      <c r="BC1031" t="s">
        <v>53</v>
      </c>
    </row>
    <row r="1032" spans="1:55" x14ac:dyDescent="0.35">
      <c r="A1032" s="4">
        <v>709201017532</v>
      </c>
      <c r="B1032" s="2">
        <v>44342</v>
      </c>
      <c r="C1032" t="s">
        <v>53</v>
      </c>
      <c r="D1032" t="str">
        <f t="shared" si="16"/>
        <v>may-2021</v>
      </c>
      <c r="E1032">
        <v>15085842</v>
      </c>
      <c r="F1032">
        <v>25020452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9972898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 t="s">
        <v>53</v>
      </c>
    </row>
    <row r="1033" spans="1:55" x14ac:dyDescent="0.35">
      <c r="A1033" s="4">
        <v>709202017532</v>
      </c>
      <c r="B1033" s="2">
        <v>44342</v>
      </c>
      <c r="C1033" t="s">
        <v>53</v>
      </c>
      <c r="D1033" t="str">
        <f t="shared" si="16"/>
        <v>may-2021</v>
      </c>
      <c r="E1033">
        <v>3318633</v>
      </c>
      <c r="F1033">
        <v>25020452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2036442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 t="s">
        <v>53</v>
      </c>
    </row>
    <row r="1034" spans="1:55" x14ac:dyDescent="0.35">
      <c r="A1034" s="4">
        <v>110151079060</v>
      </c>
      <c r="B1034" s="2">
        <v>44342</v>
      </c>
      <c r="C1034" t="s">
        <v>53</v>
      </c>
      <c r="D1034" t="str">
        <f t="shared" si="16"/>
        <v>may-2021</v>
      </c>
      <c r="E1034">
        <v>336255</v>
      </c>
      <c r="F1034">
        <v>37877459</v>
      </c>
      <c r="BC1034" t="s">
        <v>53</v>
      </c>
    </row>
    <row r="1035" spans="1:55" x14ac:dyDescent="0.35">
      <c r="A1035" s="4">
        <v>110161092601</v>
      </c>
      <c r="B1035" s="2">
        <v>44342</v>
      </c>
      <c r="C1035" t="s">
        <v>53</v>
      </c>
      <c r="D1035" t="str">
        <f t="shared" si="16"/>
        <v>may-2021</v>
      </c>
      <c r="E1035">
        <v>4459180</v>
      </c>
      <c r="F1035">
        <v>37877459</v>
      </c>
      <c r="BC1035" t="s">
        <v>53</v>
      </c>
    </row>
    <row r="1036" spans="1:55" x14ac:dyDescent="0.35">
      <c r="A1036" s="4">
        <v>105161070213</v>
      </c>
      <c r="B1036" s="2">
        <v>44342</v>
      </c>
      <c r="C1036" t="s">
        <v>53</v>
      </c>
      <c r="D1036" t="str">
        <f t="shared" si="16"/>
        <v>may-2021</v>
      </c>
      <c r="E1036">
        <v>4717714</v>
      </c>
      <c r="F1036">
        <v>63501719</v>
      </c>
      <c r="BC1036" t="s">
        <v>53</v>
      </c>
    </row>
    <row r="1037" spans="1:55" x14ac:dyDescent="0.35">
      <c r="A1037" s="4">
        <v>601181050690</v>
      </c>
      <c r="B1037" s="2">
        <v>44343</v>
      </c>
      <c r="C1037" t="s">
        <v>53</v>
      </c>
      <c r="D1037" t="str">
        <f t="shared" si="16"/>
        <v>may-2021</v>
      </c>
      <c r="E1037">
        <v>4818452</v>
      </c>
      <c r="F1037">
        <v>7362351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1000000</v>
      </c>
      <c r="AT1037">
        <v>150000</v>
      </c>
      <c r="AU1037">
        <v>2658800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 t="s">
        <v>53</v>
      </c>
    </row>
    <row r="1038" spans="1:55" x14ac:dyDescent="0.35">
      <c r="A1038" s="4">
        <v>735181007514</v>
      </c>
      <c r="B1038" s="2">
        <v>44343</v>
      </c>
      <c r="C1038" t="s">
        <v>53</v>
      </c>
      <c r="D1038" t="str">
        <f t="shared" si="16"/>
        <v>may-2021</v>
      </c>
      <c r="E1038">
        <v>4691839</v>
      </c>
      <c r="F1038">
        <v>9890654</v>
      </c>
      <c r="BC1038" t="s">
        <v>53</v>
      </c>
    </row>
    <row r="1039" spans="1:55" x14ac:dyDescent="0.35">
      <c r="A1039" s="4">
        <v>101161064365</v>
      </c>
      <c r="B1039" s="2">
        <v>44343</v>
      </c>
      <c r="C1039" t="s">
        <v>53</v>
      </c>
      <c r="D1039" t="str">
        <f t="shared" si="16"/>
        <v>may-2021</v>
      </c>
      <c r="E1039">
        <v>2054775</v>
      </c>
      <c r="F1039">
        <v>13722864</v>
      </c>
      <c r="BC1039" t="s">
        <v>53</v>
      </c>
    </row>
    <row r="1040" spans="1:55" x14ac:dyDescent="0.35">
      <c r="A1040" s="4">
        <v>101161065384</v>
      </c>
      <c r="B1040" s="2">
        <v>44343</v>
      </c>
      <c r="C1040" t="s">
        <v>53</v>
      </c>
      <c r="D1040" t="str">
        <f t="shared" si="16"/>
        <v>may-2021</v>
      </c>
      <c r="E1040">
        <v>5447877</v>
      </c>
      <c r="F1040">
        <v>13722864</v>
      </c>
      <c r="BC1040" t="s">
        <v>53</v>
      </c>
    </row>
    <row r="1041" spans="1:55" x14ac:dyDescent="0.35">
      <c r="A1041" s="4">
        <v>115161012202</v>
      </c>
      <c r="B1041" s="2">
        <v>44343</v>
      </c>
      <c r="C1041" t="s">
        <v>53</v>
      </c>
      <c r="D1041" t="str">
        <f t="shared" si="16"/>
        <v>may-2021</v>
      </c>
      <c r="E1041">
        <v>4784623</v>
      </c>
      <c r="F1041">
        <v>13928751</v>
      </c>
      <c r="BC1041" t="s">
        <v>53</v>
      </c>
    </row>
    <row r="1042" spans="1:55" x14ac:dyDescent="0.35">
      <c r="A1042" s="4">
        <v>820181012966</v>
      </c>
      <c r="B1042" s="2">
        <v>44343</v>
      </c>
      <c r="C1042" t="s">
        <v>53</v>
      </c>
      <c r="D1042" t="str">
        <f t="shared" si="16"/>
        <v>may-2021</v>
      </c>
      <c r="E1042">
        <v>4811670</v>
      </c>
      <c r="F1042">
        <v>14679802</v>
      </c>
      <c r="BC1042" t="s">
        <v>53</v>
      </c>
    </row>
    <row r="1043" spans="1:55" x14ac:dyDescent="0.35">
      <c r="A1043" s="4">
        <v>728161005239</v>
      </c>
      <c r="B1043" s="2">
        <v>44343</v>
      </c>
      <c r="C1043" t="s">
        <v>53</v>
      </c>
      <c r="D1043" t="str">
        <f t="shared" si="16"/>
        <v>may-2021</v>
      </c>
      <c r="E1043">
        <v>4673238</v>
      </c>
      <c r="F1043">
        <v>18921537</v>
      </c>
      <c r="BC1043" t="s">
        <v>53</v>
      </c>
    </row>
    <row r="1044" spans="1:55" x14ac:dyDescent="0.35">
      <c r="A1044" s="4">
        <v>601171045527</v>
      </c>
      <c r="B1044" s="2">
        <v>44343</v>
      </c>
      <c r="C1044" t="s">
        <v>53</v>
      </c>
      <c r="D1044" t="str">
        <f t="shared" si="16"/>
        <v>may-2021</v>
      </c>
      <c r="E1044">
        <v>4696443</v>
      </c>
      <c r="F1044">
        <v>23790898</v>
      </c>
      <c r="BC1044" t="s">
        <v>53</v>
      </c>
    </row>
    <row r="1045" spans="1:55" x14ac:dyDescent="0.35">
      <c r="A1045" s="4">
        <v>517161019585</v>
      </c>
      <c r="B1045" s="2">
        <v>44343</v>
      </c>
      <c r="C1045" t="s">
        <v>53</v>
      </c>
      <c r="D1045" t="str">
        <f t="shared" si="16"/>
        <v>may-2021</v>
      </c>
      <c r="E1045">
        <v>4745927</v>
      </c>
      <c r="F1045">
        <v>32290752</v>
      </c>
      <c r="BC1045" t="s">
        <v>53</v>
      </c>
    </row>
    <row r="1046" spans="1:55" x14ac:dyDescent="0.35">
      <c r="A1046" s="4">
        <v>725171013452</v>
      </c>
      <c r="B1046" s="2">
        <v>44343</v>
      </c>
      <c r="C1046" t="s">
        <v>53</v>
      </c>
      <c r="D1046" t="str">
        <f t="shared" si="16"/>
        <v>may-2021</v>
      </c>
      <c r="E1046">
        <v>2177852</v>
      </c>
      <c r="F1046">
        <v>38259910</v>
      </c>
      <c r="BC1046" t="s">
        <v>53</v>
      </c>
    </row>
    <row r="1047" spans="1:55" x14ac:dyDescent="0.35">
      <c r="A1047" s="4">
        <v>725171013770</v>
      </c>
      <c r="B1047" s="2">
        <v>44343</v>
      </c>
      <c r="C1047" t="s">
        <v>53</v>
      </c>
      <c r="D1047" t="str">
        <f t="shared" si="16"/>
        <v>may-2021</v>
      </c>
      <c r="E1047">
        <v>2633682</v>
      </c>
      <c r="F1047">
        <v>38259910</v>
      </c>
      <c r="BC1047" t="s">
        <v>53</v>
      </c>
    </row>
    <row r="1048" spans="1:55" x14ac:dyDescent="0.35">
      <c r="A1048" s="4">
        <v>601171045292</v>
      </c>
      <c r="B1048" s="2">
        <v>44343</v>
      </c>
      <c r="C1048" t="s">
        <v>53</v>
      </c>
      <c r="D1048" t="str">
        <f t="shared" si="16"/>
        <v>may-2021</v>
      </c>
      <c r="E1048">
        <v>4700767</v>
      </c>
      <c r="F1048">
        <v>40440616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6117265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 t="s">
        <v>53</v>
      </c>
    </row>
    <row r="1049" spans="1:55" x14ac:dyDescent="0.35">
      <c r="A1049" s="4">
        <v>601161041349</v>
      </c>
      <c r="B1049" s="2">
        <v>44343</v>
      </c>
      <c r="C1049" t="s">
        <v>53</v>
      </c>
      <c r="D1049" t="str">
        <f t="shared" si="16"/>
        <v>may-2021</v>
      </c>
      <c r="E1049">
        <v>4695218</v>
      </c>
      <c r="F1049">
        <v>47428840</v>
      </c>
      <c r="BC1049" t="s">
        <v>53</v>
      </c>
    </row>
    <row r="1050" spans="1:55" x14ac:dyDescent="0.35">
      <c r="A1050" s="4">
        <v>103141049117</v>
      </c>
      <c r="B1050" s="2">
        <v>44343</v>
      </c>
      <c r="C1050" t="s">
        <v>53</v>
      </c>
      <c r="D1050" t="str">
        <f t="shared" si="16"/>
        <v>may-2021</v>
      </c>
      <c r="E1050">
        <v>4699522</v>
      </c>
      <c r="F1050">
        <v>63320780</v>
      </c>
      <c r="BC1050" t="s">
        <v>53</v>
      </c>
    </row>
    <row r="1051" spans="1:55" x14ac:dyDescent="0.35">
      <c r="A1051" s="4">
        <v>103131040253</v>
      </c>
      <c r="B1051" s="2">
        <v>44343</v>
      </c>
      <c r="C1051" t="s">
        <v>53</v>
      </c>
      <c r="D1051" t="str">
        <f t="shared" si="16"/>
        <v>may-2021</v>
      </c>
      <c r="E1051">
        <v>989634</v>
      </c>
      <c r="F1051">
        <v>63365416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1300659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 t="s">
        <v>53</v>
      </c>
    </row>
    <row r="1052" spans="1:55" x14ac:dyDescent="0.35">
      <c r="A1052" s="4">
        <v>103131044507</v>
      </c>
      <c r="B1052" s="2">
        <v>44343</v>
      </c>
      <c r="C1052" t="s">
        <v>53</v>
      </c>
      <c r="D1052" t="str">
        <f t="shared" si="16"/>
        <v>may-2021</v>
      </c>
      <c r="E1052">
        <v>3092997</v>
      </c>
      <c r="F1052">
        <v>63365416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4026058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 t="s">
        <v>53</v>
      </c>
    </row>
    <row r="1053" spans="1:55" x14ac:dyDescent="0.35">
      <c r="A1053" s="4">
        <v>103131045178</v>
      </c>
      <c r="B1053" s="2">
        <v>44343</v>
      </c>
      <c r="C1053" t="s">
        <v>53</v>
      </c>
      <c r="D1053" t="str">
        <f t="shared" si="16"/>
        <v>may-2021</v>
      </c>
      <c r="E1053">
        <v>600000</v>
      </c>
      <c r="F1053">
        <v>63365416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839279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 t="s">
        <v>53</v>
      </c>
    </row>
    <row r="1054" spans="1:55" x14ac:dyDescent="0.35">
      <c r="A1054" s="4">
        <v>519131009499</v>
      </c>
      <c r="B1054" s="2">
        <v>44343</v>
      </c>
      <c r="C1054" t="s">
        <v>53</v>
      </c>
      <c r="D1054" t="str">
        <f t="shared" si="16"/>
        <v>may-2021</v>
      </c>
      <c r="E1054">
        <v>1875394</v>
      </c>
      <c r="F1054">
        <v>64741120</v>
      </c>
      <c r="BC1054" t="s">
        <v>53</v>
      </c>
    </row>
    <row r="1055" spans="1:55" x14ac:dyDescent="0.35">
      <c r="A1055" s="4">
        <v>519141010704</v>
      </c>
      <c r="B1055" s="2">
        <v>44343</v>
      </c>
      <c r="C1055" t="s">
        <v>53</v>
      </c>
      <c r="D1055" t="str">
        <f t="shared" si="16"/>
        <v>may-2021</v>
      </c>
      <c r="E1055">
        <v>2873096</v>
      </c>
      <c r="F1055">
        <v>64741120</v>
      </c>
      <c r="BC1055" t="s">
        <v>53</v>
      </c>
    </row>
    <row r="1056" spans="1:55" x14ac:dyDescent="0.35">
      <c r="A1056" s="4">
        <v>114161013195</v>
      </c>
      <c r="B1056" s="2">
        <v>44343</v>
      </c>
      <c r="C1056" t="s">
        <v>53</v>
      </c>
      <c r="D1056" t="str">
        <f t="shared" si="16"/>
        <v>may-2021</v>
      </c>
      <c r="E1056">
        <v>1491334</v>
      </c>
      <c r="F1056">
        <v>79542661</v>
      </c>
      <c r="BC1056" t="s">
        <v>53</v>
      </c>
    </row>
    <row r="1057" spans="1:55" x14ac:dyDescent="0.35">
      <c r="A1057" s="4">
        <v>114161014347</v>
      </c>
      <c r="B1057" s="2">
        <v>44343</v>
      </c>
      <c r="C1057" t="s">
        <v>53</v>
      </c>
      <c r="D1057" t="str">
        <f t="shared" si="16"/>
        <v>may-2021</v>
      </c>
      <c r="E1057">
        <v>3235553</v>
      </c>
      <c r="F1057">
        <v>79542661</v>
      </c>
      <c r="BC1057" t="s">
        <v>53</v>
      </c>
    </row>
    <row r="1058" spans="1:55" x14ac:dyDescent="0.35">
      <c r="A1058" s="4">
        <v>403141043697</v>
      </c>
      <c r="B1058" s="2">
        <v>44343</v>
      </c>
      <c r="C1058" t="s">
        <v>53</v>
      </c>
      <c r="D1058" t="str">
        <f t="shared" si="16"/>
        <v>may-2021</v>
      </c>
      <c r="E1058">
        <v>912339</v>
      </c>
      <c r="F1058">
        <v>91000312</v>
      </c>
      <c r="BC1058" t="s">
        <v>53</v>
      </c>
    </row>
    <row r="1059" spans="1:55" x14ac:dyDescent="0.35">
      <c r="A1059" s="4">
        <v>403131034477</v>
      </c>
      <c r="B1059" s="2">
        <v>44343</v>
      </c>
      <c r="C1059" t="s">
        <v>53</v>
      </c>
      <c r="D1059" t="str">
        <f t="shared" si="16"/>
        <v>may-2021</v>
      </c>
      <c r="E1059">
        <v>3591859</v>
      </c>
      <c r="F1059">
        <v>91000312</v>
      </c>
      <c r="BC1059" t="s">
        <v>53</v>
      </c>
    </row>
    <row r="1060" spans="1:55" x14ac:dyDescent="0.35">
      <c r="A1060" s="4">
        <v>403131035893</v>
      </c>
      <c r="B1060" s="2">
        <v>44343</v>
      </c>
      <c r="C1060" t="s">
        <v>53</v>
      </c>
      <c r="D1060" t="str">
        <f t="shared" si="16"/>
        <v>may-2021</v>
      </c>
      <c r="E1060">
        <v>300000</v>
      </c>
      <c r="F1060">
        <v>91000312</v>
      </c>
      <c r="BC1060" t="s">
        <v>53</v>
      </c>
    </row>
    <row r="1061" spans="1:55" x14ac:dyDescent="0.35">
      <c r="A1061" s="4">
        <v>134171009121</v>
      </c>
      <c r="B1061" s="2">
        <v>44343</v>
      </c>
      <c r="C1061" t="s">
        <v>53</v>
      </c>
      <c r="D1061" t="str">
        <f t="shared" si="16"/>
        <v>may-2021</v>
      </c>
      <c r="E1061">
        <v>4726750</v>
      </c>
      <c r="F1061">
        <v>91041685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2500000</v>
      </c>
      <c r="AG1061">
        <v>382500</v>
      </c>
      <c r="AH1061">
        <v>382500</v>
      </c>
      <c r="AI1061">
        <v>382500</v>
      </c>
      <c r="AJ1061">
        <v>100000</v>
      </c>
      <c r="AK1061">
        <v>382500</v>
      </c>
      <c r="AL1061">
        <v>100000</v>
      </c>
      <c r="AM1061">
        <v>100000</v>
      </c>
      <c r="AN1061">
        <v>0</v>
      </c>
      <c r="AO1061">
        <v>490000</v>
      </c>
      <c r="AP1061">
        <v>0</v>
      </c>
      <c r="AQ1061">
        <v>100000</v>
      </c>
      <c r="AR1061">
        <v>100000</v>
      </c>
      <c r="AS1061">
        <v>0</v>
      </c>
      <c r="AT1061">
        <v>200000</v>
      </c>
      <c r="AU1061">
        <v>0</v>
      </c>
      <c r="AV1061">
        <v>100000</v>
      </c>
      <c r="AW1061">
        <v>100000</v>
      </c>
      <c r="AX1061">
        <v>100000</v>
      </c>
      <c r="AY1061">
        <v>0</v>
      </c>
      <c r="AZ1061">
        <v>100000</v>
      </c>
      <c r="BA1061">
        <v>0</v>
      </c>
      <c r="BB1061">
        <v>0</v>
      </c>
      <c r="BC1061" t="s">
        <v>53</v>
      </c>
    </row>
    <row r="1062" spans="1:55" x14ac:dyDescent="0.35">
      <c r="A1062" s="4">
        <v>712161015158</v>
      </c>
      <c r="B1062" s="2">
        <v>44343</v>
      </c>
      <c r="C1062" t="s">
        <v>53</v>
      </c>
      <c r="D1062" t="str">
        <f t="shared" si="16"/>
        <v>may-2021</v>
      </c>
      <c r="E1062">
        <v>4699478</v>
      </c>
      <c r="F1062">
        <v>1088018776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4500000</v>
      </c>
      <c r="N1062">
        <v>667000</v>
      </c>
      <c r="O1062">
        <v>667000</v>
      </c>
      <c r="P1062">
        <v>666000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 t="s">
        <v>53</v>
      </c>
    </row>
    <row r="1063" spans="1:55" x14ac:dyDescent="0.35">
      <c r="A1063" s="4">
        <v>728141001261</v>
      </c>
      <c r="B1063" s="2">
        <v>44343</v>
      </c>
      <c r="C1063" t="s">
        <v>53</v>
      </c>
      <c r="D1063" t="str">
        <f t="shared" si="16"/>
        <v>may-2021</v>
      </c>
      <c r="E1063">
        <v>496702</v>
      </c>
      <c r="F1063">
        <v>1110456278</v>
      </c>
      <c r="BC1063" t="s">
        <v>53</v>
      </c>
    </row>
    <row r="1064" spans="1:55" x14ac:dyDescent="0.35">
      <c r="A1064" s="4">
        <v>728141002838</v>
      </c>
      <c r="B1064" s="2">
        <v>44343</v>
      </c>
      <c r="C1064" t="s">
        <v>53</v>
      </c>
      <c r="D1064" t="str">
        <f t="shared" si="16"/>
        <v>may-2021</v>
      </c>
      <c r="E1064">
        <v>4195200</v>
      </c>
      <c r="F1064">
        <v>1110456278</v>
      </c>
      <c r="BC1064" t="s">
        <v>53</v>
      </c>
    </row>
    <row r="1065" spans="1:55" x14ac:dyDescent="0.35">
      <c r="A1065" s="4">
        <v>808161008554</v>
      </c>
      <c r="B1065" s="2">
        <v>44343</v>
      </c>
      <c r="C1065" t="s">
        <v>53</v>
      </c>
      <c r="D1065" t="str">
        <f t="shared" si="16"/>
        <v>may-2021</v>
      </c>
      <c r="E1065">
        <v>4703627</v>
      </c>
      <c r="F1065">
        <v>1113594630</v>
      </c>
      <c r="BC1065" t="s">
        <v>53</v>
      </c>
    </row>
    <row r="1066" spans="1:55" x14ac:dyDescent="0.35">
      <c r="A1066" s="4">
        <v>112161039229</v>
      </c>
      <c r="B1066" s="2">
        <v>44347</v>
      </c>
      <c r="C1066" t="s">
        <v>53</v>
      </c>
      <c r="D1066" t="str">
        <f t="shared" si="16"/>
        <v>may-2021</v>
      </c>
      <c r="E1066">
        <v>4920343</v>
      </c>
      <c r="F1066">
        <v>9635546</v>
      </c>
      <c r="BC1066" t="s">
        <v>53</v>
      </c>
    </row>
    <row r="1067" spans="1:55" x14ac:dyDescent="0.35">
      <c r="A1067" s="4">
        <v>112171044421</v>
      </c>
      <c r="B1067" s="2">
        <v>44347</v>
      </c>
      <c r="C1067" t="s">
        <v>53</v>
      </c>
      <c r="D1067" t="str">
        <f t="shared" si="16"/>
        <v>may-2021</v>
      </c>
      <c r="E1067">
        <v>2401811</v>
      </c>
      <c r="F1067">
        <v>9635546</v>
      </c>
      <c r="BC1067" t="s">
        <v>53</v>
      </c>
    </row>
    <row r="1068" spans="1:55" x14ac:dyDescent="0.35">
      <c r="A1068" s="4">
        <v>665161004456</v>
      </c>
      <c r="B1068" s="2">
        <v>44347</v>
      </c>
      <c r="C1068" t="s">
        <v>53</v>
      </c>
      <c r="D1068" t="str">
        <f t="shared" si="16"/>
        <v>may-2021</v>
      </c>
      <c r="E1068">
        <v>4820354</v>
      </c>
      <c r="F1068">
        <v>42840670</v>
      </c>
      <c r="BC1068" t="s">
        <v>53</v>
      </c>
    </row>
    <row r="1069" spans="1:55" x14ac:dyDescent="0.35">
      <c r="A1069" s="4">
        <v>112161040429</v>
      </c>
      <c r="B1069" s="2">
        <v>44347</v>
      </c>
      <c r="C1069" t="s">
        <v>53</v>
      </c>
      <c r="D1069" t="str">
        <f t="shared" si="16"/>
        <v>may-2021</v>
      </c>
      <c r="E1069">
        <v>1422522</v>
      </c>
      <c r="F1069">
        <v>46378693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639308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 t="s">
        <v>53</v>
      </c>
    </row>
    <row r="1070" spans="1:55" x14ac:dyDescent="0.35">
      <c r="A1070" s="4">
        <v>112161042035</v>
      </c>
      <c r="B1070" s="2">
        <v>44347</v>
      </c>
      <c r="C1070" t="s">
        <v>53</v>
      </c>
      <c r="D1070" t="str">
        <f t="shared" si="16"/>
        <v>may-2021</v>
      </c>
      <c r="E1070">
        <v>1642962</v>
      </c>
      <c r="F1070">
        <v>46378693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737654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 t="s">
        <v>53</v>
      </c>
    </row>
    <row r="1071" spans="1:55" x14ac:dyDescent="0.35">
      <c r="A1071" s="4">
        <v>112171045157</v>
      </c>
      <c r="B1071" s="2">
        <v>44347</v>
      </c>
      <c r="C1071" t="s">
        <v>53</v>
      </c>
      <c r="D1071" t="str">
        <f t="shared" si="16"/>
        <v>may-2021</v>
      </c>
      <c r="E1071">
        <v>1572907</v>
      </c>
      <c r="F1071">
        <v>46378693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1023038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 t="s">
        <v>53</v>
      </c>
    </row>
    <row r="1072" spans="1:55" x14ac:dyDescent="0.35">
      <c r="A1072" s="4">
        <v>101151056815</v>
      </c>
      <c r="B1072" s="2">
        <v>44347</v>
      </c>
      <c r="C1072" t="s">
        <v>53</v>
      </c>
      <c r="D1072" t="str">
        <f t="shared" si="16"/>
        <v>may-2021</v>
      </c>
      <c r="E1072">
        <v>1511136</v>
      </c>
      <c r="F1072">
        <v>91177534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1985691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 t="s">
        <v>53</v>
      </c>
    </row>
    <row r="1073" spans="1:55" x14ac:dyDescent="0.35">
      <c r="A1073" s="4">
        <v>101151060071</v>
      </c>
      <c r="B1073" s="2">
        <v>44347</v>
      </c>
      <c r="C1073" t="s">
        <v>53</v>
      </c>
      <c r="D1073" t="str">
        <f t="shared" si="16"/>
        <v>may-2021</v>
      </c>
      <c r="E1073">
        <v>2135669</v>
      </c>
      <c r="F1073">
        <v>91177534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2754070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 t="s">
        <v>53</v>
      </c>
    </row>
    <row r="1074" spans="1:55" x14ac:dyDescent="0.35">
      <c r="A1074" s="4">
        <v>101151052408</v>
      </c>
      <c r="B1074" s="2">
        <v>44347</v>
      </c>
      <c r="C1074" t="s">
        <v>53</v>
      </c>
      <c r="D1074" t="str">
        <f t="shared" si="16"/>
        <v>may-2021</v>
      </c>
      <c r="E1074">
        <v>3821023</v>
      </c>
      <c r="F1074">
        <v>91177534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5083900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 t="s">
        <v>53</v>
      </c>
    </row>
    <row r="1075" spans="1:55" x14ac:dyDescent="0.35">
      <c r="A1075" s="4">
        <v>110161087714</v>
      </c>
      <c r="B1075" s="2">
        <v>44347</v>
      </c>
      <c r="C1075" t="s">
        <v>53</v>
      </c>
      <c r="D1075" t="str">
        <f t="shared" si="16"/>
        <v>may-2021</v>
      </c>
      <c r="E1075">
        <v>1188683</v>
      </c>
      <c r="F1075">
        <v>1096218843</v>
      </c>
      <c r="BC1075" t="s">
        <v>53</v>
      </c>
    </row>
    <row r="1076" spans="1:55" x14ac:dyDescent="0.35">
      <c r="A1076" s="4">
        <v>110161091379</v>
      </c>
      <c r="B1076" s="2">
        <v>44347</v>
      </c>
      <c r="C1076" t="s">
        <v>53</v>
      </c>
      <c r="D1076" t="str">
        <f t="shared" si="16"/>
        <v>may-2021</v>
      </c>
      <c r="E1076">
        <v>3377316</v>
      </c>
      <c r="F1076">
        <v>1096218843</v>
      </c>
      <c r="BC1076" t="s">
        <v>53</v>
      </c>
    </row>
    <row r="1077" spans="1:55" x14ac:dyDescent="0.35">
      <c r="A1077" s="4">
        <v>126201012133</v>
      </c>
      <c r="B1077" s="2">
        <v>44348</v>
      </c>
      <c r="C1077" t="s">
        <v>53</v>
      </c>
      <c r="D1077" t="str">
        <f t="shared" si="16"/>
        <v>jun-2021</v>
      </c>
      <c r="E1077">
        <v>13277996</v>
      </c>
      <c r="F1077">
        <v>74334866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1400000</v>
      </c>
      <c r="M1077">
        <v>0</v>
      </c>
      <c r="N1077">
        <v>17448088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 t="s">
        <v>53</v>
      </c>
    </row>
    <row r="1078" spans="1:55" x14ac:dyDescent="0.35">
      <c r="A1078" s="4">
        <v>126202012133</v>
      </c>
      <c r="B1078" s="2">
        <v>44348</v>
      </c>
      <c r="C1078" t="s">
        <v>53</v>
      </c>
      <c r="D1078" t="str">
        <f t="shared" si="16"/>
        <v>jun-2021</v>
      </c>
      <c r="E1078">
        <v>2442173</v>
      </c>
      <c r="F1078">
        <v>74334866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2985608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 t="s">
        <v>53</v>
      </c>
    </row>
    <row r="1079" spans="1:55" x14ac:dyDescent="0.35">
      <c r="A1079" s="4">
        <v>503151061239</v>
      </c>
      <c r="B1079" s="2">
        <v>44349</v>
      </c>
      <c r="C1079" t="s">
        <v>53</v>
      </c>
      <c r="D1079" t="str">
        <f t="shared" si="16"/>
        <v>jun-2021</v>
      </c>
      <c r="E1079">
        <v>4995199</v>
      </c>
      <c r="F1079">
        <v>5110910</v>
      </c>
      <c r="BC1079" t="s">
        <v>53</v>
      </c>
    </row>
    <row r="1080" spans="1:55" x14ac:dyDescent="0.35">
      <c r="A1080" s="4">
        <v>712191018900</v>
      </c>
      <c r="B1080" s="2">
        <v>44349</v>
      </c>
      <c r="C1080" t="s">
        <v>53</v>
      </c>
      <c r="D1080" t="str">
        <f t="shared" si="16"/>
        <v>jun-2021</v>
      </c>
      <c r="E1080">
        <v>8474822</v>
      </c>
      <c r="F1080">
        <v>10218520</v>
      </c>
      <c r="BC1080" t="s">
        <v>53</v>
      </c>
    </row>
    <row r="1081" spans="1:55" x14ac:dyDescent="0.35">
      <c r="A1081" s="4">
        <v>668161005303</v>
      </c>
      <c r="B1081" s="2">
        <v>44349</v>
      </c>
      <c r="C1081" t="s">
        <v>53</v>
      </c>
      <c r="D1081" t="str">
        <f t="shared" si="16"/>
        <v>jun-2021</v>
      </c>
      <c r="E1081">
        <v>2704453</v>
      </c>
      <c r="F1081">
        <v>15484951</v>
      </c>
      <c r="BC1081" t="s">
        <v>53</v>
      </c>
    </row>
    <row r="1082" spans="1:55" x14ac:dyDescent="0.35">
      <c r="A1082" s="4">
        <v>668171005687</v>
      </c>
      <c r="B1082" s="2">
        <v>44349</v>
      </c>
      <c r="C1082" t="s">
        <v>53</v>
      </c>
      <c r="D1082" t="str">
        <f t="shared" si="16"/>
        <v>jun-2021</v>
      </c>
      <c r="E1082">
        <v>2157600</v>
      </c>
      <c r="F1082">
        <v>15484951</v>
      </c>
      <c r="BC1082" t="s">
        <v>53</v>
      </c>
    </row>
    <row r="1083" spans="1:55" x14ac:dyDescent="0.35">
      <c r="A1083" s="4">
        <v>210151036908</v>
      </c>
      <c r="B1083" s="2">
        <v>44349</v>
      </c>
      <c r="C1083" t="s">
        <v>53</v>
      </c>
      <c r="D1083" t="str">
        <f t="shared" si="16"/>
        <v>jun-2021</v>
      </c>
      <c r="E1083">
        <v>1668374</v>
      </c>
      <c r="F1083">
        <v>18924116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1491003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 t="s">
        <v>53</v>
      </c>
    </row>
    <row r="1084" spans="1:55" x14ac:dyDescent="0.35">
      <c r="A1084" s="4">
        <v>210141032623</v>
      </c>
      <c r="B1084" s="2">
        <v>44349</v>
      </c>
      <c r="C1084" t="s">
        <v>53</v>
      </c>
      <c r="D1084" t="str">
        <f t="shared" si="16"/>
        <v>jun-2021</v>
      </c>
      <c r="E1084">
        <v>3189713</v>
      </c>
      <c r="F1084">
        <v>18924116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3108997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 t="s">
        <v>53</v>
      </c>
    </row>
    <row r="1085" spans="1:55" x14ac:dyDescent="0.35">
      <c r="A1085" s="4">
        <v>808201014740</v>
      </c>
      <c r="B1085" s="2">
        <v>44349</v>
      </c>
      <c r="C1085" t="s">
        <v>53</v>
      </c>
      <c r="D1085" t="str">
        <f t="shared" si="16"/>
        <v>jun-2021</v>
      </c>
      <c r="E1085">
        <v>16521191</v>
      </c>
      <c r="F1085">
        <v>31420365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1870500</v>
      </c>
      <c r="V1085">
        <v>1870500</v>
      </c>
      <c r="W1085">
        <v>1870500</v>
      </c>
      <c r="X1085">
        <v>1870500</v>
      </c>
      <c r="Y1085">
        <v>1874500</v>
      </c>
      <c r="Z1085">
        <v>1874500</v>
      </c>
      <c r="AA1085">
        <v>1874500</v>
      </c>
      <c r="AB1085">
        <v>1874500</v>
      </c>
      <c r="AC1085">
        <v>1874500</v>
      </c>
      <c r="AD1085">
        <v>1874500</v>
      </c>
      <c r="AE1085">
        <v>1874500</v>
      </c>
      <c r="AF1085">
        <v>1874500</v>
      </c>
      <c r="AG1085">
        <v>8527101</v>
      </c>
      <c r="AH1085">
        <v>5623000</v>
      </c>
      <c r="AI1085">
        <v>0</v>
      </c>
      <c r="AJ1085">
        <v>0</v>
      </c>
      <c r="AK1085">
        <v>3581473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 t="s">
        <v>53</v>
      </c>
    </row>
    <row r="1086" spans="1:55" x14ac:dyDescent="0.35">
      <c r="A1086" s="4">
        <v>808202014740</v>
      </c>
      <c r="B1086" s="2">
        <v>44349</v>
      </c>
      <c r="C1086" t="s">
        <v>53</v>
      </c>
      <c r="D1086" t="str">
        <f t="shared" si="16"/>
        <v>jun-2021</v>
      </c>
      <c r="E1086">
        <v>3727416</v>
      </c>
      <c r="F1086">
        <v>31420365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2000000</v>
      </c>
      <c r="S1086">
        <v>1000000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1472899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 t="s">
        <v>53</v>
      </c>
    </row>
    <row r="1087" spans="1:55" x14ac:dyDescent="0.35">
      <c r="A1087" s="4">
        <v>523171017972</v>
      </c>
      <c r="B1087" s="2">
        <v>44349</v>
      </c>
      <c r="C1087" t="s">
        <v>53</v>
      </c>
      <c r="D1087" t="str">
        <f t="shared" si="16"/>
        <v>jun-2021</v>
      </c>
      <c r="E1087">
        <v>3555334</v>
      </c>
      <c r="F1087">
        <v>45552178</v>
      </c>
      <c r="BC1087" t="s">
        <v>53</v>
      </c>
    </row>
    <row r="1088" spans="1:55" x14ac:dyDescent="0.35">
      <c r="A1088" s="4">
        <v>523161017068</v>
      </c>
      <c r="B1088" s="2">
        <v>44349</v>
      </c>
      <c r="C1088" t="s">
        <v>53</v>
      </c>
      <c r="D1088" t="str">
        <f t="shared" si="16"/>
        <v>jun-2021</v>
      </c>
      <c r="E1088">
        <v>1303011</v>
      </c>
      <c r="F1088">
        <v>45552178</v>
      </c>
      <c r="BC1088" t="s">
        <v>53</v>
      </c>
    </row>
    <row r="1089" spans="1:55" x14ac:dyDescent="0.35">
      <c r="A1089" s="4">
        <v>664171009117</v>
      </c>
      <c r="B1089" s="2">
        <v>44349</v>
      </c>
      <c r="C1089" t="s">
        <v>53</v>
      </c>
      <c r="D1089" t="str">
        <f t="shared" si="16"/>
        <v>jun-2021</v>
      </c>
      <c r="E1089">
        <v>4854352</v>
      </c>
      <c r="F1089">
        <v>52265073</v>
      </c>
      <c r="BC1089" t="s">
        <v>53</v>
      </c>
    </row>
    <row r="1090" spans="1:55" x14ac:dyDescent="0.35">
      <c r="A1090" s="4">
        <v>664172009117</v>
      </c>
      <c r="B1090" s="2">
        <v>44349</v>
      </c>
      <c r="C1090" t="s">
        <v>53</v>
      </c>
      <c r="D1090" t="str">
        <f t="shared" si="16"/>
        <v>jun-2021</v>
      </c>
      <c r="E1090">
        <v>130753</v>
      </c>
      <c r="F1090">
        <v>52265073</v>
      </c>
      <c r="BC1090" t="s">
        <v>53</v>
      </c>
    </row>
    <row r="1091" spans="1:55" x14ac:dyDescent="0.35">
      <c r="A1091" s="4">
        <v>712191019215</v>
      </c>
      <c r="B1091" s="2">
        <v>44349</v>
      </c>
      <c r="C1091" t="s">
        <v>53</v>
      </c>
      <c r="D1091" t="str">
        <f t="shared" ref="D1091:D1154" si="17">+CONCATENATE(TEXT(B1091,"mmm"),"-",YEAR(B1091))</f>
        <v>jun-2021</v>
      </c>
      <c r="E1091">
        <v>6606001</v>
      </c>
      <c r="F1091">
        <v>75146353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4435000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 t="s">
        <v>53</v>
      </c>
    </row>
    <row r="1092" spans="1:55" x14ac:dyDescent="0.35">
      <c r="A1092" s="4">
        <v>619161014363</v>
      </c>
      <c r="B1092" s="2">
        <v>44349</v>
      </c>
      <c r="C1092" t="s">
        <v>53</v>
      </c>
      <c r="D1092" t="str">
        <f t="shared" si="17"/>
        <v>jun-2021</v>
      </c>
      <c r="E1092">
        <v>1647842</v>
      </c>
      <c r="F1092">
        <v>79054293</v>
      </c>
      <c r="BC1092" t="s">
        <v>53</v>
      </c>
    </row>
    <row r="1093" spans="1:55" x14ac:dyDescent="0.35">
      <c r="A1093" s="4">
        <v>619161015509</v>
      </c>
      <c r="B1093" s="2">
        <v>44349</v>
      </c>
      <c r="C1093" t="s">
        <v>53</v>
      </c>
      <c r="D1093" t="str">
        <f t="shared" si="17"/>
        <v>jun-2021</v>
      </c>
      <c r="E1093">
        <v>3319908</v>
      </c>
      <c r="F1093">
        <v>79054293</v>
      </c>
      <c r="BC1093" t="s">
        <v>53</v>
      </c>
    </row>
    <row r="1094" spans="1:55" x14ac:dyDescent="0.35">
      <c r="A1094" s="4">
        <v>664141003396</v>
      </c>
      <c r="B1094" s="2">
        <v>44349</v>
      </c>
      <c r="C1094" t="s">
        <v>53</v>
      </c>
      <c r="D1094" t="str">
        <f t="shared" si="17"/>
        <v>jun-2021</v>
      </c>
      <c r="E1094">
        <v>2249126</v>
      </c>
      <c r="F1094">
        <v>79252469</v>
      </c>
      <c r="BC1094" t="s">
        <v>53</v>
      </c>
    </row>
    <row r="1095" spans="1:55" x14ac:dyDescent="0.35">
      <c r="A1095" s="4">
        <v>664141004843</v>
      </c>
      <c r="B1095" s="2">
        <v>44349</v>
      </c>
      <c r="C1095" t="s">
        <v>53</v>
      </c>
      <c r="D1095" t="str">
        <f t="shared" si="17"/>
        <v>jun-2021</v>
      </c>
      <c r="E1095">
        <v>2386255</v>
      </c>
      <c r="F1095">
        <v>79252469</v>
      </c>
      <c r="BC1095" t="s">
        <v>53</v>
      </c>
    </row>
    <row r="1096" spans="1:55" x14ac:dyDescent="0.35">
      <c r="A1096" s="4">
        <v>664151004991</v>
      </c>
      <c r="B1096" s="2">
        <v>44349</v>
      </c>
      <c r="C1096" t="s">
        <v>53</v>
      </c>
      <c r="D1096" t="str">
        <f t="shared" si="17"/>
        <v>jun-2021</v>
      </c>
      <c r="E1096">
        <v>350000</v>
      </c>
      <c r="F1096">
        <v>79252469</v>
      </c>
      <c r="BC1096" t="s">
        <v>53</v>
      </c>
    </row>
    <row r="1097" spans="1:55" x14ac:dyDescent="0.35">
      <c r="A1097" s="4">
        <v>625201015109</v>
      </c>
      <c r="B1097" s="2">
        <v>44349</v>
      </c>
      <c r="C1097" t="s">
        <v>53</v>
      </c>
      <c r="D1097" t="str">
        <f t="shared" si="17"/>
        <v>jun-2021</v>
      </c>
      <c r="E1097">
        <v>8404975</v>
      </c>
      <c r="F1097">
        <v>80540942</v>
      </c>
      <c r="BC1097" t="s">
        <v>53</v>
      </c>
    </row>
    <row r="1098" spans="1:55" x14ac:dyDescent="0.35">
      <c r="A1098" s="4">
        <v>625202015109</v>
      </c>
      <c r="B1098" s="2">
        <v>44349</v>
      </c>
      <c r="C1098" t="s">
        <v>53</v>
      </c>
      <c r="D1098" t="str">
        <f t="shared" si="17"/>
        <v>jun-2021</v>
      </c>
      <c r="E1098">
        <v>720483</v>
      </c>
      <c r="F1098">
        <v>80540942</v>
      </c>
      <c r="BC1098" t="s">
        <v>53</v>
      </c>
    </row>
    <row r="1099" spans="1:55" x14ac:dyDescent="0.35">
      <c r="A1099" s="4">
        <v>730201010968</v>
      </c>
      <c r="B1099" s="2">
        <v>44349</v>
      </c>
      <c r="C1099" t="s">
        <v>53</v>
      </c>
      <c r="D1099" t="str">
        <f t="shared" si="17"/>
        <v>jun-2021</v>
      </c>
      <c r="E1099">
        <v>6214226</v>
      </c>
      <c r="F1099">
        <v>83058675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10000000</v>
      </c>
      <c r="AA1099">
        <v>0</v>
      </c>
      <c r="AB1099">
        <v>0</v>
      </c>
      <c r="AC1099">
        <v>0</v>
      </c>
      <c r="AD1099">
        <v>3920000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 t="s">
        <v>53</v>
      </c>
    </row>
    <row r="1100" spans="1:55" x14ac:dyDescent="0.35">
      <c r="A1100" s="4">
        <v>667161004813</v>
      </c>
      <c r="B1100" s="2">
        <v>44349</v>
      </c>
      <c r="C1100" t="s">
        <v>53</v>
      </c>
      <c r="D1100" t="str">
        <f t="shared" si="17"/>
        <v>jun-2021</v>
      </c>
      <c r="E1100">
        <v>4944937</v>
      </c>
      <c r="F1100">
        <v>1023722026</v>
      </c>
      <c r="BC1100" t="s">
        <v>53</v>
      </c>
    </row>
    <row r="1101" spans="1:55" x14ac:dyDescent="0.35">
      <c r="A1101" s="4">
        <v>667161005350</v>
      </c>
      <c r="B1101" s="2">
        <v>44349</v>
      </c>
      <c r="C1101" t="s">
        <v>53</v>
      </c>
      <c r="D1101" t="str">
        <f t="shared" si="17"/>
        <v>jun-2021</v>
      </c>
      <c r="E1101">
        <v>4911312</v>
      </c>
      <c r="F1101">
        <v>1044505017</v>
      </c>
      <c r="BC1101" t="s">
        <v>53</v>
      </c>
    </row>
    <row r="1102" spans="1:55" x14ac:dyDescent="0.35">
      <c r="A1102" s="4">
        <v>712201019537</v>
      </c>
      <c r="B1102" s="2">
        <v>44349</v>
      </c>
      <c r="C1102" t="s">
        <v>53</v>
      </c>
      <c r="D1102" t="str">
        <f t="shared" si="17"/>
        <v>jun-2021</v>
      </c>
      <c r="E1102">
        <v>7829359</v>
      </c>
      <c r="F1102">
        <v>1088011118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4064000</v>
      </c>
      <c r="AY1102">
        <v>0</v>
      </c>
      <c r="AZ1102">
        <v>0</v>
      </c>
      <c r="BA1102">
        <v>0</v>
      </c>
      <c r="BB1102">
        <v>0</v>
      </c>
      <c r="BC1102" t="s">
        <v>53</v>
      </c>
    </row>
    <row r="1103" spans="1:55" x14ac:dyDescent="0.35">
      <c r="A1103" s="4">
        <v>630181007968</v>
      </c>
      <c r="B1103" s="2">
        <v>44350</v>
      </c>
      <c r="C1103" t="s">
        <v>53</v>
      </c>
      <c r="D1103" t="str">
        <f t="shared" si="17"/>
        <v>jun-2021</v>
      </c>
      <c r="E1103">
        <v>4884183</v>
      </c>
      <c r="F1103">
        <v>11955412</v>
      </c>
      <c r="BC1103" t="s">
        <v>53</v>
      </c>
    </row>
    <row r="1104" spans="1:55" x14ac:dyDescent="0.35">
      <c r="A1104" s="4">
        <v>729191010957</v>
      </c>
      <c r="B1104" s="2">
        <v>44350</v>
      </c>
      <c r="C1104" t="s">
        <v>53</v>
      </c>
      <c r="D1104" t="str">
        <f t="shared" si="17"/>
        <v>jun-2021</v>
      </c>
      <c r="E1104">
        <v>5000000</v>
      </c>
      <c r="F1104">
        <v>12257351</v>
      </c>
      <c r="BC1104" t="s">
        <v>53</v>
      </c>
    </row>
    <row r="1105" spans="1:55" x14ac:dyDescent="0.35">
      <c r="A1105" s="4">
        <v>112161039296</v>
      </c>
      <c r="B1105" s="2">
        <v>44350</v>
      </c>
      <c r="C1105" t="s">
        <v>53</v>
      </c>
      <c r="D1105" t="str">
        <f t="shared" si="17"/>
        <v>jun-2021</v>
      </c>
      <c r="E1105">
        <v>1845435</v>
      </c>
      <c r="F1105">
        <v>24117577</v>
      </c>
      <c r="BC1105" t="s">
        <v>53</v>
      </c>
    </row>
    <row r="1106" spans="1:55" x14ac:dyDescent="0.35">
      <c r="A1106" s="4">
        <v>112161042692</v>
      </c>
      <c r="B1106" s="2">
        <v>44350</v>
      </c>
      <c r="C1106" t="s">
        <v>53</v>
      </c>
      <c r="D1106" t="str">
        <f t="shared" si="17"/>
        <v>jun-2021</v>
      </c>
      <c r="E1106">
        <v>3099555</v>
      </c>
      <c r="F1106">
        <v>24117577</v>
      </c>
      <c r="BC1106" t="s">
        <v>53</v>
      </c>
    </row>
    <row r="1107" spans="1:55" x14ac:dyDescent="0.35">
      <c r="A1107" s="4">
        <v>735201011062</v>
      </c>
      <c r="B1107" s="2">
        <v>44350</v>
      </c>
      <c r="C1107" t="s">
        <v>53</v>
      </c>
      <c r="D1107" t="str">
        <f t="shared" si="17"/>
        <v>jun-2021</v>
      </c>
      <c r="E1107">
        <v>2476114</v>
      </c>
      <c r="F1107">
        <v>24390542</v>
      </c>
      <c r="BC1107" t="s">
        <v>53</v>
      </c>
    </row>
    <row r="1108" spans="1:55" x14ac:dyDescent="0.35">
      <c r="A1108" s="4">
        <v>735202011062</v>
      </c>
      <c r="B1108" s="2">
        <v>44350</v>
      </c>
      <c r="C1108" t="s">
        <v>53</v>
      </c>
      <c r="D1108" t="str">
        <f t="shared" si="17"/>
        <v>jun-2021</v>
      </c>
      <c r="E1108">
        <v>811037</v>
      </c>
      <c r="F1108">
        <v>24390542</v>
      </c>
      <c r="BC1108" t="s">
        <v>53</v>
      </c>
    </row>
    <row r="1109" spans="1:55" x14ac:dyDescent="0.35">
      <c r="A1109" s="4">
        <v>735201011178</v>
      </c>
      <c r="B1109" s="2">
        <v>44350</v>
      </c>
      <c r="C1109" t="s">
        <v>53</v>
      </c>
      <c r="D1109" t="str">
        <f t="shared" si="17"/>
        <v>jun-2021</v>
      </c>
      <c r="E1109">
        <v>3762611</v>
      </c>
      <c r="F1109">
        <v>24393549</v>
      </c>
      <c r="BC1109" t="s">
        <v>53</v>
      </c>
    </row>
    <row r="1110" spans="1:55" x14ac:dyDescent="0.35">
      <c r="A1110" s="4">
        <v>735202011178</v>
      </c>
      <c r="B1110" s="2">
        <v>44350</v>
      </c>
      <c r="C1110" t="s">
        <v>53</v>
      </c>
      <c r="D1110" t="str">
        <f t="shared" si="17"/>
        <v>jun-2021</v>
      </c>
      <c r="E1110">
        <v>911840</v>
      </c>
      <c r="F1110">
        <v>24393549</v>
      </c>
      <c r="BC1110" t="s">
        <v>53</v>
      </c>
    </row>
    <row r="1111" spans="1:55" x14ac:dyDescent="0.35">
      <c r="A1111" s="4">
        <v>207141068269</v>
      </c>
      <c r="B1111" s="2">
        <v>44350</v>
      </c>
      <c r="C1111" t="s">
        <v>53</v>
      </c>
      <c r="D1111" t="str">
        <f t="shared" si="17"/>
        <v>jun-2021</v>
      </c>
      <c r="E1111">
        <v>2331599</v>
      </c>
      <c r="F1111">
        <v>26943815</v>
      </c>
      <c r="BC1111" t="s">
        <v>53</v>
      </c>
    </row>
    <row r="1112" spans="1:55" x14ac:dyDescent="0.35">
      <c r="A1112" s="4">
        <v>207141067594</v>
      </c>
      <c r="B1112" s="2">
        <v>44350</v>
      </c>
      <c r="C1112" t="s">
        <v>53</v>
      </c>
      <c r="D1112" t="str">
        <f t="shared" si="17"/>
        <v>jun-2021</v>
      </c>
      <c r="E1112">
        <v>600000</v>
      </c>
      <c r="F1112">
        <v>26943815</v>
      </c>
      <c r="BC1112" t="s">
        <v>53</v>
      </c>
    </row>
    <row r="1113" spans="1:55" x14ac:dyDescent="0.35">
      <c r="A1113" s="4">
        <v>207141064557</v>
      </c>
      <c r="B1113" s="2">
        <v>44350</v>
      </c>
      <c r="C1113" t="s">
        <v>53</v>
      </c>
      <c r="D1113" t="str">
        <f t="shared" si="17"/>
        <v>jun-2021</v>
      </c>
      <c r="E1113">
        <v>2010285</v>
      </c>
      <c r="F1113">
        <v>26943815</v>
      </c>
      <c r="BC1113" t="s">
        <v>53</v>
      </c>
    </row>
    <row r="1114" spans="1:55" x14ac:dyDescent="0.35">
      <c r="A1114" s="4">
        <v>624171015436</v>
      </c>
      <c r="B1114" s="2">
        <v>44350</v>
      </c>
      <c r="C1114" t="s">
        <v>53</v>
      </c>
      <c r="D1114" t="str">
        <f t="shared" si="17"/>
        <v>jun-2021</v>
      </c>
      <c r="E1114">
        <v>4915929</v>
      </c>
      <c r="F1114">
        <v>35526923</v>
      </c>
      <c r="BC1114" t="s">
        <v>53</v>
      </c>
    </row>
    <row r="1115" spans="1:55" x14ac:dyDescent="0.35">
      <c r="A1115" s="4">
        <v>209171055851</v>
      </c>
      <c r="B1115" s="2">
        <v>44350</v>
      </c>
      <c r="C1115" t="s">
        <v>53</v>
      </c>
      <c r="D1115" t="str">
        <f t="shared" si="17"/>
        <v>jun-2021</v>
      </c>
      <c r="E1115">
        <v>4972910</v>
      </c>
      <c r="F1115">
        <v>39463661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2500000</v>
      </c>
      <c r="AY1115">
        <v>0</v>
      </c>
      <c r="AZ1115">
        <v>0</v>
      </c>
      <c r="BA1115">
        <v>0</v>
      </c>
      <c r="BB1115">
        <v>0</v>
      </c>
      <c r="BC1115" t="s">
        <v>53</v>
      </c>
    </row>
    <row r="1116" spans="1:55" x14ac:dyDescent="0.35">
      <c r="A1116" s="4">
        <v>605181017490</v>
      </c>
      <c r="B1116" s="2">
        <v>44350</v>
      </c>
      <c r="C1116" t="s">
        <v>53</v>
      </c>
      <c r="D1116" t="str">
        <f t="shared" si="17"/>
        <v>jun-2021</v>
      </c>
      <c r="E1116">
        <v>4976348</v>
      </c>
      <c r="F1116">
        <v>40278580</v>
      </c>
      <c r="BC1116" t="s">
        <v>53</v>
      </c>
    </row>
    <row r="1117" spans="1:55" x14ac:dyDescent="0.35">
      <c r="A1117" s="4">
        <v>712201019645</v>
      </c>
      <c r="B1117" s="2">
        <v>44350</v>
      </c>
      <c r="C1117" t="s">
        <v>53</v>
      </c>
      <c r="D1117" t="str">
        <f t="shared" si="17"/>
        <v>jun-2021</v>
      </c>
      <c r="E1117">
        <v>4658724</v>
      </c>
      <c r="F1117">
        <v>42084985</v>
      </c>
      <c r="BC1117" t="s">
        <v>53</v>
      </c>
    </row>
    <row r="1118" spans="1:55" x14ac:dyDescent="0.35">
      <c r="A1118" s="4">
        <v>681161003257</v>
      </c>
      <c r="B1118" s="2">
        <v>44350</v>
      </c>
      <c r="C1118" t="s">
        <v>53</v>
      </c>
      <c r="D1118" t="str">
        <f t="shared" si="17"/>
        <v>jun-2021</v>
      </c>
      <c r="E1118">
        <v>4928342</v>
      </c>
      <c r="F1118">
        <v>54256693</v>
      </c>
      <c r="BC1118" t="s">
        <v>53</v>
      </c>
    </row>
    <row r="1119" spans="1:55" x14ac:dyDescent="0.35">
      <c r="A1119" s="4">
        <v>618161011358</v>
      </c>
      <c r="B1119" s="2">
        <v>44350</v>
      </c>
      <c r="C1119" t="s">
        <v>53</v>
      </c>
      <c r="D1119" t="str">
        <f t="shared" si="17"/>
        <v>jun-2021</v>
      </c>
      <c r="E1119">
        <v>4940667</v>
      </c>
      <c r="F1119">
        <v>79762409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3164000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 t="s">
        <v>53</v>
      </c>
    </row>
    <row r="1120" spans="1:55" x14ac:dyDescent="0.35">
      <c r="A1120" s="4">
        <v>207141064206</v>
      </c>
      <c r="B1120" s="2">
        <v>44350</v>
      </c>
      <c r="C1120" t="s">
        <v>53</v>
      </c>
      <c r="D1120" t="str">
        <f t="shared" si="17"/>
        <v>jun-2021</v>
      </c>
      <c r="E1120">
        <v>4994757</v>
      </c>
      <c r="F1120">
        <v>1067808251</v>
      </c>
      <c r="BC1120" t="s">
        <v>53</v>
      </c>
    </row>
    <row r="1121" spans="1:55" x14ac:dyDescent="0.35">
      <c r="A1121" s="4">
        <v>729161005552</v>
      </c>
      <c r="B1121" s="2">
        <v>44350</v>
      </c>
      <c r="C1121" t="s">
        <v>53</v>
      </c>
      <c r="D1121" t="str">
        <f t="shared" si="17"/>
        <v>jun-2021</v>
      </c>
      <c r="E1121">
        <v>714851</v>
      </c>
      <c r="F1121">
        <v>1083838902</v>
      </c>
      <c r="BC1121" t="s">
        <v>53</v>
      </c>
    </row>
    <row r="1122" spans="1:55" x14ac:dyDescent="0.35">
      <c r="A1122" s="4">
        <v>729171007396</v>
      </c>
      <c r="B1122" s="2">
        <v>44350</v>
      </c>
      <c r="C1122" t="s">
        <v>53</v>
      </c>
      <c r="D1122" t="str">
        <f t="shared" si="17"/>
        <v>jun-2021</v>
      </c>
      <c r="E1122">
        <v>4250449</v>
      </c>
      <c r="F1122">
        <v>1083838902</v>
      </c>
      <c r="BC1122" t="s">
        <v>53</v>
      </c>
    </row>
    <row r="1123" spans="1:55" x14ac:dyDescent="0.35">
      <c r="A1123" s="4">
        <v>720171017069</v>
      </c>
      <c r="B1123" s="2">
        <v>44351</v>
      </c>
      <c r="C1123" t="s">
        <v>53</v>
      </c>
      <c r="D1123" t="str">
        <f t="shared" si="17"/>
        <v>jun-2021</v>
      </c>
      <c r="E1123">
        <v>5018112</v>
      </c>
      <c r="F1123">
        <v>7687647</v>
      </c>
      <c r="BC1123" t="s">
        <v>53</v>
      </c>
    </row>
    <row r="1124" spans="1:55" x14ac:dyDescent="0.35">
      <c r="A1124" s="4">
        <v>603171018650</v>
      </c>
      <c r="B1124" s="2">
        <v>44351</v>
      </c>
      <c r="C1124" t="s">
        <v>53</v>
      </c>
      <c r="D1124" t="str">
        <f t="shared" si="17"/>
        <v>jun-2021</v>
      </c>
      <c r="E1124">
        <v>5011784</v>
      </c>
      <c r="F1124">
        <v>17321371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4750000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 t="s">
        <v>53</v>
      </c>
    </row>
    <row r="1125" spans="1:55" x14ac:dyDescent="0.35">
      <c r="A1125" s="4">
        <v>507161021126</v>
      </c>
      <c r="B1125" s="2">
        <v>44351</v>
      </c>
      <c r="C1125" t="s">
        <v>53</v>
      </c>
      <c r="D1125" t="str">
        <f t="shared" si="17"/>
        <v>jun-2021</v>
      </c>
      <c r="E1125">
        <v>1274543</v>
      </c>
      <c r="F1125">
        <v>17841791</v>
      </c>
      <c r="BC1125" t="s">
        <v>53</v>
      </c>
    </row>
    <row r="1126" spans="1:55" x14ac:dyDescent="0.35">
      <c r="A1126" s="4">
        <v>507161023058</v>
      </c>
      <c r="B1126" s="2">
        <v>44351</v>
      </c>
      <c r="C1126" t="s">
        <v>53</v>
      </c>
      <c r="D1126" t="str">
        <f t="shared" si="17"/>
        <v>jun-2021</v>
      </c>
      <c r="E1126">
        <v>3741214</v>
      </c>
      <c r="F1126">
        <v>17841791</v>
      </c>
      <c r="BC1126" t="s">
        <v>53</v>
      </c>
    </row>
    <row r="1127" spans="1:55" x14ac:dyDescent="0.35">
      <c r="A1127" s="4">
        <v>601161043897</v>
      </c>
      <c r="B1127" s="2">
        <v>44351</v>
      </c>
      <c r="C1127" t="s">
        <v>53</v>
      </c>
      <c r="D1127" t="str">
        <f t="shared" si="17"/>
        <v>jun-2021</v>
      </c>
      <c r="E1127">
        <v>4864577</v>
      </c>
      <c r="F1127">
        <v>23794086</v>
      </c>
      <c r="BC1127" t="s">
        <v>53</v>
      </c>
    </row>
    <row r="1128" spans="1:55" x14ac:dyDescent="0.35">
      <c r="A1128" s="4">
        <v>735161004148</v>
      </c>
      <c r="B1128" s="2">
        <v>44351</v>
      </c>
      <c r="C1128" t="s">
        <v>53</v>
      </c>
      <c r="D1128" t="str">
        <f t="shared" si="17"/>
        <v>jun-2021</v>
      </c>
      <c r="E1128">
        <v>4867909</v>
      </c>
      <c r="F1128">
        <v>25038316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6600000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 t="s">
        <v>53</v>
      </c>
    </row>
    <row r="1129" spans="1:55" x14ac:dyDescent="0.35">
      <c r="A1129" s="4">
        <v>108151024222</v>
      </c>
      <c r="B1129" s="2">
        <v>44351</v>
      </c>
      <c r="C1129" t="s">
        <v>53</v>
      </c>
      <c r="D1129" t="str">
        <f t="shared" si="17"/>
        <v>jun-2021</v>
      </c>
      <c r="E1129">
        <v>1942853</v>
      </c>
      <c r="F1129">
        <v>28337894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1040000</v>
      </c>
      <c r="BA1129">
        <v>0</v>
      </c>
      <c r="BB1129">
        <v>0</v>
      </c>
      <c r="BC1129" t="s">
        <v>53</v>
      </c>
    </row>
    <row r="1130" spans="1:55" x14ac:dyDescent="0.35">
      <c r="A1130" s="4">
        <v>108151024504</v>
      </c>
      <c r="B1130" s="2">
        <v>44351</v>
      </c>
      <c r="C1130" t="s">
        <v>53</v>
      </c>
      <c r="D1130" t="str">
        <f t="shared" si="17"/>
        <v>jun-2021</v>
      </c>
      <c r="E1130">
        <v>2914202</v>
      </c>
      <c r="F1130">
        <v>28337894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1560000</v>
      </c>
      <c r="BA1130">
        <v>0</v>
      </c>
      <c r="BB1130">
        <v>0</v>
      </c>
      <c r="BC1130" t="s">
        <v>53</v>
      </c>
    </row>
    <row r="1131" spans="1:55" x14ac:dyDescent="0.35">
      <c r="A1131" s="4">
        <v>731141001105</v>
      </c>
      <c r="B1131" s="2">
        <v>44351</v>
      </c>
      <c r="C1131" t="s">
        <v>53</v>
      </c>
      <c r="D1131" t="str">
        <f t="shared" si="17"/>
        <v>jun-2021</v>
      </c>
      <c r="E1131">
        <v>2710846</v>
      </c>
      <c r="F1131">
        <v>30406755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924000</v>
      </c>
      <c r="U1131">
        <v>924000</v>
      </c>
      <c r="V1131">
        <v>0</v>
      </c>
      <c r="W1131">
        <v>924000</v>
      </c>
      <c r="X1131">
        <v>400000</v>
      </c>
      <c r="Y1131">
        <v>275642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 t="s">
        <v>53</v>
      </c>
    </row>
    <row r="1132" spans="1:55" x14ac:dyDescent="0.35">
      <c r="A1132" s="4">
        <v>731151001758</v>
      </c>
      <c r="B1132" s="2">
        <v>44351</v>
      </c>
      <c r="C1132" t="s">
        <v>53</v>
      </c>
      <c r="D1132" t="str">
        <f t="shared" si="17"/>
        <v>jun-2021</v>
      </c>
      <c r="E1132">
        <v>2298087</v>
      </c>
      <c r="F1132">
        <v>30406755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124358</v>
      </c>
      <c r="Z1132">
        <v>400000</v>
      </c>
      <c r="AA1132">
        <v>0</v>
      </c>
      <c r="AB1132">
        <v>400000</v>
      </c>
      <c r="AC1132">
        <v>400000</v>
      </c>
      <c r="AD1132">
        <v>0</v>
      </c>
      <c r="AE1132">
        <v>400000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 t="s">
        <v>53</v>
      </c>
    </row>
    <row r="1133" spans="1:55" x14ac:dyDescent="0.35">
      <c r="A1133" s="4">
        <v>403141044147</v>
      </c>
      <c r="B1133" s="2">
        <v>44351</v>
      </c>
      <c r="C1133" t="s">
        <v>53</v>
      </c>
      <c r="D1133" t="str">
        <f t="shared" si="17"/>
        <v>jun-2021</v>
      </c>
      <c r="E1133">
        <v>5018048</v>
      </c>
      <c r="F1133">
        <v>33153817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6910000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 t="s">
        <v>53</v>
      </c>
    </row>
    <row r="1134" spans="1:55" x14ac:dyDescent="0.35">
      <c r="A1134" s="4">
        <v>656141001929</v>
      </c>
      <c r="B1134" s="2">
        <v>44351</v>
      </c>
      <c r="C1134" t="s">
        <v>53</v>
      </c>
      <c r="D1134" t="str">
        <f t="shared" si="17"/>
        <v>jun-2021</v>
      </c>
      <c r="E1134">
        <v>1669894</v>
      </c>
      <c r="F1134">
        <v>34993421</v>
      </c>
      <c r="BC1134" t="s">
        <v>53</v>
      </c>
    </row>
    <row r="1135" spans="1:55" x14ac:dyDescent="0.35">
      <c r="A1135" s="4">
        <v>656141002085</v>
      </c>
      <c r="B1135" s="2">
        <v>44351</v>
      </c>
      <c r="C1135" t="s">
        <v>53</v>
      </c>
      <c r="D1135" t="str">
        <f t="shared" si="17"/>
        <v>jun-2021</v>
      </c>
      <c r="E1135">
        <v>487415</v>
      </c>
      <c r="F1135">
        <v>34993421</v>
      </c>
      <c r="BC1135" t="s">
        <v>53</v>
      </c>
    </row>
    <row r="1136" spans="1:55" x14ac:dyDescent="0.35">
      <c r="A1136" s="4">
        <v>656141002053</v>
      </c>
      <c r="B1136" s="2">
        <v>44351</v>
      </c>
      <c r="C1136" t="s">
        <v>53</v>
      </c>
      <c r="D1136" t="str">
        <f t="shared" si="17"/>
        <v>jun-2021</v>
      </c>
      <c r="E1136">
        <v>820000</v>
      </c>
      <c r="F1136">
        <v>34993421</v>
      </c>
      <c r="BC1136" t="s">
        <v>53</v>
      </c>
    </row>
    <row r="1137" spans="1:55" x14ac:dyDescent="0.35">
      <c r="A1137" s="4">
        <v>656151002540</v>
      </c>
      <c r="B1137" s="2">
        <v>44351</v>
      </c>
      <c r="C1137" t="s">
        <v>53</v>
      </c>
      <c r="D1137" t="str">
        <f t="shared" si="17"/>
        <v>jun-2021</v>
      </c>
      <c r="E1137">
        <v>2045561</v>
      </c>
      <c r="F1137">
        <v>34993421</v>
      </c>
      <c r="BC1137" t="s">
        <v>53</v>
      </c>
    </row>
    <row r="1138" spans="1:55" x14ac:dyDescent="0.35">
      <c r="A1138" s="4">
        <v>110171095265</v>
      </c>
      <c r="B1138" s="2">
        <v>44351</v>
      </c>
      <c r="C1138" t="s">
        <v>53</v>
      </c>
      <c r="D1138" t="str">
        <f t="shared" si="17"/>
        <v>jun-2021</v>
      </c>
      <c r="E1138">
        <v>4867752</v>
      </c>
      <c r="F1138">
        <v>37935503</v>
      </c>
      <c r="BC1138" t="s">
        <v>53</v>
      </c>
    </row>
    <row r="1139" spans="1:55" x14ac:dyDescent="0.35">
      <c r="A1139" s="4">
        <v>211161043757</v>
      </c>
      <c r="B1139" s="2">
        <v>44351</v>
      </c>
      <c r="C1139" t="s">
        <v>53</v>
      </c>
      <c r="D1139" t="str">
        <f t="shared" si="17"/>
        <v>jun-2021</v>
      </c>
      <c r="E1139">
        <v>2120915</v>
      </c>
      <c r="F1139">
        <v>42455012</v>
      </c>
      <c r="BC1139" t="s">
        <v>53</v>
      </c>
    </row>
    <row r="1140" spans="1:55" x14ac:dyDescent="0.35">
      <c r="A1140" s="4">
        <v>211171045827</v>
      </c>
      <c r="B1140" s="2">
        <v>44351</v>
      </c>
      <c r="C1140" t="s">
        <v>53</v>
      </c>
      <c r="D1140" t="str">
        <f t="shared" si="17"/>
        <v>jun-2021</v>
      </c>
      <c r="E1140">
        <v>2884372</v>
      </c>
      <c r="F1140">
        <v>42455012</v>
      </c>
      <c r="BC1140" t="s">
        <v>53</v>
      </c>
    </row>
    <row r="1141" spans="1:55" x14ac:dyDescent="0.35">
      <c r="A1141" s="4">
        <v>203131035334</v>
      </c>
      <c r="B1141" s="2">
        <v>44351</v>
      </c>
      <c r="C1141" t="s">
        <v>53</v>
      </c>
      <c r="D1141" t="str">
        <f t="shared" si="17"/>
        <v>jun-2021</v>
      </c>
      <c r="E1141">
        <v>4856274</v>
      </c>
      <c r="F1141">
        <v>60331134</v>
      </c>
      <c r="BC1141" t="s">
        <v>53</v>
      </c>
    </row>
    <row r="1142" spans="1:55" x14ac:dyDescent="0.35">
      <c r="A1142" s="4">
        <v>143171008523</v>
      </c>
      <c r="B1142" s="2">
        <v>44351</v>
      </c>
      <c r="C1142" t="s">
        <v>53</v>
      </c>
      <c r="D1142" t="str">
        <f t="shared" si="17"/>
        <v>jun-2021</v>
      </c>
      <c r="E1142">
        <v>4866292</v>
      </c>
      <c r="F1142">
        <v>91044046</v>
      </c>
      <c r="BC1142" t="s">
        <v>53</v>
      </c>
    </row>
    <row r="1143" spans="1:55" x14ac:dyDescent="0.35">
      <c r="A1143" s="4">
        <v>615161010953</v>
      </c>
      <c r="B1143" s="2">
        <v>44351</v>
      </c>
      <c r="C1143" t="s">
        <v>53</v>
      </c>
      <c r="D1143" t="str">
        <f t="shared" si="17"/>
        <v>jun-2021</v>
      </c>
      <c r="E1143">
        <v>5021203</v>
      </c>
      <c r="F1143">
        <v>1028008103</v>
      </c>
      <c r="BC1143" t="s">
        <v>53</v>
      </c>
    </row>
    <row r="1144" spans="1:55" x14ac:dyDescent="0.35">
      <c r="A1144" s="4">
        <v>729191011024</v>
      </c>
      <c r="B1144" s="2">
        <v>44351</v>
      </c>
      <c r="C1144" t="s">
        <v>53</v>
      </c>
      <c r="D1144" t="str">
        <f t="shared" si="17"/>
        <v>jun-2021</v>
      </c>
      <c r="E1144">
        <v>5000000</v>
      </c>
      <c r="F1144">
        <v>1062775576</v>
      </c>
      <c r="BC1144" t="s">
        <v>53</v>
      </c>
    </row>
    <row r="1145" spans="1:55" x14ac:dyDescent="0.35">
      <c r="A1145" s="4">
        <v>105141051407</v>
      </c>
      <c r="B1145" s="2">
        <v>44351</v>
      </c>
      <c r="C1145" t="s">
        <v>53</v>
      </c>
      <c r="D1145" t="str">
        <f t="shared" si="17"/>
        <v>jun-2021</v>
      </c>
      <c r="E1145">
        <v>1026506</v>
      </c>
      <c r="F1145">
        <v>1098636162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719752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 t="s">
        <v>53</v>
      </c>
    </row>
    <row r="1146" spans="1:55" x14ac:dyDescent="0.35">
      <c r="A1146" s="4">
        <v>105141049281</v>
      </c>
      <c r="B1146" s="2">
        <v>44351</v>
      </c>
      <c r="C1146" t="s">
        <v>53</v>
      </c>
      <c r="D1146" t="str">
        <f t="shared" si="17"/>
        <v>jun-2021</v>
      </c>
      <c r="E1146">
        <v>3840485</v>
      </c>
      <c r="F1146">
        <v>1098636162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2645238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 t="s">
        <v>53</v>
      </c>
    </row>
    <row r="1147" spans="1:55" x14ac:dyDescent="0.35">
      <c r="A1147" s="4">
        <v>128131008426</v>
      </c>
      <c r="B1147" s="2">
        <v>44355</v>
      </c>
      <c r="C1147" t="s">
        <v>53</v>
      </c>
      <c r="D1147" t="str">
        <f t="shared" si="17"/>
        <v>jun-2021</v>
      </c>
      <c r="E1147">
        <v>1573605</v>
      </c>
      <c r="F1147">
        <v>7127720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931389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 t="s">
        <v>53</v>
      </c>
    </row>
    <row r="1148" spans="1:55" x14ac:dyDescent="0.35">
      <c r="A1148" s="4">
        <v>128131009088</v>
      </c>
      <c r="B1148" s="2">
        <v>44355</v>
      </c>
      <c r="C1148" t="s">
        <v>53</v>
      </c>
      <c r="D1148" t="str">
        <f t="shared" si="17"/>
        <v>jun-2021</v>
      </c>
      <c r="E1148">
        <v>1796318</v>
      </c>
      <c r="F1148">
        <v>7127720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1086066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 t="s">
        <v>53</v>
      </c>
    </row>
    <row r="1149" spans="1:55" x14ac:dyDescent="0.35">
      <c r="A1149" s="4">
        <v>128131009303</v>
      </c>
      <c r="B1149" s="2">
        <v>44355</v>
      </c>
      <c r="C1149" t="s">
        <v>53</v>
      </c>
      <c r="D1149" t="str">
        <f t="shared" si="17"/>
        <v>jun-2021</v>
      </c>
      <c r="E1149">
        <v>1522550</v>
      </c>
      <c r="F1149">
        <v>7127720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1169545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 t="s">
        <v>53</v>
      </c>
    </row>
    <row r="1150" spans="1:55" x14ac:dyDescent="0.35">
      <c r="A1150" s="4">
        <v>805181010042</v>
      </c>
      <c r="B1150" s="2">
        <v>44355</v>
      </c>
      <c r="C1150" t="s">
        <v>53</v>
      </c>
      <c r="D1150" t="str">
        <f t="shared" si="17"/>
        <v>jun-2021</v>
      </c>
      <c r="E1150">
        <v>4901016</v>
      </c>
      <c r="F1150">
        <v>10083542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5140000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 t="s">
        <v>53</v>
      </c>
    </row>
    <row r="1151" spans="1:55" x14ac:dyDescent="0.35">
      <c r="A1151" s="4">
        <v>603181019964</v>
      </c>
      <c r="B1151" s="2">
        <v>44355</v>
      </c>
      <c r="C1151" t="s">
        <v>53</v>
      </c>
      <c r="D1151" t="str">
        <f t="shared" si="17"/>
        <v>jun-2021</v>
      </c>
      <c r="E1151">
        <v>4888196</v>
      </c>
      <c r="F1151">
        <v>11411169</v>
      </c>
      <c r="BC1151" t="s">
        <v>53</v>
      </c>
    </row>
    <row r="1152" spans="1:55" x14ac:dyDescent="0.35">
      <c r="A1152" s="4">
        <v>116181013462</v>
      </c>
      <c r="B1152" s="2">
        <v>44355</v>
      </c>
      <c r="C1152" t="s">
        <v>53</v>
      </c>
      <c r="D1152" t="str">
        <f t="shared" si="17"/>
        <v>jun-2021</v>
      </c>
      <c r="E1152">
        <v>4869701</v>
      </c>
      <c r="F1152">
        <v>13957649</v>
      </c>
      <c r="BC1152" t="s">
        <v>53</v>
      </c>
    </row>
    <row r="1153" spans="1:55" x14ac:dyDescent="0.35">
      <c r="A1153" s="4">
        <v>701151011015</v>
      </c>
      <c r="B1153" s="2">
        <v>44355</v>
      </c>
      <c r="C1153" t="s">
        <v>53</v>
      </c>
      <c r="D1153" t="str">
        <f t="shared" si="17"/>
        <v>jun-2021</v>
      </c>
      <c r="E1153">
        <v>4376522</v>
      </c>
      <c r="F1153">
        <v>14137276</v>
      </c>
      <c r="BC1153" t="s">
        <v>53</v>
      </c>
    </row>
    <row r="1154" spans="1:55" x14ac:dyDescent="0.35">
      <c r="A1154" s="4">
        <v>701151011820</v>
      </c>
      <c r="B1154" s="2">
        <v>44355</v>
      </c>
      <c r="C1154" t="s">
        <v>53</v>
      </c>
      <c r="D1154" t="str">
        <f t="shared" si="17"/>
        <v>jun-2021</v>
      </c>
      <c r="E1154">
        <v>500000</v>
      </c>
      <c r="F1154">
        <v>14137276</v>
      </c>
      <c r="BC1154" t="s">
        <v>53</v>
      </c>
    </row>
    <row r="1155" spans="1:55" x14ac:dyDescent="0.35">
      <c r="A1155" s="4">
        <v>810161009230</v>
      </c>
      <c r="B1155" s="2">
        <v>44355</v>
      </c>
      <c r="C1155" t="s">
        <v>53</v>
      </c>
      <c r="D1155" t="str">
        <f t="shared" ref="D1155:D1218" si="18">+CONCATENATE(TEXT(B1155,"mmm"),"-",YEAR(B1155))</f>
        <v>jun-2021</v>
      </c>
      <c r="E1155">
        <v>2808937</v>
      </c>
      <c r="F1155">
        <v>16823017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2689051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 t="s">
        <v>53</v>
      </c>
    </row>
    <row r="1156" spans="1:55" x14ac:dyDescent="0.35">
      <c r="A1156" s="4">
        <v>810171010865</v>
      </c>
      <c r="B1156" s="2">
        <v>44355</v>
      </c>
      <c r="C1156" t="s">
        <v>53</v>
      </c>
      <c r="D1156" t="str">
        <f t="shared" si="18"/>
        <v>jun-2021</v>
      </c>
      <c r="E1156">
        <v>2091188</v>
      </c>
      <c r="F1156">
        <v>16823017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1496481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 t="s">
        <v>53</v>
      </c>
    </row>
    <row r="1157" spans="1:55" x14ac:dyDescent="0.35">
      <c r="A1157" s="4">
        <v>707161009357</v>
      </c>
      <c r="B1157" s="2">
        <v>44355</v>
      </c>
      <c r="C1157" t="s">
        <v>53</v>
      </c>
      <c r="D1157" t="str">
        <f t="shared" si="18"/>
        <v>jun-2021</v>
      </c>
      <c r="E1157">
        <v>4905097</v>
      </c>
      <c r="F1157">
        <v>21017298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1000000</v>
      </c>
      <c r="AE1157">
        <v>250000</v>
      </c>
      <c r="AF1157">
        <v>0</v>
      </c>
      <c r="AG1157">
        <v>0</v>
      </c>
      <c r="AH1157">
        <v>250000</v>
      </c>
      <c r="AI1157">
        <v>250000</v>
      </c>
      <c r="AJ1157">
        <v>625000</v>
      </c>
      <c r="AK1157">
        <v>0</v>
      </c>
      <c r="AL1157">
        <v>0</v>
      </c>
      <c r="AM1157">
        <v>0</v>
      </c>
      <c r="AN1157">
        <v>0</v>
      </c>
      <c r="AO1157">
        <v>200000</v>
      </c>
      <c r="AP1157">
        <v>200000</v>
      </c>
      <c r="AQ1157">
        <v>0</v>
      </c>
      <c r="AR1157">
        <v>200000</v>
      </c>
      <c r="AS1157">
        <v>0</v>
      </c>
      <c r="AT1157">
        <v>200000</v>
      </c>
      <c r="AU1157">
        <v>13129</v>
      </c>
      <c r="AV1157">
        <v>0</v>
      </c>
      <c r="AW1157">
        <v>400000</v>
      </c>
      <c r="AX1157">
        <v>200000</v>
      </c>
      <c r="AY1157">
        <v>0</v>
      </c>
      <c r="AZ1157">
        <v>200000</v>
      </c>
      <c r="BA1157">
        <v>0</v>
      </c>
      <c r="BB1157">
        <v>0</v>
      </c>
      <c r="BC1157" t="s">
        <v>53</v>
      </c>
    </row>
    <row r="1158" spans="1:55" x14ac:dyDescent="0.35">
      <c r="A1158" s="4">
        <v>205121021082</v>
      </c>
      <c r="B1158" s="2">
        <v>44355</v>
      </c>
      <c r="C1158" t="s">
        <v>53</v>
      </c>
      <c r="D1158" t="str">
        <f t="shared" si="18"/>
        <v>jun-2021</v>
      </c>
      <c r="E1158">
        <v>2854398</v>
      </c>
      <c r="F1158">
        <v>27897748</v>
      </c>
      <c r="BC1158" t="s">
        <v>53</v>
      </c>
    </row>
    <row r="1159" spans="1:55" x14ac:dyDescent="0.35">
      <c r="A1159" s="4">
        <v>205121016775</v>
      </c>
      <c r="B1159" s="2">
        <v>44355</v>
      </c>
      <c r="C1159" t="s">
        <v>53</v>
      </c>
      <c r="D1159" t="str">
        <f t="shared" si="18"/>
        <v>jun-2021</v>
      </c>
      <c r="E1159">
        <v>2023331</v>
      </c>
      <c r="F1159">
        <v>27897748</v>
      </c>
      <c r="BC1159" t="s">
        <v>53</v>
      </c>
    </row>
    <row r="1160" spans="1:55" x14ac:dyDescent="0.35">
      <c r="A1160" s="4">
        <v>706171015469</v>
      </c>
      <c r="B1160" s="2">
        <v>44355</v>
      </c>
      <c r="C1160" t="s">
        <v>53</v>
      </c>
      <c r="D1160" t="str">
        <f t="shared" si="18"/>
        <v>jun-2021</v>
      </c>
      <c r="E1160">
        <v>4887064</v>
      </c>
      <c r="F1160">
        <v>28566197</v>
      </c>
      <c r="BC1160" t="s">
        <v>53</v>
      </c>
    </row>
    <row r="1161" spans="1:55" x14ac:dyDescent="0.35">
      <c r="A1161" s="4">
        <v>801191010335</v>
      </c>
      <c r="B1161" s="2">
        <v>44355</v>
      </c>
      <c r="C1161" t="s">
        <v>53</v>
      </c>
      <c r="D1161" t="str">
        <f t="shared" si="18"/>
        <v>jun-2021</v>
      </c>
      <c r="E1161">
        <v>4937782</v>
      </c>
      <c r="F1161">
        <v>31202327</v>
      </c>
      <c r="BC1161" t="s">
        <v>53</v>
      </c>
    </row>
    <row r="1162" spans="1:55" x14ac:dyDescent="0.35">
      <c r="A1162" s="4">
        <v>211161040615</v>
      </c>
      <c r="B1162" s="2">
        <v>44355</v>
      </c>
      <c r="C1162" t="s">
        <v>53</v>
      </c>
      <c r="D1162" t="str">
        <f t="shared" si="18"/>
        <v>jun-2021</v>
      </c>
      <c r="E1162">
        <v>1497260</v>
      </c>
      <c r="F1162">
        <v>37370681</v>
      </c>
      <c r="BC1162" t="s">
        <v>53</v>
      </c>
    </row>
    <row r="1163" spans="1:55" x14ac:dyDescent="0.35">
      <c r="A1163" s="4">
        <v>211161043687</v>
      </c>
      <c r="B1163" s="2">
        <v>44355</v>
      </c>
      <c r="C1163" t="s">
        <v>53</v>
      </c>
      <c r="D1163" t="str">
        <f t="shared" si="18"/>
        <v>jun-2021</v>
      </c>
      <c r="E1163">
        <v>3401249</v>
      </c>
      <c r="F1163">
        <v>37370681</v>
      </c>
      <c r="BC1163" t="s">
        <v>53</v>
      </c>
    </row>
    <row r="1164" spans="1:55" x14ac:dyDescent="0.35">
      <c r="A1164" s="4">
        <v>201111035792</v>
      </c>
      <c r="B1164" s="2">
        <v>44355</v>
      </c>
      <c r="C1164" t="s">
        <v>53</v>
      </c>
      <c r="D1164" t="str">
        <f t="shared" si="18"/>
        <v>jun-2021</v>
      </c>
      <c r="E1164">
        <v>2313963</v>
      </c>
      <c r="F1164">
        <v>37443575</v>
      </c>
      <c r="BC1164" t="s">
        <v>53</v>
      </c>
    </row>
    <row r="1165" spans="1:55" x14ac:dyDescent="0.35">
      <c r="A1165" s="4">
        <v>201111043956</v>
      </c>
      <c r="B1165" s="2">
        <v>44355</v>
      </c>
      <c r="C1165" t="s">
        <v>53</v>
      </c>
      <c r="D1165" t="str">
        <f t="shared" si="18"/>
        <v>jun-2021</v>
      </c>
      <c r="E1165">
        <v>2560355</v>
      </c>
      <c r="F1165">
        <v>37443575</v>
      </c>
      <c r="BC1165" t="s">
        <v>53</v>
      </c>
    </row>
    <row r="1166" spans="1:55" x14ac:dyDescent="0.35">
      <c r="A1166" s="4">
        <v>108171028778</v>
      </c>
      <c r="B1166" s="2">
        <v>44355</v>
      </c>
      <c r="C1166" t="s">
        <v>53</v>
      </c>
      <c r="D1166" t="str">
        <f t="shared" si="18"/>
        <v>jun-2021</v>
      </c>
      <c r="E1166">
        <v>4908123</v>
      </c>
      <c r="F1166">
        <v>37578661</v>
      </c>
      <c r="BC1166" t="s">
        <v>53</v>
      </c>
    </row>
    <row r="1167" spans="1:55" x14ac:dyDescent="0.35">
      <c r="A1167" s="4">
        <v>903161004753</v>
      </c>
      <c r="B1167" s="2">
        <v>44355</v>
      </c>
      <c r="C1167" t="s">
        <v>53</v>
      </c>
      <c r="D1167" t="str">
        <f t="shared" si="18"/>
        <v>jun-2021</v>
      </c>
      <c r="E1167">
        <v>4924839</v>
      </c>
      <c r="F1167">
        <v>41055627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5231388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 t="s">
        <v>53</v>
      </c>
    </row>
    <row r="1168" spans="1:55" x14ac:dyDescent="0.35">
      <c r="A1168" s="4">
        <v>221141002789</v>
      </c>
      <c r="B1168" s="2">
        <v>44355</v>
      </c>
      <c r="C1168" t="s">
        <v>53</v>
      </c>
      <c r="D1168" t="str">
        <f t="shared" si="18"/>
        <v>jun-2021</v>
      </c>
      <c r="E1168">
        <v>1818529</v>
      </c>
      <c r="F1168">
        <v>77142413</v>
      </c>
      <c r="BC1168" t="s">
        <v>53</v>
      </c>
    </row>
    <row r="1169" spans="1:55" x14ac:dyDescent="0.35">
      <c r="A1169" s="4">
        <v>221151004208</v>
      </c>
      <c r="B1169" s="2">
        <v>44355</v>
      </c>
      <c r="C1169" t="s">
        <v>53</v>
      </c>
      <c r="D1169" t="str">
        <f t="shared" si="18"/>
        <v>jun-2021</v>
      </c>
      <c r="E1169">
        <v>3097707</v>
      </c>
      <c r="F1169">
        <v>77142413</v>
      </c>
      <c r="BC1169" t="s">
        <v>53</v>
      </c>
    </row>
    <row r="1170" spans="1:55" x14ac:dyDescent="0.35">
      <c r="A1170" s="4">
        <v>503171071890</v>
      </c>
      <c r="B1170" s="2">
        <v>44355</v>
      </c>
      <c r="C1170" t="s">
        <v>53</v>
      </c>
      <c r="D1170" t="str">
        <f t="shared" si="18"/>
        <v>jun-2021</v>
      </c>
      <c r="E1170">
        <v>339478</v>
      </c>
      <c r="F1170">
        <v>92552049</v>
      </c>
      <c r="BC1170" t="s">
        <v>53</v>
      </c>
    </row>
    <row r="1171" spans="1:55" x14ac:dyDescent="0.35">
      <c r="A1171" s="4">
        <v>503171070430</v>
      </c>
      <c r="B1171" s="2">
        <v>44355</v>
      </c>
      <c r="C1171" t="s">
        <v>53</v>
      </c>
      <c r="D1171" t="str">
        <f t="shared" si="18"/>
        <v>jun-2021</v>
      </c>
      <c r="E1171">
        <v>4568456</v>
      </c>
      <c r="F1171">
        <v>92552049</v>
      </c>
      <c r="BC1171" t="s">
        <v>53</v>
      </c>
    </row>
    <row r="1172" spans="1:55" x14ac:dyDescent="0.35">
      <c r="A1172" s="4">
        <v>823161009243</v>
      </c>
      <c r="B1172" s="2">
        <v>44355</v>
      </c>
      <c r="C1172" t="s">
        <v>53</v>
      </c>
      <c r="D1172" t="str">
        <f t="shared" si="18"/>
        <v>jun-2021</v>
      </c>
      <c r="E1172">
        <v>4900015</v>
      </c>
      <c r="F1172">
        <v>1076382532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2500000</v>
      </c>
      <c r="BA1172">
        <v>0</v>
      </c>
      <c r="BB1172">
        <v>0</v>
      </c>
      <c r="BC1172" t="s">
        <v>53</v>
      </c>
    </row>
    <row r="1173" spans="1:55" x14ac:dyDescent="0.35">
      <c r="A1173" s="4">
        <v>106131040378</v>
      </c>
      <c r="B1173" s="2">
        <v>44356</v>
      </c>
      <c r="C1173" t="s">
        <v>53</v>
      </c>
      <c r="D1173" t="str">
        <f t="shared" si="18"/>
        <v>jun-2021</v>
      </c>
      <c r="E1173">
        <v>1214493</v>
      </c>
      <c r="F1173">
        <v>4129144</v>
      </c>
      <c r="BC1173" t="s">
        <v>53</v>
      </c>
    </row>
    <row r="1174" spans="1:55" x14ac:dyDescent="0.35">
      <c r="A1174" s="4">
        <v>106131037038</v>
      </c>
      <c r="B1174" s="2">
        <v>44356</v>
      </c>
      <c r="C1174" t="s">
        <v>53</v>
      </c>
      <c r="D1174" t="str">
        <f t="shared" si="18"/>
        <v>jun-2021</v>
      </c>
      <c r="E1174">
        <v>3900532</v>
      </c>
      <c r="F1174">
        <v>4129144</v>
      </c>
      <c r="BC1174" t="s">
        <v>53</v>
      </c>
    </row>
    <row r="1175" spans="1:55" x14ac:dyDescent="0.35">
      <c r="A1175" s="4">
        <v>106141049933</v>
      </c>
      <c r="B1175" s="2">
        <v>44356</v>
      </c>
      <c r="C1175" t="s">
        <v>53</v>
      </c>
      <c r="D1175" t="str">
        <f t="shared" si="18"/>
        <v>jun-2021</v>
      </c>
      <c r="E1175">
        <v>1460675</v>
      </c>
      <c r="F1175">
        <v>4129144</v>
      </c>
      <c r="BC1175" t="s">
        <v>53</v>
      </c>
    </row>
    <row r="1176" spans="1:55" x14ac:dyDescent="0.35">
      <c r="A1176" s="4">
        <v>531171006288</v>
      </c>
      <c r="B1176" s="2">
        <v>44356</v>
      </c>
      <c r="C1176" t="s">
        <v>53</v>
      </c>
      <c r="D1176" t="str">
        <f t="shared" si="18"/>
        <v>jun-2021</v>
      </c>
      <c r="E1176">
        <v>5071992</v>
      </c>
      <c r="F1176">
        <v>8860920</v>
      </c>
      <c r="BC1176" t="s">
        <v>53</v>
      </c>
    </row>
    <row r="1177" spans="1:55" x14ac:dyDescent="0.35">
      <c r="A1177" s="4">
        <v>529161006954</v>
      </c>
      <c r="B1177" s="2">
        <v>44356</v>
      </c>
      <c r="C1177" t="s">
        <v>53</v>
      </c>
      <c r="D1177" t="str">
        <f t="shared" si="18"/>
        <v>jun-2021</v>
      </c>
      <c r="E1177">
        <v>4949659</v>
      </c>
      <c r="F1177">
        <v>9044195</v>
      </c>
      <c r="BC1177" t="s">
        <v>53</v>
      </c>
    </row>
    <row r="1178" spans="1:55" x14ac:dyDescent="0.35">
      <c r="A1178" s="4">
        <v>502171034850</v>
      </c>
      <c r="B1178" s="2">
        <v>44356</v>
      </c>
      <c r="C1178" t="s">
        <v>53</v>
      </c>
      <c r="D1178" t="str">
        <f t="shared" si="18"/>
        <v>jun-2021</v>
      </c>
      <c r="E1178">
        <v>4706045</v>
      </c>
      <c r="F1178">
        <v>9239047</v>
      </c>
      <c r="BC1178" t="s">
        <v>53</v>
      </c>
    </row>
    <row r="1179" spans="1:55" x14ac:dyDescent="0.35">
      <c r="A1179" s="4">
        <v>502171035147</v>
      </c>
      <c r="B1179" s="2">
        <v>44356</v>
      </c>
      <c r="C1179" t="s">
        <v>53</v>
      </c>
      <c r="D1179" t="str">
        <f t="shared" si="18"/>
        <v>jun-2021</v>
      </c>
      <c r="E1179">
        <v>330193</v>
      </c>
      <c r="F1179">
        <v>9239047</v>
      </c>
      <c r="BC1179" t="s">
        <v>53</v>
      </c>
    </row>
    <row r="1180" spans="1:55" x14ac:dyDescent="0.35">
      <c r="A1180" s="4">
        <v>640181009335</v>
      </c>
      <c r="B1180" s="2">
        <v>44356</v>
      </c>
      <c r="C1180" t="s">
        <v>53</v>
      </c>
      <c r="D1180" t="str">
        <f t="shared" si="18"/>
        <v>jun-2021</v>
      </c>
      <c r="E1180">
        <v>4950420</v>
      </c>
      <c r="F1180">
        <v>19279031</v>
      </c>
      <c r="BC1180" t="s">
        <v>53</v>
      </c>
    </row>
    <row r="1181" spans="1:55" x14ac:dyDescent="0.35">
      <c r="A1181" s="4">
        <v>652151003251</v>
      </c>
      <c r="B1181" s="2">
        <v>44356</v>
      </c>
      <c r="C1181" t="s">
        <v>53</v>
      </c>
      <c r="D1181" t="str">
        <f t="shared" si="18"/>
        <v>jun-2021</v>
      </c>
      <c r="E1181">
        <v>1539147</v>
      </c>
      <c r="F1181">
        <v>20384816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1986890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 t="s">
        <v>53</v>
      </c>
    </row>
    <row r="1182" spans="1:55" x14ac:dyDescent="0.35">
      <c r="A1182" s="4">
        <v>652171004889</v>
      </c>
      <c r="B1182" s="2">
        <v>44356</v>
      </c>
      <c r="C1182" t="s">
        <v>53</v>
      </c>
      <c r="D1182" t="str">
        <f t="shared" si="18"/>
        <v>jun-2021</v>
      </c>
      <c r="E1182">
        <v>3547971</v>
      </c>
      <c r="F1182">
        <v>20384816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4563110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 t="s">
        <v>53</v>
      </c>
    </row>
    <row r="1183" spans="1:55" x14ac:dyDescent="0.35">
      <c r="A1183" s="4">
        <v>207161089179</v>
      </c>
      <c r="B1183" s="2">
        <v>44356</v>
      </c>
      <c r="C1183" t="s">
        <v>53</v>
      </c>
      <c r="D1183" t="str">
        <f t="shared" si="18"/>
        <v>jun-2021</v>
      </c>
      <c r="E1183">
        <v>4955609</v>
      </c>
      <c r="F1183">
        <v>27003113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300000</v>
      </c>
      <c r="AN1183">
        <v>0</v>
      </c>
      <c r="AO1183">
        <v>300000</v>
      </c>
      <c r="AP1183">
        <v>300000</v>
      </c>
      <c r="AQ1183">
        <v>0</v>
      </c>
      <c r="AR1183">
        <v>300000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 t="s">
        <v>53</v>
      </c>
    </row>
    <row r="1184" spans="1:55" x14ac:dyDescent="0.35">
      <c r="A1184" s="4">
        <v>809151008273</v>
      </c>
      <c r="B1184" s="2">
        <v>44356</v>
      </c>
      <c r="C1184" t="s">
        <v>53</v>
      </c>
      <c r="D1184" t="str">
        <f t="shared" si="18"/>
        <v>jun-2021</v>
      </c>
      <c r="E1184">
        <v>3889385</v>
      </c>
      <c r="F1184">
        <v>29500736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1103500</v>
      </c>
      <c r="AC1184">
        <v>1103500</v>
      </c>
      <c r="AD1184">
        <v>2727462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 t="s">
        <v>53</v>
      </c>
    </row>
    <row r="1185" spans="1:55" x14ac:dyDescent="0.35">
      <c r="A1185" s="4">
        <v>809151010092</v>
      </c>
      <c r="B1185" s="2">
        <v>44356</v>
      </c>
      <c r="C1185" t="s">
        <v>53</v>
      </c>
      <c r="D1185" t="str">
        <f t="shared" si="18"/>
        <v>jun-2021</v>
      </c>
      <c r="E1185">
        <v>1040768</v>
      </c>
      <c r="F1185">
        <v>29500736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1686485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 t="s">
        <v>53</v>
      </c>
    </row>
    <row r="1186" spans="1:55" x14ac:dyDescent="0.35">
      <c r="A1186" s="4">
        <v>641171008856</v>
      </c>
      <c r="B1186" s="2">
        <v>44356</v>
      </c>
      <c r="C1186" t="s">
        <v>53</v>
      </c>
      <c r="D1186" t="str">
        <f t="shared" si="18"/>
        <v>jun-2021</v>
      </c>
      <c r="E1186">
        <v>4952203</v>
      </c>
      <c r="F1186">
        <v>52213051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6708612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 t="s">
        <v>53</v>
      </c>
    </row>
    <row r="1187" spans="1:55" x14ac:dyDescent="0.35">
      <c r="A1187" s="4">
        <v>635161009113</v>
      </c>
      <c r="B1187" s="2">
        <v>44356</v>
      </c>
      <c r="C1187" t="s">
        <v>53</v>
      </c>
      <c r="D1187" t="str">
        <f t="shared" si="18"/>
        <v>jun-2021</v>
      </c>
      <c r="E1187">
        <v>5052830</v>
      </c>
      <c r="F1187">
        <v>53075055</v>
      </c>
      <c r="BC1187" t="s">
        <v>53</v>
      </c>
    </row>
    <row r="1188" spans="1:55" x14ac:dyDescent="0.35">
      <c r="A1188" s="4">
        <v>101161061850</v>
      </c>
      <c r="B1188" s="2">
        <v>44356</v>
      </c>
      <c r="C1188" t="s">
        <v>53</v>
      </c>
      <c r="D1188" t="str">
        <f t="shared" si="18"/>
        <v>jun-2021</v>
      </c>
      <c r="E1188">
        <v>8330038</v>
      </c>
      <c r="F1188">
        <v>63350866</v>
      </c>
      <c r="BC1188" t="s">
        <v>53</v>
      </c>
    </row>
    <row r="1189" spans="1:55" x14ac:dyDescent="0.35">
      <c r="A1189" s="4">
        <v>115171013388</v>
      </c>
      <c r="B1189" s="2">
        <v>44356</v>
      </c>
      <c r="C1189" t="s">
        <v>53</v>
      </c>
      <c r="D1189" t="str">
        <f t="shared" si="18"/>
        <v>jun-2021</v>
      </c>
      <c r="E1189">
        <v>4333601</v>
      </c>
      <c r="F1189">
        <v>63394669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1836000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 t="s">
        <v>53</v>
      </c>
    </row>
    <row r="1190" spans="1:55" x14ac:dyDescent="0.35">
      <c r="A1190" s="4">
        <v>115172013388</v>
      </c>
      <c r="B1190" s="2">
        <v>44356</v>
      </c>
      <c r="C1190" t="s">
        <v>53</v>
      </c>
      <c r="D1190" t="str">
        <f t="shared" si="18"/>
        <v>jun-2021</v>
      </c>
      <c r="E1190">
        <v>1912672</v>
      </c>
      <c r="F1190">
        <v>63394669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1614000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 t="s">
        <v>53</v>
      </c>
    </row>
    <row r="1191" spans="1:55" x14ac:dyDescent="0.35">
      <c r="A1191" s="4">
        <v>108151022702</v>
      </c>
      <c r="B1191" s="2">
        <v>44356</v>
      </c>
      <c r="C1191" t="s">
        <v>53</v>
      </c>
      <c r="D1191" t="str">
        <f t="shared" si="18"/>
        <v>jun-2021</v>
      </c>
      <c r="E1191">
        <v>8070055</v>
      </c>
      <c r="F1191">
        <v>63547193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9800000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 t="s">
        <v>53</v>
      </c>
    </row>
    <row r="1192" spans="1:55" x14ac:dyDescent="0.35">
      <c r="A1192" s="4">
        <v>616181016260</v>
      </c>
      <c r="B1192" s="2">
        <v>44356</v>
      </c>
      <c r="C1192" t="s">
        <v>53</v>
      </c>
      <c r="D1192" t="str">
        <f t="shared" si="18"/>
        <v>jun-2021</v>
      </c>
      <c r="E1192">
        <v>4944260</v>
      </c>
      <c r="F1192">
        <v>1045509040</v>
      </c>
      <c r="BC1192" t="s">
        <v>53</v>
      </c>
    </row>
    <row r="1193" spans="1:55" x14ac:dyDescent="0.35">
      <c r="A1193" s="4">
        <v>212181053701</v>
      </c>
      <c r="B1193" s="2">
        <v>44356</v>
      </c>
      <c r="C1193" t="s">
        <v>53</v>
      </c>
      <c r="D1193" t="str">
        <f t="shared" si="18"/>
        <v>jun-2021</v>
      </c>
      <c r="E1193">
        <v>4955361</v>
      </c>
      <c r="F1193">
        <v>1090434447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4850000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 t="s">
        <v>53</v>
      </c>
    </row>
    <row r="1194" spans="1:55" x14ac:dyDescent="0.35">
      <c r="A1194" s="4">
        <v>115171013411</v>
      </c>
      <c r="B1194" s="2">
        <v>44356</v>
      </c>
      <c r="C1194" t="s">
        <v>53</v>
      </c>
      <c r="D1194" t="str">
        <f t="shared" si="18"/>
        <v>jun-2021</v>
      </c>
      <c r="E1194">
        <v>3940466</v>
      </c>
      <c r="F1194">
        <v>1098130926</v>
      </c>
      <c r="BC1194" t="s">
        <v>53</v>
      </c>
    </row>
    <row r="1195" spans="1:55" x14ac:dyDescent="0.35">
      <c r="A1195" s="4">
        <v>115172013411</v>
      </c>
      <c r="B1195" s="2">
        <v>44356</v>
      </c>
      <c r="C1195" t="s">
        <v>53</v>
      </c>
      <c r="D1195" t="str">
        <f t="shared" si="18"/>
        <v>jun-2021</v>
      </c>
      <c r="E1195">
        <v>2087928</v>
      </c>
      <c r="F1195">
        <v>1098130926</v>
      </c>
      <c r="BC1195" t="s">
        <v>53</v>
      </c>
    </row>
    <row r="1196" spans="1:55" x14ac:dyDescent="0.35">
      <c r="A1196" s="4">
        <v>101201080353</v>
      </c>
      <c r="B1196" s="2">
        <v>44356</v>
      </c>
      <c r="C1196" t="s">
        <v>53</v>
      </c>
      <c r="D1196" t="str">
        <f t="shared" si="18"/>
        <v>jun-2021</v>
      </c>
      <c r="E1196">
        <v>8051233</v>
      </c>
      <c r="F1196">
        <v>1098669128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13346591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 t="s">
        <v>53</v>
      </c>
    </row>
    <row r="1197" spans="1:55" x14ac:dyDescent="0.35">
      <c r="A1197" s="4">
        <v>101202080353</v>
      </c>
      <c r="B1197" s="2">
        <v>44356</v>
      </c>
      <c r="C1197" t="s">
        <v>53</v>
      </c>
      <c r="D1197" t="str">
        <f t="shared" si="18"/>
        <v>jun-2021</v>
      </c>
      <c r="E1197">
        <v>1233818</v>
      </c>
      <c r="F1197">
        <v>1098669128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1573682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 t="s">
        <v>53</v>
      </c>
    </row>
    <row r="1198" spans="1:55" x14ac:dyDescent="0.35">
      <c r="A1198" s="4">
        <v>816151007947</v>
      </c>
      <c r="B1198" s="2">
        <v>44357</v>
      </c>
      <c r="C1198" t="s">
        <v>53</v>
      </c>
      <c r="D1198" t="str">
        <f t="shared" si="18"/>
        <v>jun-2021</v>
      </c>
      <c r="E1198">
        <v>286563</v>
      </c>
      <c r="F1198">
        <v>12979344</v>
      </c>
      <c r="BC1198" t="s">
        <v>53</v>
      </c>
    </row>
    <row r="1199" spans="1:55" x14ac:dyDescent="0.35">
      <c r="A1199" s="4">
        <v>815161010090</v>
      </c>
      <c r="B1199" s="2">
        <v>44357</v>
      </c>
      <c r="C1199" t="s">
        <v>53</v>
      </c>
      <c r="D1199" t="str">
        <f t="shared" si="18"/>
        <v>jun-2021</v>
      </c>
      <c r="E1199">
        <v>4689204</v>
      </c>
      <c r="F1199">
        <v>12979344</v>
      </c>
      <c r="BC1199" t="s">
        <v>53</v>
      </c>
    </row>
    <row r="1200" spans="1:55" x14ac:dyDescent="0.35">
      <c r="A1200" s="4">
        <v>205912005105</v>
      </c>
      <c r="B1200" s="2">
        <v>44357</v>
      </c>
      <c r="C1200" t="s">
        <v>53</v>
      </c>
      <c r="D1200" t="str">
        <f t="shared" si="18"/>
        <v>jun-2021</v>
      </c>
      <c r="E1200">
        <v>4405163</v>
      </c>
      <c r="F1200">
        <v>13339329</v>
      </c>
      <c r="BC1200" t="s">
        <v>53</v>
      </c>
    </row>
    <row r="1201" spans="1:55" x14ac:dyDescent="0.35">
      <c r="A1201" s="4">
        <v>205910922640</v>
      </c>
      <c r="B1201" s="2">
        <v>44357</v>
      </c>
      <c r="C1201" t="s">
        <v>53</v>
      </c>
      <c r="D1201" t="str">
        <f t="shared" si="18"/>
        <v>jun-2021</v>
      </c>
      <c r="E1201">
        <v>610501</v>
      </c>
      <c r="F1201">
        <v>13339329</v>
      </c>
      <c r="BC1201" t="s">
        <v>53</v>
      </c>
    </row>
    <row r="1202" spans="1:55" x14ac:dyDescent="0.35">
      <c r="A1202" s="4">
        <v>672141002448</v>
      </c>
      <c r="B1202" s="2">
        <v>44357</v>
      </c>
      <c r="C1202" t="s">
        <v>53</v>
      </c>
      <c r="D1202" t="str">
        <f t="shared" si="18"/>
        <v>jun-2021</v>
      </c>
      <c r="E1202">
        <v>494678</v>
      </c>
      <c r="F1202">
        <v>15336913</v>
      </c>
      <c r="BC1202" t="s">
        <v>53</v>
      </c>
    </row>
    <row r="1203" spans="1:55" x14ac:dyDescent="0.35">
      <c r="A1203" s="4">
        <v>672151002982</v>
      </c>
      <c r="B1203" s="2">
        <v>44357</v>
      </c>
      <c r="C1203" t="s">
        <v>53</v>
      </c>
      <c r="D1203" t="str">
        <f t="shared" si="18"/>
        <v>jun-2021</v>
      </c>
      <c r="E1203">
        <v>1431111</v>
      </c>
      <c r="F1203">
        <v>15336913</v>
      </c>
      <c r="BC1203" t="s">
        <v>53</v>
      </c>
    </row>
    <row r="1204" spans="1:55" x14ac:dyDescent="0.35">
      <c r="A1204" s="4">
        <v>672151003795</v>
      </c>
      <c r="B1204" s="2">
        <v>44357</v>
      </c>
      <c r="C1204" t="s">
        <v>53</v>
      </c>
      <c r="D1204" t="str">
        <f t="shared" si="18"/>
        <v>jun-2021</v>
      </c>
      <c r="E1204">
        <v>3167776</v>
      </c>
      <c r="F1204">
        <v>15336913</v>
      </c>
      <c r="BC1204" t="s">
        <v>53</v>
      </c>
    </row>
    <row r="1205" spans="1:55" x14ac:dyDescent="0.35">
      <c r="A1205" s="4">
        <v>823181012786</v>
      </c>
      <c r="B1205" s="2">
        <v>44357</v>
      </c>
      <c r="C1205" t="s">
        <v>53</v>
      </c>
      <c r="D1205" t="str">
        <f t="shared" si="18"/>
        <v>jun-2021</v>
      </c>
      <c r="E1205">
        <v>141759</v>
      </c>
      <c r="F1205">
        <v>16622102</v>
      </c>
      <c r="BC1205" t="s">
        <v>53</v>
      </c>
    </row>
    <row r="1206" spans="1:55" x14ac:dyDescent="0.35">
      <c r="A1206" s="4">
        <v>823161009237</v>
      </c>
      <c r="B1206" s="2">
        <v>44357</v>
      </c>
      <c r="C1206" t="s">
        <v>53</v>
      </c>
      <c r="D1206" t="str">
        <f t="shared" si="18"/>
        <v>jun-2021</v>
      </c>
      <c r="E1206">
        <v>4858764</v>
      </c>
      <c r="F1206">
        <v>16622102</v>
      </c>
      <c r="BC1206" t="s">
        <v>53</v>
      </c>
    </row>
    <row r="1207" spans="1:55" x14ac:dyDescent="0.35">
      <c r="A1207" s="4">
        <v>820161008554</v>
      </c>
      <c r="B1207" s="2">
        <v>44357</v>
      </c>
      <c r="C1207" t="s">
        <v>53</v>
      </c>
      <c r="D1207" t="str">
        <f t="shared" si="18"/>
        <v>jun-2021</v>
      </c>
      <c r="E1207">
        <v>5014187</v>
      </c>
      <c r="F1207">
        <v>19346431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6558554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 t="s">
        <v>53</v>
      </c>
    </row>
    <row r="1208" spans="1:55" x14ac:dyDescent="0.35">
      <c r="A1208" s="4">
        <v>403151051847</v>
      </c>
      <c r="B1208" s="2">
        <v>44357</v>
      </c>
      <c r="C1208" t="s">
        <v>53</v>
      </c>
      <c r="D1208" t="str">
        <f t="shared" si="18"/>
        <v>jun-2021</v>
      </c>
      <c r="E1208">
        <v>1755578</v>
      </c>
      <c r="F1208">
        <v>23120424</v>
      </c>
      <c r="BC1208" t="s">
        <v>53</v>
      </c>
    </row>
    <row r="1209" spans="1:55" x14ac:dyDescent="0.35">
      <c r="A1209" s="4">
        <v>403141044908</v>
      </c>
      <c r="B1209" s="2">
        <v>44357</v>
      </c>
      <c r="C1209" t="s">
        <v>53</v>
      </c>
      <c r="D1209" t="str">
        <f t="shared" si="18"/>
        <v>jun-2021</v>
      </c>
      <c r="E1209">
        <v>2817604</v>
      </c>
      <c r="F1209">
        <v>23120424</v>
      </c>
      <c r="BC1209" t="s">
        <v>53</v>
      </c>
    </row>
    <row r="1210" spans="1:55" x14ac:dyDescent="0.35">
      <c r="A1210" s="4">
        <v>403141046282</v>
      </c>
      <c r="B1210" s="2">
        <v>44357</v>
      </c>
      <c r="C1210" t="s">
        <v>53</v>
      </c>
      <c r="D1210" t="str">
        <f t="shared" si="18"/>
        <v>jun-2021</v>
      </c>
      <c r="E1210">
        <v>320000</v>
      </c>
      <c r="F1210">
        <v>23120424</v>
      </c>
      <c r="BC1210" t="s">
        <v>53</v>
      </c>
    </row>
    <row r="1211" spans="1:55" x14ac:dyDescent="0.35">
      <c r="A1211" s="4">
        <v>734171006254</v>
      </c>
      <c r="B1211" s="2">
        <v>44357</v>
      </c>
      <c r="C1211" t="s">
        <v>53</v>
      </c>
      <c r="D1211" t="str">
        <f t="shared" si="18"/>
        <v>jun-2021</v>
      </c>
      <c r="E1211">
        <v>5110500</v>
      </c>
      <c r="F1211">
        <v>25059067</v>
      </c>
      <c r="BC1211" t="s">
        <v>53</v>
      </c>
    </row>
    <row r="1212" spans="1:55" x14ac:dyDescent="0.35">
      <c r="A1212" s="4">
        <v>814161014879</v>
      </c>
      <c r="B1212" s="2">
        <v>44357</v>
      </c>
      <c r="C1212" t="s">
        <v>53</v>
      </c>
      <c r="D1212" t="str">
        <f t="shared" si="18"/>
        <v>jun-2021</v>
      </c>
      <c r="E1212">
        <v>5100569</v>
      </c>
      <c r="F1212">
        <v>25286339</v>
      </c>
      <c r="BC1212" t="s">
        <v>53</v>
      </c>
    </row>
    <row r="1213" spans="1:55" x14ac:dyDescent="0.35">
      <c r="A1213" s="4">
        <v>727161005532</v>
      </c>
      <c r="B1213" s="2">
        <v>44357</v>
      </c>
      <c r="C1213" t="s">
        <v>53</v>
      </c>
      <c r="D1213" t="str">
        <f t="shared" si="18"/>
        <v>jun-2021</v>
      </c>
      <c r="E1213">
        <v>4989089</v>
      </c>
      <c r="F1213">
        <v>28689434</v>
      </c>
      <c r="BC1213" t="s">
        <v>53</v>
      </c>
    </row>
    <row r="1214" spans="1:55" x14ac:dyDescent="0.35">
      <c r="A1214" s="4">
        <v>809171013424</v>
      </c>
      <c r="B1214" s="2">
        <v>44357</v>
      </c>
      <c r="C1214" t="s">
        <v>53</v>
      </c>
      <c r="D1214" t="str">
        <f t="shared" si="18"/>
        <v>jun-2021</v>
      </c>
      <c r="E1214">
        <v>4986912</v>
      </c>
      <c r="F1214">
        <v>29687230</v>
      </c>
      <c r="BC1214" t="s">
        <v>53</v>
      </c>
    </row>
    <row r="1215" spans="1:55" x14ac:dyDescent="0.35">
      <c r="A1215" s="4">
        <v>516161012093</v>
      </c>
      <c r="B1215" s="2">
        <v>44357</v>
      </c>
      <c r="C1215" t="s">
        <v>53</v>
      </c>
      <c r="D1215" t="str">
        <f t="shared" si="18"/>
        <v>jun-2021</v>
      </c>
      <c r="E1215">
        <v>5109791</v>
      </c>
      <c r="F1215">
        <v>34991524</v>
      </c>
      <c r="BC1215" t="s">
        <v>53</v>
      </c>
    </row>
    <row r="1216" spans="1:55" x14ac:dyDescent="0.35">
      <c r="A1216" s="4">
        <v>302171099823</v>
      </c>
      <c r="B1216" s="2">
        <v>44357</v>
      </c>
      <c r="C1216" t="s">
        <v>53</v>
      </c>
      <c r="D1216" t="str">
        <f t="shared" si="18"/>
        <v>jun-2021</v>
      </c>
      <c r="E1216">
        <v>3725508</v>
      </c>
      <c r="F1216">
        <v>36542451</v>
      </c>
      <c r="BC1216" t="s">
        <v>53</v>
      </c>
    </row>
    <row r="1217" spans="1:55" x14ac:dyDescent="0.35">
      <c r="A1217" s="4">
        <v>302172099823</v>
      </c>
      <c r="B1217" s="2">
        <v>44357</v>
      </c>
      <c r="C1217" t="s">
        <v>53</v>
      </c>
      <c r="D1217" t="str">
        <f t="shared" si="18"/>
        <v>jun-2021</v>
      </c>
      <c r="E1217">
        <v>1389758</v>
      </c>
      <c r="F1217">
        <v>36542451</v>
      </c>
      <c r="BC1217" t="s">
        <v>53</v>
      </c>
    </row>
    <row r="1218" spans="1:55" x14ac:dyDescent="0.35">
      <c r="A1218" s="4">
        <v>601171044739</v>
      </c>
      <c r="B1218" s="2">
        <v>44357</v>
      </c>
      <c r="C1218" t="s">
        <v>53</v>
      </c>
      <c r="D1218" t="str">
        <f t="shared" si="18"/>
        <v>jun-2021</v>
      </c>
      <c r="E1218">
        <v>4965579</v>
      </c>
      <c r="F1218">
        <v>47432797</v>
      </c>
      <c r="BC1218" t="s">
        <v>53</v>
      </c>
    </row>
    <row r="1219" spans="1:55" x14ac:dyDescent="0.35">
      <c r="A1219" s="4">
        <v>201103127202</v>
      </c>
      <c r="B1219" s="2">
        <v>44357</v>
      </c>
      <c r="C1219" t="s">
        <v>53</v>
      </c>
      <c r="D1219" t="str">
        <f t="shared" ref="D1219:D1282" si="19">+CONCATENATE(TEXT(B1219,"mmm"),"-",YEAR(B1219))</f>
        <v>jun-2021</v>
      </c>
      <c r="E1219">
        <v>4915264</v>
      </c>
      <c r="F1219">
        <v>60354760</v>
      </c>
      <c r="BC1219" t="s">
        <v>53</v>
      </c>
    </row>
    <row r="1220" spans="1:55" x14ac:dyDescent="0.35">
      <c r="A1220" s="4">
        <v>103121033609</v>
      </c>
      <c r="B1220" s="2">
        <v>44357</v>
      </c>
      <c r="C1220" t="s">
        <v>53</v>
      </c>
      <c r="D1220" t="str">
        <f t="shared" si="19"/>
        <v>jun-2021</v>
      </c>
      <c r="E1220">
        <v>2954327</v>
      </c>
      <c r="F1220">
        <v>63350971</v>
      </c>
      <c r="BC1220" t="s">
        <v>53</v>
      </c>
    </row>
    <row r="1221" spans="1:55" x14ac:dyDescent="0.35">
      <c r="A1221" s="4">
        <v>103121033697</v>
      </c>
      <c r="B1221" s="2">
        <v>44357</v>
      </c>
      <c r="C1221" t="s">
        <v>53</v>
      </c>
      <c r="D1221" t="str">
        <f t="shared" si="19"/>
        <v>jun-2021</v>
      </c>
      <c r="E1221">
        <v>1505404</v>
      </c>
      <c r="F1221">
        <v>63350971</v>
      </c>
      <c r="BC1221" t="s">
        <v>53</v>
      </c>
    </row>
    <row r="1222" spans="1:55" x14ac:dyDescent="0.35">
      <c r="A1222" s="4">
        <v>103131036211</v>
      </c>
      <c r="B1222" s="2">
        <v>44357</v>
      </c>
      <c r="C1222" t="s">
        <v>53</v>
      </c>
      <c r="D1222" t="str">
        <f t="shared" si="19"/>
        <v>jun-2021</v>
      </c>
      <c r="E1222">
        <v>500000</v>
      </c>
      <c r="F1222">
        <v>63350971</v>
      </c>
      <c r="BC1222" t="s">
        <v>53</v>
      </c>
    </row>
    <row r="1223" spans="1:55" x14ac:dyDescent="0.35">
      <c r="A1223" s="4">
        <v>409121003150</v>
      </c>
      <c r="B1223" s="2">
        <v>44357</v>
      </c>
      <c r="C1223" t="s">
        <v>53</v>
      </c>
      <c r="D1223" t="str">
        <f t="shared" si="19"/>
        <v>jun-2021</v>
      </c>
      <c r="E1223">
        <v>4721853</v>
      </c>
      <c r="F1223">
        <v>72247088</v>
      </c>
      <c r="BC1223" t="s">
        <v>53</v>
      </c>
    </row>
    <row r="1224" spans="1:55" x14ac:dyDescent="0.35">
      <c r="A1224" s="4">
        <v>409121003442</v>
      </c>
      <c r="B1224" s="2">
        <v>44357</v>
      </c>
      <c r="C1224" t="s">
        <v>53</v>
      </c>
      <c r="D1224" t="str">
        <f t="shared" si="19"/>
        <v>jun-2021</v>
      </c>
      <c r="E1224">
        <v>400000</v>
      </c>
      <c r="F1224">
        <v>72247088</v>
      </c>
      <c r="BC1224" t="s">
        <v>53</v>
      </c>
    </row>
    <row r="1225" spans="1:55" x14ac:dyDescent="0.35">
      <c r="A1225" s="4">
        <v>644171008336</v>
      </c>
      <c r="B1225" s="2">
        <v>44357</v>
      </c>
      <c r="C1225" t="s">
        <v>53</v>
      </c>
      <c r="D1225" t="str">
        <f t="shared" si="19"/>
        <v>jun-2021</v>
      </c>
      <c r="E1225">
        <v>5005001</v>
      </c>
      <c r="F1225">
        <v>79571301</v>
      </c>
      <c r="BC1225" t="s">
        <v>53</v>
      </c>
    </row>
    <row r="1226" spans="1:55" x14ac:dyDescent="0.35">
      <c r="A1226" s="4">
        <v>217171012582</v>
      </c>
      <c r="B1226" s="2">
        <v>44357</v>
      </c>
      <c r="C1226" t="s">
        <v>53</v>
      </c>
      <c r="D1226" t="str">
        <f t="shared" si="19"/>
        <v>jun-2021</v>
      </c>
      <c r="E1226">
        <v>2999390</v>
      </c>
      <c r="F1226">
        <v>1090362384</v>
      </c>
      <c r="BC1226" t="s">
        <v>53</v>
      </c>
    </row>
    <row r="1227" spans="1:55" x14ac:dyDescent="0.35">
      <c r="A1227" s="4">
        <v>217171012768</v>
      </c>
      <c r="B1227" s="2">
        <v>44357</v>
      </c>
      <c r="C1227" t="s">
        <v>53</v>
      </c>
      <c r="D1227" t="str">
        <f t="shared" si="19"/>
        <v>jun-2021</v>
      </c>
      <c r="E1227">
        <v>1997577</v>
      </c>
      <c r="F1227">
        <v>1090362384</v>
      </c>
      <c r="BC1227" t="s">
        <v>53</v>
      </c>
    </row>
    <row r="1228" spans="1:55" x14ac:dyDescent="0.35">
      <c r="A1228" s="4">
        <v>705171012980</v>
      </c>
      <c r="B1228" s="2">
        <v>44357</v>
      </c>
      <c r="C1228" t="s">
        <v>53</v>
      </c>
      <c r="D1228" t="str">
        <f t="shared" si="19"/>
        <v>jun-2021</v>
      </c>
      <c r="E1228">
        <v>4962544</v>
      </c>
      <c r="F1228">
        <v>1098406195</v>
      </c>
      <c r="BC1228" t="s">
        <v>53</v>
      </c>
    </row>
    <row r="1229" spans="1:55" x14ac:dyDescent="0.35">
      <c r="A1229" s="4">
        <v>668161004507</v>
      </c>
      <c r="B1229" s="2">
        <v>44358</v>
      </c>
      <c r="C1229" t="s">
        <v>53</v>
      </c>
      <c r="D1229" t="str">
        <f t="shared" si="19"/>
        <v>jun-2021</v>
      </c>
      <c r="E1229">
        <v>5209310</v>
      </c>
      <c r="F1229">
        <v>15489833</v>
      </c>
      <c r="BC1229" t="s">
        <v>53</v>
      </c>
    </row>
    <row r="1230" spans="1:55" x14ac:dyDescent="0.35">
      <c r="A1230" s="4">
        <v>644201011793</v>
      </c>
      <c r="B1230" s="2">
        <v>44358</v>
      </c>
      <c r="C1230" t="s">
        <v>53</v>
      </c>
      <c r="D1230" t="str">
        <f t="shared" si="19"/>
        <v>jun-2021</v>
      </c>
      <c r="E1230">
        <v>5160000</v>
      </c>
      <c r="F1230">
        <v>19158073</v>
      </c>
      <c r="BC1230" t="s">
        <v>53</v>
      </c>
    </row>
    <row r="1231" spans="1:55" x14ac:dyDescent="0.35">
      <c r="A1231" s="4">
        <v>614171009587</v>
      </c>
      <c r="B1231" s="2">
        <v>44358</v>
      </c>
      <c r="C1231" t="s">
        <v>53</v>
      </c>
      <c r="D1231" t="str">
        <f t="shared" si="19"/>
        <v>jun-2021</v>
      </c>
      <c r="E1231">
        <v>5133604</v>
      </c>
      <c r="F1231">
        <v>21653950</v>
      </c>
      <c r="BC1231" t="s">
        <v>53</v>
      </c>
    </row>
    <row r="1232" spans="1:55" x14ac:dyDescent="0.35">
      <c r="A1232" s="4">
        <v>406141009958</v>
      </c>
      <c r="B1232" s="2">
        <v>44358</v>
      </c>
      <c r="C1232" t="s">
        <v>53</v>
      </c>
      <c r="D1232" t="str">
        <f t="shared" si="19"/>
        <v>jun-2021</v>
      </c>
      <c r="E1232">
        <v>1579931</v>
      </c>
      <c r="F1232">
        <v>22546098</v>
      </c>
      <c r="BC1232" t="s">
        <v>53</v>
      </c>
    </row>
    <row r="1233" spans="1:55" x14ac:dyDescent="0.35">
      <c r="A1233" s="4">
        <v>406141010463</v>
      </c>
      <c r="B1233" s="2">
        <v>44358</v>
      </c>
      <c r="C1233" t="s">
        <v>53</v>
      </c>
      <c r="D1233" t="str">
        <f t="shared" si="19"/>
        <v>jun-2021</v>
      </c>
      <c r="E1233">
        <v>3548351</v>
      </c>
      <c r="F1233">
        <v>22546098</v>
      </c>
      <c r="BC1233" t="s">
        <v>53</v>
      </c>
    </row>
    <row r="1234" spans="1:55" x14ac:dyDescent="0.35">
      <c r="A1234" s="4">
        <v>106131037463</v>
      </c>
      <c r="B1234" s="2">
        <v>44358</v>
      </c>
      <c r="C1234" t="s">
        <v>53</v>
      </c>
      <c r="D1234" t="str">
        <f t="shared" si="19"/>
        <v>jun-2021</v>
      </c>
      <c r="E1234">
        <v>2426931</v>
      </c>
      <c r="F1234">
        <v>28149796</v>
      </c>
      <c r="BC1234" t="s">
        <v>53</v>
      </c>
    </row>
    <row r="1235" spans="1:55" x14ac:dyDescent="0.35">
      <c r="A1235" s="4">
        <v>106141043499</v>
      </c>
      <c r="B1235" s="2">
        <v>44358</v>
      </c>
      <c r="C1235" t="s">
        <v>53</v>
      </c>
      <c r="D1235" t="str">
        <f t="shared" si="19"/>
        <v>jun-2021</v>
      </c>
      <c r="E1235">
        <v>500000</v>
      </c>
      <c r="F1235">
        <v>28149796</v>
      </c>
      <c r="BC1235" t="s">
        <v>53</v>
      </c>
    </row>
    <row r="1236" spans="1:55" x14ac:dyDescent="0.35">
      <c r="A1236" s="4">
        <v>106141046380</v>
      </c>
      <c r="B1236" s="2">
        <v>44358</v>
      </c>
      <c r="C1236" t="s">
        <v>53</v>
      </c>
      <c r="D1236" t="str">
        <f t="shared" si="19"/>
        <v>jun-2021</v>
      </c>
      <c r="E1236">
        <v>2100000</v>
      </c>
      <c r="F1236">
        <v>28149796</v>
      </c>
      <c r="BC1236" t="s">
        <v>53</v>
      </c>
    </row>
    <row r="1237" spans="1:55" x14ac:dyDescent="0.35">
      <c r="A1237" s="4">
        <v>402181082403</v>
      </c>
      <c r="B1237" s="2">
        <v>44358</v>
      </c>
      <c r="C1237" t="s">
        <v>53</v>
      </c>
      <c r="D1237" t="str">
        <f t="shared" si="19"/>
        <v>jun-2021</v>
      </c>
      <c r="E1237">
        <v>400000</v>
      </c>
      <c r="F1237">
        <v>32799270</v>
      </c>
      <c r="BC1237" t="s">
        <v>53</v>
      </c>
    </row>
    <row r="1238" spans="1:55" x14ac:dyDescent="0.35">
      <c r="A1238" s="4">
        <v>402171073760</v>
      </c>
      <c r="B1238" s="2">
        <v>44358</v>
      </c>
      <c r="C1238" t="s">
        <v>53</v>
      </c>
      <c r="D1238" t="str">
        <f t="shared" si="19"/>
        <v>jun-2021</v>
      </c>
      <c r="E1238">
        <v>4729198</v>
      </c>
      <c r="F1238">
        <v>32799270</v>
      </c>
      <c r="BC1238" t="s">
        <v>53</v>
      </c>
    </row>
    <row r="1239" spans="1:55" x14ac:dyDescent="0.35">
      <c r="A1239" s="4">
        <v>301151073755</v>
      </c>
      <c r="B1239" s="2">
        <v>44358</v>
      </c>
      <c r="C1239" t="s">
        <v>53</v>
      </c>
      <c r="D1239" t="str">
        <f t="shared" si="19"/>
        <v>jun-2021</v>
      </c>
      <c r="E1239">
        <v>5333627</v>
      </c>
      <c r="F1239">
        <v>36541442</v>
      </c>
      <c r="BC1239" t="s">
        <v>53</v>
      </c>
    </row>
    <row r="1240" spans="1:55" x14ac:dyDescent="0.35">
      <c r="A1240" s="4">
        <v>670131001573</v>
      </c>
      <c r="B1240" s="2">
        <v>44358</v>
      </c>
      <c r="C1240" t="s">
        <v>53</v>
      </c>
      <c r="D1240" t="str">
        <f t="shared" si="19"/>
        <v>jun-2021</v>
      </c>
      <c r="E1240">
        <v>5221728</v>
      </c>
      <c r="F1240">
        <v>43453053</v>
      </c>
      <c r="BC1240" t="s">
        <v>53</v>
      </c>
    </row>
    <row r="1241" spans="1:55" x14ac:dyDescent="0.35">
      <c r="A1241" s="4">
        <v>611161010666</v>
      </c>
      <c r="B1241" s="2">
        <v>44358</v>
      </c>
      <c r="C1241" t="s">
        <v>53</v>
      </c>
      <c r="D1241" t="str">
        <f t="shared" si="19"/>
        <v>jun-2021</v>
      </c>
      <c r="E1241">
        <v>5277598</v>
      </c>
      <c r="F1241">
        <v>43570982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3000000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 t="s">
        <v>53</v>
      </c>
    </row>
    <row r="1242" spans="1:55" x14ac:dyDescent="0.35">
      <c r="A1242" s="4">
        <v>649141005582</v>
      </c>
      <c r="B1242" s="2">
        <v>44358</v>
      </c>
      <c r="C1242" t="s">
        <v>53</v>
      </c>
      <c r="D1242" t="str">
        <f t="shared" si="19"/>
        <v>jun-2021</v>
      </c>
      <c r="E1242">
        <v>3639237</v>
      </c>
      <c r="F1242">
        <v>52013766</v>
      </c>
      <c r="BC1242" t="s">
        <v>53</v>
      </c>
    </row>
    <row r="1243" spans="1:55" x14ac:dyDescent="0.35">
      <c r="A1243" s="4">
        <v>649151006078</v>
      </c>
      <c r="B1243" s="2">
        <v>44358</v>
      </c>
      <c r="C1243" t="s">
        <v>53</v>
      </c>
      <c r="D1243" t="str">
        <f t="shared" si="19"/>
        <v>jun-2021</v>
      </c>
      <c r="E1243">
        <v>1552402</v>
      </c>
      <c r="F1243">
        <v>52013766</v>
      </c>
      <c r="BC1243" t="s">
        <v>53</v>
      </c>
    </row>
    <row r="1244" spans="1:55" x14ac:dyDescent="0.35">
      <c r="A1244" s="4">
        <v>719181012900</v>
      </c>
      <c r="B1244" s="2">
        <v>44358</v>
      </c>
      <c r="C1244" t="s">
        <v>53</v>
      </c>
      <c r="D1244" t="str">
        <f t="shared" si="19"/>
        <v>jun-2021</v>
      </c>
      <c r="E1244">
        <v>5357599</v>
      </c>
      <c r="F1244">
        <v>52726286</v>
      </c>
      <c r="BC1244" t="s">
        <v>53</v>
      </c>
    </row>
    <row r="1245" spans="1:55" x14ac:dyDescent="0.35">
      <c r="A1245" s="4">
        <v>303201022109</v>
      </c>
      <c r="B1245" s="2">
        <v>44358</v>
      </c>
      <c r="C1245" t="s">
        <v>53</v>
      </c>
      <c r="D1245" t="str">
        <f t="shared" si="19"/>
        <v>jun-2021</v>
      </c>
      <c r="E1245">
        <v>16076124</v>
      </c>
      <c r="F1245">
        <v>57404657</v>
      </c>
      <c r="BC1245" t="s">
        <v>53</v>
      </c>
    </row>
    <row r="1246" spans="1:55" x14ac:dyDescent="0.35">
      <c r="A1246" s="4">
        <v>303202022109</v>
      </c>
      <c r="B1246" s="2">
        <v>44358</v>
      </c>
      <c r="C1246" t="s">
        <v>53</v>
      </c>
      <c r="D1246" t="str">
        <f t="shared" si="19"/>
        <v>jun-2021</v>
      </c>
      <c r="E1246">
        <v>1127855</v>
      </c>
      <c r="F1246">
        <v>57404657</v>
      </c>
      <c r="BC1246" t="s">
        <v>53</v>
      </c>
    </row>
    <row r="1247" spans="1:55" x14ac:dyDescent="0.35">
      <c r="A1247" s="4">
        <v>110131056558</v>
      </c>
      <c r="B1247" s="2">
        <v>44358</v>
      </c>
      <c r="C1247" t="s">
        <v>53</v>
      </c>
      <c r="D1247" t="str">
        <f t="shared" si="19"/>
        <v>jun-2021</v>
      </c>
      <c r="E1247">
        <v>765121</v>
      </c>
      <c r="F1247">
        <v>60342460</v>
      </c>
      <c r="BC1247" t="s">
        <v>53</v>
      </c>
    </row>
    <row r="1248" spans="1:55" x14ac:dyDescent="0.35">
      <c r="A1248" s="4">
        <v>142131000544</v>
      </c>
      <c r="B1248" s="2">
        <v>44358</v>
      </c>
      <c r="C1248" t="s">
        <v>53</v>
      </c>
      <c r="D1248" t="str">
        <f t="shared" si="19"/>
        <v>jun-2021</v>
      </c>
      <c r="E1248">
        <v>1495670</v>
      </c>
      <c r="F1248">
        <v>60342460</v>
      </c>
      <c r="BC1248" t="s">
        <v>53</v>
      </c>
    </row>
    <row r="1249" spans="1:55" x14ac:dyDescent="0.35">
      <c r="A1249" s="4">
        <v>142141002073</v>
      </c>
      <c r="B1249" s="2">
        <v>44358</v>
      </c>
      <c r="C1249" t="s">
        <v>53</v>
      </c>
      <c r="D1249" t="str">
        <f t="shared" si="19"/>
        <v>jun-2021</v>
      </c>
      <c r="E1249">
        <v>2770933</v>
      </c>
      <c r="F1249">
        <v>60342460</v>
      </c>
      <c r="BC1249" t="s">
        <v>53</v>
      </c>
    </row>
    <row r="1250" spans="1:55" x14ac:dyDescent="0.35">
      <c r="A1250" s="4">
        <v>409121001896</v>
      </c>
      <c r="B1250" s="2">
        <v>44358</v>
      </c>
      <c r="C1250" t="s">
        <v>53</v>
      </c>
      <c r="D1250" t="str">
        <f t="shared" si="19"/>
        <v>jun-2021</v>
      </c>
      <c r="E1250">
        <v>4673975</v>
      </c>
      <c r="F1250">
        <v>63466836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2224416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 t="s">
        <v>53</v>
      </c>
    </row>
    <row r="1251" spans="1:55" x14ac:dyDescent="0.35">
      <c r="A1251" s="4">
        <v>409121002186</v>
      </c>
      <c r="B1251" s="2">
        <v>44358</v>
      </c>
      <c r="C1251" t="s">
        <v>53</v>
      </c>
      <c r="D1251" t="str">
        <f t="shared" si="19"/>
        <v>jun-2021</v>
      </c>
      <c r="E1251">
        <v>500000</v>
      </c>
      <c r="F1251">
        <v>63466836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775584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 t="s">
        <v>53</v>
      </c>
    </row>
    <row r="1252" spans="1:55" x14ac:dyDescent="0.35">
      <c r="A1252" s="4">
        <v>714161012303</v>
      </c>
      <c r="B1252" s="2">
        <v>44358</v>
      </c>
      <c r="C1252" t="s">
        <v>53</v>
      </c>
      <c r="D1252" t="str">
        <f t="shared" si="19"/>
        <v>jun-2021</v>
      </c>
      <c r="E1252">
        <v>5031746</v>
      </c>
      <c r="F1252">
        <v>65775484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300000</v>
      </c>
      <c r="AD1252">
        <v>300000</v>
      </c>
      <c r="AE1252">
        <v>300000</v>
      </c>
      <c r="AF1252">
        <v>300000</v>
      </c>
      <c r="AG1252">
        <v>550000</v>
      </c>
      <c r="AH1252">
        <v>550000</v>
      </c>
      <c r="AI1252">
        <v>550000</v>
      </c>
      <c r="AJ1252">
        <v>550000</v>
      </c>
      <c r="AK1252">
        <v>550000</v>
      </c>
      <c r="AL1252">
        <v>550000</v>
      </c>
      <c r="AM1252">
        <v>600000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 t="s">
        <v>53</v>
      </c>
    </row>
    <row r="1253" spans="1:55" x14ac:dyDescent="0.35">
      <c r="A1253" s="4">
        <v>814181018045</v>
      </c>
      <c r="B1253" s="2">
        <v>44358</v>
      </c>
      <c r="C1253" t="s">
        <v>53</v>
      </c>
      <c r="D1253" t="str">
        <f t="shared" si="19"/>
        <v>jun-2021</v>
      </c>
      <c r="E1253">
        <v>5149541</v>
      </c>
      <c r="F1253">
        <v>76268725</v>
      </c>
      <c r="BC1253" t="s">
        <v>53</v>
      </c>
    </row>
    <row r="1254" spans="1:55" x14ac:dyDescent="0.35">
      <c r="A1254" s="4">
        <v>405151012706</v>
      </c>
      <c r="B1254" s="2">
        <v>44358</v>
      </c>
      <c r="C1254" t="s">
        <v>53</v>
      </c>
      <c r="D1254" t="str">
        <f t="shared" si="19"/>
        <v>jun-2021</v>
      </c>
      <c r="E1254">
        <v>3957257</v>
      </c>
      <c r="F1254">
        <v>85453032</v>
      </c>
      <c r="BC1254" t="s">
        <v>53</v>
      </c>
    </row>
    <row r="1255" spans="1:55" x14ac:dyDescent="0.35">
      <c r="A1255" s="4">
        <v>405151013720</v>
      </c>
      <c r="B1255" s="2">
        <v>44358</v>
      </c>
      <c r="C1255" t="s">
        <v>53</v>
      </c>
      <c r="D1255" t="str">
        <f t="shared" si="19"/>
        <v>jun-2021</v>
      </c>
      <c r="E1255">
        <v>1382489</v>
      </c>
      <c r="F1255">
        <v>85453032</v>
      </c>
      <c r="BC1255" t="s">
        <v>53</v>
      </c>
    </row>
    <row r="1256" spans="1:55" x14ac:dyDescent="0.35">
      <c r="A1256" s="4">
        <v>603171018660</v>
      </c>
      <c r="B1256" s="2">
        <v>44362</v>
      </c>
      <c r="C1256" t="s">
        <v>53</v>
      </c>
      <c r="D1256" t="str">
        <f t="shared" si="19"/>
        <v>jun-2021</v>
      </c>
      <c r="E1256">
        <v>5161547</v>
      </c>
      <c r="F1256">
        <v>17327412</v>
      </c>
      <c r="BC1256" t="s">
        <v>53</v>
      </c>
    </row>
    <row r="1257" spans="1:55" x14ac:dyDescent="0.35">
      <c r="A1257" s="4">
        <v>105161070129</v>
      </c>
      <c r="B1257" s="2">
        <v>44362</v>
      </c>
      <c r="C1257" t="s">
        <v>53</v>
      </c>
      <c r="D1257" t="str">
        <f t="shared" si="19"/>
        <v>jun-2021</v>
      </c>
      <c r="E1257">
        <v>6992347</v>
      </c>
      <c r="F1257">
        <v>17529702</v>
      </c>
      <c r="BC1257" t="s">
        <v>53</v>
      </c>
    </row>
    <row r="1258" spans="1:55" x14ac:dyDescent="0.35">
      <c r="A1258" s="4">
        <v>107151056737</v>
      </c>
      <c r="B1258" s="2">
        <v>44362</v>
      </c>
      <c r="C1258" t="s">
        <v>53</v>
      </c>
      <c r="D1258" t="str">
        <f t="shared" si="19"/>
        <v>jun-2021</v>
      </c>
      <c r="E1258">
        <v>1022488</v>
      </c>
      <c r="F1258">
        <v>27949679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504981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 t="s">
        <v>53</v>
      </c>
    </row>
    <row r="1259" spans="1:55" x14ac:dyDescent="0.35">
      <c r="A1259" s="4">
        <v>107151053756</v>
      </c>
      <c r="B1259" s="2">
        <v>44362</v>
      </c>
      <c r="C1259" t="s">
        <v>53</v>
      </c>
      <c r="D1259" t="str">
        <f t="shared" si="19"/>
        <v>jun-2021</v>
      </c>
      <c r="E1259">
        <v>1130374</v>
      </c>
      <c r="F1259">
        <v>27949679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624442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 t="s">
        <v>53</v>
      </c>
    </row>
    <row r="1260" spans="1:55" x14ac:dyDescent="0.35">
      <c r="A1260" s="4">
        <v>107161065148</v>
      </c>
      <c r="B1260" s="2">
        <v>44362</v>
      </c>
      <c r="C1260" t="s">
        <v>53</v>
      </c>
      <c r="D1260" t="str">
        <f t="shared" si="19"/>
        <v>jun-2021</v>
      </c>
      <c r="E1260">
        <v>2997360</v>
      </c>
      <c r="F1260">
        <v>27949679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1464577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 t="s">
        <v>53</v>
      </c>
    </row>
    <row r="1261" spans="1:55" x14ac:dyDescent="0.35">
      <c r="A1261" s="4">
        <v>106171068159</v>
      </c>
      <c r="B1261" s="2">
        <v>44362</v>
      </c>
      <c r="C1261" t="s">
        <v>53</v>
      </c>
      <c r="D1261" t="str">
        <f t="shared" si="19"/>
        <v>jun-2021</v>
      </c>
      <c r="E1261">
        <v>7728997</v>
      </c>
      <c r="F1261">
        <v>28151313</v>
      </c>
      <c r="BC1261" t="s">
        <v>53</v>
      </c>
    </row>
    <row r="1262" spans="1:55" x14ac:dyDescent="0.35">
      <c r="A1262" s="4">
        <v>106181073573</v>
      </c>
      <c r="B1262" s="2">
        <v>44362</v>
      </c>
      <c r="C1262" t="s">
        <v>53</v>
      </c>
      <c r="D1262" t="str">
        <f t="shared" si="19"/>
        <v>jun-2021</v>
      </c>
      <c r="E1262">
        <v>520000</v>
      </c>
      <c r="F1262">
        <v>28151313</v>
      </c>
      <c r="BC1262" t="s">
        <v>53</v>
      </c>
    </row>
    <row r="1263" spans="1:55" x14ac:dyDescent="0.35">
      <c r="A1263" s="4">
        <v>104171035906</v>
      </c>
      <c r="B1263" s="2">
        <v>44362</v>
      </c>
      <c r="C1263" t="s">
        <v>53</v>
      </c>
      <c r="D1263" t="str">
        <f t="shared" si="19"/>
        <v>jun-2021</v>
      </c>
      <c r="E1263">
        <v>3280683</v>
      </c>
      <c r="F1263">
        <v>28157409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4242873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 t="s">
        <v>53</v>
      </c>
    </row>
    <row r="1264" spans="1:55" x14ac:dyDescent="0.35">
      <c r="A1264" s="4">
        <v>104171037135</v>
      </c>
      <c r="B1264" s="2">
        <v>44362</v>
      </c>
      <c r="C1264" t="s">
        <v>53</v>
      </c>
      <c r="D1264" t="str">
        <f t="shared" si="19"/>
        <v>jun-2021</v>
      </c>
      <c r="E1264">
        <v>2880145</v>
      </c>
      <c r="F1264">
        <v>28157409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3744424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 t="s">
        <v>53</v>
      </c>
    </row>
    <row r="1265" spans="1:55" x14ac:dyDescent="0.35">
      <c r="A1265" s="4">
        <v>105161065201</v>
      </c>
      <c r="B1265" s="2">
        <v>44362</v>
      </c>
      <c r="C1265" t="s">
        <v>53</v>
      </c>
      <c r="D1265" t="str">
        <f t="shared" si="19"/>
        <v>jun-2021</v>
      </c>
      <c r="E1265">
        <v>6716093</v>
      </c>
      <c r="F1265">
        <v>28161785</v>
      </c>
      <c r="BC1265" t="s">
        <v>53</v>
      </c>
    </row>
    <row r="1266" spans="1:55" x14ac:dyDescent="0.35">
      <c r="A1266" s="4">
        <v>105171072936</v>
      </c>
      <c r="B1266" s="2">
        <v>44362</v>
      </c>
      <c r="C1266" t="s">
        <v>53</v>
      </c>
      <c r="D1266" t="str">
        <f t="shared" si="19"/>
        <v>jun-2021</v>
      </c>
      <c r="E1266">
        <v>400000</v>
      </c>
      <c r="F1266">
        <v>28161785</v>
      </c>
      <c r="BC1266" t="s">
        <v>53</v>
      </c>
    </row>
    <row r="1267" spans="1:55" x14ac:dyDescent="0.35">
      <c r="A1267" s="4">
        <v>403171071256</v>
      </c>
      <c r="B1267" s="2">
        <v>44362</v>
      </c>
      <c r="C1267" t="s">
        <v>53</v>
      </c>
      <c r="D1267" t="str">
        <f t="shared" si="19"/>
        <v>jun-2021</v>
      </c>
      <c r="E1267">
        <v>5471691</v>
      </c>
      <c r="F1267">
        <v>32744423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3556801</v>
      </c>
      <c r="AY1267">
        <v>0</v>
      </c>
      <c r="AZ1267">
        <v>0</v>
      </c>
      <c r="BA1267">
        <v>0</v>
      </c>
      <c r="BB1267">
        <v>0</v>
      </c>
      <c r="BC1267" t="s">
        <v>53</v>
      </c>
    </row>
    <row r="1268" spans="1:55" x14ac:dyDescent="0.35">
      <c r="A1268" s="4">
        <v>403161063093</v>
      </c>
      <c r="B1268" s="2">
        <v>44362</v>
      </c>
      <c r="C1268" t="s">
        <v>53</v>
      </c>
      <c r="D1268" t="str">
        <f t="shared" si="19"/>
        <v>jun-2021</v>
      </c>
      <c r="E1268">
        <v>1176029</v>
      </c>
      <c r="F1268">
        <v>32744423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802382</v>
      </c>
      <c r="AY1268">
        <v>0</v>
      </c>
      <c r="AZ1268">
        <v>0</v>
      </c>
      <c r="BA1268">
        <v>0</v>
      </c>
      <c r="BB1268">
        <v>0</v>
      </c>
      <c r="BC1268" t="s">
        <v>53</v>
      </c>
    </row>
    <row r="1269" spans="1:55" x14ac:dyDescent="0.35">
      <c r="A1269" s="4">
        <v>403171070873</v>
      </c>
      <c r="B1269" s="2">
        <v>44362</v>
      </c>
      <c r="C1269" t="s">
        <v>53</v>
      </c>
      <c r="D1269" t="str">
        <f t="shared" si="19"/>
        <v>jun-2021</v>
      </c>
      <c r="E1269">
        <v>500000</v>
      </c>
      <c r="F1269">
        <v>32744423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240817</v>
      </c>
      <c r="AY1269">
        <v>0</v>
      </c>
      <c r="AZ1269">
        <v>0</v>
      </c>
      <c r="BA1269">
        <v>0</v>
      </c>
      <c r="BB1269">
        <v>0</v>
      </c>
      <c r="BC1269" t="s">
        <v>53</v>
      </c>
    </row>
    <row r="1270" spans="1:55" x14ac:dyDescent="0.35">
      <c r="A1270" s="4">
        <v>110171097545</v>
      </c>
      <c r="B1270" s="2">
        <v>44362</v>
      </c>
      <c r="C1270" t="s">
        <v>53</v>
      </c>
      <c r="D1270" t="str">
        <f t="shared" si="19"/>
        <v>jun-2021</v>
      </c>
      <c r="E1270">
        <v>4935260</v>
      </c>
      <c r="F1270">
        <v>37580617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2813220</v>
      </c>
      <c r="AV1270">
        <v>200000</v>
      </c>
      <c r="AW1270">
        <v>200000</v>
      </c>
      <c r="AX1270">
        <v>200000</v>
      </c>
      <c r="AY1270">
        <v>1758570</v>
      </c>
      <c r="AZ1270">
        <v>0</v>
      </c>
      <c r="BA1270">
        <v>0</v>
      </c>
      <c r="BB1270">
        <v>0</v>
      </c>
      <c r="BC1270" t="s">
        <v>53</v>
      </c>
    </row>
    <row r="1271" spans="1:55" x14ac:dyDescent="0.35">
      <c r="A1271" s="4">
        <v>110161086062</v>
      </c>
      <c r="B1271" s="2">
        <v>44362</v>
      </c>
      <c r="C1271" t="s">
        <v>53</v>
      </c>
      <c r="D1271" t="str">
        <f t="shared" si="19"/>
        <v>jun-2021</v>
      </c>
      <c r="E1271">
        <v>2037413</v>
      </c>
      <c r="F1271">
        <v>37580617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916174</v>
      </c>
      <c r="AZ1271">
        <v>0</v>
      </c>
      <c r="BA1271">
        <v>0</v>
      </c>
      <c r="BB1271">
        <v>0</v>
      </c>
      <c r="BC1271" t="s">
        <v>53</v>
      </c>
    </row>
    <row r="1272" spans="1:55" x14ac:dyDescent="0.35">
      <c r="A1272" s="4">
        <v>208171053098</v>
      </c>
      <c r="B1272" s="2">
        <v>44362</v>
      </c>
      <c r="C1272" t="s">
        <v>53</v>
      </c>
      <c r="D1272" t="str">
        <f t="shared" si="19"/>
        <v>jun-2021</v>
      </c>
      <c r="E1272">
        <v>5169494</v>
      </c>
      <c r="F1272">
        <v>42482829</v>
      </c>
      <c r="BC1272" t="s">
        <v>53</v>
      </c>
    </row>
    <row r="1273" spans="1:55" x14ac:dyDescent="0.35">
      <c r="A1273" s="4">
        <v>210141031622</v>
      </c>
      <c r="B1273" s="2">
        <v>44362</v>
      </c>
      <c r="C1273" t="s">
        <v>53</v>
      </c>
      <c r="D1273" t="str">
        <f t="shared" si="19"/>
        <v>jun-2021</v>
      </c>
      <c r="E1273">
        <v>10291131</v>
      </c>
      <c r="F1273">
        <v>49663711</v>
      </c>
      <c r="BC1273" t="s">
        <v>53</v>
      </c>
    </row>
    <row r="1274" spans="1:55" x14ac:dyDescent="0.35">
      <c r="A1274" s="4">
        <v>108161027652</v>
      </c>
      <c r="B1274" s="2">
        <v>44362</v>
      </c>
      <c r="C1274" t="s">
        <v>53</v>
      </c>
      <c r="D1274" t="str">
        <f t="shared" si="19"/>
        <v>jun-2021</v>
      </c>
      <c r="E1274">
        <v>810000</v>
      </c>
      <c r="F1274">
        <v>60435673</v>
      </c>
      <c r="BC1274" t="s">
        <v>53</v>
      </c>
    </row>
    <row r="1275" spans="1:55" x14ac:dyDescent="0.35">
      <c r="A1275" s="4">
        <v>108161026993</v>
      </c>
      <c r="B1275" s="2">
        <v>44362</v>
      </c>
      <c r="C1275" t="s">
        <v>53</v>
      </c>
      <c r="D1275" t="str">
        <f t="shared" si="19"/>
        <v>jun-2021</v>
      </c>
      <c r="E1275">
        <v>3649496</v>
      </c>
      <c r="F1275">
        <v>60435673</v>
      </c>
      <c r="BC1275" t="s">
        <v>53</v>
      </c>
    </row>
    <row r="1276" spans="1:55" x14ac:dyDescent="0.35">
      <c r="A1276" s="4">
        <v>108171028413</v>
      </c>
      <c r="B1276" s="2">
        <v>44362</v>
      </c>
      <c r="C1276" t="s">
        <v>53</v>
      </c>
      <c r="D1276" t="str">
        <f t="shared" si="19"/>
        <v>jun-2021</v>
      </c>
      <c r="E1276">
        <v>2368178</v>
      </c>
      <c r="F1276">
        <v>60435673</v>
      </c>
      <c r="BC1276" t="s">
        <v>53</v>
      </c>
    </row>
    <row r="1277" spans="1:55" x14ac:dyDescent="0.35">
      <c r="A1277" s="4">
        <v>104161034267</v>
      </c>
      <c r="B1277" s="2">
        <v>44362</v>
      </c>
      <c r="C1277" t="s">
        <v>53</v>
      </c>
      <c r="D1277" t="str">
        <f t="shared" si="19"/>
        <v>jun-2021</v>
      </c>
      <c r="E1277">
        <v>6118306</v>
      </c>
      <c r="F1277">
        <v>63448891</v>
      </c>
      <c r="BC1277" t="s">
        <v>53</v>
      </c>
    </row>
    <row r="1278" spans="1:55" x14ac:dyDescent="0.35">
      <c r="A1278" s="4">
        <v>815171010227</v>
      </c>
      <c r="B1278" s="2">
        <v>44362</v>
      </c>
      <c r="C1278" t="s">
        <v>53</v>
      </c>
      <c r="D1278" t="str">
        <f t="shared" si="19"/>
        <v>jun-2021</v>
      </c>
      <c r="E1278">
        <v>5169550</v>
      </c>
      <c r="F1278">
        <v>69006167</v>
      </c>
      <c r="BC1278" t="s">
        <v>53</v>
      </c>
    </row>
    <row r="1279" spans="1:55" x14ac:dyDescent="0.35">
      <c r="A1279" s="4">
        <v>723181024455</v>
      </c>
      <c r="B1279" s="2">
        <v>44362</v>
      </c>
      <c r="C1279" t="s">
        <v>53</v>
      </c>
      <c r="D1279" t="str">
        <f t="shared" si="19"/>
        <v>jun-2021</v>
      </c>
      <c r="E1279">
        <v>4221073</v>
      </c>
      <c r="F1279">
        <v>80362922</v>
      </c>
      <c r="BC1279" t="s">
        <v>53</v>
      </c>
    </row>
    <row r="1280" spans="1:55" x14ac:dyDescent="0.35">
      <c r="A1280" s="4">
        <v>723161020223</v>
      </c>
      <c r="B1280" s="2">
        <v>44362</v>
      </c>
      <c r="C1280" t="s">
        <v>53</v>
      </c>
      <c r="D1280" t="str">
        <f t="shared" si="19"/>
        <v>jun-2021</v>
      </c>
      <c r="E1280">
        <v>1216765</v>
      </c>
      <c r="F1280">
        <v>80362922</v>
      </c>
      <c r="BC1280" t="s">
        <v>53</v>
      </c>
    </row>
    <row r="1281" spans="1:55" x14ac:dyDescent="0.35">
      <c r="A1281" s="4">
        <v>110151080986</v>
      </c>
      <c r="B1281" s="2">
        <v>44362</v>
      </c>
      <c r="C1281" t="s">
        <v>53</v>
      </c>
      <c r="D1281" t="str">
        <f t="shared" si="19"/>
        <v>jun-2021</v>
      </c>
      <c r="E1281">
        <v>6971888</v>
      </c>
      <c r="F1281">
        <v>91000578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4815400</v>
      </c>
      <c r="AZ1281">
        <v>0</v>
      </c>
      <c r="BA1281">
        <v>0</v>
      </c>
      <c r="BB1281">
        <v>0</v>
      </c>
      <c r="BC1281" t="s">
        <v>53</v>
      </c>
    </row>
    <row r="1282" spans="1:55" x14ac:dyDescent="0.35">
      <c r="A1282" s="4">
        <v>110171096655</v>
      </c>
      <c r="B1282" s="2">
        <v>44362</v>
      </c>
      <c r="C1282" t="s">
        <v>53</v>
      </c>
      <c r="D1282" t="str">
        <f t="shared" si="19"/>
        <v>jun-2021</v>
      </c>
      <c r="E1282">
        <v>242914</v>
      </c>
      <c r="F1282">
        <v>91000578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168500</v>
      </c>
      <c r="AZ1282">
        <v>0</v>
      </c>
      <c r="BA1282">
        <v>0</v>
      </c>
      <c r="BB1282">
        <v>0</v>
      </c>
      <c r="BC1282" t="s">
        <v>53</v>
      </c>
    </row>
    <row r="1283" spans="1:55" x14ac:dyDescent="0.35">
      <c r="A1283" s="4">
        <v>108171028573</v>
      </c>
      <c r="B1283" s="2">
        <v>44362</v>
      </c>
      <c r="C1283" t="s">
        <v>53</v>
      </c>
      <c r="D1283" t="str">
        <f t="shared" ref="D1283:D1346" si="20">+CONCATENATE(TEXT(B1283,"mmm"),"-",YEAR(B1283))</f>
        <v>jun-2021</v>
      </c>
      <c r="E1283">
        <v>6870717</v>
      </c>
      <c r="F1283">
        <v>91468114</v>
      </c>
      <c r="BC1283" t="s">
        <v>53</v>
      </c>
    </row>
    <row r="1284" spans="1:55" x14ac:dyDescent="0.35">
      <c r="A1284" s="4">
        <v>412141003566</v>
      </c>
      <c r="B1284" s="2">
        <v>44362</v>
      </c>
      <c r="C1284" t="s">
        <v>53</v>
      </c>
      <c r="D1284" t="str">
        <f t="shared" si="20"/>
        <v>jun-2021</v>
      </c>
      <c r="E1284">
        <v>2056346</v>
      </c>
      <c r="F1284">
        <v>1033715712</v>
      </c>
      <c r="BC1284" t="s">
        <v>53</v>
      </c>
    </row>
    <row r="1285" spans="1:55" x14ac:dyDescent="0.35">
      <c r="A1285" s="4">
        <v>412141003455</v>
      </c>
      <c r="B1285" s="2">
        <v>44362</v>
      </c>
      <c r="C1285" t="s">
        <v>53</v>
      </c>
      <c r="D1285" t="str">
        <f t="shared" si="20"/>
        <v>jun-2021</v>
      </c>
      <c r="E1285">
        <v>1424455</v>
      </c>
      <c r="F1285">
        <v>1033715712</v>
      </c>
      <c r="BC1285" t="s">
        <v>53</v>
      </c>
    </row>
    <row r="1286" spans="1:55" x14ac:dyDescent="0.35">
      <c r="A1286" s="4">
        <v>412151004532</v>
      </c>
      <c r="B1286" s="2">
        <v>44362</v>
      </c>
      <c r="C1286" t="s">
        <v>53</v>
      </c>
      <c r="D1286" t="str">
        <f t="shared" si="20"/>
        <v>jun-2021</v>
      </c>
      <c r="E1286">
        <v>600000</v>
      </c>
      <c r="F1286">
        <v>1033715712</v>
      </c>
      <c r="BC1286" t="s">
        <v>53</v>
      </c>
    </row>
    <row r="1287" spans="1:55" x14ac:dyDescent="0.35">
      <c r="A1287" s="4">
        <v>412151005563</v>
      </c>
      <c r="B1287" s="2">
        <v>44362</v>
      </c>
      <c r="C1287" t="s">
        <v>53</v>
      </c>
      <c r="D1287" t="str">
        <f t="shared" si="20"/>
        <v>jun-2021</v>
      </c>
      <c r="E1287">
        <v>1069227</v>
      </c>
      <c r="F1287">
        <v>1033715712</v>
      </c>
      <c r="BC1287" t="s">
        <v>53</v>
      </c>
    </row>
    <row r="1288" spans="1:55" x14ac:dyDescent="0.35">
      <c r="A1288" s="4">
        <v>108161027890</v>
      </c>
      <c r="B1288" s="2">
        <v>44362</v>
      </c>
      <c r="C1288" t="s">
        <v>53</v>
      </c>
      <c r="D1288" t="str">
        <f t="shared" si="20"/>
        <v>jun-2021</v>
      </c>
      <c r="E1288">
        <v>8172573</v>
      </c>
      <c r="F1288">
        <v>1095918688</v>
      </c>
      <c r="BC1288" t="s">
        <v>53</v>
      </c>
    </row>
    <row r="1289" spans="1:55" x14ac:dyDescent="0.35">
      <c r="A1289" s="4">
        <v>108161028285</v>
      </c>
      <c r="B1289" s="2">
        <v>44362</v>
      </c>
      <c r="C1289" t="s">
        <v>53</v>
      </c>
      <c r="D1289" t="str">
        <f t="shared" si="20"/>
        <v>jun-2021</v>
      </c>
      <c r="E1289">
        <v>1548239</v>
      </c>
      <c r="F1289">
        <v>1095918688</v>
      </c>
      <c r="BC1289" t="s">
        <v>53</v>
      </c>
    </row>
    <row r="1290" spans="1:55" x14ac:dyDescent="0.35">
      <c r="A1290" s="4">
        <v>531181006798</v>
      </c>
      <c r="B1290" s="2">
        <v>44363</v>
      </c>
      <c r="C1290" t="s">
        <v>53</v>
      </c>
      <c r="D1290" t="str">
        <f t="shared" si="20"/>
        <v>jun-2021</v>
      </c>
      <c r="E1290">
        <v>5176815</v>
      </c>
      <c r="F1290">
        <v>3942538</v>
      </c>
      <c r="BC1290" t="s">
        <v>53</v>
      </c>
    </row>
    <row r="1291" spans="1:55" x14ac:dyDescent="0.35">
      <c r="A1291" s="4">
        <v>833161005031</v>
      </c>
      <c r="B1291" s="2">
        <v>44363</v>
      </c>
      <c r="C1291" t="s">
        <v>53</v>
      </c>
      <c r="D1291" t="str">
        <f t="shared" si="20"/>
        <v>jun-2021</v>
      </c>
      <c r="E1291">
        <v>5188715</v>
      </c>
      <c r="F1291">
        <v>6352328</v>
      </c>
      <c r="BC1291" t="s">
        <v>53</v>
      </c>
    </row>
    <row r="1292" spans="1:55" x14ac:dyDescent="0.35">
      <c r="A1292" s="4">
        <v>605161012610</v>
      </c>
      <c r="B1292" s="2">
        <v>44363</v>
      </c>
      <c r="C1292" t="s">
        <v>53</v>
      </c>
      <c r="D1292" t="str">
        <f t="shared" si="20"/>
        <v>jun-2021</v>
      </c>
      <c r="E1292">
        <v>1547887</v>
      </c>
      <c r="F1292">
        <v>7793424</v>
      </c>
      <c r="BC1292" t="s">
        <v>53</v>
      </c>
    </row>
    <row r="1293" spans="1:55" x14ac:dyDescent="0.35">
      <c r="A1293" s="4">
        <v>605161014213</v>
      </c>
      <c r="B1293" s="2">
        <v>44363</v>
      </c>
      <c r="C1293" t="s">
        <v>53</v>
      </c>
      <c r="D1293" t="str">
        <f t="shared" si="20"/>
        <v>jun-2021</v>
      </c>
      <c r="E1293">
        <v>3716480</v>
      </c>
      <c r="F1293">
        <v>7793424</v>
      </c>
      <c r="BC1293" t="s">
        <v>53</v>
      </c>
    </row>
    <row r="1294" spans="1:55" x14ac:dyDescent="0.35">
      <c r="A1294" s="4">
        <v>503171070119</v>
      </c>
      <c r="B1294" s="2">
        <v>44363</v>
      </c>
      <c r="C1294" t="s">
        <v>53</v>
      </c>
      <c r="D1294" t="str">
        <f t="shared" si="20"/>
        <v>jun-2021</v>
      </c>
      <c r="E1294">
        <v>2592428</v>
      </c>
      <c r="F1294">
        <v>9135456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1339659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 t="s">
        <v>53</v>
      </c>
    </row>
    <row r="1295" spans="1:55" x14ac:dyDescent="0.35">
      <c r="A1295" s="4">
        <v>503181072902</v>
      </c>
      <c r="B1295" s="2">
        <v>44363</v>
      </c>
      <c r="C1295" t="s">
        <v>53</v>
      </c>
      <c r="D1295" t="str">
        <f t="shared" si="20"/>
        <v>jun-2021</v>
      </c>
      <c r="E1295">
        <v>2421505</v>
      </c>
      <c r="F1295">
        <v>9135456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1000000</v>
      </c>
      <c r="AS1295">
        <v>415526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 t="s">
        <v>53</v>
      </c>
    </row>
    <row r="1296" spans="1:55" x14ac:dyDescent="0.35">
      <c r="A1296" s="4">
        <v>503171072454</v>
      </c>
      <c r="B1296" s="2">
        <v>44363</v>
      </c>
      <c r="C1296" t="s">
        <v>53</v>
      </c>
      <c r="D1296" t="str">
        <f t="shared" si="20"/>
        <v>jun-2021</v>
      </c>
      <c r="E1296">
        <v>271577</v>
      </c>
      <c r="F1296">
        <v>9135456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108815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 t="s">
        <v>53</v>
      </c>
    </row>
    <row r="1297" spans="1:55" x14ac:dyDescent="0.35">
      <c r="A1297" s="4">
        <v>808161008740</v>
      </c>
      <c r="B1297" s="2">
        <v>44363</v>
      </c>
      <c r="C1297" t="s">
        <v>53</v>
      </c>
      <c r="D1297" t="str">
        <f t="shared" si="20"/>
        <v>jun-2021</v>
      </c>
      <c r="E1297">
        <v>5216689</v>
      </c>
      <c r="F1297">
        <v>10191042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7010697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 t="s">
        <v>53</v>
      </c>
    </row>
    <row r="1298" spans="1:55" x14ac:dyDescent="0.35">
      <c r="A1298" s="4">
        <v>821141002452</v>
      </c>
      <c r="B1298" s="2">
        <v>44363</v>
      </c>
      <c r="C1298" t="s">
        <v>53</v>
      </c>
      <c r="D1298" t="str">
        <f t="shared" si="20"/>
        <v>jun-2021</v>
      </c>
      <c r="E1298">
        <v>870095</v>
      </c>
      <c r="F1298">
        <v>16625699</v>
      </c>
      <c r="BC1298" t="s">
        <v>53</v>
      </c>
    </row>
    <row r="1299" spans="1:55" x14ac:dyDescent="0.35">
      <c r="A1299" s="4">
        <v>821141003237</v>
      </c>
      <c r="B1299" s="2">
        <v>44363</v>
      </c>
      <c r="C1299" t="s">
        <v>53</v>
      </c>
      <c r="D1299" t="str">
        <f t="shared" si="20"/>
        <v>jun-2021</v>
      </c>
      <c r="E1299">
        <v>3479745</v>
      </c>
      <c r="F1299">
        <v>16625699</v>
      </c>
      <c r="BC1299" t="s">
        <v>53</v>
      </c>
    </row>
    <row r="1300" spans="1:55" x14ac:dyDescent="0.35">
      <c r="A1300" s="4">
        <v>821141003978</v>
      </c>
      <c r="B1300" s="2">
        <v>44363</v>
      </c>
      <c r="C1300" t="s">
        <v>53</v>
      </c>
      <c r="D1300" t="str">
        <f t="shared" si="20"/>
        <v>jun-2021</v>
      </c>
      <c r="E1300">
        <v>912000</v>
      </c>
      <c r="F1300">
        <v>16625699</v>
      </c>
      <c r="BC1300" t="s">
        <v>53</v>
      </c>
    </row>
    <row r="1301" spans="1:55" x14ac:dyDescent="0.35">
      <c r="A1301" s="4">
        <v>505151059348</v>
      </c>
      <c r="B1301" s="2">
        <v>44363</v>
      </c>
      <c r="C1301" t="s">
        <v>53</v>
      </c>
      <c r="D1301" t="str">
        <f t="shared" si="20"/>
        <v>jun-2021</v>
      </c>
      <c r="E1301">
        <v>5258400</v>
      </c>
      <c r="F1301">
        <v>26846921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350000</v>
      </c>
      <c r="AR1301">
        <v>0</v>
      </c>
      <c r="AS1301">
        <v>700000</v>
      </c>
      <c r="AT1301">
        <v>350000</v>
      </c>
      <c r="AU1301">
        <v>0</v>
      </c>
      <c r="AV1301">
        <v>700000</v>
      </c>
      <c r="AW1301">
        <v>350000</v>
      </c>
      <c r="AX1301">
        <v>350000</v>
      </c>
      <c r="AY1301">
        <v>178600</v>
      </c>
      <c r="AZ1301">
        <v>350000</v>
      </c>
      <c r="BA1301">
        <v>0</v>
      </c>
      <c r="BB1301">
        <v>0</v>
      </c>
      <c r="BC1301" t="s">
        <v>53</v>
      </c>
    </row>
    <row r="1302" spans="1:55" x14ac:dyDescent="0.35">
      <c r="A1302" s="4">
        <v>818161012181</v>
      </c>
      <c r="B1302" s="2">
        <v>44363</v>
      </c>
      <c r="C1302" t="s">
        <v>53</v>
      </c>
      <c r="D1302" t="str">
        <f t="shared" si="20"/>
        <v>jun-2021</v>
      </c>
      <c r="E1302">
        <v>1219530</v>
      </c>
      <c r="F1302">
        <v>27229177</v>
      </c>
      <c r="BC1302" t="s">
        <v>53</v>
      </c>
    </row>
    <row r="1303" spans="1:55" x14ac:dyDescent="0.35">
      <c r="A1303" s="4">
        <v>818161011471</v>
      </c>
      <c r="B1303" s="2">
        <v>44363</v>
      </c>
      <c r="C1303" t="s">
        <v>53</v>
      </c>
      <c r="D1303" t="str">
        <f t="shared" si="20"/>
        <v>jun-2021</v>
      </c>
      <c r="E1303">
        <v>4014226</v>
      </c>
      <c r="F1303">
        <v>27229177</v>
      </c>
      <c r="BC1303" t="s">
        <v>53</v>
      </c>
    </row>
    <row r="1304" spans="1:55" x14ac:dyDescent="0.35">
      <c r="A1304" s="4">
        <v>514171019130</v>
      </c>
      <c r="B1304" s="2">
        <v>44363</v>
      </c>
      <c r="C1304" t="s">
        <v>53</v>
      </c>
      <c r="D1304" t="str">
        <f t="shared" si="20"/>
        <v>jun-2021</v>
      </c>
      <c r="E1304">
        <v>4747730</v>
      </c>
      <c r="F1304">
        <v>30566020</v>
      </c>
      <c r="BC1304" t="s">
        <v>53</v>
      </c>
    </row>
    <row r="1305" spans="1:55" x14ac:dyDescent="0.35">
      <c r="A1305" s="4">
        <v>514172019130</v>
      </c>
      <c r="B1305" s="2">
        <v>44363</v>
      </c>
      <c r="C1305" t="s">
        <v>53</v>
      </c>
      <c r="D1305" t="str">
        <f t="shared" si="20"/>
        <v>jun-2021</v>
      </c>
      <c r="E1305">
        <v>503888</v>
      </c>
      <c r="F1305">
        <v>30566020</v>
      </c>
      <c r="BC1305" t="s">
        <v>53</v>
      </c>
    </row>
    <row r="1306" spans="1:55" x14ac:dyDescent="0.35">
      <c r="A1306" s="4">
        <v>201141063905</v>
      </c>
      <c r="B1306" s="2">
        <v>44363</v>
      </c>
      <c r="C1306" t="s">
        <v>53</v>
      </c>
      <c r="D1306" t="str">
        <f t="shared" si="20"/>
        <v>jun-2021</v>
      </c>
      <c r="E1306">
        <v>1757962</v>
      </c>
      <c r="F1306">
        <v>37312577</v>
      </c>
      <c r="BC1306" t="s">
        <v>53</v>
      </c>
    </row>
    <row r="1307" spans="1:55" x14ac:dyDescent="0.35">
      <c r="A1307" s="4">
        <v>201141071136</v>
      </c>
      <c r="B1307" s="2">
        <v>44363</v>
      </c>
      <c r="C1307" t="s">
        <v>53</v>
      </c>
      <c r="D1307" t="str">
        <f t="shared" si="20"/>
        <v>jun-2021</v>
      </c>
      <c r="E1307">
        <v>3221583</v>
      </c>
      <c r="F1307">
        <v>37312577</v>
      </c>
      <c r="BC1307" t="s">
        <v>53</v>
      </c>
    </row>
    <row r="1308" spans="1:55" x14ac:dyDescent="0.35">
      <c r="A1308" s="4">
        <v>201141063906</v>
      </c>
      <c r="B1308" s="2">
        <v>44363</v>
      </c>
      <c r="C1308" t="s">
        <v>53</v>
      </c>
      <c r="D1308" t="str">
        <f t="shared" si="20"/>
        <v>jun-2021</v>
      </c>
      <c r="E1308">
        <v>337605</v>
      </c>
      <c r="F1308">
        <v>37312577</v>
      </c>
      <c r="BC1308" t="s">
        <v>53</v>
      </c>
    </row>
    <row r="1309" spans="1:55" x14ac:dyDescent="0.35">
      <c r="A1309" s="4">
        <v>727171006966</v>
      </c>
      <c r="B1309" s="2">
        <v>44363</v>
      </c>
      <c r="C1309" t="s">
        <v>53</v>
      </c>
      <c r="D1309" t="str">
        <f t="shared" si="20"/>
        <v>jun-2021</v>
      </c>
      <c r="E1309">
        <v>5311810</v>
      </c>
      <c r="F1309">
        <v>38195462</v>
      </c>
      <c r="BC1309" t="s">
        <v>53</v>
      </c>
    </row>
    <row r="1310" spans="1:55" x14ac:dyDescent="0.35">
      <c r="A1310" s="4">
        <v>628161007417</v>
      </c>
      <c r="B1310" s="2">
        <v>44363</v>
      </c>
      <c r="C1310" t="s">
        <v>53</v>
      </c>
      <c r="D1310" t="str">
        <f t="shared" si="20"/>
        <v>jun-2021</v>
      </c>
      <c r="E1310">
        <v>5255168</v>
      </c>
      <c r="F1310">
        <v>43872714</v>
      </c>
      <c r="BC1310" t="s">
        <v>53</v>
      </c>
    </row>
    <row r="1311" spans="1:55" x14ac:dyDescent="0.35">
      <c r="A1311" s="4">
        <v>116171012408</v>
      </c>
      <c r="B1311" s="2">
        <v>44363</v>
      </c>
      <c r="C1311" t="s">
        <v>53</v>
      </c>
      <c r="D1311" t="str">
        <f t="shared" si="20"/>
        <v>jun-2021</v>
      </c>
      <c r="E1311">
        <v>5180128</v>
      </c>
      <c r="F1311">
        <v>80179548</v>
      </c>
      <c r="BC1311" t="s">
        <v>53</v>
      </c>
    </row>
    <row r="1312" spans="1:55" x14ac:dyDescent="0.35">
      <c r="A1312" s="4">
        <v>202131040651</v>
      </c>
      <c r="B1312" s="2">
        <v>44363</v>
      </c>
      <c r="C1312" t="s">
        <v>53</v>
      </c>
      <c r="D1312" t="str">
        <f t="shared" si="20"/>
        <v>jun-2021</v>
      </c>
      <c r="E1312">
        <v>458272</v>
      </c>
      <c r="F1312">
        <v>88253828</v>
      </c>
      <c r="BC1312" t="s">
        <v>53</v>
      </c>
    </row>
    <row r="1313" spans="1:55" x14ac:dyDescent="0.35">
      <c r="A1313" s="4">
        <v>202131043332</v>
      </c>
      <c r="B1313" s="2">
        <v>44363</v>
      </c>
      <c r="C1313" t="s">
        <v>53</v>
      </c>
      <c r="D1313" t="str">
        <f t="shared" si="20"/>
        <v>jun-2021</v>
      </c>
      <c r="E1313">
        <v>2560355</v>
      </c>
      <c r="F1313">
        <v>88253828</v>
      </c>
      <c r="BC1313" t="s">
        <v>53</v>
      </c>
    </row>
    <row r="1314" spans="1:55" x14ac:dyDescent="0.35">
      <c r="A1314" s="4">
        <v>202131043955</v>
      </c>
      <c r="B1314" s="2">
        <v>44363</v>
      </c>
      <c r="C1314" t="s">
        <v>53</v>
      </c>
      <c r="D1314" t="str">
        <f t="shared" si="20"/>
        <v>jun-2021</v>
      </c>
      <c r="E1314">
        <v>1922891</v>
      </c>
      <c r="F1314">
        <v>88253828</v>
      </c>
      <c r="BC1314" t="s">
        <v>53</v>
      </c>
    </row>
    <row r="1315" spans="1:55" x14ac:dyDescent="0.35">
      <c r="A1315" s="4">
        <v>202131043956</v>
      </c>
      <c r="B1315" s="2">
        <v>44363</v>
      </c>
      <c r="C1315" t="s">
        <v>53</v>
      </c>
      <c r="D1315" t="str">
        <f t="shared" si="20"/>
        <v>jun-2021</v>
      </c>
      <c r="E1315">
        <v>300000</v>
      </c>
      <c r="F1315">
        <v>88253828</v>
      </c>
      <c r="BC1315" t="s">
        <v>53</v>
      </c>
    </row>
    <row r="1316" spans="1:55" x14ac:dyDescent="0.35">
      <c r="A1316" s="4">
        <v>140161002024</v>
      </c>
      <c r="B1316" s="2">
        <v>44363</v>
      </c>
      <c r="C1316" t="s">
        <v>53</v>
      </c>
      <c r="D1316" t="str">
        <f t="shared" si="20"/>
        <v>jun-2021</v>
      </c>
      <c r="E1316">
        <v>2079080</v>
      </c>
      <c r="F1316">
        <v>91467383</v>
      </c>
      <c r="BC1316" t="s">
        <v>53</v>
      </c>
    </row>
    <row r="1317" spans="1:55" x14ac:dyDescent="0.35">
      <c r="A1317" s="4">
        <v>140171002782</v>
      </c>
      <c r="B1317" s="2">
        <v>44363</v>
      </c>
      <c r="C1317" t="s">
        <v>53</v>
      </c>
      <c r="D1317" t="str">
        <f t="shared" si="20"/>
        <v>jun-2021</v>
      </c>
      <c r="E1317">
        <v>3179960</v>
      </c>
      <c r="F1317">
        <v>91467383</v>
      </c>
      <c r="BC1317" t="s">
        <v>53</v>
      </c>
    </row>
    <row r="1318" spans="1:55" x14ac:dyDescent="0.35">
      <c r="A1318" s="4">
        <v>136161013517</v>
      </c>
      <c r="B1318" s="2">
        <v>44363</v>
      </c>
      <c r="C1318" t="s">
        <v>53</v>
      </c>
      <c r="D1318" t="str">
        <f t="shared" si="20"/>
        <v>jun-2021</v>
      </c>
      <c r="E1318">
        <v>5220457</v>
      </c>
      <c r="F1318">
        <v>1098607786</v>
      </c>
      <c r="BC1318" t="s">
        <v>53</v>
      </c>
    </row>
    <row r="1319" spans="1:55" x14ac:dyDescent="0.35">
      <c r="A1319" s="4">
        <v>109161030535</v>
      </c>
      <c r="B1319" s="2">
        <v>44363</v>
      </c>
      <c r="C1319" t="s">
        <v>53</v>
      </c>
      <c r="D1319" t="str">
        <f t="shared" si="20"/>
        <v>jun-2021</v>
      </c>
      <c r="E1319">
        <v>4764225</v>
      </c>
      <c r="F1319">
        <v>1099362608</v>
      </c>
      <c r="BC1319" t="s">
        <v>53</v>
      </c>
    </row>
    <row r="1320" spans="1:55" x14ac:dyDescent="0.35">
      <c r="A1320" s="4">
        <v>109171031186</v>
      </c>
      <c r="B1320" s="2">
        <v>44363</v>
      </c>
      <c r="C1320" t="s">
        <v>53</v>
      </c>
      <c r="D1320" t="str">
        <f t="shared" si="20"/>
        <v>jun-2021</v>
      </c>
      <c r="E1320">
        <v>408921</v>
      </c>
      <c r="F1320">
        <v>1099362608</v>
      </c>
      <c r="BC1320" t="s">
        <v>53</v>
      </c>
    </row>
    <row r="1321" spans="1:55" x14ac:dyDescent="0.35">
      <c r="A1321" s="4">
        <v>720151011890</v>
      </c>
      <c r="B1321" s="2">
        <v>44364</v>
      </c>
      <c r="C1321" t="s">
        <v>53</v>
      </c>
      <c r="D1321" t="str">
        <f t="shared" si="20"/>
        <v>jun-2021</v>
      </c>
      <c r="E1321">
        <v>5056045</v>
      </c>
      <c r="F1321">
        <v>4407196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6700000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 t="s">
        <v>53</v>
      </c>
    </row>
    <row r="1322" spans="1:55" x14ac:dyDescent="0.35">
      <c r="A1322" s="4">
        <v>202121028479</v>
      </c>
      <c r="B1322" s="2">
        <v>44364</v>
      </c>
      <c r="C1322" t="s">
        <v>53</v>
      </c>
      <c r="D1322" t="str">
        <f t="shared" si="20"/>
        <v>jun-2021</v>
      </c>
      <c r="E1322">
        <v>1680040</v>
      </c>
      <c r="F1322">
        <v>13470503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660000</v>
      </c>
      <c r="AB1322">
        <v>660000</v>
      </c>
      <c r="AC1322">
        <v>660000</v>
      </c>
      <c r="AD1322">
        <v>0</v>
      </c>
      <c r="AE1322">
        <v>0</v>
      </c>
      <c r="AF1322">
        <v>138721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 t="s">
        <v>53</v>
      </c>
    </row>
    <row r="1323" spans="1:55" x14ac:dyDescent="0.35">
      <c r="A1323" s="4">
        <v>202121030456</v>
      </c>
      <c r="B1323" s="2">
        <v>44364</v>
      </c>
      <c r="C1323" t="s">
        <v>53</v>
      </c>
      <c r="D1323" t="str">
        <f t="shared" si="20"/>
        <v>jun-2021</v>
      </c>
      <c r="E1323">
        <v>3413812</v>
      </c>
      <c r="F1323">
        <v>13470503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521279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1980000</v>
      </c>
      <c r="AM1323">
        <v>1961990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 t="s">
        <v>53</v>
      </c>
    </row>
    <row r="1324" spans="1:55" x14ac:dyDescent="0.35">
      <c r="A1324" s="4">
        <v>137161007675</v>
      </c>
      <c r="B1324" s="2">
        <v>44364</v>
      </c>
      <c r="C1324" t="s">
        <v>53</v>
      </c>
      <c r="D1324" t="str">
        <f t="shared" si="20"/>
        <v>jun-2021</v>
      </c>
      <c r="E1324">
        <v>5031949</v>
      </c>
      <c r="F1324">
        <v>15240452</v>
      </c>
      <c r="BC1324" t="s">
        <v>53</v>
      </c>
    </row>
    <row r="1325" spans="1:55" x14ac:dyDescent="0.35">
      <c r="A1325" s="4">
        <v>106131038065</v>
      </c>
      <c r="B1325" s="2">
        <v>44364</v>
      </c>
      <c r="C1325" t="s">
        <v>53</v>
      </c>
      <c r="D1325" t="str">
        <f t="shared" si="20"/>
        <v>jun-2021</v>
      </c>
      <c r="E1325">
        <v>1419657</v>
      </c>
      <c r="F1325">
        <v>37797850</v>
      </c>
      <c r="BC1325" t="s">
        <v>53</v>
      </c>
    </row>
    <row r="1326" spans="1:55" x14ac:dyDescent="0.35">
      <c r="A1326" s="4">
        <v>106131034395</v>
      </c>
      <c r="B1326" s="2">
        <v>44364</v>
      </c>
      <c r="C1326" t="s">
        <v>53</v>
      </c>
      <c r="D1326" t="str">
        <f t="shared" si="20"/>
        <v>jun-2021</v>
      </c>
      <c r="E1326">
        <v>1952356</v>
      </c>
      <c r="F1326">
        <v>37797850</v>
      </c>
      <c r="BC1326" t="s">
        <v>53</v>
      </c>
    </row>
    <row r="1327" spans="1:55" x14ac:dyDescent="0.35">
      <c r="A1327" s="4">
        <v>106121031853</v>
      </c>
      <c r="B1327" s="2">
        <v>44364</v>
      </c>
      <c r="C1327" t="s">
        <v>53</v>
      </c>
      <c r="D1327" t="str">
        <f t="shared" si="20"/>
        <v>jun-2021</v>
      </c>
      <c r="E1327">
        <v>2000000</v>
      </c>
      <c r="F1327">
        <v>37797850</v>
      </c>
      <c r="BC1327" t="s">
        <v>53</v>
      </c>
    </row>
    <row r="1328" spans="1:55" x14ac:dyDescent="0.35">
      <c r="A1328" s="4">
        <v>623161010201</v>
      </c>
      <c r="B1328" s="2">
        <v>44364</v>
      </c>
      <c r="C1328" t="s">
        <v>53</v>
      </c>
      <c r="D1328" t="str">
        <f t="shared" si="20"/>
        <v>jun-2021</v>
      </c>
      <c r="E1328">
        <v>5391091</v>
      </c>
      <c r="F1328">
        <v>41694069</v>
      </c>
      <c r="BC1328" t="s">
        <v>53</v>
      </c>
    </row>
    <row r="1329" spans="1:55" x14ac:dyDescent="0.35">
      <c r="A1329" s="4">
        <v>209141034024</v>
      </c>
      <c r="B1329" s="2">
        <v>44364</v>
      </c>
      <c r="C1329" t="s">
        <v>53</v>
      </c>
      <c r="D1329" t="str">
        <f t="shared" si="20"/>
        <v>jun-2021</v>
      </c>
      <c r="E1329">
        <v>1796393</v>
      </c>
      <c r="F1329">
        <v>42482931</v>
      </c>
      <c r="BC1329" t="s">
        <v>53</v>
      </c>
    </row>
    <row r="1330" spans="1:55" x14ac:dyDescent="0.35">
      <c r="A1330" s="4">
        <v>209151040261</v>
      </c>
      <c r="B1330" s="2">
        <v>44364</v>
      </c>
      <c r="C1330" t="s">
        <v>53</v>
      </c>
      <c r="D1330" t="str">
        <f t="shared" si="20"/>
        <v>jun-2021</v>
      </c>
      <c r="E1330">
        <v>3285380</v>
      </c>
      <c r="F1330">
        <v>42482931</v>
      </c>
      <c r="BC1330" t="s">
        <v>53</v>
      </c>
    </row>
    <row r="1331" spans="1:55" x14ac:dyDescent="0.35">
      <c r="A1331" s="4">
        <v>207131049074</v>
      </c>
      <c r="B1331" s="2">
        <v>44364</v>
      </c>
      <c r="C1331" t="s">
        <v>53</v>
      </c>
      <c r="D1331" t="str">
        <f t="shared" si="20"/>
        <v>jun-2021</v>
      </c>
      <c r="E1331">
        <v>1597718</v>
      </c>
      <c r="F1331">
        <v>49606966</v>
      </c>
      <c r="BC1331" t="s">
        <v>53</v>
      </c>
    </row>
    <row r="1332" spans="1:55" x14ac:dyDescent="0.35">
      <c r="A1332" s="4">
        <v>207131058589</v>
      </c>
      <c r="B1332" s="2">
        <v>44364</v>
      </c>
      <c r="C1332" t="s">
        <v>53</v>
      </c>
      <c r="D1332" t="str">
        <f t="shared" si="20"/>
        <v>jun-2021</v>
      </c>
      <c r="E1332">
        <v>677224</v>
      </c>
      <c r="F1332">
        <v>49606966</v>
      </c>
      <c r="BC1332" t="s">
        <v>53</v>
      </c>
    </row>
    <row r="1333" spans="1:55" x14ac:dyDescent="0.35">
      <c r="A1333" s="4">
        <v>207131058741</v>
      </c>
      <c r="B1333" s="2">
        <v>44364</v>
      </c>
      <c r="C1333" t="s">
        <v>53</v>
      </c>
      <c r="D1333" t="str">
        <f t="shared" si="20"/>
        <v>jun-2021</v>
      </c>
      <c r="E1333">
        <v>3078890</v>
      </c>
      <c r="F1333">
        <v>49606966</v>
      </c>
      <c r="BC1333" t="s">
        <v>53</v>
      </c>
    </row>
    <row r="1334" spans="1:55" x14ac:dyDescent="0.35">
      <c r="A1334" s="4">
        <v>681161003560</v>
      </c>
      <c r="B1334" s="2">
        <v>44364</v>
      </c>
      <c r="C1334" t="s">
        <v>53</v>
      </c>
      <c r="D1334" t="str">
        <f t="shared" si="20"/>
        <v>jun-2021</v>
      </c>
      <c r="E1334">
        <v>1615693</v>
      </c>
      <c r="F1334">
        <v>49734001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217000</v>
      </c>
      <c r="M1334">
        <v>0</v>
      </c>
      <c r="N1334">
        <v>217000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 t="s">
        <v>53</v>
      </c>
    </row>
    <row r="1335" spans="1:55" x14ac:dyDescent="0.35">
      <c r="A1335" s="4">
        <v>681171004447</v>
      </c>
      <c r="B1335" s="2">
        <v>44364</v>
      </c>
      <c r="C1335" t="s">
        <v>53</v>
      </c>
      <c r="D1335" t="str">
        <f t="shared" si="20"/>
        <v>jun-2021</v>
      </c>
      <c r="E1335">
        <v>3126790</v>
      </c>
      <c r="F1335">
        <v>49734001</v>
      </c>
      <c r="BC1335" t="s">
        <v>53</v>
      </c>
    </row>
    <row r="1336" spans="1:55" x14ac:dyDescent="0.35">
      <c r="A1336" s="4">
        <v>206151038345</v>
      </c>
      <c r="B1336" s="2">
        <v>44364</v>
      </c>
      <c r="C1336" t="s">
        <v>53</v>
      </c>
      <c r="D1336" t="str">
        <f t="shared" si="20"/>
        <v>jun-2021</v>
      </c>
      <c r="E1336">
        <v>810644</v>
      </c>
      <c r="F1336">
        <v>60260210</v>
      </c>
      <c r="BC1336" t="s">
        <v>53</v>
      </c>
    </row>
    <row r="1337" spans="1:55" x14ac:dyDescent="0.35">
      <c r="A1337" s="4">
        <v>206161040647</v>
      </c>
      <c r="B1337" s="2">
        <v>44364</v>
      </c>
      <c r="C1337" t="s">
        <v>53</v>
      </c>
      <c r="D1337" t="str">
        <f t="shared" si="20"/>
        <v>jun-2021</v>
      </c>
      <c r="E1337">
        <v>3380312</v>
      </c>
      <c r="F1337">
        <v>60260210</v>
      </c>
      <c r="BC1337" t="s">
        <v>53</v>
      </c>
    </row>
    <row r="1338" spans="1:55" x14ac:dyDescent="0.35">
      <c r="A1338" s="4">
        <v>206171046217</v>
      </c>
      <c r="B1338" s="2">
        <v>44364</v>
      </c>
      <c r="C1338" t="s">
        <v>53</v>
      </c>
      <c r="D1338" t="str">
        <f t="shared" si="20"/>
        <v>jun-2021</v>
      </c>
      <c r="E1338">
        <v>650000</v>
      </c>
      <c r="F1338">
        <v>60260210</v>
      </c>
      <c r="BC1338" t="s">
        <v>53</v>
      </c>
    </row>
    <row r="1339" spans="1:55" x14ac:dyDescent="0.35">
      <c r="A1339" s="4">
        <v>114171015499</v>
      </c>
      <c r="B1339" s="2">
        <v>44364</v>
      </c>
      <c r="C1339" t="s">
        <v>53</v>
      </c>
      <c r="D1339" t="str">
        <f t="shared" si="20"/>
        <v>jun-2021</v>
      </c>
      <c r="E1339">
        <v>5089919</v>
      </c>
      <c r="F1339">
        <v>63370460</v>
      </c>
      <c r="BC1339" t="s">
        <v>53</v>
      </c>
    </row>
    <row r="1340" spans="1:55" x14ac:dyDescent="0.35">
      <c r="A1340" s="4">
        <v>135171015514</v>
      </c>
      <c r="B1340" s="2">
        <v>44364</v>
      </c>
      <c r="C1340" t="s">
        <v>53</v>
      </c>
      <c r="D1340" t="str">
        <f t="shared" si="20"/>
        <v>jun-2021</v>
      </c>
      <c r="E1340">
        <v>5067996</v>
      </c>
      <c r="F1340">
        <v>91158118</v>
      </c>
      <c r="BC1340" t="s">
        <v>53</v>
      </c>
    </row>
    <row r="1341" spans="1:55" x14ac:dyDescent="0.35">
      <c r="A1341" s="4">
        <v>114151011814</v>
      </c>
      <c r="B1341" s="2">
        <v>44364</v>
      </c>
      <c r="C1341" t="s">
        <v>53</v>
      </c>
      <c r="D1341" t="str">
        <f t="shared" si="20"/>
        <v>jun-2021</v>
      </c>
      <c r="E1341">
        <v>4182966</v>
      </c>
      <c r="F1341">
        <v>91300582</v>
      </c>
      <c r="BC1341" t="s">
        <v>53</v>
      </c>
    </row>
    <row r="1342" spans="1:55" x14ac:dyDescent="0.35">
      <c r="A1342" s="4">
        <v>114171016154</v>
      </c>
      <c r="B1342" s="2">
        <v>44364</v>
      </c>
      <c r="C1342" t="s">
        <v>53</v>
      </c>
      <c r="D1342" t="str">
        <f t="shared" si="20"/>
        <v>jun-2021</v>
      </c>
      <c r="E1342">
        <v>694553</v>
      </c>
      <c r="F1342">
        <v>91300582</v>
      </c>
      <c r="BC1342" t="s">
        <v>53</v>
      </c>
    </row>
    <row r="1343" spans="1:55" x14ac:dyDescent="0.35">
      <c r="A1343" s="4">
        <v>517161018492</v>
      </c>
      <c r="B1343" s="2">
        <v>44364</v>
      </c>
      <c r="C1343" t="s">
        <v>53</v>
      </c>
      <c r="D1343" t="str">
        <f t="shared" si="20"/>
        <v>jun-2021</v>
      </c>
      <c r="E1343">
        <v>5079955</v>
      </c>
      <c r="F1343">
        <v>92540198</v>
      </c>
      <c r="BC1343" t="s">
        <v>53</v>
      </c>
    </row>
    <row r="1344" spans="1:55" x14ac:dyDescent="0.35">
      <c r="A1344" s="4">
        <v>517171020187</v>
      </c>
      <c r="B1344" s="2">
        <v>44364</v>
      </c>
      <c r="C1344" t="s">
        <v>53</v>
      </c>
      <c r="D1344" t="str">
        <f t="shared" si="20"/>
        <v>jun-2021</v>
      </c>
      <c r="E1344">
        <v>5308354</v>
      </c>
      <c r="F1344">
        <v>92555646</v>
      </c>
      <c r="BC1344" t="s">
        <v>53</v>
      </c>
    </row>
    <row r="1345" spans="1:55" x14ac:dyDescent="0.35">
      <c r="A1345" s="4">
        <v>667171006111</v>
      </c>
      <c r="B1345" s="2">
        <v>44364</v>
      </c>
      <c r="C1345" t="s">
        <v>53</v>
      </c>
      <c r="D1345" t="str">
        <f t="shared" si="20"/>
        <v>jun-2021</v>
      </c>
      <c r="E1345">
        <v>5403134</v>
      </c>
      <c r="F1345">
        <v>1037449075</v>
      </c>
      <c r="BC1345" t="s">
        <v>53</v>
      </c>
    </row>
    <row r="1346" spans="1:55" x14ac:dyDescent="0.35">
      <c r="A1346" s="4">
        <v>814161013734</v>
      </c>
      <c r="B1346" s="2">
        <v>44364</v>
      </c>
      <c r="C1346" t="s">
        <v>53</v>
      </c>
      <c r="D1346" t="str">
        <f t="shared" si="20"/>
        <v>jun-2021</v>
      </c>
      <c r="E1346">
        <v>5404506</v>
      </c>
      <c r="F1346">
        <v>1061767386</v>
      </c>
      <c r="BC1346" t="s">
        <v>53</v>
      </c>
    </row>
    <row r="1347" spans="1:55" x14ac:dyDescent="0.35">
      <c r="A1347" s="4">
        <v>729181009816</v>
      </c>
      <c r="B1347" s="2">
        <v>44364</v>
      </c>
      <c r="C1347" t="s">
        <v>53</v>
      </c>
      <c r="D1347" t="str">
        <f t="shared" ref="D1347:D1410" si="21">+CONCATENATE(TEXT(B1347,"mmm"),"-",YEAR(B1347))</f>
        <v>jun-2021</v>
      </c>
      <c r="E1347">
        <v>5039046</v>
      </c>
      <c r="F1347">
        <v>1079184619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6995000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 t="s">
        <v>53</v>
      </c>
    </row>
    <row r="1348" spans="1:55" x14ac:dyDescent="0.35">
      <c r="A1348" s="4">
        <v>824141002216</v>
      </c>
      <c r="B1348" s="2">
        <v>44364</v>
      </c>
      <c r="C1348" t="s">
        <v>53</v>
      </c>
      <c r="D1348" t="str">
        <f t="shared" si="21"/>
        <v>jun-2021</v>
      </c>
      <c r="E1348">
        <v>954153</v>
      </c>
      <c r="F1348">
        <v>1090371987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517498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 t="s">
        <v>53</v>
      </c>
    </row>
    <row r="1349" spans="1:55" x14ac:dyDescent="0.35">
      <c r="A1349" s="4">
        <v>824141002879</v>
      </c>
      <c r="B1349" s="2">
        <v>44364</v>
      </c>
      <c r="C1349" t="s">
        <v>53</v>
      </c>
      <c r="D1349" t="str">
        <f t="shared" si="21"/>
        <v>jun-2021</v>
      </c>
      <c r="E1349">
        <v>2644015</v>
      </c>
      <c r="F1349">
        <v>1090371987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1462996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 t="s">
        <v>53</v>
      </c>
    </row>
    <row r="1350" spans="1:55" x14ac:dyDescent="0.35">
      <c r="A1350" s="4">
        <v>824141002881</v>
      </c>
      <c r="B1350" s="2">
        <v>44364</v>
      </c>
      <c r="C1350" t="s">
        <v>53</v>
      </c>
      <c r="D1350" t="str">
        <f t="shared" si="21"/>
        <v>jun-2021</v>
      </c>
      <c r="E1350">
        <v>708544</v>
      </c>
      <c r="F1350">
        <v>1090371987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426752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 t="s">
        <v>53</v>
      </c>
    </row>
    <row r="1351" spans="1:55" x14ac:dyDescent="0.35">
      <c r="A1351" s="4">
        <v>824141002880</v>
      </c>
      <c r="B1351" s="2">
        <v>44364</v>
      </c>
      <c r="C1351" t="s">
        <v>53</v>
      </c>
      <c r="D1351" t="str">
        <f t="shared" si="21"/>
        <v>jun-2021</v>
      </c>
      <c r="E1351">
        <v>1000000</v>
      </c>
      <c r="F1351">
        <v>1090371987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2092754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 t="s">
        <v>53</v>
      </c>
    </row>
    <row r="1352" spans="1:55" x14ac:dyDescent="0.35">
      <c r="A1352" s="4">
        <v>654201012919</v>
      </c>
      <c r="B1352" s="2">
        <v>44365</v>
      </c>
      <c r="C1352" t="s">
        <v>53</v>
      </c>
      <c r="D1352" t="str">
        <f t="shared" si="21"/>
        <v>jun-2021</v>
      </c>
      <c r="E1352">
        <v>16199788</v>
      </c>
      <c r="F1352">
        <v>3187369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1000000</v>
      </c>
      <c r="AK1352">
        <v>500000</v>
      </c>
      <c r="AL1352">
        <v>0</v>
      </c>
      <c r="AM1352">
        <v>1000000</v>
      </c>
      <c r="AN1352">
        <v>0</v>
      </c>
      <c r="AO1352">
        <v>500000</v>
      </c>
      <c r="AP1352">
        <v>500000</v>
      </c>
      <c r="AQ1352">
        <v>500000</v>
      </c>
      <c r="AR1352">
        <v>500000</v>
      </c>
      <c r="AS1352">
        <v>500000</v>
      </c>
      <c r="AT1352">
        <v>500000</v>
      </c>
      <c r="AU1352">
        <v>81594</v>
      </c>
      <c r="AV1352">
        <v>500000</v>
      </c>
      <c r="AW1352">
        <v>500000</v>
      </c>
      <c r="AX1352">
        <v>500000</v>
      </c>
      <c r="AY1352">
        <v>4175580</v>
      </c>
      <c r="AZ1352">
        <v>0</v>
      </c>
      <c r="BA1352">
        <v>0</v>
      </c>
      <c r="BB1352">
        <v>0</v>
      </c>
      <c r="BC1352" t="s">
        <v>53</v>
      </c>
    </row>
    <row r="1353" spans="1:55" x14ac:dyDescent="0.35">
      <c r="A1353" s="4">
        <v>654202012919</v>
      </c>
      <c r="B1353" s="2">
        <v>44365</v>
      </c>
      <c r="C1353" t="s">
        <v>53</v>
      </c>
      <c r="D1353" t="str">
        <f t="shared" si="21"/>
        <v>jun-2021</v>
      </c>
      <c r="E1353">
        <v>2123269</v>
      </c>
      <c r="F1353">
        <v>3187369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849308</v>
      </c>
      <c r="AZ1353">
        <v>0</v>
      </c>
      <c r="BA1353">
        <v>0</v>
      </c>
      <c r="BB1353">
        <v>0</v>
      </c>
      <c r="BC1353" t="s">
        <v>53</v>
      </c>
    </row>
    <row r="1354" spans="1:55" x14ac:dyDescent="0.35">
      <c r="A1354" s="4">
        <v>649161009748</v>
      </c>
      <c r="B1354" s="2">
        <v>44365</v>
      </c>
      <c r="C1354" t="s">
        <v>53</v>
      </c>
      <c r="D1354" t="str">
        <f t="shared" si="21"/>
        <v>jun-2021</v>
      </c>
      <c r="E1354">
        <v>5594035</v>
      </c>
      <c r="F1354">
        <v>4292765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3000000</v>
      </c>
      <c r="Q1354">
        <v>500000</v>
      </c>
      <c r="R1354">
        <v>500000</v>
      </c>
      <c r="S1354">
        <v>500000</v>
      </c>
      <c r="T1354">
        <v>500000</v>
      </c>
      <c r="U1354">
        <v>500000</v>
      </c>
      <c r="V1354">
        <v>500000</v>
      </c>
      <c r="W1354">
        <v>500000</v>
      </c>
      <c r="X1354">
        <v>500000</v>
      </c>
      <c r="Y1354">
        <v>466493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 t="s">
        <v>53</v>
      </c>
    </row>
    <row r="1355" spans="1:55" x14ac:dyDescent="0.35">
      <c r="A1355" s="4">
        <v>729171008893</v>
      </c>
      <c r="B1355" s="2">
        <v>44365</v>
      </c>
      <c r="C1355" t="s">
        <v>53</v>
      </c>
      <c r="D1355" t="str">
        <f t="shared" si="21"/>
        <v>jun-2021</v>
      </c>
      <c r="E1355">
        <v>5108611</v>
      </c>
      <c r="F1355">
        <v>7707754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6692855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 t="s">
        <v>53</v>
      </c>
    </row>
    <row r="1356" spans="1:55" x14ac:dyDescent="0.35">
      <c r="A1356" s="4">
        <v>601171047787</v>
      </c>
      <c r="B1356" s="2">
        <v>44365</v>
      </c>
      <c r="C1356" t="s">
        <v>53</v>
      </c>
      <c r="D1356" t="str">
        <f t="shared" si="21"/>
        <v>jun-2021</v>
      </c>
      <c r="E1356">
        <v>4986649</v>
      </c>
      <c r="F1356">
        <v>9656506</v>
      </c>
      <c r="BC1356" t="s">
        <v>53</v>
      </c>
    </row>
    <row r="1357" spans="1:55" x14ac:dyDescent="0.35">
      <c r="A1357" s="4">
        <v>214161022505</v>
      </c>
      <c r="B1357" s="2">
        <v>44365</v>
      </c>
      <c r="C1357" t="s">
        <v>53</v>
      </c>
      <c r="D1357" t="str">
        <f t="shared" si="21"/>
        <v>jun-2021</v>
      </c>
      <c r="E1357">
        <v>1667786</v>
      </c>
      <c r="F1357">
        <v>13491161</v>
      </c>
      <c r="BC1357" t="s">
        <v>53</v>
      </c>
    </row>
    <row r="1358" spans="1:55" x14ac:dyDescent="0.35">
      <c r="A1358" s="4">
        <v>214161024282</v>
      </c>
      <c r="B1358" s="2">
        <v>44365</v>
      </c>
      <c r="C1358" t="s">
        <v>53</v>
      </c>
      <c r="D1358" t="str">
        <f t="shared" si="21"/>
        <v>jun-2021</v>
      </c>
      <c r="E1358">
        <v>3871017</v>
      </c>
      <c r="F1358">
        <v>13491161</v>
      </c>
      <c r="BC1358" t="s">
        <v>53</v>
      </c>
    </row>
    <row r="1359" spans="1:55" x14ac:dyDescent="0.35">
      <c r="A1359" s="4">
        <v>207101019974</v>
      </c>
      <c r="B1359" s="2">
        <v>44365</v>
      </c>
      <c r="C1359" t="s">
        <v>53</v>
      </c>
      <c r="D1359" t="str">
        <f t="shared" si="21"/>
        <v>jun-2021</v>
      </c>
      <c r="E1359">
        <v>1615536</v>
      </c>
      <c r="F1359">
        <v>19565177</v>
      </c>
      <c r="BC1359" t="s">
        <v>53</v>
      </c>
    </row>
    <row r="1360" spans="1:55" x14ac:dyDescent="0.35">
      <c r="A1360" s="4">
        <v>207101019979</v>
      </c>
      <c r="B1360" s="2">
        <v>44365</v>
      </c>
      <c r="C1360" t="s">
        <v>53</v>
      </c>
      <c r="D1360" t="str">
        <f t="shared" si="21"/>
        <v>jun-2021</v>
      </c>
      <c r="E1360">
        <v>3480405</v>
      </c>
      <c r="F1360">
        <v>19565177</v>
      </c>
      <c r="BC1360" t="s">
        <v>53</v>
      </c>
    </row>
    <row r="1361" spans="1:55" x14ac:dyDescent="0.35">
      <c r="A1361" s="4">
        <v>654201014271</v>
      </c>
      <c r="B1361" s="2">
        <v>44365</v>
      </c>
      <c r="C1361" t="s">
        <v>53</v>
      </c>
      <c r="D1361" t="str">
        <f t="shared" si="21"/>
        <v>jun-2021</v>
      </c>
      <c r="E1361">
        <v>12571100</v>
      </c>
      <c r="F1361">
        <v>20491616</v>
      </c>
      <c r="BC1361" t="s">
        <v>53</v>
      </c>
    </row>
    <row r="1362" spans="1:55" x14ac:dyDescent="0.35">
      <c r="A1362" s="4">
        <v>654202014271</v>
      </c>
      <c r="B1362" s="2">
        <v>44365</v>
      </c>
      <c r="C1362" t="s">
        <v>53</v>
      </c>
      <c r="D1362" t="str">
        <f t="shared" si="21"/>
        <v>jun-2021</v>
      </c>
      <c r="E1362">
        <v>3583883</v>
      </c>
      <c r="F1362">
        <v>20491616</v>
      </c>
      <c r="BC1362" t="s">
        <v>53</v>
      </c>
    </row>
    <row r="1363" spans="1:55" x14ac:dyDescent="0.35">
      <c r="A1363" s="4">
        <v>406171015472</v>
      </c>
      <c r="B1363" s="2">
        <v>44365</v>
      </c>
      <c r="C1363" t="s">
        <v>53</v>
      </c>
      <c r="D1363" t="str">
        <f t="shared" si="21"/>
        <v>jun-2021</v>
      </c>
      <c r="E1363">
        <v>3757496</v>
      </c>
      <c r="F1363">
        <v>22712155</v>
      </c>
      <c r="BC1363" t="s">
        <v>53</v>
      </c>
    </row>
    <row r="1364" spans="1:55" x14ac:dyDescent="0.35">
      <c r="A1364" s="4">
        <v>406172015472</v>
      </c>
      <c r="B1364" s="2">
        <v>44365</v>
      </c>
      <c r="C1364" t="s">
        <v>53</v>
      </c>
      <c r="D1364" t="str">
        <f t="shared" si="21"/>
        <v>jun-2021</v>
      </c>
      <c r="E1364">
        <v>1665538</v>
      </c>
      <c r="F1364">
        <v>22712155</v>
      </c>
      <c r="BC1364" t="s">
        <v>53</v>
      </c>
    </row>
    <row r="1365" spans="1:55" x14ac:dyDescent="0.35">
      <c r="A1365" s="4">
        <v>827181006048</v>
      </c>
      <c r="B1365" s="2">
        <v>44365</v>
      </c>
      <c r="C1365" t="s">
        <v>53</v>
      </c>
      <c r="D1365" t="str">
        <f t="shared" si="21"/>
        <v>jun-2021</v>
      </c>
      <c r="E1365">
        <v>5460659</v>
      </c>
      <c r="F1365">
        <v>24526252</v>
      </c>
      <c r="BC1365" t="s">
        <v>53</v>
      </c>
    </row>
    <row r="1366" spans="1:55" x14ac:dyDescent="0.35">
      <c r="A1366" s="4">
        <v>505171068743</v>
      </c>
      <c r="B1366" s="2">
        <v>44365</v>
      </c>
      <c r="C1366" t="s">
        <v>53</v>
      </c>
      <c r="D1366" t="str">
        <f t="shared" si="21"/>
        <v>jun-2021</v>
      </c>
      <c r="E1366">
        <v>5628983</v>
      </c>
      <c r="F1366">
        <v>26719550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500000</v>
      </c>
      <c r="AA1366">
        <v>500000</v>
      </c>
      <c r="AB1366">
        <v>500000</v>
      </c>
      <c r="AC1366">
        <v>500000</v>
      </c>
      <c r="AD1366">
        <v>500000</v>
      </c>
      <c r="AE1366">
        <v>500000</v>
      </c>
      <c r="AF1366">
        <v>500000</v>
      </c>
      <c r="AG1366">
        <v>500000</v>
      </c>
      <c r="AH1366">
        <v>500000</v>
      </c>
      <c r="AI1366">
        <v>500000</v>
      </c>
      <c r="AJ1366">
        <v>500000</v>
      </c>
      <c r="AK1366">
        <v>500000</v>
      </c>
      <c r="AL1366">
        <v>500000</v>
      </c>
      <c r="AM1366">
        <v>531621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 t="s">
        <v>53</v>
      </c>
    </row>
    <row r="1367" spans="1:55" x14ac:dyDescent="0.35">
      <c r="A1367" s="4">
        <v>201161096430</v>
      </c>
      <c r="B1367" s="2">
        <v>44365</v>
      </c>
      <c r="C1367" t="s">
        <v>53</v>
      </c>
      <c r="D1367" t="str">
        <f t="shared" si="21"/>
        <v>jun-2021</v>
      </c>
      <c r="E1367">
        <v>3771510</v>
      </c>
      <c r="F1367">
        <v>27606494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751000</v>
      </c>
      <c r="AH1367">
        <v>751000</v>
      </c>
      <c r="AI1367">
        <v>751000</v>
      </c>
      <c r="AJ1367">
        <v>751000</v>
      </c>
      <c r="AK1367">
        <v>751000</v>
      </c>
      <c r="AL1367">
        <v>751000</v>
      </c>
      <c r="AM1367">
        <v>751000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 t="s">
        <v>53</v>
      </c>
    </row>
    <row r="1368" spans="1:55" x14ac:dyDescent="0.35">
      <c r="A1368" s="4">
        <v>201162096430</v>
      </c>
      <c r="B1368" s="2">
        <v>44365</v>
      </c>
      <c r="C1368" t="s">
        <v>53</v>
      </c>
      <c r="D1368" t="str">
        <f t="shared" si="21"/>
        <v>jun-2021</v>
      </c>
      <c r="E1368">
        <v>1750894</v>
      </c>
      <c r="F1368">
        <v>27606494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751000</v>
      </c>
      <c r="AP1368">
        <v>695462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 t="s">
        <v>53</v>
      </c>
    </row>
    <row r="1369" spans="1:55" x14ac:dyDescent="0.35">
      <c r="A1369" s="4">
        <v>809151008159</v>
      </c>
      <c r="B1369" s="2">
        <v>44365</v>
      </c>
      <c r="C1369" t="s">
        <v>53</v>
      </c>
      <c r="D1369" t="str">
        <f t="shared" si="21"/>
        <v>jun-2021</v>
      </c>
      <c r="E1369">
        <v>1248328</v>
      </c>
      <c r="F1369">
        <v>31170934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1578465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 t="s">
        <v>53</v>
      </c>
    </row>
    <row r="1370" spans="1:55" x14ac:dyDescent="0.35">
      <c r="A1370" s="4">
        <v>809151008331</v>
      </c>
      <c r="B1370" s="2">
        <v>44365</v>
      </c>
      <c r="C1370" t="s">
        <v>53</v>
      </c>
      <c r="D1370" t="str">
        <f t="shared" si="21"/>
        <v>jun-2021</v>
      </c>
      <c r="E1370">
        <v>2845776</v>
      </c>
      <c r="F1370">
        <v>31170934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3591002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 t="s">
        <v>53</v>
      </c>
    </row>
    <row r="1371" spans="1:55" x14ac:dyDescent="0.35">
      <c r="A1371" s="4">
        <v>809151008661</v>
      </c>
      <c r="B1371" s="2">
        <v>44365</v>
      </c>
      <c r="C1371" t="s">
        <v>53</v>
      </c>
      <c r="D1371" t="str">
        <f t="shared" si="21"/>
        <v>jun-2021</v>
      </c>
      <c r="E1371">
        <v>1000000</v>
      </c>
      <c r="F1371">
        <v>31170934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1275160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 t="s">
        <v>53</v>
      </c>
    </row>
    <row r="1372" spans="1:55" x14ac:dyDescent="0.35">
      <c r="A1372" s="4">
        <v>814171015383</v>
      </c>
      <c r="B1372" s="2">
        <v>44365</v>
      </c>
      <c r="C1372" t="s">
        <v>53</v>
      </c>
      <c r="D1372" t="str">
        <f t="shared" si="21"/>
        <v>jun-2021</v>
      </c>
      <c r="E1372">
        <v>5109293</v>
      </c>
      <c r="F1372">
        <v>34315817</v>
      </c>
      <c r="BC1372" t="s">
        <v>53</v>
      </c>
    </row>
    <row r="1373" spans="1:55" x14ac:dyDescent="0.35">
      <c r="A1373" s="4">
        <v>723171023777</v>
      </c>
      <c r="B1373" s="2">
        <v>44365</v>
      </c>
      <c r="C1373" t="s">
        <v>53</v>
      </c>
      <c r="D1373" t="str">
        <f t="shared" si="21"/>
        <v>jun-2021</v>
      </c>
      <c r="E1373">
        <v>5100937</v>
      </c>
      <c r="F1373">
        <v>36279997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4588059</v>
      </c>
      <c r="AZ1373">
        <v>0</v>
      </c>
      <c r="BA1373">
        <v>0</v>
      </c>
      <c r="BB1373">
        <v>0</v>
      </c>
      <c r="BC1373" t="s">
        <v>53</v>
      </c>
    </row>
    <row r="1374" spans="1:55" x14ac:dyDescent="0.35">
      <c r="A1374" s="4">
        <v>207161090861</v>
      </c>
      <c r="B1374" s="2">
        <v>44365</v>
      </c>
      <c r="C1374" t="s">
        <v>53</v>
      </c>
      <c r="D1374" t="str">
        <f t="shared" si="21"/>
        <v>jun-2021</v>
      </c>
      <c r="E1374">
        <v>4956835</v>
      </c>
      <c r="F1374">
        <v>36517545</v>
      </c>
      <c r="BC1374" t="s">
        <v>53</v>
      </c>
    </row>
    <row r="1375" spans="1:55" x14ac:dyDescent="0.35">
      <c r="A1375" s="4">
        <v>207162090861</v>
      </c>
      <c r="B1375" s="2">
        <v>44365</v>
      </c>
      <c r="C1375" t="s">
        <v>53</v>
      </c>
      <c r="D1375" t="str">
        <f t="shared" si="21"/>
        <v>jun-2021</v>
      </c>
      <c r="E1375">
        <v>715641</v>
      </c>
      <c r="F1375">
        <v>36517545</v>
      </c>
      <c r="BC1375" t="s">
        <v>53</v>
      </c>
    </row>
    <row r="1376" spans="1:55" x14ac:dyDescent="0.35">
      <c r="A1376" s="4">
        <v>217161009725</v>
      </c>
      <c r="B1376" s="2">
        <v>44365</v>
      </c>
      <c r="C1376" t="s">
        <v>53</v>
      </c>
      <c r="D1376" t="str">
        <f t="shared" si="21"/>
        <v>jun-2021</v>
      </c>
      <c r="E1376">
        <v>5683038</v>
      </c>
      <c r="F1376">
        <v>37180140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7247000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 t="s">
        <v>53</v>
      </c>
    </row>
    <row r="1377" spans="1:55" x14ac:dyDescent="0.35">
      <c r="A1377" s="4">
        <v>105141048218</v>
      </c>
      <c r="B1377" s="2">
        <v>44365</v>
      </c>
      <c r="C1377" t="s">
        <v>53</v>
      </c>
      <c r="D1377" t="str">
        <f t="shared" si="21"/>
        <v>jun-2021</v>
      </c>
      <c r="E1377">
        <v>3084177</v>
      </c>
      <c r="F1377">
        <v>37548207</v>
      </c>
      <c r="BC1377" t="s">
        <v>53</v>
      </c>
    </row>
    <row r="1378" spans="1:55" x14ac:dyDescent="0.35">
      <c r="A1378" s="4">
        <v>105151053777</v>
      </c>
      <c r="B1378" s="2">
        <v>44365</v>
      </c>
      <c r="C1378" t="s">
        <v>53</v>
      </c>
      <c r="D1378" t="str">
        <f t="shared" si="21"/>
        <v>jun-2021</v>
      </c>
      <c r="E1378">
        <v>2432653</v>
      </c>
      <c r="F1378">
        <v>37548207</v>
      </c>
      <c r="BC1378" t="s">
        <v>53</v>
      </c>
    </row>
    <row r="1379" spans="1:55" x14ac:dyDescent="0.35">
      <c r="A1379" s="4">
        <v>143161007844</v>
      </c>
      <c r="B1379" s="2">
        <v>44365</v>
      </c>
      <c r="C1379" t="s">
        <v>53</v>
      </c>
      <c r="D1379" t="str">
        <f t="shared" si="21"/>
        <v>jun-2021</v>
      </c>
      <c r="E1379">
        <v>350000</v>
      </c>
      <c r="F1379">
        <v>37656482</v>
      </c>
      <c r="BC1379" t="s">
        <v>53</v>
      </c>
    </row>
    <row r="1380" spans="1:55" x14ac:dyDescent="0.35">
      <c r="A1380" s="4">
        <v>143161007413</v>
      </c>
      <c r="B1380" s="2">
        <v>44365</v>
      </c>
      <c r="C1380" t="s">
        <v>53</v>
      </c>
      <c r="D1380" t="str">
        <f t="shared" si="21"/>
        <v>jun-2021</v>
      </c>
      <c r="E1380">
        <v>4779321</v>
      </c>
      <c r="F1380">
        <v>37656482</v>
      </c>
      <c r="BC1380" t="s">
        <v>53</v>
      </c>
    </row>
    <row r="1381" spans="1:55" x14ac:dyDescent="0.35">
      <c r="A1381" s="4">
        <v>208131033953</v>
      </c>
      <c r="B1381" s="2">
        <v>44365</v>
      </c>
      <c r="C1381" t="s">
        <v>53</v>
      </c>
      <c r="D1381" t="str">
        <f t="shared" si="21"/>
        <v>jun-2021</v>
      </c>
      <c r="E1381">
        <v>1650903</v>
      </c>
      <c r="F1381">
        <v>42499605</v>
      </c>
      <c r="BC1381" t="s">
        <v>53</v>
      </c>
    </row>
    <row r="1382" spans="1:55" x14ac:dyDescent="0.35">
      <c r="A1382" s="4">
        <v>208141036260</v>
      </c>
      <c r="B1382" s="2">
        <v>44365</v>
      </c>
      <c r="C1382" t="s">
        <v>53</v>
      </c>
      <c r="D1382" t="str">
        <f t="shared" si="21"/>
        <v>jun-2021</v>
      </c>
      <c r="E1382">
        <v>3025032</v>
      </c>
      <c r="F1382">
        <v>42499605</v>
      </c>
      <c r="BC1382" t="s">
        <v>53</v>
      </c>
    </row>
    <row r="1383" spans="1:55" x14ac:dyDescent="0.35">
      <c r="A1383" s="4">
        <v>208141036422</v>
      </c>
      <c r="B1383" s="2">
        <v>44365</v>
      </c>
      <c r="C1383" t="s">
        <v>53</v>
      </c>
      <c r="D1383" t="str">
        <f t="shared" si="21"/>
        <v>jun-2021</v>
      </c>
      <c r="E1383">
        <v>400000</v>
      </c>
      <c r="F1383">
        <v>42499605</v>
      </c>
      <c r="BC1383" t="s">
        <v>53</v>
      </c>
    </row>
    <row r="1384" spans="1:55" x14ac:dyDescent="0.35">
      <c r="A1384" s="4">
        <v>723181027543</v>
      </c>
      <c r="B1384" s="2">
        <v>44365</v>
      </c>
      <c r="C1384" t="s">
        <v>53</v>
      </c>
      <c r="D1384" t="str">
        <f t="shared" si="21"/>
        <v>jun-2021</v>
      </c>
      <c r="E1384">
        <v>5117480</v>
      </c>
      <c r="F1384">
        <v>55117996</v>
      </c>
      <c r="BC1384" t="s">
        <v>53</v>
      </c>
    </row>
    <row r="1385" spans="1:55" x14ac:dyDescent="0.35">
      <c r="A1385" s="4">
        <v>106171071374</v>
      </c>
      <c r="B1385" s="2">
        <v>44365</v>
      </c>
      <c r="C1385" t="s">
        <v>53</v>
      </c>
      <c r="D1385" t="str">
        <f t="shared" si="21"/>
        <v>jun-2021</v>
      </c>
      <c r="E1385">
        <v>5528793</v>
      </c>
      <c r="F1385">
        <v>63314609</v>
      </c>
      <c r="BC1385" t="s">
        <v>53</v>
      </c>
    </row>
    <row r="1386" spans="1:55" x14ac:dyDescent="0.35">
      <c r="A1386" s="4">
        <v>706161013572</v>
      </c>
      <c r="B1386" s="2">
        <v>44365</v>
      </c>
      <c r="C1386" t="s">
        <v>53</v>
      </c>
      <c r="D1386" t="str">
        <f t="shared" si="21"/>
        <v>jun-2021</v>
      </c>
      <c r="E1386">
        <v>5119450</v>
      </c>
      <c r="F1386">
        <v>65823700</v>
      </c>
      <c r="BC1386" t="s">
        <v>53</v>
      </c>
    </row>
    <row r="1387" spans="1:55" x14ac:dyDescent="0.35">
      <c r="A1387" s="4">
        <v>727181007786</v>
      </c>
      <c r="B1387" s="2">
        <v>44365</v>
      </c>
      <c r="C1387" t="s">
        <v>53</v>
      </c>
      <c r="D1387" t="str">
        <f t="shared" si="21"/>
        <v>jun-2021</v>
      </c>
      <c r="E1387">
        <v>5123480</v>
      </c>
      <c r="F1387">
        <v>76029904</v>
      </c>
      <c r="BC1387" t="s">
        <v>53</v>
      </c>
    </row>
    <row r="1388" spans="1:55" x14ac:dyDescent="0.35">
      <c r="A1388" s="4">
        <v>830151003441</v>
      </c>
      <c r="B1388" s="2">
        <v>44365</v>
      </c>
      <c r="C1388" t="s">
        <v>53</v>
      </c>
      <c r="D1388" t="str">
        <f t="shared" si="21"/>
        <v>jun-2021</v>
      </c>
      <c r="E1388">
        <v>951350</v>
      </c>
      <c r="F1388">
        <v>76300015</v>
      </c>
      <c r="BC1388" t="s">
        <v>53</v>
      </c>
    </row>
    <row r="1389" spans="1:55" x14ac:dyDescent="0.35">
      <c r="A1389" s="4">
        <v>830161005305</v>
      </c>
      <c r="B1389" s="2">
        <v>44365</v>
      </c>
      <c r="C1389" t="s">
        <v>53</v>
      </c>
      <c r="D1389" t="str">
        <f t="shared" si="21"/>
        <v>jun-2021</v>
      </c>
      <c r="E1389">
        <v>4156042</v>
      </c>
      <c r="F1389">
        <v>76300015</v>
      </c>
      <c r="BC1389" t="s">
        <v>53</v>
      </c>
    </row>
    <row r="1390" spans="1:55" x14ac:dyDescent="0.35">
      <c r="A1390" s="4">
        <v>830161004946</v>
      </c>
      <c r="B1390" s="2">
        <v>44365</v>
      </c>
      <c r="C1390" t="s">
        <v>53</v>
      </c>
      <c r="D1390" t="str">
        <f t="shared" si="21"/>
        <v>jun-2021</v>
      </c>
      <c r="E1390">
        <v>510000</v>
      </c>
      <c r="F1390">
        <v>76300015</v>
      </c>
      <c r="BC1390" t="s">
        <v>53</v>
      </c>
    </row>
    <row r="1391" spans="1:55" x14ac:dyDescent="0.35">
      <c r="A1391" s="4">
        <v>209131031022</v>
      </c>
      <c r="B1391" s="2">
        <v>44365</v>
      </c>
      <c r="C1391" t="s">
        <v>53</v>
      </c>
      <c r="D1391" t="str">
        <f t="shared" si="21"/>
        <v>jun-2021</v>
      </c>
      <c r="E1391">
        <v>1660665</v>
      </c>
      <c r="F1391">
        <v>77102610</v>
      </c>
      <c r="BC1391" t="s">
        <v>53</v>
      </c>
    </row>
    <row r="1392" spans="1:55" x14ac:dyDescent="0.35">
      <c r="A1392" s="4">
        <v>209141034709</v>
      </c>
      <c r="B1392" s="2">
        <v>44365</v>
      </c>
      <c r="C1392" t="s">
        <v>53</v>
      </c>
      <c r="D1392" t="str">
        <f t="shared" si="21"/>
        <v>jun-2021</v>
      </c>
      <c r="E1392">
        <v>500000</v>
      </c>
      <c r="F1392">
        <v>77102610</v>
      </c>
      <c r="BC1392" t="s">
        <v>53</v>
      </c>
    </row>
    <row r="1393" spans="1:55" x14ac:dyDescent="0.35">
      <c r="A1393" s="4">
        <v>209141036083</v>
      </c>
      <c r="B1393" s="2">
        <v>44365</v>
      </c>
      <c r="C1393" t="s">
        <v>53</v>
      </c>
      <c r="D1393" t="str">
        <f t="shared" si="21"/>
        <v>jun-2021</v>
      </c>
      <c r="E1393">
        <v>2975987</v>
      </c>
      <c r="F1393">
        <v>77102610</v>
      </c>
      <c r="BC1393" t="s">
        <v>53</v>
      </c>
    </row>
    <row r="1394" spans="1:55" x14ac:dyDescent="0.35">
      <c r="A1394" s="4">
        <v>513171018424</v>
      </c>
      <c r="B1394" s="2">
        <v>44365</v>
      </c>
      <c r="C1394" t="s">
        <v>53</v>
      </c>
      <c r="D1394" t="str">
        <f t="shared" si="21"/>
        <v>jun-2021</v>
      </c>
      <c r="E1394">
        <v>5531528</v>
      </c>
      <c r="F1394">
        <v>78298082</v>
      </c>
      <c r="BC1394" t="s">
        <v>53</v>
      </c>
    </row>
    <row r="1395" spans="1:55" x14ac:dyDescent="0.35">
      <c r="A1395" s="4">
        <v>114161014660</v>
      </c>
      <c r="B1395" s="2">
        <v>44365</v>
      </c>
      <c r="C1395" t="s">
        <v>53</v>
      </c>
      <c r="D1395" t="str">
        <f t="shared" si="21"/>
        <v>jun-2021</v>
      </c>
      <c r="E1395">
        <v>5105743</v>
      </c>
      <c r="F1395">
        <v>80252949</v>
      </c>
      <c r="BC1395" t="s">
        <v>53</v>
      </c>
    </row>
    <row r="1396" spans="1:55" x14ac:dyDescent="0.35">
      <c r="A1396" s="4">
        <v>301161084676</v>
      </c>
      <c r="B1396" s="2">
        <v>44365</v>
      </c>
      <c r="C1396" t="s">
        <v>53</v>
      </c>
      <c r="D1396" t="str">
        <f t="shared" si="21"/>
        <v>jun-2021</v>
      </c>
      <c r="E1396">
        <v>4565183</v>
      </c>
      <c r="F1396">
        <v>85459848</v>
      </c>
      <c r="BC1396" t="s">
        <v>53</v>
      </c>
    </row>
    <row r="1397" spans="1:55" x14ac:dyDescent="0.35">
      <c r="A1397" s="4">
        <v>301161085685</v>
      </c>
      <c r="B1397" s="2">
        <v>44365</v>
      </c>
      <c r="C1397" t="s">
        <v>53</v>
      </c>
      <c r="D1397" t="str">
        <f t="shared" si="21"/>
        <v>jun-2021</v>
      </c>
      <c r="E1397">
        <v>1110396</v>
      </c>
      <c r="F1397">
        <v>85459848</v>
      </c>
      <c r="BC1397" t="s">
        <v>53</v>
      </c>
    </row>
    <row r="1398" spans="1:55" x14ac:dyDescent="0.35">
      <c r="A1398" s="4">
        <v>206181048780</v>
      </c>
      <c r="B1398" s="2">
        <v>44365</v>
      </c>
      <c r="C1398" t="s">
        <v>53</v>
      </c>
      <c r="D1398" t="str">
        <f t="shared" si="21"/>
        <v>jun-2021</v>
      </c>
      <c r="E1398">
        <v>5130000</v>
      </c>
      <c r="F1398">
        <v>88164237</v>
      </c>
      <c r="BC1398" t="s">
        <v>53</v>
      </c>
    </row>
    <row r="1399" spans="1:55" x14ac:dyDescent="0.35">
      <c r="A1399" s="4">
        <v>727181007938</v>
      </c>
      <c r="B1399" s="2">
        <v>44365</v>
      </c>
      <c r="C1399" t="s">
        <v>53</v>
      </c>
      <c r="D1399" t="str">
        <f t="shared" si="21"/>
        <v>jun-2021</v>
      </c>
      <c r="E1399">
        <v>5100000</v>
      </c>
      <c r="F1399">
        <v>93449592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6318884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 t="s">
        <v>53</v>
      </c>
    </row>
    <row r="1400" spans="1:55" x14ac:dyDescent="0.35">
      <c r="A1400" s="4">
        <v>209161054004</v>
      </c>
      <c r="B1400" s="2">
        <v>44365</v>
      </c>
      <c r="C1400" t="s">
        <v>53</v>
      </c>
      <c r="D1400" t="str">
        <f t="shared" si="21"/>
        <v>jun-2021</v>
      </c>
      <c r="E1400">
        <v>5625474</v>
      </c>
      <c r="F1400">
        <v>1067716840</v>
      </c>
      <c r="BC1400" t="s">
        <v>53</v>
      </c>
    </row>
    <row r="1401" spans="1:55" x14ac:dyDescent="0.35">
      <c r="A1401" s="4">
        <v>602161014091</v>
      </c>
      <c r="B1401" s="2">
        <v>44365</v>
      </c>
      <c r="C1401" t="s">
        <v>53</v>
      </c>
      <c r="D1401" t="str">
        <f t="shared" si="21"/>
        <v>jun-2021</v>
      </c>
      <c r="E1401">
        <v>5459218</v>
      </c>
      <c r="F1401">
        <v>1090435345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2710000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 t="s">
        <v>53</v>
      </c>
    </row>
    <row r="1402" spans="1:55" x14ac:dyDescent="0.35">
      <c r="A1402" s="4">
        <v>830171007429</v>
      </c>
      <c r="B1402" s="2">
        <v>44365</v>
      </c>
      <c r="C1402" t="s">
        <v>53</v>
      </c>
      <c r="D1402" t="str">
        <f t="shared" si="21"/>
        <v>jun-2021</v>
      </c>
      <c r="E1402">
        <v>5619936</v>
      </c>
      <c r="F1402">
        <v>1117813865</v>
      </c>
      <c r="BC1402" t="s">
        <v>53</v>
      </c>
    </row>
    <row r="1403" spans="1:55" x14ac:dyDescent="0.35">
      <c r="A1403" s="4">
        <v>302131057802</v>
      </c>
      <c r="B1403" s="2">
        <v>44368</v>
      </c>
      <c r="C1403" t="s">
        <v>53</v>
      </c>
      <c r="D1403" t="str">
        <f t="shared" si="21"/>
        <v>jun-2021</v>
      </c>
      <c r="E1403">
        <v>979104</v>
      </c>
      <c r="F1403">
        <v>4981297</v>
      </c>
      <c r="BC1403" t="s">
        <v>53</v>
      </c>
    </row>
    <row r="1404" spans="1:55" x14ac:dyDescent="0.35">
      <c r="A1404" s="4">
        <v>302141064827</v>
      </c>
      <c r="B1404" s="2">
        <v>44368</v>
      </c>
      <c r="C1404" t="s">
        <v>53</v>
      </c>
      <c r="D1404" t="str">
        <f t="shared" si="21"/>
        <v>jun-2021</v>
      </c>
      <c r="E1404">
        <v>4595270</v>
      </c>
      <c r="F1404">
        <v>4981297</v>
      </c>
      <c r="BC1404" t="s">
        <v>53</v>
      </c>
    </row>
    <row r="1405" spans="1:55" x14ac:dyDescent="0.35">
      <c r="A1405" s="4">
        <v>512161012516</v>
      </c>
      <c r="B1405" s="2">
        <v>44368</v>
      </c>
      <c r="C1405" t="s">
        <v>53</v>
      </c>
      <c r="D1405" t="str">
        <f t="shared" si="21"/>
        <v>jun-2021</v>
      </c>
      <c r="E1405">
        <v>5450678</v>
      </c>
      <c r="F1405">
        <v>5162748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2180272</v>
      </c>
      <c r="AZ1405">
        <v>0</v>
      </c>
      <c r="BA1405">
        <v>0</v>
      </c>
      <c r="BB1405">
        <v>0</v>
      </c>
      <c r="BC1405" t="s">
        <v>53</v>
      </c>
    </row>
    <row r="1406" spans="1:55" x14ac:dyDescent="0.35">
      <c r="A1406" s="4">
        <v>810161008818</v>
      </c>
      <c r="B1406" s="2">
        <v>44368</v>
      </c>
      <c r="C1406" t="s">
        <v>53</v>
      </c>
      <c r="D1406" t="str">
        <f t="shared" si="21"/>
        <v>jun-2021</v>
      </c>
      <c r="E1406">
        <v>1403202</v>
      </c>
      <c r="F1406">
        <v>6345985</v>
      </c>
      <c r="BC1406" t="s">
        <v>53</v>
      </c>
    </row>
    <row r="1407" spans="1:55" x14ac:dyDescent="0.35">
      <c r="A1407" s="4">
        <v>810161009598</v>
      </c>
      <c r="B1407" s="2">
        <v>44368</v>
      </c>
      <c r="C1407" t="s">
        <v>53</v>
      </c>
      <c r="D1407" t="str">
        <f t="shared" si="21"/>
        <v>jun-2021</v>
      </c>
      <c r="E1407">
        <v>3964973</v>
      </c>
      <c r="F1407">
        <v>6345985</v>
      </c>
      <c r="BC1407" t="s">
        <v>53</v>
      </c>
    </row>
    <row r="1408" spans="1:55" x14ac:dyDescent="0.35">
      <c r="A1408" s="4">
        <v>211151037682</v>
      </c>
      <c r="B1408" s="2">
        <v>44368</v>
      </c>
      <c r="C1408" t="s">
        <v>53</v>
      </c>
      <c r="D1408" t="str">
        <f t="shared" si="21"/>
        <v>jun-2021</v>
      </c>
      <c r="E1408">
        <v>2034129</v>
      </c>
      <c r="F1408">
        <v>13165580</v>
      </c>
      <c r="BC1408" t="s">
        <v>53</v>
      </c>
    </row>
    <row r="1409" spans="1:55" x14ac:dyDescent="0.35">
      <c r="A1409" s="4">
        <v>211161039924</v>
      </c>
      <c r="B1409" s="2">
        <v>44368</v>
      </c>
      <c r="C1409" t="s">
        <v>53</v>
      </c>
      <c r="D1409" t="str">
        <f t="shared" si="21"/>
        <v>jun-2021</v>
      </c>
      <c r="E1409">
        <v>3000000</v>
      </c>
      <c r="F1409">
        <v>13165580</v>
      </c>
      <c r="BC1409" t="s">
        <v>53</v>
      </c>
    </row>
    <row r="1410" spans="1:55" x14ac:dyDescent="0.35">
      <c r="A1410" s="4">
        <v>601151033244</v>
      </c>
      <c r="B1410" s="2">
        <v>44368</v>
      </c>
      <c r="C1410" t="s">
        <v>53</v>
      </c>
      <c r="D1410" t="str">
        <f t="shared" si="21"/>
        <v>jun-2021</v>
      </c>
      <c r="E1410">
        <v>5247882</v>
      </c>
      <c r="F1410">
        <v>17337076</v>
      </c>
      <c r="BC1410" t="s">
        <v>53</v>
      </c>
    </row>
    <row r="1411" spans="1:55" x14ac:dyDescent="0.35">
      <c r="A1411" s="4">
        <v>112161038620</v>
      </c>
      <c r="B1411" s="2">
        <v>44368</v>
      </c>
      <c r="C1411" t="s">
        <v>53</v>
      </c>
      <c r="D1411" t="str">
        <f t="shared" ref="D1411:D1474" si="22">+CONCATENATE(TEXT(B1411,"mmm"),"-",YEAR(B1411))</f>
        <v>jun-2021</v>
      </c>
      <c r="E1411">
        <v>1744429</v>
      </c>
      <c r="F1411">
        <v>23926213</v>
      </c>
      <c r="BC1411" t="s">
        <v>53</v>
      </c>
    </row>
    <row r="1412" spans="1:55" x14ac:dyDescent="0.35">
      <c r="A1412" s="4">
        <v>112161043399</v>
      </c>
      <c r="B1412" s="2">
        <v>44368</v>
      </c>
      <c r="C1412" t="s">
        <v>53</v>
      </c>
      <c r="D1412" t="str">
        <f t="shared" si="22"/>
        <v>jun-2021</v>
      </c>
      <c r="E1412">
        <v>3719577</v>
      </c>
      <c r="F1412">
        <v>23926213</v>
      </c>
      <c r="BC1412" t="s">
        <v>53</v>
      </c>
    </row>
    <row r="1413" spans="1:55" x14ac:dyDescent="0.35">
      <c r="A1413" s="4">
        <v>403171069504</v>
      </c>
      <c r="B1413" s="2">
        <v>44368</v>
      </c>
      <c r="C1413" t="s">
        <v>53</v>
      </c>
      <c r="D1413" t="str">
        <f t="shared" si="22"/>
        <v>jun-2021</v>
      </c>
      <c r="E1413">
        <v>5517057</v>
      </c>
      <c r="F1413">
        <v>44157270</v>
      </c>
      <c r="BC1413" t="s">
        <v>53</v>
      </c>
    </row>
    <row r="1414" spans="1:55" x14ac:dyDescent="0.35">
      <c r="A1414" s="4">
        <v>103151057601</v>
      </c>
      <c r="B1414" s="2">
        <v>44368</v>
      </c>
      <c r="C1414" t="s">
        <v>53</v>
      </c>
      <c r="D1414" t="str">
        <f t="shared" si="22"/>
        <v>jun-2021</v>
      </c>
      <c r="E1414">
        <v>3523676</v>
      </c>
      <c r="F1414">
        <v>91289152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3000000</v>
      </c>
      <c r="AH1414">
        <v>0</v>
      </c>
      <c r="AI1414">
        <v>952622</v>
      </c>
      <c r="AJ1414">
        <v>476311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 t="s">
        <v>53</v>
      </c>
    </row>
    <row r="1415" spans="1:55" x14ac:dyDescent="0.35">
      <c r="A1415" s="4">
        <v>103151060056</v>
      </c>
      <c r="B1415" s="2">
        <v>44368</v>
      </c>
      <c r="C1415" t="s">
        <v>53</v>
      </c>
      <c r="D1415" t="str">
        <f t="shared" si="22"/>
        <v>jun-2021</v>
      </c>
      <c r="E1415">
        <v>861339</v>
      </c>
      <c r="F1415">
        <v>91289152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952622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 t="s">
        <v>53</v>
      </c>
    </row>
    <row r="1416" spans="1:55" x14ac:dyDescent="0.35">
      <c r="A1416" s="4">
        <v>103151057602</v>
      </c>
      <c r="B1416" s="2">
        <v>44368</v>
      </c>
      <c r="C1416" t="s">
        <v>53</v>
      </c>
      <c r="D1416" t="str">
        <f t="shared" si="22"/>
        <v>jun-2021</v>
      </c>
      <c r="E1416">
        <v>500000</v>
      </c>
      <c r="F1416">
        <v>91289152</v>
      </c>
      <c r="BC1416" t="s">
        <v>53</v>
      </c>
    </row>
    <row r="1417" spans="1:55" x14ac:dyDescent="0.35">
      <c r="A1417" s="4">
        <v>108181030564</v>
      </c>
      <c r="B1417" s="2">
        <v>44368</v>
      </c>
      <c r="C1417" t="s">
        <v>53</v>
      </c>
      <c r="D1417" t="str">
        <f t="shared" si="22"/>
        <v>jun-2021</v>
      </c>
      <c r="E1417">
        <v>5137000</v>
      </c>
      <c r="F1417">
        <v>91471484</v>
      </c>
      <c r="BC1417" t="s">
        <v>53</v>
      </c>
    </row>
    <row r="1418" spans="1:55" x14ac:dyDescent="0.35">
      <c r="A1418" s="4">
        <v>504141045139</v>
      </c>
      <c r="B1418" s="2">
        <v>44369</v>
      </c>
      <c r="C1418" t="s">
        <v>53</v>
      </c>
      <c r="D1418" t="str">
        <f t="shared" si="22"/>
        <v>jun-2021</v>
      </c>
      <c r="E1418">
        <v>2107570</v>
      </c>
      <c r="F1418">
        <v>10778887</v>
      </c>
      <c r="BC1418" t="s">
        <v>53</v>
      </c>
    </row>
    <row r="1419" spans="1:55" x14ac:dyDescent="0.35">
      <c r="A1419" s="4">
        <v>504131041252</v>
      </c>
      <c r="B1419" s="2">
        <v>44369</v>
      </c>
      <c r="C1419" t="s">
        <v>53</v>
      </c>
      <c r="D1419" t="str">
        <f t="shared" si="22"/>
        <v>jun-2021</v>
      </c>
      <c r="E1419">
        <v>350000</v>
      </c>
      <c r="F1419">
        <v>10778887</v>
      </c>
      <c r="BC1419" t="s">
        <v>53</v>
      </c>
    </row>
    <row r="1420" spans="1:55" x14ac:dyDescent="0.35">
      <c r="A1420" s="4">
        <v>504131040593</v>
      </c>
      <c r="B1420" s="2">
        <v>44369</v>
      </c>
      <c r="C1420" t="s">
        <v>53</v>
      </c>
      <c r="D1420" t="str">
        <f t="shared" si="22"/>
        <v>jun-2021</v>
      </c>
      <c r="E1420">
        <v>2907194</v>
      </c>
      <c r="F1420">
        <v>10778887</v>
      </c>
      <c r="BC1420" t="s">
        <v>53</v>
      </c>
    </row>
    <row r="1421" spans="1:55" x14ac:dyDescent="0.35">
      <c r="A1421" s="4">
        <v>208171053045</v>
      </c>
      <c r="B1421" s="2">
        <v>44369</v>
      </c>
      <c r="C1421" t="s">
        <v>53</v>
      </c>
      <c r="D1421" t="str">
        <f t="shared" si="22"/>
        <v>jun-2021</v>
      </c>
      <c r="E1421">
        <v>5632607</v>
      </c>
      <c r="F1421">
        <v>12521534</v>
      </c>
      <c r="BC1421" t="s">
        <v>53</v>
      </c>
    </row>
    <row r="1422" spans="1:55" x14ac:dyDescent="0.35">
      <c r="A1422" s="4">
        <v>107111012656</v>
      </c>
      <c r="B1422" s="2">
        <v>44369</v>
      </c>
      <c r="C1422" t="s">
        <v>53</v>
      </c>
      <c r="D1422" t="str">
        <f t="shared" si="22"/>
        <v>jun-2021</v>
      </c>
      <c r="E1422">
        <v>900000</v>
      </c>
      <c r="F1422">
        <v>13838748</v>
      </c>
      <c r="BC1422" t="s">
        <v>53</v>
      </c>
    </row>
    <row r="1423" spans="1:55" x14ac:dyDescent="0.35">
      <c r="A1423" s="4">
        <v>107111011930</v>
      </c>
      <c r="B1423" s="2">
        <v>44369</v>
      </c>
      <c r="C1423" t="s">
        <v>53</v>
      </c>
      <c r="D1423" t="str">
        <f t="shared" si="22"/>
        <v>jun-2021</v>
      </c>
      <c r="E1423">
        <v>4703414</v>
      </c>
      <c r="F1423">
        <v>13838748</v>
      </c>
      <c r="BC1423" t="s">
        <v>53</v>
      </c>
    </row>
    <row r="1424" spans="1:55" x14ac:dyDescent="0.35">
      <c r="A1424" s="4">
        <v>714171013029</v>
      </c>
      <c r="B1424" s="2">
        <v>44369</v>
      </c>
      <c r="C1424" t="s">
        <v>53</v>
      </c>
      <c r="D1424" t="str">
        <f t="shared" si="22"/>
        <v>jun-2021</v>
      </c>
      <c r="E1424">
        <v>2435662</v>
      </c>
      <c r="F1424">
        <v>24322389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3177092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 t="s">
        <v>53</v>
      </c>
    </row>
    <row r="1425" spans="1:55" x14ac:dyDescent="0.35">
      <c r="A1425" s="4">
        <v>714171014109</v>
      </c>
      <c r="B1425" s="2">
        <v>44369</v>
      </c>
      <c r="C1425" t="s">
        <v>53</v>
      </c>
      <c r="D1425" t="str">
        <f t="shared" si="22"/>
        <v>jun-2021</v>
      </c>
      <c r="E1425">
        <v>2519747</v>
      </c>
      <c r="F1425">
        <v>24322389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3232573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 t="s">
        <v>53</v>
      </c>
    </row>
    <row r="1426" spans="1:55" x14ac:dyDescent="0.35">
      <c r="A1426" s="4">
        <v>714171013331</v>
      </c>
      <c r="B1426" s="2">
        <v>44369</v>
      </c>
      <c r="C1426" t="s">
        <v>53</v>
      </c>
      <c r="D1426" t="str">
        <f t="shared" si="22"/>
        <v>jun-2021</v>
      </c>
      <c r="E1426">
        <v>410000</v>
      </c>
      <c r="F1426">
        <v>24322389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1085335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 t="s">
        <v>53</v>
      </c>
    </row>
    <row r="1427" spans="1:55" x14ac:dyDescent="0.35">
      <c r="A1427" s="4">
        <v>709201017477</v>
      </c>
      <c r="B1427" s="2">
        <v>44369</v>
      </c>
      <c r="C1427" t="s">
        <v>53</v>
      </c>
      <c r="D1427" t="str">
        <f t="shared" si="22"/>
        <v>jun-2021</v>
      </c>
      <c r="E1427">
        <v>3969872</v>
      </c>
      <c r="F1427">
        <v>25020464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3551255</v>
      </c>
      <c r="W1427">
        <v>835000</v>
      </c>
      <c r="X1427">
        <v>630000</v>
      </c>
      <c r="Y1427">
        <v>630000</v>
      </c>
      <c r="Z1427">
        <v>630000</v>
      </c>
      <c r="AA1427">
        <v>630000</v>
      </c>
      <c r="AB1427">
        <v>630000</v>
      </c>
      <c r="AC1427">
        <v>380000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 t="s">
        <v>53</v>
      </c>
    </row>
    <row r="1428" spans="1:55" x14ac:dyDescent="0.35">
      <c r="A1428" s="4">
        <v>709202017477</v>
      </c>
      <c r="B1428" s="2">
        <v>44369</v>
      </c>
      <c r="C1428" t="s">
        <v>53</v>
      </c>
      <c r="D1428" t="str">
        <f t="shared" si="22"/>
        <v>jun-2021</v>
      </c>
      <c r="E1428">
        <v>1036881</v>
      </c>
      <c r="F1428">
        <v>25020464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1244257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 t="s">
        <v>53</v>
      </c>
    </row>
    <row r="1429" spans="1:55" x14ac:dyDescent="0.35">
      <c r="A1429" s="4">
        <v>205161043832</v>
      </c>
      <c r="B1429" s="2">
        <v>44369</v>
      </c>
      <c r="C1429" t="s">
        <v>53</v>
      </c>
      <c r="D1429" t="str">
        <f t="shared" si="22"/>
        <v>jun-2021</v>
      </c>
      <c r="E1429">
        <v>1886410</v>
      </c>
      <c r="F1429">
        <v>27632468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100000</v>
      </c>
      <c r="AH1429">
        <v>100000</v>
      </c>
      <c r="AI1429">
        <v>100000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100000</v>
      </c>
      <c r="AT1429">
        <v>100000</v>
      </c>
      <c r="AU1429">
        <v>12891</v>
      </c>
      <c r="AV1429">
        <v>100000</v>
      </c>
      <c r="AW1429">
        <v>100000</v>
      </c>
      <c r="AX1429">
        <v>100000</v>
      </c>
      <c r="AY1429">
        <v>83285</v>
      </c>
      <c r="AZ1429">
        <v>24400</v>
      </c>
      <c r="BA1429">
        <v>0</v>
      </c>
      <c r="BB1429">
        <v>0</v>
      </c>
      <c r="BC1429" t="s">
        <v>53</v>
      </c>
    </row>
    <row r="1430" spans="1:55" x14ac:dyDescent="0.35">
      <c r="A1430" s="4">
        <v>205151038802</v>
      </c>
      <c r="B1430" s="2">
        <v>44369</v>
      </c>
      <c r="C1430" t="s">
        <v>53</v>
      </c>
      <c r="D1430" t="str">
        <f t="shared" si="22"/>
        <v>jun-2021</v>
      </c>
      <c r="E1430">
        <v>3616921</v>
      </c>
      <c r="F1430">
        <v>27632468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75600</v>
      </c>
      <c r="BA1430">
        <v>0</v>
      </c>
      <c r="BB1430">
        <v>0</v>
      </c>
      <c r="BC1430" t="s">
        <v>53</v>
      </c>
    </row>
    <row r="1431" spans="1:55" x14ac:dyDescent="0.35">
      <c r="A1431" s="4">
        <v>108151024643</v>
      </c>
      <c r="B1431" s="2">
        <v>44369</v>
      </c>
      <c r="C1431" t="s">
        <v>53</v>
      </c>
      <c r="D1431" t="str">
        <f t="shared" si="22"/>
        <v>jun-2021</v>
      </c>
      <c r="E1431">
        <v>2028231</v>
      </c>
      <c r="F1431">
        <v>28335325</v>
      </c>
      <c r="BC1431" t="s">
        <v>53</v>
      </c>
    </row>
    <row r="1432" spans="1:55" x14ac:dyDescent="0.35">
      <c r="A1432" s="4">
        <v>108161027676</v>
      </c>
      <c r="B1432" s="2">
        <v>44369</v>
      </c>
      <c r="C1432" t="s">
        <v>53</v>
      </c>
      <c r="D1432" t="str">
        <f t="shared" si="22"/>
        <v>jun-2021</v>
      </c>
      <c r="E1432">
        <v>3424621</v>
      </c>
      <c r="F1432">
        <v>28335325</v>
      </c>
      <c r="BC1432" t="s">
        <v>53</v>
      </c>
    </row>
    <row r="1433" spans="1:55" x14ac:dyDescent="0.35">
      <c r="A1433" s="4">
        <v>670171006502</v>
      </c>
      <c r="B1433" s="2">
        <v>44369</v>
      </c>
      <c r="C1433" t="s">
        <v>53</v>
      </c>
      <c r="D1433" t="str">
        <f t="shared" si="22"/>
        <v>jun-2021</v>
      </c>
      <c r="E1433">
        <v>5608270</v>
      </c>
      <c r="F1433">
        <v>32180885</v>
      </c>
      <c r="BC1433" t="s">
        <v>53</v>
      </c>
    </row>
    <row r="1434" spans="1:55" x14ac:dyDescent="0.35">
      <c r="A1434" s="4">
        <v>527171012422</v>
      </c>
      <c r="B1434" s="2">
        <v>44369</v>
      </c>
      <c r="C1434" t="s">
        <v>53</v>
      </c>
      <c r="D1434" t="str">
        <f t="shared" si="22"/>
        <v>jun-2021</v>
      </c>
      <c r="E1434">
        <v>5038118</v>
      </c>
      <c r="F1434">
        <v>34986577</v>
      </c>
      <c r="BC1434" t="s">
        <v>53</v>
      </c>
    </row>
    <row r="1435" spans="1:55" x14ac:dyDescent="0.35">
      <c r="A1435" s="4">
        <v>527172012422</v>
      </c>
      <c r="B1435" s="2">
        <v>44369</v>
      </c>
      <c r="C1435" t="s">
        <v>53</v>
      </c>
      <c r="D1435" t="str">
        <f t="shared" si="22"/>
        <v>jun-2021</v>
      </c>
      <c r="E1435">
        <v>421321</v>
      </c>
      <c r="F1435">
        <v>34986577</v>
      </c>
      <c r="BC1435" t="s">
        <v>53</v>
      </c>
    </row>
    <row r="1436" spans="1:55" x14ac:dyDescent="0.35">
      <c r="A1436" s="4">
        <v>505161066875</v>
      </c>
      <c r="B1436" s="2">
        <v>44369</v>
      </c>
      <c r="C1436" t="s">
        <v>53</v>
      </c>
      <c r="D1436" t="str">
        <f t="shared" si="22"/>
        <v>jun-2021</v>
      </c>
      <c r="E1436">
        <v>4466586</v>
      </c>
      <c r="F1436">
        <v>39032478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7107427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 t="s">
        <v>53</v>
      </c>
    </row>
    <row r="1437" spans="1:55" x14ac:dyDescent="0.35">
      <c r="A1437" s="4">
        <v>505162066875</v>
      </c>
      <c r="B1437" s="2">
        <v>44369</v>
      </c>
      <c r="C1437" t="s">
        <v>53</v>
      </c>
      <c r="D1437" t="str">
        <f t="shared" si="22"/>
        <v>jun-2021</v>
      </c>
      <c r="E1437">
        <v>950232</v>
      </c>
      <c r="F1437">
        <v>39032478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6994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 t="s">
        <v>53</v>
      </c>
    </row>
    <row r="1438" spans="1:55" x14ac:dyDescent="0.35">
      <c r="A1438" s="4">
        <v>603171017153</v>
      </c>
      <c r="B1438" s="2">
        <v>44369</v>
      </c>
      <c r="C1438" t="s">
        <v>53</v>
      </c>
      <c r="D1438" t="str">
        <f t="shared" si="22"/>
        <v>jun-2021</v>
      </c>
      <c r="E1438">
        <v>5227197</v>
      </c>
      <c r="F1438">
        <v>40391344</v>
      </c>
      <c r="BC1438" t="s">
        <v>53</v>
      </c>
    </row>
    <row r="1439" spans="1:55" x14ac:dyDescent="0.35">
      <c r="A1439" s="4">
        <v>503141050808</v>
      </c>
      <c r="B1439" s="2">
        <v>44369</v>
      </c>
      <c r="C1439" t="s">
        <v>53</v>
      </c>
      <c r="D1439" t="str">
        <f t="shared" si="22"/>
        <v>jun-2021</v>
      </c>
      <c r="E1439">
        <v>1638199</v>
      </c>
      <c r="F1439">
        <v>40984101</v>
      </c>
      <c r="BC1439" t="s">
        <v>53</v>
      </c>
    </row>
    <row r="1440" spans="1:55" x14ac:dyDescent="0.35">
      <c r="A1440" s="4">
        <v>503151056834</v>
      </c>
      <c r="B1440" s="2">
        <v>44369</v>
      </c>
      <c r="C1440" t="s">
        <v>53</v>
      </c>
      <c r="D1440" t="str">
        <f t="shared" si="22"/>
        <v>jun-2021</v>
      </c>
      <c r="E1440">
        <v>2750626</v>
      </c>
      <c r="F1440">
        <v>40984101</v>
      </c>
      <c r="BC1440" t="s">
        <v>53</v>
      </c>
    </row>
    <row r="1441" spans="1:55" x14ac:dyDescent="0.35">
      <c r="A1441" s="4">
        <v>503151058017</v>
      </c>
      <c r="B1441" s="2">
        <v>44369</v>
      </c>
      <c r="C1441" t="s">
        <v>53</v>
      </c>
      <c r="D1441" t="str">
        <f t="shared" si="22"/>
        <v>jun-2021</v>
      </c>
      <c r="E1441">
        <v>1200000</v>
      </c>
      <c r="F1441">
        <v>40984101</v>
      </c>
      <c r="BC1441" t="s">
        <v>53</v>
      </c>
    </row>
    <row r="1442" spans="1:55" x14ac:dyDescent="0.35">
      <c r="A1442" s="4">
        <v>709201015959</v>
      </c>
      <c r="B1442" s="2">
        <v>44369</v>
      </c>
      <c r="C1442" t="s">
        <v>53</v>
      </c>
      <c r="D1442" t="str">
        <f t="shared" si="22"/>
        <v>jun-2021</v>
      </c>
      <c r="E1442">
        <v>5254852</v>
      </c>
      <c r="F1442">
        <v>41956205</v>
      </c>
      <c r="BC1442" t="s">
        <v>53</v>
      </c>
    </row>
    <row r="1443" spans="1:55" x14ac:dyDescent="0.35">
      <c r="A1443" s="4">
        <v>308161015503</v>
      </c>
      <c r="B1443" s="2">
        <v>44369</v>
      </c>
      <c r="C1443" t="s">
        <v>53</v>
      </c>
      <c r="D1443" t="str">
        <f t="shared" si="22"/>
        <v>jun-2021</v>
      </c>
      <c r="E1443">
        <v>2338513</v>
      </c>
      <c r="F1443">
        <v>49607524</v>
      </c>
      <c r="BC1443" t="s">
        <v>53</v>
      </c>
    </row>
    <row r="1444" spans="1:55" x14ac:dyDescent="0.35">
      <c r="A1444" s="4">
        <v>308171018805</v>
      </c>
      <c r="B1444" s="2">
        <v>44369</v>
      </c>
      <c r="C1444" t="s">
        <v>53</v>
      </c>
      <c r="D1444" t="str">
        <f t="shared" si="22"/>
        <v>jun-2021</v>
      </c>
      <c r="E1444">
        <v>2909305</v>
      </c>
      <c r="F1444">
        <v>49607524</v>
      </c>
      <c r="BC1444" t="s">
        <v>53</v>
      </c>
    </row>
    <row r="1445" spans="1:55" x14ac:dyDescent="0.35">
      <c r="A1445" s="4">
        <v>204101018314</v>
      </c>
      <c r="B1445" s="2">
        <v>44369</v>
      </c>
      <c r="C1445" t="s">
        <v>53</v>
      </c>
      <c r="D1445" t="str">
        <f t="shared" si="22"/>
        <v>jun-2021</v>
      </c>
      <c r="E1445">
        <v>5640516</v>
      </c>
      <c r="F1445">
        <v>60347652</v>
      </c>
      <c r="BC1445" t="s">
        <v>53</v>
      </c>
    </row>
    <row r="1446" spans="1:55" x14ac:dyDescent="0.35">
      <c r="A1446" s="4">
        <v>205161042740</v>
      </c>
      <c r="B1446" s="2">
        <v>44369</v>
      </c>
      <c r="C1446" t="s">
        <v>53</v>
      </c>
      <c r="D1446" t="str">
        <f t="shared" si="22"/>
        <v>jun-2021</v>
      </c>
      <c r="E1446">
        <v>2269820</v>
      </c>
      <c r="F1446">
        <v>60362414</v>
      </c>
      <c r="BC1446" t="s">
        <v>53</v>
      </c>
    </row>
    <row r="1447" spans="1:55" x14ac:dyDescent="0.35">
      <c r="A1447" s="4">
        <v>205151038902</v>
      </c>
      <c r="B1447" s="2">
        <v>44369</v>
      </c>
      <c r="C1447" t="s">
        <v>53</v>
      </c>
      <c r="D1447" t="str">
        <f t="shared" si="22"/>
        <v>jun-2021</v>
      </c>
      <c r="E1447">
        <v>3380312</v>
      </c>
      <c r="F1447">
        <v>60362414</v>
      </c>
      <c r="BC1447" t="s">
        <v>53</v>
      </c>
    </row>
    <row r="1448" spans="1:55" x14ac:dyDescent="0.35">
      <c r="A1448" s="4">
        <v>112161040374</v>
      </c>
      <c r="B1448" s="2">
        <v>44369</v>
      </c>
      <c r="C1448" t="s">
        <v>53</v>
      </c>
      <c r="D1448" t="str">
        <f t="shared" si="22"/>
        <v>jun-2021</v>
      </c>
      <c r="E1448">
        <v>6495443</v>
      </c>
      <c r="F1448">
        <v>1058058407</v>
      </c>
      <c r="BC1448" t="s">
        <v>53</v>
      </c>
    </row>
    <row r="1449" spans="1:55" x14ac:dyDescent="0.35">
      <c r="A1449" s="4">
        <v>112171044410</v>
      </c>
      <c r="B1449" s="2">
        <v>44369</v>
      </c>
      <c r="C1449" t="s">
        <v>53</v>
      </c>
      <c r="D1449" t="str">
        <f t="shared" si="22"/>
        <v>jun-2021</v>
      </c>
      <c r="E1449">
        <v>4138485</v>
      </c>
      <c r="F1449">
        <v>1058058407</v>
      </c>
      <c r="BC1449" t="s">
        <v>53</v>
      </c>
    </row>
    <row r="1450" spans="1:55" x14ac:dyDescent="0.35">
      <c r="A1450" s="4">
        <v>709191015139</v>
      </c>
      <c r="B1450" s="2">
        <v>44369</v>
      </c>
      <c r="C1450" t="s">
        <v>53</v>
      </c>
      <c r="D1450" t="str">
        <f t="shared" si="22"/>
        <v>jun-2021</v>
      </c>
      <c r="E1450">
        <v>6430960</v>
      </c>
      <c r="F1450">
        <v>1097727312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12365659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 t="s">
        <v>53</v>
      </c>
    </row>
    <row r="1451" spans="1:55" x14ac:dyDescent="0.35">
      <c r="A1451" s="4">
        <v>402171075569</v>
      </c>
      <c r="B1451" s="2">
        <v>44370</v>
      </c>
      <c r="C1451" t="s">
        <v>53</v>
      </c>
      <c r="D1451" t="str">
        <f t="shared" si="22"/>
        <v>jun-2021</v>
      </c>
      <c r="E1451">
        <v>370000</v>
      </c>
      <c r="F1451">
        <v>3703204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383155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 t="s">
        <v>53</v>
      </c>
    </row>
    <row r="1452" spans="1:55" x14ac:dyDescent="0.35">
      <c r="A1452" s="4">
        <v>402171074548</v>
      </c>
      <c r="B1452" s="2">
        <v>44370</v>
      </c>
      <c r="C1452" t="s">
        <v>53</v>
      </c>
      <c r="D1452" t="str">
        <f t="shared" si="22"/>
        <v>jun-2021</v>
      </c>
      <c r="E1452">
        <v>5548082</v>
      </c>
      <c r="F1452">
        <v>3703204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5510268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 t="s">
        <v>53</v>
      </c>
    </row>
    <row r="1453" spans="1:55" x14ac:dyDescent="0.35">
      <c r="A1453" s="4">
        <v>663181010059</v>
      </c>
      <c r="B1453" s="2">
        <v>44370</v>
      </c>
      <c r="C1453" t="s">
        <v>53</v>
      </c>
      <c r="D1453" t="str">
        <f t="shared" si="22"/>
        <v>jun-2021</v>
      </c>
      <c r="E1453">
        <v>4019336</v>
      </c>
      <c r="F1453">
        <v>20795538</v>
      </c>
      <c r="BC1453" t="s">
        <v>53</v>
      </c>
    </row>
    <row r="1454" spans="1:55" x14ac:dyDescent="0.35">
      <c r="A1454" s="4">
        <v>676171005391</v>
      </c>
      <c r="B1454" s="2">
        <v>44370</v>
      </c>
      <c r="C1454" t="s">
        <v>53</v>
      </c>
      <c r="D1454" t="str">
        <f t="shared" si="22"/>
        <v>jun-2021</v>
      </c>
      <c r="E1454">
        <v>1630446</v>
      </c>
      <c r="F1454">
        <v>22116869</v>
      </c>
      <c r="BC1454" t="s">
        <v>53</v>
      </c>
    </row>
    <row r="1455" spans="1:55" x14ac:dyDescent="0.35">
      <c r="A1455" s="4">
        <v>676171005593</v>
      </c>
      <c r="B1455" s="2">
        <v>44370</v>
      </c>
      <c r="C1455" t="s">
        <v>53</v>
      </c>
      <c r="D1455" t="str">
        <f t="shared" si="22"/>
        <v>jun-2021</v>
      </c>
      <c r="E1455">
        <v>3877655</v>
      </c>
      <c r="F1455">
        <v>22116869</v>
      </c>
      <c r="BC1455" t="s">
        <v>53</v>
      </c>
    </row>
    <row r="1456" spans="1:55" x14ac:dyDescent="0.35">
      <c r="A1456" s="4">
        <v>663191011302</v>
      </c>
      <c r="B1456" s="2">
        <v>44370</v>
      </c>
      <c r="C1456" t="s">
        <v>53</v>
      </c>
      <c r="D1456" t="str">
        <f t="shared" si="22"/>
        <v>jun-2021</v>
      </c>
      <c r="E1456">
        <v>4482489</v>
      </c>
      <c r="F1456">
        <v>39655666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822000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3000000</v>
      </c>
      <c r="T1456">
        <v>600000</v>
      </c>
      <c r="U1456">
        <v>600000</v>
      </c>
      <c r="V1456">
        <v>600000</v>
      </c>
      <c r="W1456">
        <v>600000</v>
      </c>
      <c r="X1456">
        <v>600000</v>
      </c>
      <c r="Y1456">
        <v>600000</v>
      </c>
      <c r="Z1456">
        <v>600000</v>
      </c>
      <c r="AA1456">
        <v>600000</v>
      </c>
      <c r="AB1456">
        <v>600000</v>
      </c>
      <c r="AC1456">
        <v>600000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 t="s">
        <v>53</v>
      </c>
    </row>
    <row r="1457" spans="1:55" x14ac:dyDescent="0.35">
      <c r="A1457" s="4">
        <v>625201015650</v>
      </c>
      <c r="B1457" s="2">
        <v>44370</v>
      </c>
      <c r="C1457" t="s">
        <v>53</v>
      </c>
      <c r="D1457" t="str">
        <f t="shared" si="22"/>
        <v>jun-2021</v>
      </c>
      <c r="E1457">
        <v>6825044</v>
      </c>
      <c r="F1457">
        <v>46667374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9418717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 t="s">
        <v>53</v>
      </c>
    </row>
    <row r="1458" spans="1:55" x14ac:dyDescent="0.35">
      <c r="A1458" s="4">
        <v>625202015650</v>
      </c>
      <c r="B1458" s="2">
        <v>44370</v>
      </c>
      <c r="C1458" t="s">
        <v>53</v>
      </c>
      <c r="D1458" t="str">
        <f t="shared" si="22"/>
        <v>jun-2021</v>
      </c>
      <c r="E1458">
        <v>1549403</v>
      </c>
      <c r="F1458">
        <v>46667374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1859283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 t="s">
        <v>53</v>
      </c>
    </row>
    <row r="1459" spans="1:55" x14ac:dyDescent="0.35">
      <c r="A1459" s="4">
        <v>678171003588</v>
      </c>
      <c r="B1459" s="2">
        <v>44370</v>
      </c>
      <c r="C1459" t="s">
        <v>53</v>
      </c>
      <c r="D1459" t="str">
        <f t="shared" si="22"/>
        <v>jun-2021</v>
      </c>
      <c r="E1459">
        <v>5937392</v>
      </c>
      <c r="F1459">
        <v>71700546</v>
      </c>
      <c r="BC1459" t="s">
        <v>53</v>
      </c>
    </row>
    <row r="1460" spans="1:55" x14ac:dyDescent="0.35">
      <c r="A1460" s="4">
        <v>625181013128</v>
      </c>
      <c r="B1460" s="2">
        <v>44370</v>
      </c>
      <c r="C1460" t="s">
        <v>53</v>
      </c>
      <c r="D1460" t="str">
        <f t="shared" si="22"/>
        <v>jun-2021</v>
      </c>
      <c r="E1460">
        <v>6393782</v>
      </c>
      <c r="F1460">
        <v>79715067</v>
      </c>
      <c r="BC1460" t="s">
        <v>53</v>
      </c>
    </row>
    <row r="1461" spans="1:55" x14ac:dyDescent="0.35">
      <c r="A1461" s="4">
        <v>667171006749</v>
      </c>
      <c r="B1461" s="2">
        <v>44370</v>
      </c>
      <c r="C1461" t="s">
        <v>53</v>
      </c>
      <c r="D1461" t="str">
        <f t="shared" si="22"/>
        <v>jun-2021</v>
      </c>
      <c r="E1461">
        <v>1105366</v>
      </c>
      <c r="F1461">
        <v>98462220</v>
      </c>
      <c r="BC1461" t="s">
        <v>53</v>
      </c>
    </row>
    <row r="1462" spans="1:55" x14ac:dyDescent="0.35">
      <c r="A1462" s="4">
        <v>667181007512</v>
      </c>
      <c r="B1462" s="2">
        <v>44370</v>
      </c>
      <c r="C1462" t="s">
        <v>53</v>
      </c>
      <c r="D1462" t="str">
        <f t="shared" si="22"/>
        <v>jun-2021</v>
      </c>
      <c r="E1462">
        <v>4831783</v>
      </c>
      <c r="F1462">
        <v>98462220</v>
      </c>
      <c r="BC1462" t="s">
        <v>53</v>
      </c>
    </row>
    <row r="1463" spans="1:55" x14ac:dyDescent="0.35">
      <c r="A1463" s="4">
        <v>132181017273</v>
      </c>
      <c r="B1463" s="2">
        <v>44371</v>
      </c>
      <c r="C1463" t="s">
        <v>53</v>
      </c>
      <c r="D1463" t="str">
        <f t="shared" si="22"/>
        <v>jun-2021</v>
      </c>
      <c r="E1463">
        <v>7000000</v>
      </c>
      <c r="F1463">
        <v>7187652</v>
      </c>
      <c r="BC1463" t="s">
        <v>53</v>
      </c>
    </row>
    <row r="1464" spans="1:55" x14ac:dyDescent="0.35">
      <c r="A1464" s="4">
        <v>680171007681</v>
      </c>
      <c r="B1464" s="2">
        <v>44371</v>
      </c>
      <c r="C1464" t="s">
        <v>53</v>
      </c>
      <c r="D1464" t="str">
        <f t="shared" si="22"/>
        <v>jun-2021</v>
      </c>
      <c r="E1464">
        <v>5763546</v>
      </c>
      <c r="F1464">
        <v>8047123</v>
      </c>
      <c r="BC1464" t="s">
        <v>53</v>
      </c>
    </row>
    <row r="1465" spans="1:55" x14ac:dyDescent="0.35">
      <c r="A1465" s="4">
        <v>127171016651</v>
      </c>
      <c r="B1465" s="2">
        <v>44371</v>
      </c>
      <c r="C1465" t="s">
        <v>53</v>
      </c>
      <c r="D1465" t="str">
        <f t="shared" si="22"/>
        <v>jun-2021</v>
      </c>
      <c r="E1465">
        <v>5915168</v>
      </c>
      <c r="F1465">
        <v>9590067</v>
      </c>
      <c r="BC1465" t="s">
        <v>53</v>
      </c>
    </row>
    <row r="1466" spans="1:55" x14ac:dyDescent="0.35">
      <c r="A1466" s="4">
        <v>211161043242</v>
      </c>
      <c r="B1466" s="2">
        <v>44371</v>
      </c>
      <c r="C1466" t="s">
        <v>53</v>
      </c>
      <c r="D1466" t="str">
        <f t="shared" si="22"/>
        <v>jun-2021</v>
      </c>
      <c r="E1466">
        <v>2636123</v>
      </c>
      <c r="F1466">
        <v>13176458</v>
      </c>
      <c r="BC1466" t="s">
        <v>53</v>
      </c>
    </row>
    <row r="1467" spans="1:55" x14ac:dyDescent="0.35">
      <c r="A1467" s="4">
        <v>211161044689</v>
      </c>
      <c r="B1467" s="2">
        <v>44371</v>
      </c>
      <c r="C1467" t="s">
        <v>53</v>
      </c>
      <c r="D1467" t="str">
        <f t="shared" si="22"/>
        <v>jun-2021</v>
      </c>
      <c r="E1467">
        <v>4059843</v>
      </c>
      <c r="F1467">
        <v>13176458</v>
      </c>
      <c r="BC1467" t="s">
        <v>53</v>
      </c>
    </row>
    <row r="1468" spans="1:55" x14ac:dyDescent="0.35">
      <c r="A1468" s="4">
        <v>670181006911</v>
      </c>
      <c r="B1468" s="2">
        <v>44371</v>
      </c>
      <c r="C1468" t="s">
        <v>53</v>
      </c>
      <c r="D1468" t="str">
        <f t="shared" si="22"/>
        <v>jun-2021</v>
      </c>
      <c r="E1468">
        <v>5881761</v>
      </c>
      <c r="F1468">
        <v>21847858</v>
      </c>
      <c r="BC1468" t="s">
        <v>53</v>
      </c>
    </row>
    <row r="1469" spans="1:55" x14ac:dyDescent="0.35">
      <c r="A1469" s="4">
        <v>409131003964</v>
      </c>
      <c r="B1469" s="2">
        <v>44371</v>
      </c>
      <c r="C1469" t="s">
        <v>53</v>
      </c>
      <c r="D1469" t="str">
        <f t="shared" si="22"/>
        <v>jun-2021</v>
      </c>
      <c r="E1469">
        <v>2069273</v>
      </c>
      <c r="F1469">
        <v>22449558</v>
      </c>
      <c r="BC1469" t="s">
        <v>53</v>
      </c>
    </row>
    <row r="1470" spans="1:55" x14ac:dyDescent="0.35">
      <c r="A1470" s="4">
        <v>409121002476</v>
      </c>
      <c r="B1470" s="2">
        <v>44371</v>
      </c>
      <c r="C1470" t="s">
        <v>53</v>
      </c>
      <c r="D1470" t="str">
        <f t="shared" si="22"/>
        <v>jun-2021</v>
      </c>
      <c r="E1470">
        <v>3205328</v>
      </c>
      <c r="F1470">
        <v>22449558</v>
      </c>
      <c r="BC1470" t="s">
        <v>53</v>
      </c>
    </row>
    <row r="1471" spans="1:55" x14ac:dyDescent="0.35">
      <c r="A1471" s="4">
        <v>409121002600</v>
      </c>
      <c r="B1471" s="2">
        <v>44371</v>
      </c>
      <c r="C1471" t="s">
        <v>53</v>
      </c>
      <c r="D1471" t="str">
        <f t="shared" si="22"/>
        <v>jun-2021</v>
      </c>
      <c r="E1471">
        <v>550000</v>
      </c>
      <c r="F1471">
        <v>22449558</v>
      </c>
      <c r="BC1471" t="s">
        <v>53</v>
      </c>
    </row>
    <row r="1472" spans="1:55" x14ac:dyDescent="0.35">
      <c r="A1472" s="4">
        <v>414151005821</v>
      </c>
      <c r="B1472" s="2">
        <v>44371</v>
      </c>
      <c r="C1472" t="s">
        <v>53</v>
      </c>
      <c r="D1472" t="str">
        <f t="shared" si="22"/>
        <v>jun-2021</v>
      </c>
      <c r="E1472">
        <v>2507072</v>
      </c>
      <c r="F1472">
        <v>22579942</v>
      </c>
      <c r="BC1472" t="s">
        <v>53</v>
      </c>
    </row>
    <row r="1473" spans="1:55" x14ac:dyDescent="0.35">
      <c r="A1473" s="4">
        <v>414161008417</v>
      </c>
      <c r="B1473" s="2">
        <v>44371</v>
      </c>
      <c r="C1473" t="s">
        <v>53</v>
      </c>
      <c r="D1473" t="str">
        <f t="shared" si="22"/>
        <v>jun-2021</v>
      </c>
      <c r="E1473">
        <v>3258871</v>
      </c>
      <c r="F1473">
        <v>22579942</v>
      </c>
      <c r="BC1473" t="s">
        <v>53</v>
      </c>
    </row>
    <row r="1474" spans="1:55" x14ac:dyDescent="0.35">
      <c r="A1474" s="4">
        <v>406151012009</v>
      </c>
      <c r="B1474" s="2">
        <v>44371</v>
      </c>
      <c r="C1474" t="s">
        <v>53</v>
      </c>
      <c r="D1474" t="str">
        <f t="shared" si="22"/>
        <v>jun-2021</v>
      </c>
      <c r="E1474">
        <v>4508885</v>
      </c>
      <c r="F1474">
        <v>22675207</v>
      </c>
      <c r="BC1474" t="s">
        <v>53</v>
      </c>
    </row>
    <row r="1475" spans="1:55" x14ac:dyDescent="0.35">
      <c r="A1475" s="4">
        <v>406151012708</v>
      </c>
      <c r="B1475" s="2">
        <v>44371</v>
      </c>
      <c r="C1475" t="s">
        <v>53</v>
      </c>
      <c r="D1475" t="str">
        <f t="shared" ref="D1475:D1538" si="23">+CONCATENATE(TEXT(B1475,"mmm"),"-",YEAR(B1475))</f>
        <v>jun-2021</v>
      </c>
      <c r="E1475">
        <v>6763370</v>
      </c>
      <c r="F1475">
        <v>22675207</v>
      </c>
      <c r="BC1475" t="s">
        <v>53</v>
      </c>
    </row>
    <row r="1476" spans="1:55" x14ac:dyDescent="0.35">
      <c r="A1476" s="4">
        <v>406171015415</v>
      </c>
      <c r="B1476" s="2">
        <v>44371</v>
      </c>
      <c r="C1476" t="s">
        <v>53</v>
      </c>
      <c r="D1476" t="str">
        <f t="shared" si="23"/>
        <v>jun-2021</v>
      </c>
      <c r="E1476">
        <v>539468</v>
      </c>
      <c r="F1476">
        <v>22675207</v>
      </c>
      <c r="BC1476" t="s">
        <v>53</v>
      </c>
    </row>
    <row r="1477" spans="1:55" x14ac:dyDescent="0.35">
      <c r="A1477" s="4">
        <v>406172015415</v>
      </c>
      <c r="B1477" s="2">
        <v>44371</v>
      </c>
      <c r="C1477" t="s">
        <v>53</v>
      </c>
      <c r="D1477" t="str">
        <f t="shared" si="23"/>
        <v>jun-2021</v>
      </c>
      <c r="E1477">
        <v>218012</v>
      </c>
      <c r="F1477">
        <v>22675207</v>
      </c>
      <c r="BC1477" t="s">
        <v>53</v>
      </c>
    </row>
    <row r="1478" spans="1:55" x14ac:dyDescent="0.35">
      <c r="A1478" s="4">
        <v>112141029354</v>
      </c>
      <c r="B1478" s="2">
        <v>44371</v>
      </c>
      <c r="C1478" t="s">
        <v>53</v>
      </c>
      <c r="D1478" t="str">
        <f t="shared" si="23"/>
        <v>jun-2021</v>
      </c>
      <c r="E1478">
        <v>567412</v>
      </c>
      <c r="F1478">
        <v>23942702</v>
      </c>
      <c r="BC1478" t="s">
        <v>53</v>
      </c>
    </row>
    <row r="1479" spans="1:55" x14ac:dyDescent="0.35">
      <c r="A1479" s="4">
        <v>112151033997</v>
      </c>
      <c r="B1479" s="2">
        <v>44371</v>
      </c>
      <c r="C1479" t="s">
        <v>53</v>
      </c>
      <c r="D1479" t="str">
        <f t="shared" si="23"/>
        <v>jun-2021</v>
      </c>
      <c r="E1479">
        <v>725955</v>
      </c>
      <c r="F1479">
        <v>23942702</v>
      </c>
      <c r="BC1479" t="s">
        <v>53</v>
      </c>
    </row>
    <row r="1480" spans="1:55" x14ac:dyDescent="0.35">
      <c r="A1480" s="4">
        <v>112151037187</v>
      </c>
      <c r="B1480" s="2">
        <v>44371</v>
      </c>
      <c r="C1480" t="s">
        <v>53</v>
      </c>
      <c r="D1480" t="str">
        <f t="shared" si="23"/>
        <v>jun-2021</v>
      </c>
      <c r="E1480">
        <v>3458841</v>
      </c>
      <c r="F1480">
        <v>23942702</v>
      </c>
      <c r="BC1480" t="s">
        <v>53</v>
      </c>
    </row>
    <row r="1481" spans="1:55" x14ac:dyDescent="0.35">
      <c r="A1481" s="4">
        <v>503171068539</v>
      </c>
      <c r="B1481" s="2">
        <v>44371</v>
      </c>
      <c r="C1481" t="s">
        <v>53</v>
      </c>
      <c r="D1481" t="str">
        <f t="shared" si="23"/>
        <v>jun-2021</v>
      </c>
      <c r="E1481">
        <v>5904723</v>
      </c>
      <c r="F1481">
        <v>33198351</v>
      </c>
      <c r="BC1481" t="s">
        <v>53</v>
      </c>
    </row>
    <row r="1482" spans="1:55" x14ac:dyDescent="0.35">
      <c r="A1482" s="4">
        <v>648161007111</v>
      </c>
      <c r="B1482" s="2">
        <v>44371</v>
      </c>
      <c r="C1482" t="s">
        <v>53</v>
      </c>
      <c r="D1482" t="str">
        <f t="shared" si="23"/>
        <v>jun-2021</v>
      </c>
      <c r="E1482">
        <v>1540708</v>
      </c>
      <c r="F1482">
        <v>43022918</v>
      </c>
      <c r="BC1482" t="s">
        <v>53</v>
      </c>
    </row>
    <row r="1483" spans="1:55" x14ac:dyDescent="0.35">
      <c r="A1483" s="4">
        <v>648171008417</v>
      </c>
      <c r="B1483" s="2">
        <v>44371</v>
      </c>
      <c r="C1483" t="s">
        <v>53</v>
      </c>
      <c r="D1483" t="str">
        <f t="shared" si="23"/>
        <v>jun-2021</v>
      </c>
      <c r="E1483">
        <v>4370220</v>
      </c>
      <c r="F1483">
        <v>43022918</v>
      </c>
      <c r="BC1483" t="s">
        <v>53</v>
      </c>
    </row>
    <row r="1484" spans="1:55" x14ac:dyDescent="0.35">
      <c r="A1484" s="4">
        <v>105161066295</v>
      </c>
      <c r="B1484" s="2">
        <v>44371</v>
      </c>
      <c r="C1484" t="s">
        <v>53</v>
      </c>
      <c r="D1484" t="str">
        <f t="shared" si="23"/>
        <v>jun-2021</v>
      </c>
      <c r="E1484">
        <v>5384114</v>
      </c>
      <c r="F1484">
        <v>63449730</v>
      </c>
      <c r="BC1484" t="s">
        <v>53</v>
      </c>
    </row>
    <row r="1485" spans="1:55" x14ac:dyDescent="0.35">
      <c r="A1485" s="4">
        <v>105171070664</v>
      </c>
      <c r="B1485" s="2">
        <v>44371</v>
      </c>
      <c r="C1485" t="s">
        <v>53</v>
      </c>
      <c r="D1485" t="str">
        <f t="shared" si="23"/>
        <v>jun-2021</v>
      </c>
      <c r="E1485">
        <v>5087459</v>
      </c>
      <c r="F1485">
        <v>63449730</v>
      </c>
      <c r="BC1485" t="s">
        <v>53</v>
      </c>
    </row>
    <row r="1486" spans="1:55" x14ac:dyDescent="0.35">
      <c r="A1486" s="4">
        <v>105161064817</v>
      </c>
      <c r="B1486" s="2">
        <v>44371</v>
      </c>
      <c r="C1486" t="s">
        <v>53</v>
      </c>
      <c r="D1486" t="str">
        <f t="shared" si="23"/>
        <v>jun-2021</v>
      </c>
      <c r="E1486">
        <v>3689019</v>
      </c>
      <c r="F1486">
        <v>63449730</v>
      </c>
      <c r="BC1486" t="s">
        <v>53</v>
      </c>
    </row>
    <row r="1487" spans="1:55" x14ac:dyDescent="0.35">
      <c r="A1487" s="4">
        <v>616141008283</v>
      </c>
      <c r="B1487" s="2">
        <v>44371</v>
      </c>
      <c r="C1487" t="s">
        <v>53</v>
      </c>
      <c r="D1487" t="str">
        <f t="shared" si="23"/>
        <v>jun-2021</v>
      </c>
      <c r="E1487">
        <v>1233805</v>
      </c>
      <c r="F1487">
        <v>71970523</v>
      </c>
      <c r="BC1487" t="s">
        <v>53</v>
      </c>
    </row>
    <row r="1488" spans="1:55" x14ac:dyDescent="0.35">
      <c r="A1488" s="4">
        <v>616141009283</v>
      </c>
      <c r="B1488" s="2">
        <v>44371</v>
      </c>
      <c r="C1488" t="s">
        <v>53</v>
      </c>
      <c r="D1488" t="str">
        <f t="shared" si="23"/>
        <v>jun-2021</v>
      </c>
      <c r="E1488">
        <v>1729112</v>
      </c>
      <c r="F1488">
        <v>71970523</v>
      </c>
      <c r="BC1488" t="s">
        <v>53</v>
      </c>
    </row>
    <row r="1489" spans="1:55" x14ac:dyDescent="0.35">
      <c r="A1489" s="4">
        <v>616151009761</v>
      </c>
      <c r="B1489" s="2">
        <v>44371</v>
      </c>
      <c r="C1489" t="s">
        <v>53</v>
      </c>
      <c r="D1489" t="str">
        <f t="shared" si="23"/>
        <v>jun-2021</v>
      </c>
      <c r="E1489">
        <v>2919183</v>
      </c>
      <c r="F1489">
        <v>71970523</v>
      </c>
      <c r="BC1489" t="s">
        <v>53</v>
      </c>
    </row>
    <row r="1490" spans="1:55" x14ac:dyDescent="0.35">
      <c r="A1490" s="4">
        <v>208181057117</v>
      </c>
      <c r="B1490" s="2">
        <v>44371</v>
      </c>
      <c r="C1490" t="s">
        <v>53</v>
      </c>
      <c r="D1490" t="str">
        <f t="shared" si="23"/>
        <v>jun-2021</v>
      </c>
      <c r="E1490">
        <v>5042941</v>
      </c>
      <c r="F1490">
        <v>77039144</v>
      </c>
      <c r="BC1490" t="s">
        <v>53</v>
      </c>
    </row>
    <row r="1491" spans="1:55" x14ac:dyDescent="0.35">
      <c r="A1491" s="4">
        <v>105161070251</v>
      </c>
      <c r="B1491" s="2">
        <v>44371</v>
      </c>
      <c r="C1491" t="s">
        <v>53</v>
      </c>
      <c r="D1491" t="str">
        <f t="shared" si="23"/>
        <v>jun-2021</v>
      </c>
      <c r="E1491">
        <v>1129821</v>
      </c>
      <c r="F1491">
        <v>1095826352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1076590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 t="s">
        <v>53</v>
      </c>
    </row>
    <row r="1492" spans="1:55" x14ac:dyDescent="0.35">
      <c r="A1492" s="4">
        <v>105171074096</v>
      </c>
      <c r="B1492" s="2">
        <v>44371</v>
      </c>
      <c r="C1492" t="s">
        <v>53</v>
      </c>
      <c r="D1492" t="str">
        <f t="shared" si="23"/>
        <v>jun-2021</v>
      </c>
      <c r="E1492">
        <v>5630567</v>
      </c>
      <c r="F1492">
        <v>1095826352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7423500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 t="s">
        <v>53</v>
      </c>
    </row>
    <row r="1493" spans="1:55" x14ac:dyDescent="0.35">
      <c r="A1493" s="4">
        <v>134171009010</v>
      </c>
      <c r="B1493" s="2">
        <v>44371</v>
      </c>
      <c r="C1493" t="s">
        <v>53</v>
      </c>
      <c r="D1493" t="str">
        <f t="shared" si="23"/>
        <v>jun-2021</v>
      </c>
      <c r="E1493">
        <v>4809207</v>
      </c>
      <c r="F1493">
        <v>1097608659</v>
      </c>
      <c r="BC1493" t="s">
        <v>53</v>
      </c>
    </row>
    <row r="1494" spans="1:55" x14ac:dyDescent="0.35">
      <c r="A1494" s="4">
        <v>651181007019</v>
      </c>
      <c r="B1494" s="2">
        <v>44372</v>
      </c>
      <c r="C1494" t="s">
        <v>53</v>
      </c>
      <c r="D1494" t="str">
        <f t="shared" si="23"/>
        <v>jun-2021</v>
      </c>
      <c r="E1494">
        <v>5776784</v>
      </c>
      <c r="F1494">
        <v>3022437</v>
      </c>
      <c r="BC1494" t="s">
        <v>53</v>
      </c>
    </row>
    <row r="1495" spans="1:55" x14ac:dyDescent="0.35">
      <c r="A1495" s="4">
        <v>201101017396</v>
      </c>
      <c r="B1495" s="2">
        <v>44372</v>
      </c>
      <c r="C1495" t="s">
        <v>53</v>
      </c>
      <c r="D1495" t="str">
        <f t="shared" si="23"/>
        <v>jun-2021</v>
      </c>
      <c r="E1495">
        <v>7577624</v>
      </c>
      <c r="F1495">
        <v>5497830</v>
      </c>
      <c r="BC1495" t="s">
        <v>53</v>
      </c>
    </row>
    <row r="1496" spans="1:55" x14ac:dyDescent="0.35">
      <c r="A1496" s="4">
        <v>109161028767</v>
      </c>
      <c r="B1496" s="2">
        <v>44372</v>
      </c>
      <c r="C1496" t="s">
        <v>53</v>
      </c>
      <c r="D1496" t="str">
        <f t="shared" si="23"/>
        <v>jun-2021</v>
      </c>
      <c r="E1496">
        <v>1334430</v>
      </c>
      <c r="F1496">
        <v>5669678</v>
      </c>
      <c r="BC1496" t="s">
        <v>53</v>
      </c>
    </row>
    <row r="1497" spans="1:55" x14ac:dyDescent="0.35">
      <c r="A1497" s="4">
        <v>109161027551</v>
      </c>
      <c r="B1497" s="2">
        <v>44372</v>
      </c>
      <c r="C1497" t="s">
        <v>53</v>
      </c>
      <c r="D1497" t="str">
        <f t="shared" si="23"/>
        <v>jun-2021</v>
      </c>
      <c r="E1497">
        <v>3882534</v>
      </c>
      <c r="F1497">
        <v>5669678</v>
      </c>
      <c r="BC1497" t="s">
        <v>53</v>
      </c>
    </row>
    <row r="1498" spans="1:55" x14ac:dyDescent="0.35">
      <c r="A1498" s="4">
        <v>109171032549</v>
      </c>
      <c r="B1498" s="2">
        <v>44372</v>
      </c>
      <c r="C1498" t="s">
        <v>53</v>
      </c>
      <c r="D1498" t="str">
        <f t="shared" si="23"/>
        <v>jun-2021</v>
      </c>
      <c r="E1498">
        <v>1352866</v>
      </c>
      <c r="F1498">
        <v>5669678</v>
      </c>
      <c r="BC1498" t="s">
        <v>53</v>
      </c>
    </row>
    <row r="1499" spans="1:55" x14ac:dyDescent="0.35">
      <c r="A1499" s="4">
        <v>109171031834</v>
      </c>
      <c r="B1499" s="2">
        <v>44372</v>
      </c>
      <c r="C1499" t="s">
        <v>53</v>
      </c>
      <c r="D1499" t="str">
        <f t="shared" si="23"/>
        <v>jun-2021</v>
      </c>
      <c r="E1499">
        <v>474990</v>
      </c>
      <c r="F1499">
        <v>5669678</v>
      </c>
      <c r="BC1499" t="s">
        <v>53</v>
      </c>
    </row>
    <row r="1500" spans="1:55" x14ac:dyDescent="0.35">
      <c r="A1500" s="4">
        <v>105151059862</v>
      </c>
      <c r="B1500" s="2">
        <v>44372</v>
      </c>
      <c r="C1500" t="s">
        <v>53</v>
      </c>
      <c r="D1500" t="str">
        <f t="shared" si="23"/>
        <v>jun-2021</v>
      </c>
      <c r="E1500">
        <v>4008651</v>
      </c>
      <c r="F1500">
        <v>5759837</v>
      </c>
      <c r="BC1500" t="s">
        <v>53</v>
      </c>
    </row>
    <row r="1501" spans="1:55" x14ac:dyDescent="0.35">
      <c r="A1501" s="4">
        <v>105161063789</v>
      </c>
      <c r="B1501" s="2">
        <v>44372</v>
      </c>
      <c r="C1501" t="s">
        <v>53</v>
      </c>
      <c r="D1501" t="str">
        <f t="shared" si="23"/>
        <v>jun-2021</v>
      </c>
      <c r="E1501">
        <v>2433876</v>
      </c>
      <c r="F1501">
        <v>5759837</v>
      </c>
      <c r="BC1501" t="s">
        <v>53</v>
      </c>
    </row>
    <row r="1502" spans="1:55" x14ac:dyDescent="0.35">
      <c r="A1502" s="4">
        <v>105161063788</v>
      </c>
      <c r="B1502" s="2">
        <v>44372</v>
      </c>
      <c r="C1502" t="s">
        <v>53</v>
      </c>
      <c r="D1502" t="str">
        <f t="shared" si="23"/>
        <v>jun-2021</v>
      </c>
      <c r="E1502">
        <v>1236235</v>
      </c>
      <c r="F1502">
        <v>5759837</v>
      </c>
      <c r="BC1502" t="s">
        <v>53</v>
      </c>
    </row>
    <row r="1503" spans="1:55" x14ac:dyDescent="0.35">
      <c r="A1503" s="4">
        <v>502161014719</v>
      </c>
      <c r="B1503" s="2">
        <v>44372</v>
      </c>
      <c r="C1503" t="s">
        <v>53</v>
      </c>
      <c r="D1503" t="str">
        <f t="shared" si="23"/>
        <v>jun-2021</v>
      </c>
      <c r="E1503">
        <v>5960904</v>
      </c>
      <c r="F1503">
        <v>9063752</v>
      </c>
      <c r="BC1503" t="s">
        <v>53</v>
      </c>
    </row>
    <row r="1504" spans="1:55" x14ac:dyDescent="0.35">
      <c r="A1504" s="4">
        <v>719181012885</v>
      </c>
      <c r="B1504" s="2">
        <v>44372</v>
      </c>
      <c r="C1504" t="s">
        <v>53</v>
      </c>
      <c r="D1504" t="str">
        <f t="shared" si="23"/>
        <v>jun-2021</v>
      </c>
      <c r="E1504">
        <v>5746489</v>
      </c>
      <c r="F1504">
        <v>16015135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100000</v>
      </c>
      <c r="AT1504">
        <v>100000</v>
      </c>
      <c r="AU1504">
        <v>0</v>
      </c>
      <c r="AV1504">
        <v>100000</v>
      </c>
      <c r="AW1504">
        <v>100000</v>
      </c>
      <c r="AX1504">
        <v>100000</v>
      </c>
      <c r="AY1504">
        <v>58311</v>
      </c>
      <c r="AZ1504">
        <v>100000</v>
      </c>
      <c r="BA1504">
        <v>0</v>
      </c>
      <c r="BB1504">
        <v>0</v>
      </c>
      <c r="BC1504" t="s">
        <v>53</v>
      </c>
    </row>
    <row r="1505" spans="1:55" x14ac:dyDescent="0.35">
      <c r="A1505" s="4">
        <v>130151011504</v>
      </c>
      <c r="B1505" s="2">
        <v>44372</v>
      </c>
      <c r="C1505" t="s">
        <v>53</v>
      </c>
      <c r="D1505" t="str">
        <f t="shared" si="23"/>
        <v>jun-2021</v>
      </c>
      <c r="E1505">
        <v>410743</v>
      </c>
      <c r="F1505">
        <v>23474790</v>
      </c>
      <c r="BC1505" t="s">
        <v>53</v>
      </c>
    </row>
    <row r="1506" spans="1:55" x14ac:dyDescent="0.35">
      <c r="A1506" s="4">
        <v>130151012159</v>
      </c>
      <c r="B1506" s="2">
        <v>44372</v>
      </c>
      <c r="C1506" t="s">
        <v>53</v>
      </c>
      <c r="D1506" t="str">
        <f t="shared" si="23"/>
        <v>jun-2021</v>
      </c>
      <c r="E1506">
        <v>7408045</v>
      </c>
      <c r="F1506">
        <v>23474790</v>
      </c>
      <c r="BC1506" t="s">
        <v>53</v>
      </c>
    </row>
    <row r="1507" spans="1:55" x14ac:dyDescent="0.35">
      <c r="A1507" s="4">
        <v>302171000998</v>
      </c>
      <c r="B1507" s="2">
        <v>44372</v>
      </c>
      <c r="C1507" t="s">
        <v>53</v>
      </c>
      <c r="D1507" t="str">
        <f t="shared" si="23"/>
        <v>jun-2021</v>
      </c>
      <c r="E1507">
        <v>810644</v>
      </c>
      <c r="F1507">
        <v>27987907</v>
      </c>
      <c r="BC1507" t="s">
        <v>53</v>
      </c>
    </row>
    <row r="1508" spans="1:55" x14ac:dyDescent="0.35">
      <c r="A1508" s="4">
        <v>302151083383</v>
      </c>
      <c r="B1508" s="2">
        <v>44372</v>
      </c>
      <c r="C1508" t="s">
        <v>53</v>
      </c>
      <c r="D1508" t="str">
        <f t="shared" si="23"/>
        <v>jun-2021</v>
      </c>
      <c r="E1508">
        <v>6595749</v>
      </c>
      <c r="F1508">
        <v>27987907</v>
      </c>
      <c r="BC1508" t="s">
        <v>53</v>
      </c>
    </row>
    <row r="1509" spans="1:55" x14ac:dyDescent="0.35">
      <c r="A1509" s="4">
        <v>502131071941</v>
      </c>
      <c r="B1509" s="2">
        <v>44372</v>
      </c>
      <c r="C1509" t="s">
        <v>53</v>
      </c>
      <c r="D1509" t="str">
        <f t="shared" si="23"/>
        <v>jun-2021</v>
      </c>
      <c r="E1509">
        <v>2721221</v>
      </c>
      <c r="F1509">
        <v>33117076</v>
      </c>
      <c r="BC1509" t="s">
        <v>53</v>
      </c>
    </row>
    <row r="1510" spans="1:55" x14ac:dyDescent="0.35">
      <c r="A1510" s="4">
        <v>502141079911</v>
      </c>
      <c r="B1510" s="2">
        <v>44372</v>
      </c>
      <c r="C1510" t="s">
        <v>53</v>
      </c>
      <c r="D1510" t="str">
        <f t="shared" si="23"/>
        <v>jun-2021</v>
      </c>
      <c r="E1510">
        <v>3091377</v>
      </c>
      <c r="F1510">
        <v>33117076</v>
      </c>
      <c r="BC1510" t="s">
        <v>53</v>
      </c>
    </row>
    <row r="1511" spans="1:55" x14ac:dyDescent="0.35">
      <c r="A1511" s="4">
        <v>816141005104</v>
      </c>
      <c r="B1511" s="2">
        <v>44372</v>
      </c>
      <c r="C1511" t="s">
        <v>53</v>
      </c>
      <c r="D1511" t="str">
        <f t="shared" si="23"/>
        <v>jun-2021</v>
      </c>
      <c r="E1511">
        <v>5820944</v>
      </c>
      <c r="F1511">
        <v>37084442</v>
      </c>
      <c r="BC1511" t="s">
        <v>53</v>
      </c>
    </row>
    <row r="1512" spans="1:55" x14ac:dyDescent="0.35">
      <c r="A1512" s="4">
        <v>105161065048</v>
      </c>
      <c r="B1512" s="2">
        <v>44372</v>
      </c>
      <c r="C1512" t="s">
        <v>53</v>
      </c>
      <c r="D1512" t="str">
        <f t="shared" si="23"/>
        <v>jun-2021</v>
      </c>
      <c r="E1512">
        <v>3174778</v>
      </c>
      <c r="F1512">
        <v>37827497</v>
      </c>
      <c r="BC1512" t="s">
        <v>53</v>
      </c>
    </row>
    <row r="1513" spans="1:55" x14ac:dyDescent="0.35">
      <c r="A1513" s="4">
        <v>105161070031</v>
      </c>
      <c r="B1513" s="2">
        <v>44372</v>
      </c>
      <c r="C1513" t="s">
        <v>53</v>
      </c>
      <c r="D1513" t="str">
        <f t="shared" si="23"/>
        <v>jun-2021</v>
      </c>
      <c r="E1513">
        <v>3294393</v>
      </c>
      <c r="F1513">
        <v>37827497</v>
      </c>
      <c r="BC1513" t="s">
        <v>53</v>
      </c>
    </row>
    <row r="1514" spans="1:55" x14ac:dyDescent="0.35">
      <c r="A1514" s="4">
        <v>653161008236</v>
      </c>
      <c r="B1514" s="2">
        <v>44372</v>
      </c>
      <c r="C1514" t="s">
        <v>53</v>
      </c>
      <c r="D1514" t="str">
        <f t="shared" si="23"/>
        <v>jun-2021</v>
      </c>
      <c r="E1514">
        <v>5782646</v>
      </c>
      <c r="F1514">
        <v>39690748</v>
      </c>
      <c r="BC1514" t="s">
        <v>53</v>
      </c>
    </row>
    <row r="1515" spans="1:55" x14ac:dyDescent="0.35">
      <c r="A1515" s="4">
        <v>602181017152</v>
      </c>
      <c r="B1515" s="2">
        <v>44372</v>
      </c>
      <c r="C1515" t="s">
        <v>53</v>
      </c>
      <c r="D1515" t="str">
        <f t="shared" si="23"/>
        <v>jun-2021</v>
      </c>
      <c r="E1515">
        <v>5729305</v>
      </c>
      <c r="F1515">
        <v>40386733</v>
      </c>
      <c r="BC1515" t="s">
        <v>53</v>
      </c>
    </row>
    <row r="1516" spans="1:55" x14ac:dyDescent="0.35">
      <c r="A1516" s="4">
        <v>209151046344</v>
      </c>
      <c r="B1516" s="2">
        <v>44372</v>
      </c>
      <c r="C1516" t="s">
        <v>53</v>
      </c>
      <c r="D1516" t="str">
        <f t="shared" si="23"/>
        <v>jun-2021</v>
      </c>
      <c r="E1516">
        <v>5884206</v>
      </c>
      <c r="F1516">
        <v>49795040</v>
      </c>
      <c r="BC1516" t="s">
        <v>53</v>
      </c>
    </row>
    <row r="1517" spans="1:55" x14ac:dyDescent="0.35">
      <c r="A1517" s="4">
        <v>623181014510</v>
      </c>
      <c r="B1517" s="2">
        <v>44372</v>
      </c>
      <c r="C1517" t="s">
        <v>53</v>
      </c>
      <c r="D1517" t="str">
        <f t="shared" si="23"/>
        <v>jun-2021</v>
      </c>
      <c r="E1517">
        <v>5468094</v>
      </c>
      <c r="F1517">
        <v>52495699</v>
      </c>
      <c r="BC1517" t="s">
        <v>53</v>
      </c>
    </row>
    <row r="1518" spans="1:55" x14ac:dyDescent="0.35">
      <c r="A1518" s="4">
        <v>623181015236</v>
      </c>
      <c r="B1518" s="2">
        <v>44372</v>
      </c>
      <c r="C1518" t="s">
        <v>53</v>
      </c>
      <c r="D1518" t="str">
        <f t="shared" si="23"/>
        <v>jun-2021</v>
      </c>
      <c r="E1518">
        <v>400000</v>
      </c>
      <c r="F1518">
        <v>52495699</v>
      </c>
      <c r="BC1518" t="s">
        <v>53</v>
      </c>
    </row>
    <row r="1519" spans="1:55" x14ac:dyDescent="0.35">
      <c r="A1519" s="4">
        <v>302161092229</v>
      </c>
      <c r="B1519" s="2">
        <v>44372</v>
      </c>
      <c r="C1519" t="s">
        <v>53</v>
      </c>
      <c r="D1519" t="str">
        <f t="shared" si="23"/>
        <v>jun-2021</v>
      </c>
      <c r="E1519">
        <v>3312976</v>
      </c>
      <c r="F1519">
        <v>57430724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96594</v>
      </c>
      <c r="S1519">
        <v>0</v>
      </c>
      <c r="T1519">
        <v>0</v>
      </c>
      <c r="U1519">
        <v>0</v>
      </c>
      <c r="V1519">
        <v>0</v>
      </c>
      <c r="W1519">
        <v>3876942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 t="s">
        <v>53</v>
      </c>
    </row>
    <row r="1520" spans="1:55" x14ac:dyDescent="0.35">
      <c r="A1520" s="4">
        <v>302161092270</v>
      </c>
      <c r="B1520" s="2">
        <v>44372</v>
      </c>
      <c r="C1520" t="s">
        <v>53</v>
      </c>
      <c r="D1520" t="str">
        <f t="shared" si="23"/>
        <v>jun-2021</v>
      </c>
      <c r="E1520">
        <v>1202778</v>
      </c>
      <c r="F1520">
        <v>57430724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1515637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 t="s">
        <v>53</v>
      </c>
    </row>
    <row r="1521" spans="1:55" x14ac:dyDescent="0.35">
      <c r="A1521" s="4">
        <v>302161094574</v>
      </c>
      <c r="B1521" s="2">
        <v>44372</v>
      </c>
      <c r="C1521" t="s">
        <v>53</v>
      </c>
      <c r="D1521" t="str">
        <f t="shared" si="23"/>
        <v>jun-2021</v>
      </c>
      <c r="E1521">
        <v>1033448</v>
      </c>
      <c r="F1521">
        <v>57430724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1303406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 t="s">
        <v>53</v>
      </c>
    </row>
    <row r="1522" spans="1:55" x14ac:dyDescent="0.35">
      <c r="A1522" s="4">
        <v>302171004980</v>
      </c>
      <c r="B1522" s="2">
        <v>44372</v>
      </c>
      <c r="C1522" t="s">
        <v>53</v>
      </c>
      <c r="D1522" t="str">
        <f t="shared" si="23"/>
        <v>jun-2021</v>
      </c>
      <c r="E1522">
        <v>339287</v>
      </c>
      <c r="F1522">
        <v>57430724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407421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 t="s">
        <v>53</v>
      </c>
    </row>
    <row r="1523" spans="1:55" x14ac:dyDescent="0.35">
      <c r="A1523" s="4">
        <v>104161034204</v>
      </c>
      <c r="B1523" s="2">
        <v>44372</v>
      </c>
      <c r="C1523" t="s">
        <v>53</v>
      </c>
      <c r="D1523" t="str">
        <f t="shared" si="23"/>
        <v>jun-2021</v>
      </c>
      <c r="E1523">
        <v>1751227</v>
      </c>
      <c r="F1523">
        <v>63300576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2209117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 t="s">
        <v>53</v>
      </c>
    </row>
    <row r="1524" spans="1:55" x14ac:dyDescent="0.35">
      <c r="A1524" s="4">
        <v>104171035377</v>
      </c>
      <c r="B1524" s="2">
        <v>44372</v>
      </c>
      <c r="C1524" t="s">
        <v>53</v>
      </c>
      <c r="D1524" t="str">
        <f t="shared" si="23"/>
        <v>jun-2021</v>
      </c>
      <c r="E1524">
        <v>2162909</v>
      </c>
      <c r="F1524">
        <v>63300576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2790883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 t="s">
        <v>53</v>
      </c>
    </row>
    <row r="1525" spans="1:55" x14ac:dyDescent="0.35">
      <c r="A1525" s="4">
        <v>104151029865</v>
      </c>
      <c r="B1525" s="2">
        <v>44372</v>
      </c>
      <c r="C1525" t="s">
        <v>53</v>
      </c>
      <c r="D1525" t="str">
        <f t="shared" si="23"/>
        <v>jun-2021</v>
      </c>
      <c r="E1525">
        <v>2289435</v>
      </c>
      <c r="F1525">
        <v>63300576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1585000</v>
      </c>
      <c r="T1525">
        <v>1585000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 t="s">
        <v>53</v>
      </c>
    </row>
    <row r="1526" spans="1:55" x14ac:dyDescent="0.35">
      <c r="A1526" s="4">
        <v>403181076194</v>
      </c>
      <c r="B1526" s="2">
        <v>44372</v>
      </c>
      <c r="C1526" t="s">
        <v>53</v>
      </c>
      <c r="D1526" t="str">
        <f t="shared" si="23"/>
        <v>jun-2021</v>
      </c>
      <c r="E1526">
        <v>5464876</v>
      </c>
      <c r="F1526">
        <v>72279518</v>
      </c>
      <c r="BC1526" t="s">
        <v>53</v>
      </c>
    </row>
    <row r="1527" spans="1:55" x14ac:dyDescent="0.35">
      <c r="A1527" s="4">
        <v>403181077280</v>
      </c>
      <c r="B1527" s="2">
        <v>44372</v>
      </c>
      <c r="C1527" t="s">
        <v>53</v>
      </c>
      <c r="D1527" t="str">
        <f t="shared" si="23"/>
        <v>jun-2021</v>
      </c>
      <c r="E1527">
        <v>400000</v>
      </c>
      <c r="F1527">
        <v>72279518</v>
      </c>
      <c r="BC1527" t="s">
        <v>53</v>
      </c>
    </row>
    <row r="1528" spans="1:55" x14ac:dyDescent="0.35">
      <c r="A1528" s="4">
        <v>503141048701</v>
      </c>
      <c r="B1528" s="2">
        <v>44372</v>
      </c>
      <c r="C1528" t="s">
        <v>53</v>
      </c>
      <c r="D1528" t="str">
        <f t="shared" si="23"/>
        <v>jun-2021</v>
      </c>
      <c r="E1528">
        <v>1507984</v>
      </c>
      <c r="F1528">
        <v>73315786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854700</v>
      </c>
      <c r="BA1528">
        <v>0</v>
      </c>
      <c r="BB1528">
        <v>0</v>
      </c>
      <c r="BC1528" t="s">
        <v>53</v>
      </c>
    </row>
    <row r="1529" spans="1:55" x14ac:dyDescent="0.35">
      <c r="A1529" s="4">
        <v>503141044430</v>
      </c>
      <c r="B1529" s="2">
        <v>44372</v>
      </c>
      <c r="C1529" t="s">
        <v>53</v>
      </c>
      <c r="D1529" t="str">
        <f t="shared" si="23"/>
        <v>jun-2021</v>
      </c>
      <c r="E1529">
        <v>3784373</v>
      </c>
      <c r="F1529">
        <v>73315786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2145300</v>
      </c>
      <c r="BA1529">
        <v>0</v>
      </c>
      <c r="BB1529">
        <v>0</v>
      </c>
      <c r="BC1529" t="s">
        <v>53</v>
      </c>
    </row>
    <row r="1530" spans="1:55" x14ac:dyDescent="0.35">
      <c r="A1530" s="4">
        <v>503141044559</v>
      </c>
      <c r="B1530" s="2">
        <v>44372</v>
      </c>
      <c r="C1530" t="s">
        <v>53</v>
      </c>
      <c r="D1530" t="str">
        <f t="shared" si="23"/>
        <v>jun-2021</v>
      </c>
      <c r="E1530">
        <v>500000</v>
      </c>
      <c r="F1530">
        <v>73315786</v>
      </c>
      <c r="BC1530" t="s">
        <v>53</v>
      </c>
    </row>
    <row r="1531" spans="1:55" x14ac:dyDescent="0.35">
      <c r="A1531" s="4">
        <v>721171016915</v>
      </c>
      <c r="B1531" s="2">
        <v>44372</v>
      </c>
      <c r="C1531" t="s">
        <v>53</v>
      </c>
      <c r="D1531" t="str">
        <f t="shared" si="23"/>
        <v>jun-2021</v>
      </c>
      <c r="E1531">
        <v>5741547</v>
      </c>
      <c r="F1531">
        <v>79817783</v>
      </c>
      <c r="BC1531" t="s">
        <v>53</v>
      </c>
    </row>
    <row r="1532" spans="1:55" x14ac:dyDescent="0.35">
      <c r="A1532" s="4">
        <v>302161094318</v>
      </c>
      <c r="B1532" s="2">
        <v>44372</v>
      </c>
      <c r="C1532" t="s">
        <v>53</v>
      </c>
      <c r="D1532" t="str">
        <f t="shared" si="23"/>
        <v>jun-2021</v>
      </c>
      <c r="E1532">
        <v>1400560</v>
      </c>
      <c r="F1532">
        <v>85448668</v>
      </c>
      <c r="BC1532" t="s">
        <v>53</v>
      </c>
    </row>
    <row r="1533" spans="1:55" x14ac:dyDescent="0.35">
      <c r="A1533" s="4">
        <v>302161098029</v>
      </c>
      <c r="B1533" s="2">
        <v>44372</v>
      </c>
      <c r="C1533" t="s">
        <v>53</v>
      </c>
      <c r="D1533" t="str">
        <f t="shared" si="23"/>
        <v>jun-2021</v>
      </c>
      <c r="E1533">
        <v>1858663</v>
      </c>
      <c r="F1533">
        <v>85448668</v>
      </c>
      <c r="BC1533" t="s">
        <v>53</v>
      </c>
    </row>
    <row r="1534" spans="1:55" x14ac:dyDescent="0.35">
      <c r="A1534" s="4">
        <v>302161090748</v>
      </c>
      <c r="B1534" s="2">
        <v>44372</v>
      </c>
      <c r="C1534" t="s">
        <v>53</v>
      </c>
      <c r="D1534" t="str">
        <f t="shared" si="23"/>
        <v>jun-2021</v>
      </c>
      <c r="E1534">
        <v>3462467</v>
      </c>
      <c r="F1534">
        <v>85448668</v>
      </c>
      <c r="BC1534" t="s">
        <v>53</v>
      </c>
    </row>
    <row r="1535" spans="1:55" x14ac:dyDescent="0.35">
      <c r="A1535" s="4">
        <v>302171005884</v>
      </c>
      <c r="B1535" s="2">
        <v>44372</v>
      </c>
      <c r="C1535" t="s">
        <v>53</v>
      </c>
      <c r="D1535" t="str">
        <f t="shared" si="23"/>
        <v>jun-2021</v>
      </c>
      <c r="E1535">
        <v>678558</v>
      </c>
      <c r="F1535">
        <v>85448668</v>
      </c>
      <c r="BC1535" t="s">
        <v>53</v>
      </c>
    </row>
    <row r="1536" spans="1:55" x14ac:dyDescent="0.35">
      <c r="A1536" s="4">
        <v>105151060210</v>
      </c>
      <c r="B1536" s="2">
        <v>44372</v>
      </c>
      <c r="C1536" t="s">
        <v>53</v>
      </c>
      <c r="D1536" t="str">
        <f t="shared" si="23"/>
        <v>jun-2021</v>
      </c>
      <c r="E1536">
        <v>2704253</v>
      </c>
      <c r="F1536">
        <v>91178877</v>
      </c>
      <c r="BC1536" t="s">
        <v>53</v>
      </c>
    </row>
    <row r="1537" spans="1:55" x14ac:dyDescent="0.35">
      <c r="A1537" s="4">
        <v>105161070490</v>
      </c>
      <c r="B1537" s="2">
        <v>44372</v>
      </c>
      <c r="C1537" t="s">
        <v>53</v>
      </c>
      <c r="D1537" t="str">
        <f t="shared" si="23"/>
        <v>jun-2021</v>
      </c>
      <c r="E1537">
        <v>3370698</v>
      </c>
      <c r="F1537">
        <v>91178877</v>
      </c>
      <c r="BC1537" t="s">
        <v>53</v>
      </c>
    </row>
    <row r="1538" spans="1:55" x14ac:dyDescent="0.35">
      <c r="A1538" s="4">
        <v>105161065415</v>
      </c>
      <c r="B1538" s="2">
        <v>44372</v>
      </c>
      <c r="C1538" t="s">
        <v>53</v>
      </c>
      <c r="D1538" t="str">
        <f t="shared" si="23"/>
        <v>jun-2021</v>
      </c>
      <c r="E1538">
        <v>500000</v>
      </c>
      <c r="F1538">
        <v>91178877</v>
      </c>
      <c r="BC1538" t="s">
        <v>53</v>
      </c>
    </row>
    <row r="1539" spans="1:55" x14ac:dyDescent="0.35">
      <c r="A1539" s="4">
        <v>830141002557</v>
      </c>
      <c r="B1539" s="2">
        <v>44372</v>
      </c>
      <c r="C1539" t="s">
        <v>53</v>
      </c>
      <c r="D1539" t="str">
        <f t="shared" ref="D1539:D1602" si="24">+CONCATENATE(TEXT(B1539,"mmm"),"-",YEAR(B1539))</f>
        <v>jun-2021</v>
      </c>
      <c r="E1539">
        <v>3094180</v>
      </c>
      <c r="F1539">
        <v>1003036701</v>
      </c>
      <c r="BC1539" t="s">
        <v>53</v>
      </c>
    </row>
    <row r="1540" spans="1:55" x14ac:dyDescent="0.35">
      <c r="A1540" s="4">
        <v>830151003500</v>
      </c>
      <c r="B1540" s="2">
        <v>44372</v>
      </c>
      <c r="C1540" t="s">
        <v>53</v>
      </c>
      <c r="D1540" t="str">
        <f t="shared" si="24"/>
        <v>jun-2021</v>
      </c>
      <c r="E1540">
        <v>2730203</v>
      </c>
      <c r="F1540">
        <v>1003036701</v>
      </c>
      <c r="BC1540" t="s">
        <v>53</v>
      </c>
    </row>
    <row r="1541" spans="1:55" x14ac:dyDescent="0.35">
      <c r="A1541" s="4">
        <v>649131002663</v>
      </c>
      <c r="B1541" s="2">
        <v>44372</v>
      </c>
      <c r="C1541" t="s">
        <v>53</v>
      </c>
      <c r="D1541" t="str">
        <f t="shared" si="24"/>
        <v>jun-2021</v>
      </c>
      <c r="E1541">
        <v>3228038</v>
      </c>
      <c r="F1541">
        <v>1032366157</v>
      </c>
      <c r="BC1541" t="s">
        <v>53</v>
      </c>
    </row>
    <row r="1542" spans="1:55" x14ac:dyDescent="0.35">
      <c r="A1542" s="4">
        <v>649131003644</v>
      </c>
      <c r="B1542" s="2">
        <v>44372</v>
      </c>
      <c r="C1542" t="s">
        <v>53</v>
      </c>
      <c r="D1542" t="str">
        <f t="shared" si="24"/>
        <v>jun-2021</v>
      </c>
      <c r="E1542">
        <v>2014012</v>
      </c>
      <c r="F1542">
        <v>1032366157</v>
      </c>
      <c r="BC1542" t="s">
        <v>53</v>
      </c>
    </row>
    <row r="1543" spans="1:55" x14ac:dyDescent="0.35">
      <c r="A1543" s="4">
        <v>649131002714</v>
      </c>
      <c r="B1543" s="2">
        <v>44372</v>
      </c>
      <c r="C1543" t="s">
        <v>53</v>
      </c>
      <c r="D1543" t="str">
        <f t="shared" si="24"/>
        <v>jun-2021</v>
      </c>
      <c r="E1543">
        <v>456621</v>
      </c>
      <c r="F1543">
        <v>1032366157</v>
      </c>
      <c r="BC1543" t="s">
        <v>53</v>
      </c>
    </row>
    <row r="1544" spans="1:55" x14ac:dyDescent="0.35">
      <c r="A1544" s="4">
        <v>218171011300</v>
      </c>
      <c r="B1544" s="2">
        <v>44375</v>
      </c>
      <c r="C1544" t="s">
        <v>53</v>
      </c>
      <c r="D1544" t="str">
        <f t="shared" si="24"/>
        <v>jun-2021</v>
      </c>
      <c r="E1544">
        <v>5902713</v>
      </c>
      <c r="F1544">
        <v>5721221</v>
      </c>
      <c r="BC1544" t="s">
        <v>53</v>
      </c>
    </row>
    <row r="1545" spans="1:55" x14ac:dyDescent="0.35">
      <c r="A1545" s="4">
        <v>720191019277</v>
      </c>
      <c r="B1545" s="2">
        <v>44375</v>
      </c>
      <c r="C1545" t="s">
        <v>53</v>
      </c>
      <c r="D1545" t="str">
        <f t="shared" si="24"/>
        <v>jun-2021</v>
      </c>
      <c r="E1545">
        <v>5952313</v>
      </c>
      <c r="F1545">
        <v>7723298</v>
      </c>
      <c r="BC1545" t="s">
        <v>53</v>
      </c>
    </row>
    <row r="1546" spans="1:55" x14ac:dyDescent="0.35">
      <c r="A1546" s="4">
        <v>815181011926</v>
      </c>
      <c r="B1546" s="2">
        <v>44375</v>
      </c>
      <c r="C1546" t="s">
        <v>53</v>
      </c>
      <c r="D1546" t="str">
        <f t="shared" si="24"/>
        <v>jun-2021</v>
      </c>
      <c r="E1546">
        <v>5939664</v>
      </c>
      <c r="F1546">
        <v>12754256</v>
      </c>
      <c r="BC1546" t="s">
        <v>53</v>
      </c>
    </row>
    <row r="1547" spans="1:55" x14ac:dyDescent="0.35">
      <c r="A1547" s="4">
        <v>513161017181</v>
      </c>
      <c r="B1547" s="2">
        <v>44375</v>
      </c>
      <c r="C1547" t="s">
        <v>53</v>
      </c>
      <c r="D1547" t="str">
        <f t="shared" si="24"/>
        <v>jun-2021</v>
      </c>
      <c r="E1547">
        <v>5885240</v>
      </c>
      <c r="F1547">
        <v>18938956</v>
      </c>
      <c r="BC1547" t="s">
        <v>53</v>
      </c>
    </row>
    <row r="1548" spans="1:55" x14ac:dyDescent="0.35">
      <c r="A1548" s="4">
        <v>214151017919</v>
      </c>
      <c r="B1548" s="2">
        <v>44375</v>
      </c>
      <c r="C1548" t="s">
        <v>53</v>
      </c>
      <c r="D1548" t="str">
        <f t="shared" si="24"/>
        <v>jun-2021</v>
      </c>
      <c r="E1548">
        <v>500000</v>
      </c>
      <c r="F1548">
        <v>30731935</v>
      </c>
      <c r="BC1548" t="s">
        <v>53</v>
      </c>
    </row>
    <row r="1549" spans="1:55" x14ac:dyDescent="0.35">
      <c r="A1549" s="4">
        <v>214171027802</v>
      </c>
      <c r="B1549" s="2">
        <v>44375</v>
      </c>
      <c r="C1549" t="s">
        <v>53</v>
      </c>
      <c r="D1549" t="str">
        <f t="shared" si="24"/>
        <v>jun-2021</v>
      </c>
      <c r="E1549">
        <v>3416908</v>
      </c>
      <c r="F1549">
        <v>30731935</v>
      </c>
      <c r="BC1549" t="s">
        <v>53</v>
      </c>
    </row>
    <row r="1550" spans="1:55" x14ac:dyDescent="0.35">
      <c r="A1550" s="4">
        <v>214172027802</v>
      </c>
      <c r="B1550" s="2">
        <v>44375</v>
      </c>
      <c r="C1550" t="s">
        <v>53</v>
      </c>
      <c r="D1550" t="str">
        <f t="shared" si="24"/>
        <v>jun-2021</v>
      </c>
      <c r="E1550">
        <v>1845775</v>
      </c>
      <c r="F1550">
        <v>30731935</v>
      </c>
      <c r="BC1550" t="s">
        <v>53</v>
      </c>
    </row>
    <row r="1551" spans="1:55" x14ac:dyDescent="0.35">
      <c r="A1551" s="4">
        <v>213161011798</v>
      </c>
      <c r="B1551" s="2">
        <v>44375</v>
      </c>
      <c r="C1551" t="s">
        <v>53</v>
      </c>
      <c r="D1551" t="str">
        <f t="shared" si="24"/>
        <v>jun-2021</v>
      </c>
      <c r="E1551">
        <v>5905237</v>
      </c>
      <c r="F1551">
        <v>36591505</v>
      </c>
      <c r="BC1551" t="s">
        <v>53</v>
      </c>
    </row>
    <row r="1552" spans="1:55" x14ac:dyDescent="0.35">
      <c r="A1552" s="4">
        <v>528141005398</v>
      </c>
      <c r="B1552" s="2">
        <v>44375</v>
      </c>
      <c r="C1552" t="s">
        <v>53</v>
      </c>
      <c r="D1552" t="str">
        <f t="shared" si="24"/>
        <v>jun-2021</v>
      </c>
      <c r="E1552">
        <v>1648078</v>
      </c>
      <c r="F1552">
        <v>39423894</v>
      </c>
      <c r="BC1552" t="s">
        <v>53</v>
      </c>
    </row>
    <row r="1553" spans="1:55" x14ac:dyDescent="0.35">
      <c r="A1553" s="4">
        <v>528151006564</v>
      </c>
      <c r="B1553" s="2">
        <v>44375</v>
      </c>
      <c r="C1553" t="s">
        <v>53</v>
      </c>
      <c r="D1553" t="str">
        <f t="shared" si="24"/>
        <v>jun-2021</v>
      </c>
      <c r="E1553">
        <v>4262189</v>
      </c>
      <c r="F1553">
        <v>39423894</v>
      </c>
      <c r="BC1553" t="s">
        <v>53</v>
      </c>
    </row>
    <row r="1554" spans="1:55" x14ac:dyDescent="0.35">
      <c r="A1554" s="4">
        <v>603161017035</v>
      </c>
      <c r="B1554" s="2">
        <v>44375</v>
      </c>
      <c r="C1554" t="s">
        <v>53</v>
      </c>
      <c r="D1554" t="str">
        <f t="shared" si="24"/>
        <v>jun-2021</v>
      </c>
      <c r="E1554">
        <v>5657442</v>
      </c>
      <c r="F1554">
        <v>40375674</v>
      </c>
      <c r="BC1554" t="s">
        <v>53</v>
      </c>
    </row>
    <row r="1555" spans="1:55" x14ac:dyDescent="0.35">
      <c r="A1555" s="4">
        <v>603162017035</v>
      </c>
      <c r="B1555" s="2">
        <v>44375</v>
      </c>
      <c r="C1555" t="s">
        <v>53</v>
      </c>
      <c r="D1555" t="str">
        <f t="shared" si="24"/>
        <v>jun-2021</v>
      </c>
      <c r="E1555">
        <v>287338</v>
      </c>
      <c r="F1555">
        <v>40375674</v>
      </c>
      <c r="BC1555" t="s">
        <v>53</v>
      </c>
    </row>
    <row r="1556" spans="1:55" x14ac:dyDescent="0.35">
      <c r="A1556" s="4">
        <v>511171018960</v>
      </c>
      <c r="B1556" s="2">
        <v>44375</v>
      </c>
      <c r="C1556" t="s">
        <v>53</v>
      </c>
      <c r="D1556" t="str">
        <f t="shared" si="24"/>
        <v>jun-2021</v>
      </c>
      <c r="E1556">
        <v>5977321</v>
      </c>
      <c r="F1556">
        <v>40944844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5296146</v>
      </c>
      <c r="AZ1556">
        <v>0</v>
      </c>
      <c r="BA1556">
        <v>0</v>
      </c>
      <c r="BB1556">
        <v>0</v>
      </c>
      <c r="BC1556" t="s">
        <v>53</v>
      </c>
    </row>
    <row r="1557" spans="1:55" x14ac:dyDescent="0.35">
      <c r="A1557" s="4">
        <v>409171015644</v>
      </c>
      <c r="B1557" s="2">
        <v>44375</v>
      </c>
      <c r="C1557" t="s">
        <v>53</v>
      </c>
      <c r="D1557" t="str">
        <f t="shared" si="24"/>
        <v>jun-2021</v>
      </c>
      <c r="E1557">
        <v>4183869</v>
      </c>
      <c r="F1557">
        <v>45540841</v>
      </c>
      <c r="BC1557" t="s">
        <v>53</v>
      </c>
    </row>
    <row r="1558" spans="1:55" x14ac:dyDescent="0.35">
      <c r="A1558" s="4">
        <v>409172015644</v>
      </c>
      <c r="B1558" s="2">
        <v>44375</v>
      </c>
      <c r="C1558" t="s">
        <v>53</v>
      </c>
      <c r="D1558" t="str">
        <f t="shared" si="24"/>
        <v>jun-2021</v>
      </c>
      <c r="E1558">
        <v>1750761</v>
      </c>
      <c r="F1558">
        <v>45540841</v>
      </c>
      <c r="BC1558" t="s">
        <v>53</v>
      </c>
    </row>
    <row r="1559" spans="1:55" x14ac:dyDescent="0.35">
      <c r="A1559" s="4">
        <v>528171010765</v>
      </c>
      <c r="B1559" s="2">
        <v>44375</v>
      </c>
      <c r="C1559" t="s">
        <v>53</v>
      </c>
      <c r="D1559" t="str">
        <f t="shared" si="24"/>
        <v>jun-2021</v>
      </c>
      <c r="E1559">
        <v>6841187</v>
      </c>
      <c r="F1559">
        <v>50908429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9265900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 t="s">
        <v>53</v>
      </c>
    </row>
    <row r="1560" spans="1:55" x14ac:dyDescent="0.35">
      <c r="A1560" s="4">
        <v>528172010765</v>
      </c>
      <c r="B1560" s="2">
        <v>44375</v>
      </c>
      <c r="C1560" t="s">
        <v>53</v>
      </c>
      <c r="D1560" t="str">
        <f t="shared" si="24"/>
        <v>jun-2021</v>
      </c>
      <c r="E1560">
        <v>455025</v>
      </c>
      <c r="F1560">
        <v>50908429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734100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 t="s">
        <v>53</v>
      </c>
    </row>
    <row r="1561" spans="1:55" x14ac:dyDescent="0.35">
      <c r="A1561" s="4">
        <v>302121043485</v>
      </c>
      <c r="B1561" s="2">
        <v>44375</v>
      </c>
      <c r="C1561" t="s">
        <v>53</v>
      </c>
      <c r="D1561" t="str">
        <f t="shared" si="24"/>
        <v>jun-2021</v>
      </c>
      <c r="E1561">
        <v>5978760</v>
      </c>
      <c r="F1561">
        <v>57301589</v>
      </c>
      <c r="BC1561" t="s">
        <v>53</v>
      </c>
    </row>
    <row r="1562" spans="1:55" x14ac:dyDescent="0.35">
      <c r="A1562" s="4">
        <v>206181048506</v>
      </c>
      <c r="B1562" s="2">
        <v>44375</v>
      </c>
      <c r="C1562" t="s">
        <v>53</v>
      </c>
      <c r="D1562" t="str">
        <f t="shared" si="24"/>
        <v>jun-2021</v>
      </c>
      <c r="E1562">
        <v>5769332</v>
      </c>
      <c r="F1562">
        <v>1093413623</v>
      </c>
      <c r="BC1562" t="s">
        <v>53</v>
      </c>
    </row>
    <row r="1563" spans="1:55" x14ac:dyDescent="0.35">
      <c r="A1563" s="4">
        <v>601171048320</v>
      </c>
      <c r="B1563" s="2">
        <v>44376</v>
      </c>
      <c r="C1563" t="s">
        <v>53</v>
      </c>
      <c r="D1563" t="str">
        <f t="shared" si="24"/>
        <v>jun-2021</v>
      </c>
      <c r="E1563">
        <v>5584673</v>
      </c>
      <c r="F1563">
        <v>4183632</v>
      </c>
      <c r="BC1563" t="s">
        <v>53</v>
      </c>
    </row>
    <row r="1564" spans="1:55" x14ac:dyDescent="0.35">
      <c r="A1564" s="4">
        <v>601181049147</v>
      </c>
      <c r="B1564" s="2">
        <v>44376</v>
      </c>
      <c r="C1564" t="s">
        <v>53</v>
      </c>
      <c r="D1564" t="str">
        <f t="shared" si="24"/>
        <v>jun-2021</v>
      </c>
      <c r="E1564">
        <v>400000</v>
      </c>
      <c r="F1564">
        <v>4183632</v>
      </c>
      <c r="BC1564" t="s">
        <v>53</v>
      </c>
    </row>
    <row r="1565" spans="1:55" x14ac:dyDescent="0.35">
      <c r="A1565" s="4">
        <v>137161007979</v>
      </c>
      <c r="B1565" s="2">
        <v>44376</v>
      </c>
      <c r="C1565" t="s">
        <v>53</v>
      </c>
      <c r="D1565" t="str">
        <f t="shared" si="24"/>
        <v>jun-2021</v>
      </c>
      <c r="E1565">
        <v>5775718</v>
      </c>
      <c r="F1565">
        <v>4240891</v>
      </c>
      <c r="BC1565" t="s">
        <v>53</v>
      </c>
    </row>
    <row r="1566" spans="1:55" x14ac:dyDescent="0.35">
      <c r="A1566" s="4">
        <v>725161011428</v>
      </c>
      <c r="B1566" s="2">
        <v>44376</v>
      </c>
      <c r="C1566" t="s">
        <v>53</v>
      </c>
      <c r="D1566" t="str">
        <f t="shared" si="24"/>
        <v>jun-2021</v>
      </c>
      <c r="E1566">
        <v>1503739</v>
      </c>
      <c r="F1566">
        <v>6019111</v>
      </c>
      <c r="BC1566" t="s">
        <v>53</v>
      </c>
    </row>
    <row r="1567" spans="1:55" x14ac:dyDescent="0.35">
      <c r="A1567" s="4">
        <v>725171013408</v>
      </c>
      <c r="B1567" s="2">
        <v>44376</v>
      </c>
      <c r="C1567" t="s">
        <v>53</v>
      </c>
      <c r="D1567" t="str">
        <f t="shared" si="24"/>
        <v>jun-2021</v>
      </c>
      <c r="E1567">
        <v>4224632</v>
      </c>
      <c r="F1567">
        <v>6019111</v>
      </c>
      <c r="BC1567" t="s">
        <v>53</v>
      </c>
    </row>
    <row r="1568" spans="1:55" x14ac:dyDescent="0.35">
      <c r="A1568" s="4">
        <v>715201018483</v>
      </c>
      <c r="B1568" s="2">
        <v>44376</v>
      </c>
      <c r="C1568" t="s">
        <v>53</v>
      </c>
      <c r="D1568" t="str">
        <f t="shared" si="24"/>
        <v>jun-2021</v>
      </c>
      <c r="E1568">
        <v>17500000</v>
      </c>
      <c r="F1568">
        <v>10257165</v>
      </c>
      <c r="BC1568" t="s">
        <v>53</v>
      </c>
    </row>
    <row r="1569" spans="1:55" x14ac:dyDescent="0.35">
      <c r="A1569" s="4">
        <v>110141065831</v>
      </c>
      <c r="B1569" s="2">
        <v>44376</v>
      </c>
      <c r="C1569" t="s">
        <v>53</v>
      </c>
      <c r="D1569" t="str">
        <f t="shared" si="24"/>
        <v>jun-2021</v>
      </c>
      <c r="E1569">
        <v>1702467</v>
      </c>
      <c r="F1569">
        <v>15452177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126768</v>
      </c>
      <c r="X1569">
        <v>2250121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 t="s">
        <v>53</v>
      </c>
    </row>
    <row r="1570" spans="1:55" x14ac:dyDescent="0.35">
      <c r="A1570" s="4">
        <v>110141068499</v>
      </c>
      <c r="B1570" s="2">
        <v>44376</v>
      </c>
      <c r="C1570" t="s">
        <v>53</v>
      </c>
      <c r="D1570" t="str">
        <f t="shared" si="24"/>
        <v>jun-2021</v>
      </c>
      <c r="E1570">
        <v>3664966</v>
      </c>
      <c r="F1570">
        <v>15452177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2750000</v>
      </c>
      <c r="V1570">
        <v>700000</v>
      </c>
      <c r="W1570">
        <v>1323232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 t="s">
        <v>53</v>
      </c>
    </row>
    <row r="1571" spans="1:55" x14ac:dyDescent="0.35">
      <c r="A1571" s="4">
        <v>110141070208</v>
      </c>
      <c r="B1571" s="2">
        <v>44376</v>
      </c>
      <c r="C1571" t="s">
        <v>53</v>
      </c>
      <c r="D1571" t="str">
        <f t="shared" si="24"/>
        <v>jun-2021</v>
      </c>
      <c r="E1571">
        <v>500000</v>
      </c>
      <c r="F1571">
        <v>15452177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814508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 t="s">
        <v>53</v>
      </c>
    </row>
    <row r="1572" spans="1:55" x14ac:dyDescent="0.35">
      <c r="A1572" s="4">
        <v>302131059791</v>
      </c>
      <c r="B1572" s="2">
        <v>44376</v>
      </c>
      <c r="C1572" t="s">
        <v>53</v>
      </c>
      <c r="D1572" t="str">
        <f t="shared" si="24"/>
        <v>jun-2021</v>
      </c>
      <c r="E1572">
        <v>3321331</v>
      </c>
      <c r="F1572">
        <v>19276549</v>
      </c>
      <c r="BC1572" t="s">
        <v>53</v>
      </c>
    </row>
    <row r="1573" spans="1:55" x14ac:dyDescent="0.35">
      <c r="A1573" s="4">
        <v>302131062153</v>
      </c>
      <c r="B1573" s="2">
        <v>44376</v>
      </c>
      <c r="C1573" t="s">
        <v>53</v>
      </c>
      <c r="D1573" t="str">
        <f t="shared" si="24"/>
        <v>jun-2021</v>
      </c>
      <c r="E1573">
        <v>610000</v>
      </c>
      <c r="F1573">
        <v>19276549</v>
      </c>
      <c r="BC1573" t="s">
        <v>53</v>
      </c>
    </row>
    <row r="1574" spans="1:55" x14ac:dyDescent="0.35">
      <c r="A1574" s="4">
        <v>302121044786</v>
      </c>
      <c r="B1574" s="2">
        <v>44376</v>
      </c>
      <c r="C1574" t="s">
        <v>53</v>
      </c>
      <c r="D1574" t="str">
        <f t="shared" si="24"/>
        <v>jun-2021</v>
      </c>
      <c r="E1574">
        <v>2019014</v>
      </c>
      <c r="F1574">
        <v>19276549</v>
      </c>
      <c r="BC1574" t="s">
        <v>53</v>
      </c>
    </row>
    <row r="1575" spans="1:55" x14ac:dyDescent="0.35">
      <c r="A1575" s="4">
        <v>103121028033</v>
      </c>
      <c r="B1575" s="2">
        <v>44376</v>
      </c>
      <c r="C1575" t="s">
        <v>53</v>
      </c>
      <c r="D1575" t="str">
        <f t="shared" si="24"/>
        <v>jun-2021</v>
      </c>
      <c r="E1575">
        <v>1999294</v>
      </c>
      <c r="F1575">
        <v>28376600</v>
      </c>
      <c r="BC1575" t="s">
        <v>53</v>
      </c>
    </row>
    <row r="1576" spans="1:55" x14ac:dyDescent="0.35">
      <c r="A1576" s="4">
        <v>103121027498</v>
      </c>
      <c r="B1576" s="2">
        <v>44376</v>
      </c>
      <c r="C1576" t="s">
        <v>53</v>
      </c>
      <c r="D1576" t="str">
        <f t="shared" si="24"/>
        <v>jun-2021</v>
      </c>
      <c r="E1576">
        <v>400000</v>
      </c>
      <c r="F1576">
        <v>28376600</v>
      </c>
      <c r="BC1576" t="s">
        <v>53</v>
      </c>
    </row>
    <row r="1577" spans="1:55" x14ac:dyDescent="0.35">
      <c r="A1577" s="4">
        <v>103121026782</v>
      </c>
      <c r="B1577" s="2">
        <v>44376</v>
      </c>
      <c r="C1577" t="s">
        <v>53</v>
      </c>
      <c r="D1577" t="str">
        <f t="shared" si="24"/>
        <v>jun-2021</v>
      </c>
      <c r="E1577">
        <v>3292388</v>
      </c>
      <c r="F1577">
        <v>28376600</v>
      </c>
      <c r="BC1577" t="s">
        <v>53</v>
      </c>
    </row>
    <row r="1578" spans="1:55" x14ac:dyDescent="0.35">
      <c r="A1578" s="4">
        <v>135161014277</v>
      </c>
      <c r="B1578" s="2">
        <v>44376</v>
      </c>
      <c r="C1578" t="s">
        <v>53</v>
      </c>
      <c r="D1578" t="str">
        <f t="shared" si="24"/>
        <v>jun-2021</v>
      </c>
      <c r="E1578">
        <v>1988313</v>
      </c>
      <c r="F1578">
        <v>28400285</v>
      </c>
      <c r="BC1578" t="s">
        <v>53</v>
      </c>
    </row>
    <row r="1579" spans="1:55" x14ac:dyDescent="0.35">
      <c r="A1579" s="4">
        <v>135181016811</v>
      </c>
      <c r="B1579" s="2">
        <v>44376</v>
      </c>
      <c r="C1579" t="s">
        <v>53</v>
      </c>
      <c r="D1579" t="str">
        <f t="shared" si="24"/>
        <v>jun-2021</v>
      </c>
      <c r="E1579">
        <v>3522227</v>
      </c>
      <c r="F1579">
        <v>28400285</v>
      </c>
      <c r="BC1579" t="s">
        <v>53</v>
      </c>
    </row>
    <row r="1580" spans="1:55" x14ac:dyDescent="0.35">
      <c r="A1580" s="4">
        <v>135181016958</v>
      </c>
      <c r="B1580" s="2">
        <v>44376</v>
      </c>
      <c r="C1580" t="s">
        <v>53</v>
      </c>
      <c r="D1580" t="str">
        <f t="shared" si="24"/>
        <v>jun-2021</v>
      </c>
      <c r="E1580">
        <v>212645</v>
      </c>
      <c r="F1580">
        <v>28400285</v>
      </c>
      <c r="BC1580" t="s">
        <v>53</v>
      </c>
    </row>
    <row r="1581" spans="1:55" x14ac:dyDescent="0.35">
      <c r="A1581" s="4">
        <v>706161013308</v>
      </c>
      <c r="B1581" s="2">
        <v>44376</v>
      </c>
      <c r="C1581" t="s">
        <v>53</v>
      </c>
      <c r="D1581" t="str">
        <f t="shared" si="24"/>
        <v>jun-2021</v>
      </c>
      <c r="E1581">
        <v>5833327</v>
      </c>
      <c r="F1581">
        <v>28843590</v>
      </c>
      <c r="BC1581" t="s">
        <v>53</v>
      </c>
    </row>
    <row r="1582" spans="1:55" x14ac:dyDescent="0.35">
      <c r="A1582" s="4">
        <v>103131043433</v>
      </c>
      <c r="B1582" s="2">
        <v>44376</v>
      </c>
      <c r="C1582" t="s">
        <v>53</v>
      </c>
      <c r="D1582" t="str">
        <f t="shared" si="24"/>
        <v>jun-2021</v>
      </c>
      <c r="E1582">
        <v>3566790</v>
      </c>
      <c r="F1582">
        <v>37875920</v>
      </c>
      <c r="BC1582" t="s">
        <v>53</v>
      </c>
    </row>
    <row r="1583" spans="1:55" x14ac:dyDescent="0.35">
      <c r="A1583" s="4">
        <v>108131013937</v>
      </c>
      <c r="B1583" s="2">
        <v>44376</v>
      </c>
      <c r="C1583" t="s">
        <v>53</v>
      </c>
      <c r="D1583" t="str">
        <f t="shared" si="24"/>
        <v>jun-2021</v>
      </c>
      <c r="E1583">
        <v>2190510</v>
      </c>
      <c r="F1583">
        <v>37875920</v>
      </c>
      <c r="BC1583" t="s">
        <v>53</v>
      </c>
    </row>
    <row r="1584" spans="1:55" x14ac:dyDescent="0.35">
      <c r="A1584" s="4">
        <v>106131039239</v>
      </c>
      <c r="B1584" s="2">
        <v>44376</v>
      </c>
      <c r="C1584" t="s">
        <v>53</v>
      </c>
      <c r="D1584" t="str">
        <f t="shared" si="24"/>
        <v>jun-2021</v>
      </c>
      <c r="E1584">
        <v>2771010</v>
      </c>
      <c r="F1584">
        <v>49556367</v>
      </c>
      <c r="BC1584" t="s">
        <v>53</v>
      </c>
    </row>
    <row r="1585" spans="1:55" x14ac:dyDescent="0.35">
      <c r="A1585" s="4">
        <v>106141042617</v>
      </c>
      <c r="B1585" s="2">
        <v>44376</v>
      </c>
      <c r="C1585" t="s">
        <v>53</v>
      </c>
      <c r="D1585" t="str">
        <f t="shared" si="24"/>
        <v>jun-2021</v>
      </c>
      <c r="E1585">
        <v>1556936</v>
      </c>
      <c r="F1585">
        <v>49556367</v>
      </c>
      <c r="BC1585" t="s">
        <v>53</v>
      </c>
    </row>
    <row r="1586" spans="1:55" x14ac:dyDescent="0.35">
      <c r="A1586" s="4">
        <v>106141046962</v>
      </c>
      <c r="B1586" s="2">
        <v>44376</v>
      </c>
      <c r="C1586" t="s">
        <v>53</v>
      </c>
      <c r="D1586" t="str">
        <f t="shared" si="24"/>
        <v>jun-2021</v>
      </c>
      <c r="E1586">
        <v>1430174</v>
      </c>
      <c r="F1586">
        <v>49556367</v>
      </c>
      <c r="BC1586" t="s">
        <v>53</v>
      </c>
    </row>
    <row r="1587" spans="1:55" x14ac:dyDescent="0.35">
      <c r="A1587" s="4">
        <v>637171007642</v>
      </c>
      <c r="B1587" s="2">
        <v>44376</v>
      </c>
      <c r="C1587" t="s">
        <v>53</v>
      </c>
      <c r="D1587" t="str">
        <f t="shared" si="24"/>
        <v>jun-2021</v>
      </c>
      <c r="E1587">
        <v>5391067</v>
      </c>
      <c r="F1587">
        <v>52342131</v>
      </c>
      <c r="BC1587" t="s">
        <v>53</v>
      </c>
    </row>
    <row r="1588" spans="1:55" x14ac:dyDescent="0.35">
      <c r="A1588" s="4">
        <v>637172007642</v>
      </c>
      <c r="B1588" s="2">
        <v>44376</v>
      </c>
      <c r="C1588" t="s">
        <v>53</v>
      </c>
      <c r="D1588" t="str">
        <f t="shared" si="24"/>
        <v>jun-2021</v>
      </c>
      <c r="E1588">
        <v>442966</v>
      </c>
      <c r="F1588">
        <v>52342131</v>
      </c>
      <c r="BC1588" t="s">
        <v>53</v>
      </c>
    </row>
    <row r="1589" spans="1:55" x14ac:dyDescent="0.35">
      <c r="A1589" s="4">
        <v>145141000511</v>
      </c>
      <c r="B1589" s="2">
        <v>44376</v>
      </c>
      <c r="C1589" t="s">
        <v>53</v>
      </c>
      <c r="D1589" t="str">
        <f t="shared" si="24"/>
        <v>jun-2021</v>
      </c>
      <c r="E1589">
        <v>1780368</v>
      </c>
      <c r="F1589">
        <v>63540590</v>
      </c>
      <c r="BC1589" t="s">
        <v>53</v>
      </c>
    </row>
    <row r="1590" spans="1:55" x14ac:dyDescent="0.35">
      <c r="A1590" s="4">
        <v>145141001432</v>
      </c>
      <c r="B1590" s="2">
        <v>44376</v>
      </c>
      <c r="C1590" t="s">
        <v>53</v>
      </c>
      <c r="D1590" t="str">
        <f t="shared" si="24"/>
        <v>jun-2021</v>
      </c>
      <c r="E1590">
        <v>3051236</v>
      </c>
      <c r="F1590">
        <v>63540590</v>
      </c>
      <c r="BC1590" t="s">
        <v>53</v>
      </c>
    </row>
    <row r="1591" spans="1:55" x14ac:dyDescent="0.35">
      <c r="A1591" s="4">
        <v>145151001759</v>
      </c>
      <c r="B1591" s="2">
        <v>44376</v>
      </c>
      <c r="C1591" t="s">
        <v>53</v>
      </c>
      <c r="D1591" t="str">
        <f t="shared" si="24"/>
        <v>jun-2021</v>
      </c>
      <c r="E1591">
        <v>330000</v>
      </c>
      <c r="F1591">
        <v>63540590</v>
      </c>
      <c r="BC1591" t="s">
        <v>53</v>
      </c>
    </row>
    <row r="1592" spans="1:55" x14ac:dyDescent="0.35">
      <c r="A1592" s="4">
        <v>737181006238</v>
      </c>
      <c r="B1592" s="2">
        <v>44376</v>
      </c>
      <c r="C1592" t="s">
        <v>53</v>
      </c>
      <c r="D1592" t="str">
        <f t="shared" si="24"/>
        <v>jun-2021</v>
      </c>
      <c r="E1592">
        <v>5887997</v>
      </c>
      <c r="F1592">
        <v>70301953</v>
      </c>
      <c r="BC1592" t="s">
        <v>53</v>
      </c>
    </row>
    <row r="1593" spans="1:55" x14ac:dyDescent="0.35">
      <c r="A1593" s="4">
        <v>829161004415</v>
      </c>
      <c r="B1593" s="2">
        <v>44376</v>
      </c>
      <c r="C1593" t="s">
        <v>53</v>
      </c>
      <c r="D1593" t="str">
        <f t="shared" si="24"/>
        <v>jun-2021</v>
      </c>
      <c r="E1593">
        <v>4922015</v>
      </c>
      <c r="F1593">
        <v>1062275932</v>
      </c>
      <c r="BC1593" t="s">
        <v>53</v>
      </c>
    </row>
    <row r="1594" spans="1:55" x14ac:dyDescent="0.35">
      <c r="A1594" s="4">
        <v>803171010316</v>
      </c>
      <c r="B1594" s="2">
        <v>44377</v>
      </c>
      <c r="C1594" t="s">
        <v>53</v>
      </c>
      <c r="D1594" t="str">
        <f t="shared" si="24"/>
        <v>jun-2021</v>
      </c>
      <c r="E1594">
        <v>1704410</v>
      </c>
      <c r="F1594">
        <v>31141376</v>
      </c>
      <c r="BC1594" t="s">
        <v>53</v>
      </c>
    </row>
    <row r="1595" spans="1:55" x14ac:dyDescent="0.35">
      <c r="A1595" s="4">
        <v>803171011217</v>
      </c>
      <c r="B1595" s="2">
        <v>44377</v>
      </c>
      <c r="C1595" t="s">
        <v>53</v>
      </c>
      <c r="D1595" t="str">
        <f t="shared" si="24"/>
        <v>jun-2021</v>
      </c>
      <c r="E1595">
        <v>3702241</v>
      </c>
      <c r="F1595">
        <v>31141376</v>
      </c>
      <c r="BC1595" t="s">
        <v>53</v>
      </c>
    </row>
    <row r="1596" spans="1:55" x14ac:dyDescent="0.35">
      <c r="A1596" s="4">
        <v>812161008087</v>
      </c>
      <c r="B1596" s="2">
        <v>44377</v>
      </c>
      <c r="C1596" t="s">
        <v>53</v>
      </c>
      <c r="D1596" t="str">
        <f t="shared" si="24"/>
        <v>jun-2021</v>
      </c>
      <c r="E1596">
        <v>428719</v>
      </c>
      <c r="F1596">
        <v>34616833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530000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 t="s">
        <v>53</v>
      </c>
    </row>
    <row r="1597" spans="1:55" x14ac:dyDescent="0.35">
      <c r="A1597" s="4">
        <v>812171008612</v>
      </c>
      <c r="B1597" s="2">
        <v>44377</v>
      </c>
      <c r="C1597" t="s">
        <v>53</v>
      </c>
      <c r="D1597" t="str">
        <f t="shared" si="24"/>
        <v>jun-2021</v>
      </c>
      <c r="E1597">
        <v>4987425</v>
      </c>
      <c r="F1597">
        <v>34616833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2395670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 t="s">
        <v>53</v>
      </c>
    </row>
    <row r="1598" spans="1:55" x14ac:dyDescent="0.35">
      <c r="A1598" s="4">
        <v>809131003927</v>
      </c>
      <c r="B1598" s="2">
        <v>44377</v>
      </c>
      <c r="C1598" t="s">
        <v>53</v>
      </c>
      <c r="D1598" t="str">
        <f t="shared" si="24"/>
        <v>jun-2021</v>
      </c>
      <c r="E1598">
        <v>1209198</v>
      </c>
      <c r="F1598">
        <v>38871763</v>
      </c>
      <c r="BC1598" t="s">
        <v>53</v>
      </c>
    </row>
    <row r="1599" spans="1:55" x14ac:dyDescent="0.35">
      <c r="A1599" s="4">
        <v>809141005268</v>
      </c>
      <c r="B1599" s="2">
        <v>44377</v>
      </c>
      <c r="C1599" t="s">
        <v>53</v>
      </c>
      <c r="D1599" t="str">
        <f t="shared" si="24"/>
        <v>jun-2021</v>
      </c>
      <c r="E1599">
        <v>1809742</v>
      </c>
      <c r="F1599">
        <v>38871763</v>
      </c>
      <c r="BC1599" t="s">
        <v>53</v>
      </c>
    </row>
    <row r="1600" spans="1:55" x14ac:dyDescent="0.35">
      <c r="A1600" s="4">
        <v>809141006104</v>
      </c>
      <c r="B1600" s="2">
        <v>44377</v>
      </c>
      <c r="C1600" t="s">
        <v>53</v>
      </c>
      <c r="D1600" t="str">
        <f t="shared" si="24"/>
        <v>jun-2021</v>
      </c>
      <c r="E1600">
        <v>1895194</v>
      </c>
      <c r="F1600">
        <v>38871763</v>
      </c>
      <c r="BC1600" t="s">
        <v>53</v>
      </c>
    </row>
    <row r="1601" spans="1:55" x14ac:dyDescent="0.35">
      <c r="A1601" s="4">
        <v>809141006495</v>
      </c>
      <c r="B1601" s="2">
        <v>44377</v>
      </c>
      <c r="C1601" t="s">
        <v>53</v>
      </c>
      <c r="D1601" t="str">
        <f t="shared" si="24"/>
        <v>jun-2021</v>
      </c>
      <c r="E1601">
        <v>500000</v>
      </c>
      <c r="F1601">
        <v>38871763</v>
      </c>
      <c r="BC1601" t="s">
        <v>53</v>
      </c>
    </row>
    <row r="1602" spans="1:55" x14ac:dyDescent="0.35">
      <c r="A1602" s="4">
        <v>201103114532</v>
      </c>
      <c r="B1602" s="2">
        <v>44377</v>
      </c>
      <c r="C1602" t="s">
        <v>53</v>
      </c>
      <c r="D1602" t="str">
        <f t="shared" si="24"/>
        <v>jun-2021</v>
      </c>
      <c r="E1602">
        <v>5866543</v>
      </c>
      <c r="F1602">
        <v>60291216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1238563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 t="s">
        <v>53</v>
      </c>
    </row>
    <row r="1603" spans="1:55" x14ac:dyDescent="0.35">
      <c r="A1603" s="4">
        <v>201091001535</v>
      </c>
      <c r="B1603" s="2">
        <v>44377</v>
      </c>
      <c r="C1603" t="s">
        <v>53</v>
      </c>
      <c r="D1603" t="str">
        <f t="shared" ref="D1603:D1666" si="25">+CONCATENATE(TEXT(B1603,"mmm"),"-",YEAR(B1603))</f>
        <v>jun-2021</v>
      </c>
      <c r="E1603">
        <v>657082</v>
      </c>
      <c r="F1603">
        <v>60292538</v>
      </c>
      <c r="BC1603" t="s">
        <v>53</v>
      </c>
    </row>
    <row r="1604" spans="1:55" x14ac:dyDescent="0.35">
      <c r="A1604" s="4">
        <v>201103129753</v>
      </c>
      <c r="B1604" s="2">
        <v>44377</v>
      </c>
      <c r="C1604" t="s">
        <v>53</v>
      </c>
      <c r="D1604" t="str">
        <f t="shared" si="25"/>
        <v>jun-2021</v>
      </c>
      <c r="E1604">
        <v>4740872</v>
      </c>
      <c r="F1604">
        <v>60292538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3500000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 t="s">
        <v>53</v>
      </c>
    </row>
    <row r="1605" spans="1:55" x14ac:dyDescent="0.35">
      <c r="A1605" s="4">
        <v>201103104962</v>
      </c>
      <c r="B1605" s="2">
        <v>44377</v>
      </c>
      <c r="C1605" t="s">
        <v>53</v>
      </c>
      <c r="D1605" t="str">
        <f t="shared" si="25"/>
        <v>jun-2021</v>
      </c>
      <c r="E1605">
        <v>4744563</v>
      </c>
      <c r="F1605">
        <v>88141864</v>
      </c>
      <c r="BC1605" t="s">
        <v>53</v>
      </c>
    </row>
    <row r="1606" spans="1:55" x14ac:dyDescent="0.35">
      <c r="A1606" s="4">
        <v>201910385555</v>
      </c>
      <c r="B1606" s="2">
        <v>44377</v>
      </c>
      <c r="C1606" t="s">
        <v>53</v>
      </c>
      <c r="D1606" t="str">
        <f t="shared" si="25"/>
        <v>jun-2021</v>
      </c>
      <c r="E1606">
        <v>1202942</v>
      </c>
      <c r="F1606">
        <v>88141864</v>
      </c>
      <c r="BC1606" t="s">
        <v>53</v>
      </c>
    </row>
    <row r="1607" spans="1:55" x14ac:dyDescent="0.35">
      <c r="A1607" s="4">
        <v>137171009107</v>
      </c>
      <c r="B1607" s="2">
        <v>44378</v>
      </c>
      <c r="C1607" t="s">
        <v>53</v>
      </c>
      <c r="D1607" t="str">
        <f t="shared" si="25"/>
        <v>jul-2021</v>
      </c>
      <c r="E1607">
        <v>5436712</v>
      </c>
      <c r="F1607">
        <v>5792268</v>
      </c>
      <c r="BC1607" t="s">
        <v>53</v>
      </c>
    </row>
    <row r="1608" spans="1:55" x14ac:dyDescent="0.35">
      <c r="A1608" s="4">
        <v>517151014777</v>
      </c>
      <c r="B1608" s="2">
        <v>44378</v>
      </c>
      <c r="C1608" t="s">
        <v>53</v>
      </c>
      <c r="D1608" t="str">
        <f t="shared" si="25"/>
        <v>jul-2021</v>
      </c>
      <c r="E1608">
        <v>2382295</v>
      </c>
      <c r="F1608">
        <v>6807730</v>
      </c>
      <c r="BC1608" t="s">
        <v>53</v>
      </c>
    </row>
    <row r="1609" spans="1:55" x14ac:dyDescent="0.35">
      <c r="A1609" s="4">
        <v>517151017313</v>
      </c>
      <c r="B1609" s="2">
        <v>44378</v>
      </c>
      <c r="C1609" t="s">
        <v>53</v>
      </c>
      <c r="D1609" t="str">
        <f t="shared" si="25"/>
        <v>jul-2021</v>
      </c>
      <c r="E1609">
        <v>2558914</v>
      </c>
      <c r="F1609">
        <v>6807730</v>
      </c>
      <c r="BC1609" t="s">
        <v>53</v>
      </c>
    </row>
    <row r="1610" spans="1:55" x14ac:dyDescent="0.35">
      <c r="A1610" s="4">
        <v>517151016317</v>
      </c>
      <c r="B1610" s="2">
        <v>44378</v>
      </c>
      <c r="C1610" t="s">
        <v>53</v>
      </c>
      <c r="D1610" t="str">
        <f t="shared" si="25"/>
        <v>jul-2021</v>
      </c>
      <c r="E1610">
        <v>609159</v>
      </c>
      <c r="F1610">
        <v>6807730</v>
      </c>
      <c r="BC1610" t="s">
        <v>53</v>
      </c>
    </row>
    <row r="1611" spans="1:55" x14ac:dyDescent="0.35">
      <c r="A1611" s="4">
        <v>110171093086</v>
      </c>
      <c r="B1611" s="2">
        <v>44378</v>
      </c>
      <c r="C1611" t="s">
        <v>53</v>
      </c>
      <c r="D1611" t="str">
        <f t="shared" si="25"/>
        <v>jul-2021</v>
      </c>
      <c r="E1611">
        <v>3923989</v>
      </c>
      <c r="F1611">
        <v>13875259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1569596</v>
      </c>
      <c r="AZ1611">
        <v>0</v>
      </c>
      <c r="BA1611">
        <v>0</v>
      </c>
      <c r="BB1611">
        <v>0</v>
      </c>
      <c r="BC1611" t="s">
        <v>53</v>
      </c>
    </row>
    <row r="1612" spans="1:55" x14ac:dyDescent="0.35">
      <c r="A1612" s="4">
        <v>110171093389</v>
      </c>
      <c r="B1612" s="2">
        <v>44378</v>
      </c>
      <c r="C1612" t="s">
        <v>53</v>
      </c>
      <c r="D1612" t="str">
        <f t="shared" si="25"/>
        <v>jul-2021</v>
      </c>
      <c r="E1612">
        <v>600000</v>
      </c>
      <c r="F1612">
        <v>13875259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240000</v>
      </c>
      <c r="AZ1612">
        <v>0</v>
      </c>
      <c r="BA1612">
        <v>0</v>
      </c>
      <c r="BB1612">
        <v>0</v>
      </c>
      <c r="BC1612" t="s">
        <v>53</v>
      </c>
    </row>
    <row r="1613" spans="1:55" x14ac:dyDescent="0.35">
      <c r="A1613" s="4">
        <v>110151081763</v>
      </c>
      <c r="B1613" s="2">
        <v>44378</v>
      </c>
      <c r="C1613" t="s">
        <v>53</v>
      </c>
      <c r="D1613" t="str">
        <f t="shared" si="25"/>
        <v>jul-2021</v>
      </c>
      <c r="E1613">
        <v>1113261</v>
      </c>
      <c r="F1613">
        <v>13875259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566589</v>
      </c>
      <c r="AZ1613">
        <v>0</v>
      </c>
      <c r="BA1613">
        <v>0</v>
      </c>
      <c r="BB1613">
        <v>0</v>
      </c>
      <c r="BC1613" t="s">
        <v>53</v>
      </c>
    </row>
    <row r="1614" spans="1:55" x14ac:dyDescent="0.35">
      <c r="A1614" s="4">
        <v>207111032796</v>
      </c>
      <c r="B1614" s="2">
        <v>44378</v>
      </c>
      <c r="C1614" t="s">
        <v>53</v>
      </c>
      <c r="D1614" t="str">
        <f t="shared" si="25"/>
        <v>jul-2021</v>
      </c>
      <c r="E1614">
        <v>1200000</v>
      </c>
      <c r="F1614">
        <v>14232378</v>
      </c>
      <c r="BC1614" t="s">
        <v>53</v>
      </c>
    </row>
    <row r="1615" spans="1:55" x14ac:dyDescent="0.35">
      <c r="A1615" s="4">
        <v>207111030393</v>
      </c>
      <c r="B1615" s="2">
        <v>44378</v>
      </c>
      <c r="C1615" t="s">
        <v>53</v>
      </c>
      <c r="D1615" t="str">
        <f t="shared" si="25"/>
        <v>jul-2021</v>
      </c>
      <c r="E1615">
        <v>4477750</v>
      </c>
      <c r="F1615">
        <v>14232378</v>
      </c>
      <c r="BC1615" t="s">
        <v>53</v>
      </c>
    </row>
    <row r="1616" spans="1:55" x14ac:dyDescent="0.35">
      <c r="A1616" s="4">
        <v>809161011384</v>
      </c>
      <c r="B1616" s="2">
        <v>44378</v>
      </c>
      <c r="C1616" t="s">
        <v>53</v>
      </c>
      <c r="D1616" t="str">
        <f t="shared" si="25"/>
        <v>jul-2021</v>
      </c>
      <c r="E1616">
        <v>3293275</v>
      </c>
      <c r="F1616">
        <v>16865385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4318398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 t="s">
        <v>53</v>
      </c>
    </row>
    <row r="1617" spans="1:55" x14ac:dyDescent="0.35">
      <c r="A1617" s="4">
        <v>809161012254</v>
      </c>
      <c r="B1617" s="2">
        <v>44378</v>
      </c>
      <c r="C1617" t="s">
        <v>53</v>
      </c>
      <c r="D1617" t="str">
        <f t="shared" si="25"/>
        <v>jul-2021</v>
      </c>
      <c r="E1617">
        <v>2217565</v>
      </c>
      <c r="F1617">
        <v>16865385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3028898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 t="s">
        <v>53</v>
      </c>
    </row>
    <row r="1618" spans="1:55" x14ac:dyDescent="0.35">
      <c r="A1618" s="4">
        <v>221161006822</v>
      </c>
      <c r="B1618" s="2">
        <v>44378</v>
      </c>
      <c r="C1618" t="s">
        <v>53</v>
      </c>
      <c r="D1618" t="str">
        <f t="shared" si="25"/>
        <v>jul-2021</v>
      </c>
      <c r="E1618">
        <v>5558126</v>
      </c>
      <c r="F1618">
        <v>17592157</v>
      </c>
      <c r="BC1618" t="s">
        <v>53</v>
      </c>
    </row>
    <row r="1619" spans="1:55" x14ac:dyDescent="0.35">
      <c r="A1619" s="4">
        <v>519201021372</v>
      </c>
      <c r="B1619" s="2">
        <v>44378</v>
      </c>
      <c r="C1619" t="s">
        <v>53</v>
      </c>
      <c r="D1619" t="str">
        <f t="shared" si="25"/>
        <v>jul-2021</v>
      </c>
      <c r="E1619">
        <v>5305536</v>
      </c>
      <c r="F1619">
        <v>22425178</v>
      </c>
      <c r="BC1619" t="s">
        <v>53</v>
      </c>
    </row>
    <row r="1620" spans="1:55" x14ac:dyDescent="0.35">
      <c r="A1620" s="4">
        <v>110181099221</v>
      </c>
      <c r="B1620" s="2">
        <v>44378</v>
      </c>
      <c r="C1620" t="s">
        <v>53</v>
      </c>
      <c r="D1620" t="str">
        <f t="shared" si="25"/>
        <v>jul-2021</v>
      </c>
      <c r="E1620">
        <v>5395637</v>
      </c>
      <c r="F1620">
        <v>28019881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7100000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 t="s">
        <v>53</v>
      </c>
    </row>
    <row r="1621" spans="1:55" x14ac:dyDescent="0.35">
      <c r="A1621" s="4">
        <v>728141003155</v>
      </c>
      <c r="B1621" s="2">
        <v>44378</v>
      </c>
      <c r="C1621" t="s">
        <v>53</v>
      </c>
      <c r="D1621" t="str">
        <f t="shared" si="25"/>
        <v>jul-2021</v>
      </c>
      <c r="E1621">
        <v>4075200</v>
      </c>
      <c r="F1621">
        <v>38202357</v>
      </c>
      <c r="BC1621" t="s">
        <v>53</v>
      </c>
    </row>
    <row r="1622" spans="1:55" x14ac:dyDescent="0.35">
      <c r="A1622" s="4">
        <v>728141001153</v>
      </c>
      <c r="B1622" s="2">
        <v>44378</v>
      </c>
      <c r="C1622" t="s">
        <v>53</v>
      </c>
      <c r="D1622" t="str">
        <f t="shared" si="25"/>
        <v>jul-2021</v>
      </c>
      <c r="E1622">
        <v>1360657</v>
      </c>
      <c r="F1622">
        <v>38202357</v>
      </c>
      <c r="BC1622" t="s">
        <v>53</v>
      </c>
    </row>
    <row r="1623" spans="1:55" x14ac:dyDescent="0.35">
      <c r="A1623" s="4">
        <v>903161004829</v>
      </c>
      <c r="B1623" s="2">
        <v>44378</v>
      </c>
      <c r="C1623" t="s">
        <v>53</v>
      </c>
      <c r="D1623" t="str">
        <f t="shared" si="25"/>
        <v>jul-2021</v>
      </c>
      <c r="E1623">
        <v>5590837</v>
      </c>
      <c r="F1623">
        <v>41056055</v>
      </c>
      <c r="BC1623" t="s">
        <v>53</v>
      </c>
    </row>
    <row r="1624" spans="1:55" x14ac:dyDescent="0.35">
      <c r="A1624" s="4">
        <v>105141049123</v>
      </c>
      <c r="B1624" s="2">
        <v>44378</v>
      </c>
      <c r="C1624" t="s">
        <v>53</v>
      </c>
      <c r="D1624" t="str">
        <f t="shared" si="25"/>
        <v>jul-2021</v>
      </c>
      <c r="E1624">
        <v>4345953</v>
      </c>
      <c r="F1624">
        <v>63528765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2637730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 t="s">
        <v>53</v>
      </c>
    </row>
    <row r="1625" spans="1:55" x14ac:dyDescent="0.35">
      <c r="A1625" s="4">
        <v>105131038429</v>
      </c>
      <c r="B1625" s="2">
        <v>44378</v>
      </c>
      <c r="C1625" t="s">
        <v>53</v>
      </c>
      <c r="D1625" t="str">
        <f t="shared" si="25"/>
        <v>jul-2021</v>
      </c>
      <c r="E1625">
        <v>600000</v>
      </c>
      <c r="F1625">
        <v>63528765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240408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 t="s">
        <v>53</v>
      </c>
    </row>
    <row r="1626" spans="1:55" x14ac:dyDescent="0.35">
      <c r="A1626" s="4">
        <v>105131035543</v>
      </c>
      <c r="B1626" s="2">
        <v>44378</v>
      </c>
      <c r="C1626" t="s">
        <v>53</v>
      </c>
      <c r="D1626" t="str">
        <f t="shared" si="25"/>
        <v>jul-2021</v>
      </c>
      <c r="E1626">
        <v>662724</v>
      </c>
      <c r="F1626">
        <v>63528765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321862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 t="s">
        <v>53</v>
      </c>
    </row>
    <row r="1627" spans="1:55" x14ac:dyDescent="0.35">
      <c r="A1627" s="4">
        <v>703171018360</v>
      </c>
      <c r="B1627" s="2">
        <v>44378</v>
      </c>
      <c r="C1627" t="s">
        <v>53</v>
      </c>
      <c r="D1627" t="str">
        <f t="shared" si="25"/>
        <v>jul-2021</v>
      </c>
      <c r="E1627">
        <v>4637854</v>
      </c>
      <c r="F1627">
        <v>65554968</v>
      </c>
      <c r="BC1627" t="s">
        <v>53</v>
      </c>
    </row>
    <row r="1628" spans="1:55" x14ac:dyDescent="0.35">
      <c r="A1628" s="4">
        <v>703172018360</v>
      </c>
      <c r="B1628" s="2">
        <v>44378</v>
      </c>
      <c r="C1628" t="s">
        <v>53</v>
      </c>
      <c r="D1628" t="str">
        <f t="shared" si="25"/>
        <v>jul-2021</v>
      </c>
      <c r="E1628">
        <v>980555</v>
      </c>
      <c r="F1628">
        <v>65554968</v>
      </c>
      <c r="BC1628" t="s">
        <v>53</v>
      </c>
    </row>
    <row r="1629" spans="1:55" x14ac:dyDescent="0.35">
      <c r="A1629" s="4">
        <v>704141007013</v>
      </c>
      <c r="B1629" s="2">
        <v>44378</v>
      </c>
      <c r="C1629" t="s">
        <v>53</v>
      </c>
      <c r="D1629" t="str">
        <f t="shared" si="25"/>
        <v>jul-2021</v>
      </c>
      <c r="E1629">
        <v>5427319</v>
      </c>
      <c r="F1629">
        <v>65713652</v>
      </c>
      <c r="BC1629" t="s">
        <v>53</v>
      </c>
    </row>
    <row r="1630" spans="1:55" x14ac:dyDescent="0.35">
      <c r="A1630" s="4">
        <v>832171004934</v>
      </c>
      <c r="B1630" s="2">
        <v>44378</v>
      </c>
      <c r="C1630" t="s">
        <v>53</v>
      </c>
      <c r="D1630" t="str">
        <f t="shared" si="25"/>
        <v>jul-2021</v>
      </c>
      <c r="E1630">
        <v>5599152</v>
      </c>
      <c r="F1630">
        <v>1006850755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2460000</v>
      </c>
      <c r="U1630">
        <v>2460000</v>
      </c>
      <c r="V1630">
        <v>2430816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 t="s">
        <v>53</v>
      </c>
    </row>
    <row r="1631" spans="1:55" x14ac:dyDescent="0.35">
      <c r="A1631" s="4">
        <v>103161067569</v>
      </c>
      <c r="B1631" s="2">
        <v>44383</v>
      </c>
      <c r="C1631" t="s">
        <v>53</v>
      </c>
      <c r="D1631" t="str">
        <f t="shared" si="25"/>
        <v>jul-2021</v>
      </c>
      <c r="E1631">
        <v>4604343</v>
      </c>
      <c r="F1631">
        <v>5628980</v>
      </c>
      <c r="BC1631" t="s">
        <v>53</v>
      </c>
    </row>
    <row r="1632" spans="1:55" x14ac:dyDescent="0.35">
      <c r="A1632" s="4">
        <v>601161043111</v>
      </c>
      <c r="B1632" s="2">
        <v>44383</v>
      </c>
      <c r="C1632" t="s">
        <v>53</v>
      </c>
      <c r="D1632" t="str">
        <f t="shared" si="25"/>
        <v>jul-2021</v>
      </c>
      <c r="E1632">
        <v>5618552</v>
      </c>
      <c r="F1632">
        <v>9651610</v>
      </c>
      <c r="BC1632" t="s">
        <v>53</v>
      </c>
    </row>
    <row r="1633" spans="1:55" x14ac:dyDescent="0.35">
      <c r="A1633" s="4">
        <v>101181074586</v>
      </c>
      <c r="B1633" s="2">
        <v>44383</v>
      </c>
      <c r="C1633" t="s">
        <v>53</v>
      </c>
      <c r="D1633" t="str">
        <f t="shared" si="25"/>
        <v>jul-2021</v>
      </c>
      <c r="E1633">
        <v>3203825</v>
      </c>
      <c r="F1633">
        <v>10267884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1270000</v>
      </c>
      <c r="AU1633">
        <v>2980377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 t="s">
        <v>53</v>
      </c>
    </row>
    <row r="1634" spans="1:55" x14ac:dyDescent="0.35">
      <c r="A1634" s="4">
        <v>109181034581</v>
      </c>
      <c r="B1634" s="2">
        <v>44383</v>
      </c>
      <c r="C1634" t="s">
        <v>53</v>
      </c>
      <c r="D1634" t="str">
        <f t="shared" si="25"/>
        <v>jul-2021</v>
      </c>
      <c r="E1634">
        <v>4597966</v>
      </c>
      <c r="F1634">
        <v>13785012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3000000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 t="s">
        <v>53</v>
      </c>
    </row>
    <row r="1635" spans="1:55" x14ac:dyDescent="0.35">
      <c r="A1635" s="4">
        <v>301141060401</v>
      </c>
      <c r="B1635" s="2">
        <v>44383</v>
      </c>
      <c r="C1635" t="s">
        <v>53</v>
      </c>
      <c r="D1635" t="str">
        <f t="shared" si="25"/>
        <v>jul-2021</v>
      </c>
      <c r="E1635">
        <v>400000</v>
      </c>
      <c r="F1635">
        <v>36623911</v>
      </c>
      <c r="BC1635" t="s">
        <v>53</v>
      </c>
    </row>
    <row r="1636" spans="1:55" x14ac:dyDescent="0.35">
      <c r="A1636" s="4">
        <v>301141059444</v>
      </c>
      <c r="B1636" s="2">
        <v>44383</v>
      </c>
      <c r="C1636" t="s">
        <v>53</v>
      </c>
      <c r="D1636" t="str">
        <f t="shared" si="25"/>
        <v>jul-2021</v>
      </c>
      <c r="E1636">
        <v>3912002</v>
      </c>
      <c r="F1636">
        <v>36623911</v>
      </c>
      <c r="BC1636" t="s">
        <v>53</v>
      </c>
    </row>
    <row r="1637" spans="1:55" x14ac:dyDescent="0.35">
      <c r="A1637" s="4">
        <v>301151071383</v>
      </c>
      <c r="B1637" s="2">
        <v>44383</v>
      </c>
      <c r="C1637" t="s">
        <v>53</v>
      </c>
      <c r="D1637" t="str">
        <f t="shared" si="25"/>
        <v>jul-2021</v>
      </c>
      <c r="E1637">
        <v>2127460</v>
      </c>
      <c r="F1637">
        <v>36623911</v>
      </c>
      <c r="BC1637" t="s">
        <v>53</v>
      </c>
    </row>
    <row r="1638" spans="1:55" x14ac:dyDescent="0.35">
      <c r="A1638" s="4">
        <v>105161069665</v>
      </c>
      <c r="B1638" s="2">
        <v>44383</v>
      </c>
      <c r="C1638" t="s">
        <v>53</v>
      </c>
      <c r="D1638" t="str">
        <f t="shared" si="25"/>
        <v>jul-2021</v>
      </c>
      <c r="E1638">
        <v>7826221</v>
      </c>
      <c r="F1638">
        <v>37835200</v>
      </c>
      <c r="BC1638" t="s">
        <v>53</v>
      </c>
    </row>
    <row r="1639" spans="1:55" x14ac:dyDescent="0.35">
      <c r="A1639" s="4">
        <v>101201080615</v>
      </c>
      <c r="B1639" s="2">
        <v>44383</v>
      </c>
      <c r="C1639" t="s">
        <v>53</v>
      </c>
      <c r="D1639" t="str">
        <f t="shared" si="25"/>
        <v>jul-2021</v>
      </c>
      <c r="E1639">
        <v>4755747</v>
      </c>
      <c r="F1639">
        <v>37877510</v>
      </c>
      <c r="BC1639" t="s">
        <v>53</v>
      </c>
    </row>
    <row r="1640" spans="1:55" x14ac:dyDescent="0.35">
      <c r="A1640" s="4">
        <v>101202080615</v>
      </c>
      <c r="B1640" s="2">
        <v>44383</v>
      </c>
      <c r="C1640" t="s">
        <v>53</v>
      </c>
      <c r="D1640" t="str">
        <f t="shared" si="25"/>
        <v>jul-2021</v>
      </c>
      <c r="E1640">
        <v>695449</v>
      </c>
      <c r="F1640">
        <v>37877510</v>
      </c>
      <c r="BC1640" t="s">
        <v>53</v>
      </c>
    </row>
    <row r="1641" spans="1:55" x14ac:dyDescent="0.35">
      <c r="A1641" s="4">
        <v>606161014003</v>
      </c>
      <c r="B1641" s="2">
        <v>44383</v>
      </c>
      <c r="C1641" t="s">
        <v>53</v>
      </c>
      <c r="D1641" t="str">
        <f t="shared" si="25"/>
        <v>jul-2021</v>
      </c>
      <c r="E1641">
        <v>2089088</v>
      </c>
      <c r="F1641">
        <v>74861462</v>
      </c>
      <c r="BC1641" t="s">
        <v>53</v>
      </c>
    </row>
    <row r="1642" spans="1:55" x14ac:dyDescent="0.35">
      <c r="A1642" s="4">
        <v>606161014782</v>
      </c>
      <c r="B1642" s="2">
        <v>44383</v>
      </c>
      <c r="C1642" t="s">
        <v>53</v>
      </c>
      <c r="D1642" t="str">
        <f t="shared" si="25"/>
        <v>jul-2021</v>
      </c>
      <c r="E1642">
        <v>3556966</v>
      </c>
      <c r="F1642">
        <v>74861462</v>
      </c>
      <c r="BC1642" t="s">
        <v>53</v>
      </c>
    </row>
    <row r="1643" spans="1:55" x14ac:dyDescent="0.35">
      <c r="A1643" s="4">
        <v>208151046533</v>
      </c>
      <c r="B1643" s="2">
        <v>44383</v>
      </c>
      <c r="C1643" t="s">
        <v>53</v>
      </c>
      <c r="D1643" t="str">
        <f t="shared" si="25"/>
        <v>jul-2021</v>
      </c>
      <c r="E1643">
        <v>3378292</v>
      </c>
      <c r="F1643">
        <v>77104856</v>
      </c>
      <c r="BC1643" t="s">
        <v>53</v>
      </c>
    </row>
    <row r="1644" spans="1:55" x14ac:dyDescent="0.35">
      <c r="A1644" s="4">
        <v>208151044961</v>
      </c>
      <c r="B1644" s="2">
        <v>44383</v>
      </c>
      <c r="C1644" t="s">
        <v>53</v>
      </c>
      <c r="D1644" t="str">
        <f t="shared" si="25"/>
        <v>jul-2021</v>
      </c>
      <c r="E1644">
        <v>4369052</v>
      </c>
      <c r="F1644">
        <v>77104856</v>
      </c>
      <c r="BC1644" t="s">
        <v>53</v>
      </c>
    </row>
    <row r="1645" spans="1:55" x14ac:dyDescent="0.35">
      <c r="A1645" s="4">
        <v>102161044086</v>
      </c>
      <c r="B1645" s="2">
        <v>44383</v>
      </c>
      <c r="C1645" t="s">
        <v>53</v>
      </c>
      <c r="D1645" t="str">
        <f t="shared" si="25"/>
        <v>jul-2021</v>
      </c>
      <c r="E1645">
        <v>7880132</v>
      </c>
      <c r="F1645">
        <v>91105630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10000000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 t="s">
        <v>53</v>
      </c>
    </row>
    <row r="1646" spans="1:55" x14ac:dyDescent="0.35">
      <c r="A1646" s="4">
        <v>101201081968</v>
      </c>
      <c r="B1646" s="2">
        <v>44383</v>
      </c>
      <c r="C1646" t="s">
        <v>53</v>
      </c>
      <c r="D1646" t="str">
        <f t="shared" si="25"/>
        <v>jul-2021</v>
      </c>
      <c r="E1646">
        <v>4578511</v>
      </c>
      <c r="F1646">
        <v>91277874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8151093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 t="s">
        <v>53</v>
      </c>
    </row>
    <row r="1647" spans="1:55" x14ac:dyDescent="0.35">
      <c r="A1647" s="4">
        <v>101202081968</v>
      </c>
      <c r="B1647" s="2">
        <v>44383</v>
      </c>
      <c r="C1647" t="s">
        <v>53</v>
      </c>
      <c r="D1647" t="str">
        <f t="shared" si="25"/>
        <v>jul-2021</v>
      </c>
      <c r="E1647">
        <v>1339794</v>
      </c>
      <c r="F1647">
        <v>91277874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1607753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 t="s">
        <v>53</v>
      </c>
    </row>
    <row r="1648" spans="1:55" x14ac:dyDescent="0.35">
      <c r="A1648" s="4">
        <v>101161067936</v>
      </c>
      <c r="B1648" s="2">
        <v>44383</v>
      </c>
      <c r="C1648" t="s">
        <v>53</v>
      </c>
      <c r="D1648" t="str">
        <f t="shared" si="25"/>
        <v>jul-2021</v>
      </c>
      <c r="E1648">
        <v>4270452</v>
      </c>
      <c r="F1648">
        <v>1098651554</v>
      </c>
      <c r="BC1648" t="s">
        <v>53</v>
      </c>
    </row>
    <row r="1649" spans="1:55" x14ac:dyDescent="0.35">
      <c r="A1649" s="4">
        <v>101162067936</v>
      </c>
      <c r="B1649" s="2">
        <v>44383</v>
      </c>
      <c r="C1649" t="s">
        <v>53</v>
      </c>
      <c r="D1649" t="str">
        <f t="shared" si="25"/>
        <v>jul-2021</v>
      </c>
      <c r="E1649">
        <v>287027</v>
      </c>
      <c r="F1649">
        <v>1098651554</v>
      </c>
      <c r="BC1649" t="s">
        <v>53</v>
      </c>
    </row>
    <row r="1650" spans="1:55" x14ac:dyDescent="0.35">
      <c r="A1650" s="4">
        <v>108161027736</v>
      </c>
      <c r="B1650" s="2">
        <v>44383</v>
      </c>
      <c r="C1650" t="s">
        <v>53</v>
      </c>
      <c r="D1650" t="str">
        <f t="shared" si="25"/>
        <v>jul-2021</v>
      </c>
      <c r="E1650">
        <v>4617121</v>
      </c>
      <c r="F1650">
        <v>1100895981</v>
      </c>
      <c r="BC1650" t="s">
        <v>53</v>
      </c>
    </row>
    <row r="1651" spans="1:55" x14ac:dyDescent="0.35">
      <c r="A1651" s="4">
        <v>604161014477</v>
      </c>
      <c r="B1651" s="2">
        <v>44383</v>
      </c>
      <c r="C1651" t="s">
        <v>53</v>
      </c>
      <c r="D1651" t="str">
        <f t="shared" si="25"/>
        <v>jul-2021</v>
      </c>
      <c r="E1651">
        <v>4595801</v>
      </c>
      <c r="F1651">
        <v>1122125799</v>
      </c>
      <c r="BC1651" t="s">
        <v>53</v>
      </c>
    </row>
    <row r="1652" spans="1:55" x14ac:dyDescent="0.35">
      <c r="A1652" s="4">
        <v>661191012309</v>
      </c>
      <c r="B1652" s="2">
        <v>44384</v>
      </c>
      <c r="C1652" t="s">
        <v>53</v>
      </c>
      <c r="D1652" t="str">
        <f t="shared" si="25"/>
        <v>jul-2021</v>
      </c>
      <c r="E1652">
        <v>3289109</v>
      </c>
      <c r="F1652">
        <v>457822</v>
      </c>
      <c r="BC1652" t="s">
        <v>53</v>
      </c>
    </row>
    <row r="1653" spans="1:55" x14ac:dyDescent="0.35">
      <c r="A1653" s="4">
        <v>631191014001</v>
      </c>
      <c r="B1653" s="2">
        <v>44384</v>
      </c>
      <c r="C1653" t="s">
        <v>53</v>
      </c>
      <c r="D1653" t="str">
        <f t="shared" si="25"/>
        <v>jul-2021</v>
      </c>
      <c r="E1653">
        <v>3091571</v>
      </c>
      <c r="F1653">
        <v>457984</v>
      </c>
      <c r="BC1653" t="s">
        <v>53</v>
      </c>
    </row>
    <row r="1654" spans="1:55" x14ac:dyDescent="0.35">
      <c r="A1654" s="4">
        <v>628181011375</v>
      </c>
      <c r="B1654" s="2">
        <v>44384</v>
      </c>
      <c r="C1654" t="s">
        <v>53</v>
      </c>
      <c r="D1654" t="str">
        <f t="shared" si="25"/>
        <v>jul-2021</v>
      </c>
      <c r="E1654">
        <v>968821</v>
      </c>
      <c r="F1654">
        <v>2519039</v>
      </c>
      <c r="BC1654" t="s">
        <v>53</v>
      </c>
    </row>
    <row r="1655" spans="1:55" x14ac:dyDescent="0.35">
      <c r="A1655" s="4">
        <v>628181010793</v>
      </c>
      <c r="B1655" s="2">
        <v>44384</v>
      </c>
      <c r="C1655" t="s">
        <v>53</v>
      </c>
      <c r="D1655" t="str">
        <f t="shared" si="25"/>
        <v>jul-2021</v>
      </c>
      <c r="E1655">
        <v>2123408</v>
      </c>
      <c r="F1655">
        <v>2519039</v>
      </c>
      <c r="BC1655" t="s">
        <v>53</v>
      </c>
    </row>
    <row r="1656" spans="1:55" x14ac:dyDescent="0.35">
      <c r="A1656" s="4">
        <v>626191017534</v>
      </c>
      <c r="B1656" s="2">
        <v>44384</v>
      </c>
      <c r="C1656" t="s">
        <v>53</v>
      </c>
      <c r="D1656" t="str">
        <f t="shared" si="25"/>
        <v>jul-2021</v>
      </c>
      <c r="E1656">
        <v>379927</v>
      </c>
      <c r="F1656">
        <v>3017890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7613511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 t="s">
        <v>53</v>
      </c>
    </row>
    <row r="1657" spans="1:55" x14ac:dyDescent="0.35">
      <c r="A1657" s="4">
        <v>602181016407</v>
      </c>
      <c r="B1657" s="2">
        <v>44384</v>
      </c>
      <c r="C1657" t="s">
        <v>53</v>
      </c>
      <c r="D1657" t="str">
        <f t="shared" si="25"/>
        <v>jul-2021</v>
      </c>
      <c r="E1657">
        <v>3834808</v>
      </c>
      <c r="F1657">
        <v>3142682</v>
      </c>
      <c r="BC1657" t="s">
        <v>53</v>
      </c>
    </row>
    <row r="1658" spans="1:55" x14ac:dyDescent="0.35">
      <c r="A1658" s="4">
        <v>210191052632</v>
      </c>
      <c r="B1658" s="2">
        <v>44384</v>
      </c>
      <c r="C1658" t="s">
        <v>53</v>
      </c>
      <c r="D1658" t="str">
        <f t="shared" si="25"/>
        <v>jul-2021</v>
      </c>
      <c r="E1658">
        <v>310791</v>
      </c>
      <c r="F1658">
        <v>5015243</v>
      </c>
      <c r="BC1658" t="s">
        <v>53</v>
      </c>
    </row>
    <row r="1659" spans="1:55" x14ac:dyDescent="0.35">
      <c r="A1659" s="4">
        <v>512191014768</v>
      </c>
      <c r="B1659" s="2">
        <v>44384</v>
      </c>
      <c r="C1659" t="s">
        <v>53</v>
      </c>
      <c r="D1659" t="str">
        <f t="shared" si="25"/>
        <v>jul-2021</v>
      </c>
      <c r="E1659">
        <v>632487</v>
      </c>
      <c r="F1659">
        <v>5174691</v>
      </c>
      <c r="BC1659" t="s">
        <v>53</v>
      </c>
    </row>
    <row r="1660" spans="1:55" x14ac:dyDescent="0.35">
      <c r="A1660" s="4">
        <v>831201006035</v>
      </c>
      <c r="B1660" s="2">
        <v>44384</v>
      </c>
      <c r="C1660" t="s">
        <v>53</v>
      </c>
      <c r="D1660" t="str">
        <f t="shared" si="25"/>
        <v>jul-2021</v>
      </c>
      <c r="E1660">
        <v>3016589</v>
      </c>
      <c r="F1660">
        <v>5297996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350000</v>
      </c>
      <c r="Z1660">
        <v>350000</v>
      </c>
      <c r="AA1660">
        <v>0</v>
      </c>
      <c r="AB1660">
        <v>350000</v>
      </c>
      <c r="AC1660">
        <v>350000</v>
      </c>
      <c r="AD1660">
        <v>725000</v>
      </c>
      <c r="AE1660">
        <v>350000</v>
      </c>
      <c r="AF1660">
        <v>350000</v>
      </c>
      <c r="AG1660">
        <v>0</v>
      </c>
      <c r="AH1660">
        <v>700000</v>
      </c>
      <c r="AI1660">
        <v>350000</v>
      </c>
      <c r="AJ1660">
        <v>350000</v>
      </c>
      <c r="AK1660">
        <v>350000</v>
      </c>
      <c r="AL1660">
        <v>350000</v>
      </c>
      <c r="AM1660">
        <v>350000</v>
      </c>
      <c r="AN1660">
        <v>0</v>
      </c>
      <c r="AO1660">
        <v>350000</v>
      </c>
      <c r="AP1660">
        <v>0</v>
      </c>
      <c r="AQ1660">
        <v>0</v>
      </c>
      <c r="AR1660">
        <v>700000</v>
      </c>
      <c r="AS1660">
        <v>350000</v>
      </c>
      <c r="AT1660">
        <v>350000</v>
      </c>
      <c r="AU1660">
        <v>53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 t="s">
        <v>53</v>
      </c>
    </row>
    <row r="1661" spans="1:55" x14ac:dyDescent="0.35">
      <c r="A1661" s="4">
        <v>116191014311</v>
      </c>
      <c r="B1661" s="2">
        <v>44384</v>
      </c>
      <c r="C1661" t="s">
        <v>53</v>
      </c>
      <c r="D1661" t="str">
        <f t="shared" si="25"/>
        <v>jul-2021</v>
      </c>
      <c r="E1661">
        <v>3577024</v>
      </c>
      <c r="F1661">
        <v>5599833</v>
      </c>
      <c r="BC1661" t="s">
        <v>53</v>
      </c>
    </row>
    <row r="1662" spans="1:55" x14ac:dyDescent="0.35">
      <c r="A1662" s="4">
        <v>139191012761</v>
      </c>
      <c r="B1662" s="2">
        <v>44384</v>
      </c>
      <c r="C1662" t="s">
        <v>53</v>
      </c>
      <c r="D1662" t="str">
        <f t="shared" si="25"/>
        <v>jul-2021</v>
      </c>
      <c r="E1662">
        <v>6699680</v>
      </c>
      <c r="F1662">
        <v>5765463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3000000</v>
      </c>
      <c r="S1662">
        <v>0</v>
      </c>
      <c r="T1662">
        <v>900000</v>
      </c>
      <c r="U1662">
        <v>0</v>
      </c>
      <c r="V1662">
        <v>900000</v>
      </c>
      <c r="W1662">
        <v>800000</v>
      </c>
      <c r="X1662">
        <v>900000</v>
      </c>
      <c r="Y1662">
        <v>800000</v>
      </c>
      <c r="Z1662">
        <v>800000</v>
      </c>
      <c r="AA1662">
        <v>800000</v>
      </c>
      <c r="AB1662">
        <v>800000</v>
      </c>
      <c r="AC1662">
        <v>825621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 t="s">
        <v>53</v>
      </c>
    </row>
    <row r="1663" spans="1:55" x14ac:dyDescent="0.35">
      <c r="A1663" s="4">
        <v>704191015996</v>
      </c>
      <c r="B1663" s="2">
        <v>44384</v>
      </c>
      <c r="C1663" t="s">
        <v>53</v>
      </c>
      <c r="D1663" t="str">
        <f t="shared" si="25"/>
        <v>jul-2021</v>
      </c>
      <c r="E1663">
        <v>208628</v>
      </c>
      <c r="F1663">
        <v>5862177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111017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 t="s">
        <v>53</v>
      </c>
    </row>
    <row r="1664" spans="1:55" x14ac:dyDescent="0.35">
      <c r="A1664" s="4">
        <v>728191009095</v>
      </c>
      <c r="B1664" s="2">
        <v>44384</v>
      </c>
      <c r="C1664" t="s">
        <v>53</v>
      </c>
      <c r="D1664" t="str">
        <f t="shared" si="25"/>
        <v>jul-2021</v>
      </c>
      <c r="E1664">
        <v>6369506</v>
      </c>
      <c r="F1664">
        <v>6014731</v>
      </c>
      <c r="BC1664" t="s">
        <v>53</v>
      </c>
    </row>
    <row r="1665" spans="1:55" x14ac:dyDescent="0.35">
      <c r="A1665" s="4">
        <v>620201020156</v>
      </c>
      <c r="B1665" s="2">
        <v>44384</v>
      </c>
      <c r="C1665" t="s">
        <v>53</v>
      </c>
      <c r="D1665" t="str">
        <f t="shared" si="25"/>
        <v>jul-2021</v>
      </c>
      <c r="E1665">
        <v>10358826</v>
      </c>
      <c r="F1665">
        <v>20618170</v>
      </c>
      <c r="BC1665" t="s">
        <v>53</v>
      </c>
    </row>
    <row r="1666" spans="1:55" x14ac:dyDescent="0.35">
      <c r="A1666" s="4">
        <v>620202020156</v>
      </c>
      <c r="B1666" s="2">
        <v>44384</v>
      </c>
      <c r="C1666" t="s">
        <v>53</v>
      </c>
      <c r="D1666" t="str">
        <f t="shared" si="25"/>
        <v>jul-2021</v>
      </c>
      <c r="E1666">
        <v>2590443</v>
      </c>
      <c r="F1666">
        <v>20618170</v>
      </c>
      <c r="BC1666" t="s">
        <v>53</v>
      </c>
    </row>
    <row r="1667" spans="1:55" x14ac:dyDescent="0.35">
      <c r="A1667" s="4">
        <v>210161042526</v>
      </c>
      <c r="B1667" s="2">
        <v>44384</v>
      </c>
      <c r="C1667" t="s">
        <v>53</v>
      </c>
      <c r="D1667" t="str">
        <f t="shared" ref="D1667:D1730" si="26">+CONCATENATE(TEXT(B1667,"mmm"),"-",YEAR(B1667))</f>
        <v>jul-2021</v>
      </c>
      <c r="E1667">
        <v>2453892</v>
      </c>
      <c r="F1667">
        <v>36501579</v>
      </c>
      <c r="BC1667" t="s">
        <v>53</v>
      </c>
    </row>
    <row r="1668" spans="1:55" x14ac:dyDescent="0.35">
      <c r="A1668" s="4">
        <v>210161042916</v>
      </c>
      <c r="B1668" s="2">
        <v>44384</v>
      </c>
      <c r="C1668" t="s">
        <v>53</v>
      </c>
      <c r="D1668" t="str">
        <f t="shared" si="26"/>
        <v>jul-2021</v>
      </c>
      <c r="E1668">
        <v>2649574</v>
      </c>
      <c r="F1668">
        <v>36501579</v>
      </c>
      <c r="BC1668" t="s">
        <v>53</v>
      </c>
    </row>
    <row r="1669" spans="1:55" x14ac:dyDescent="0.35">
      <c r="A1669" s="4">
        <v>210161043861</v>
      </c>
      <c r="B1669" s="2">
        <v>44384</v>
      </c>
      <c r="C1669" t="s">
        <v>53</v>
      </c>
      <c r="D1669" t="str">
        <f t="shared" si="26"/>
        <v>jul-2021</v>
      </c>
      <c r="E1669">
        <v>400000</v>
      </c>
      <c r="F1669">
        <v>36501579</v>
      </c>
      <c r="BC1669" t="s">
        <v>53</v>
      </c>
    </row>
    <row r="1670" spans="1:55" x14ac:dyDescent="0.35">
      <c r="A1670" s="4">
        <v>620201020287</v>
      </c>
      <c r="B1670" s="2">
        <v>44384</v>
      </c>
      <c r="C1670" t="s">
        <v>53</v>
      </c>
      <c r="D1670" t="str">
        <f t="shared" si="26"/>
        <v>jul-2021</v>
      </c>
      <c r="E1670">
        <v>15279959</v>
      </c>
      <c r="F1670">
        <v>39551385</v>
      </c>
      <c r="BC1670" t="s">
        <v>53</v>
      </c>
    </row>
    <row r="1671" spans="1:55" x14ac:dyDescent="0.35">
      <c r="A1671" s="4">
        <v>620202020287</v>
      </c>
      <c r="B1671" s="2">
        <v>44384</v>
      </c>
      <c r="C1671" t="s">
        <v>53</v>
      </c>
      <c r="D1671" t="str">
        <f t="shared" si="26"/>
        <v>jul-2021</v>
      </c>
      <c r="E1671">
        <v>3210922</v>
      </c>
      <c r="F1671">
        <v>39551385</v>
      </c>
      <c r="BC1671" t="s">
        <v>53</v>
      </c>
    </row>
    <row r="1672" spans="1:55" x14ac:dyDescent="0.35">
      <c r="A1672" s="4">
        <v>620201020344</v>
      </c>
      <c r="B1672" s="2">
        <v>44384</v>
      </c>
      <c r="C1672" t="s">
        <v>53</v>
      </c>
      <c r="D1672" t="str">
        <f t="shared" si="26"/>
        <v>jul-2021</v>
      </c>
      <c r="E1672">
        <v>5481878</v>
      </c>
      <c r="F1672">
        <v>39562307</v>
      </c>
      <c r="BC1672" t="s">
        <v>53</v>
      </c>
    </row>
    <row r="1673" spans="1:55" x14ac:dyDescent="0.35">
      <c r="A1673" s="4">
        <v>620202020344</v>
      </c>
      <c r="B1673" s="2">
        <v>44384</v>
      </c>
      <c r="C1673" t="s">
        <v>53</v>
      </c>
      <c r="D1673" t="str">
        <f t="shared" si="26"/>
        <v>jul-2021</v>
      </c>
      <c r="E1673">
        <v>810177</v>
      </c>
      <c r="F1673">
        <v>39562307</v>
      </c>
      <c r="BC1673" t="s">
        <v>53</v>
      </c>
    </row>
    <row r="1674" spans="1:55" x14ac:dyDescent="0.35">
      <c r="A1674" s="4">
        <v>209121020208</v>
      </c>
      <c r="B1674" s="2">
        <v>44384</v>
      </c>
      <c r="C1674" t="s">
        <v>53</v>
      </c>
      <c r="D1674" t="str">
        <f t="shared" si="26"/>
        <v>jul-2021</v>
      </c>
      <c r="E1674">
        <v>2653240</v>
      </c>
      <c r="F1674">
        <v>63485954</v>
      </c>
      <c r="BC1674" t="s">
        <v>53</v>
      </c>
    </row>
    <row r="1675" spans="1:55" x14ac:dyDescent="0.35">
      <c r="A1675" s="4">
        <v>209121016366</v>
      </c>
      <c r="B1675" s="2">
        <v>44384</v>
      </c>
      <c r="C1675" t="s">
        <v>53</v>
      </c>
      <c r="D1675" t="str">
        <f t="shared" si="26"/>
        <v>jul-2021</v>
      </c>
      <c r="E1675">
        <v>2901549</v>
      </c>
      <c r="F1675">
        <v>63485954</v>
      </c>
      <c r="BC1675" t="s">
        <v>53</v>
      </c>
    </row>
    <row r="1676" spans="1:55" x14ac:dyDescent="0.35">
      <c r="A1676" s="4">
        <v>620201019835</v>
      </c>
      <c r="B1676" s="2">
        <v>44384</v>
      </c>
      <c r="C1676" t="s">
        <v>53</v>
      </c>
      <c r="D1676" t="str">
        <f t="shared" si="26"/>
        <v>jul-2021</v>
      </c>
      <c r="E1676">
        <v>4658525</v>
      </c>
      <c r="F1676">
        <v>65820381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5142505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 t="s">
        <v>53</v>
      </c>
    </row>
    <row r="1677" spans="1:55" x14ac:dyDescent="0.35">
      <c r="A1677" s="4">
        <v>620202019835</v>
      </c>
      <c r="B1677" s="2">
        <v>44384</v>
      </c>
      <c r="C1677" t="s">
        <v>53</v>
      </c>
      <c r="D1677" t="str">
        <f t="shared" si="26"/>
        <v>jul-2021</v>
      </c>
      <c r="E1677">
        <v>788968</v>
      </c>
      <c r="F1677">
        <v>65820381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946762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 t="s">
        <v>53</v>
      </c>
    </row>
    <row r="1678" spans="1:55" x14ac:dyDescent="0.35">
      <c r="A1678" s="4">
        <v>209121023148</v>
      </c>
      <c r="B1678" s="2">
        <v>44384</v>
      </c>
      <c r="C1678" t="s">
        <v>53</v>
      </c>
      <c r="D1678" t="str">
        <f t="shared" si="26"/>
        <v>jul-2021</v>
      </c>
      <c r="E1678">
        <v>3990967</v>
      </c>
      <c r="F1678">
        <v>77013204</v>
      </c>
      <c r="BC1678" t="s">
        <v>53</v>
      </c>
    </row>
    <row r="1679" spans="1:55" x14ac:dyDescent="0.35">
      <c r="A1679" s="4">
        <v>209131025395</v>
      </c>
      <c r="B1679" s="2">
        <v>44384</v>
      </c>
      <c r="C1679" t="s">
        <v>53</v>
      </c>
      <c r="D1679" t="str">
        <f t="shared" si="26"/>
        <v>jul-2021</v>
      </c>
      <c r="E1679">
        <v>1524145</v>
      </c>
      <c r="F1679">
        <v>77013204</v>
      </c>
      <c r="BC1679" t="s">
        <v>53</v>
      </c>
    </row>
    <row r="1680" spans="1:55" x14ac:dyDescent="0.35">
      <c r="A1680" s="4">
        <v>617141005093</v>
      </c>
      <c r="B1680" s="2">
        <v>44384</v>
      </c>
      <c r="C1680" t="s">
        <v>53</v>
      </c>
      <c r="D1680" t="str">
        <f t="shared" si="26"/>
        <v>jul-2021</v>
      </c>
      <c r="E1680">
        <v>2998267</v>
      </c>
      <c r="F1680">
        <v>78108823</v>
      </c>
      <c r="BC1680" t="s">
        <v>53</v>
      </c>
    </row>
    <row r="1681" spans="1:55" x14ac:dyDescent="0.35">
      <c r="A1681" s="4">
        <v>617141006139</v>
      </c>
      <c r="B1681" s="2">
        <v>44384</v>
      </c>
      <c r="C1681" t="s">
        <v>53</v>
      </c>
      <c r="D1681" t="str">
        <f t="shared" si="26"/>
        <v>jul-2021</v>
      </c>
      <c r="E1681">
        <v>2447047</v>
      </c>
      <c r="F1681">
        <v>78108823</v>
      </c>
      <c r="BC1681" t="s">
        <v>53</v>
      </c>
    </row>
    <row r="1682" spans="1:55" x14ac:dyDescent="0.35">
      <c r="A1682" s="4">
        <v>620201020214</v>
      </c>
      <c r="B1682" s="2">
        <v>44384</v>
      </c>
      <c r="C1682" t="s">
        <v>53</v>
      </c>
      <c r="D1682" t="str">
        <f t="shared" si="26"/>
        <v>jul-2021</v>
      </c>
      <c r="E1682">
        <v>3115915</v>
      </c>
      <c r="F1682">
        <v>1070619520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6314632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 t="s">
        <v>53</v>
      </c>
    </row>
    <row r="1683" spans="1:55" x14ac:dyDescent="0.35">
      <c r="A1683" s="4">
        <v>620202020214</v>
      </c>
      <c r="B1683" s="2">
        <v>44384</v>
      </c>
      <c r="C1683" t="s">
        <v>53</v>
      </c>
      <c r="D1683" t="str">
        <f t="shared" si="26"/>
        <v>jul-2021</v>
      </c>
      <c r="E1683">
        <v>835335</v>
      </c>
      <c r="F1683">
        <v>1070619520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1056502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 t="s">
        <v>53</v>
      </c>
    </row>
    <row r="1684" spans="1:55" x14ac:dyDescent="0.35">
      <c r="A1684" s="4">
        <v>620181017592</v>
      </c>
      <c r="B1684" s="2">
        <v>44384</v>
      </c>
      <c r="C1684" t="s">
        <v>53</v>
      </c>
      <c r="D1684" t="str">
        <f t="shared" si="26"/>
        <v>jul-2021</v>
      </c>
      <c r="E1684">
        <v>5430277</v>
      </c>
      <c r="F1684">
        <v>1073628333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9433588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 t="s">
        <v>53</v>
      </c>
    </row>
    <row r="1685" spans="1:55" x14ac:dyDescent="0.35">
      <c r="A1685" s="4">
        <v>662161005613</v>
      </c>
      <c r="B1685" s="2">
        <v>44385</v>
      </c>
      <c r="C1685" t="s">
        <v>53</v>
      </c>
      <c r="D1685" t="str">
        <f t="shared" si="26"/>
        <v>jul-2021</v>
      </c>
      <c r="E1685">
        <v>3085326</v>
      </c>
      <c r="F1685">
        <v>385410</v>
      </c>
      <c r="BC1685" t="s">
        <v>53</v>
      </c>
    </row>
    <row r="1686" spans="1:55" x14ac:dyDescent="0.35">
      <c r="A1686" s="4">
        <v>133161012611</v>
      </c>
      <c r="B1686" s="2">
        <v>44385</v>
      </c>
      <c r="C1686" t="s">
        <v>53</v>
      </c>
      <c r="D1686" t="str">
        <f t="shared" si="26"/>
        <v>jul-2021</v>
      </c>
      <c r="E1686">
        <v>4159196</v>
      </c>
      <c r="F1686">
        <v>449662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2000000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 t="s">
        <v>53</v>
      </c>
    </row>
    <row r="1687" spans="1:55" x14ac:dyDescent="0.35">
      <c r="A1687" s="4">
        <v>133171014380</v>
      </c>
      <c r="B1687" s="2">
        <v>44385</v>
      </c>
      <c r="C1687" t="s">
        <v>53</v>
      </c>
      <c r="D1687" t="str">
        <f t="shared" si="26"/>
        <v>jul-2021</v>
      </c>
      <c r="E1687">
        <v>2308560</v>
      </c>
      <c r="F1687">
        <v>449662</v>
      </c>
      <c r="BC1687" t="s">
        <v>53</v>
      </c>
    </row>
    <row r="1688" spans="1:55" x14ac:dyDescent="0.35">
      <c r="A1688" s="4">
        <v>705171012284</v>
      </c>
      <c r="B1688" s="2">
        <v>44385</v>
      </c>
      <c r="C1688" t="s">
        <v>53</v>
      </c>
      <c r="D1688" t="str">
        <f t="shared" si="26"/>
        <v>jul-2021</v>
      </c>
      <c r="E1688">
        <v>2759455</v>
      </c>
      <c r="F1688">
        <v>2301655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1640000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 t="s">
        <v>53</v>
      </c>
    </row>
    <row r="1689" spans="1:55" x14ac:dyDescent="0.35">
      <c r="A1689" s="4">
        <v>807151006060</v>
      </c>
      <c r="B1689" s="2">
        <v>44385</v>
      </c>
      <c r="C1689" t="s">
        <v>53</v>
      </c>
      <c r="D1689" t="str">
        <f t="shared" si="26"/>
        <v>jul-2021</v>
      </c>
      <c r="E1689">
        <v>3949316</v>
      </c>
      <c r="F1689">
        <v>2963205</v>
      </c>
      <c r="BC1689" t="s">
        <v>53</v>
      </c>
    </row>
    <row r="1690" spans="1:55" x14ac:dyDescent="0.35">
      <c r="A1690" s="4">
        <v>653161008349</v>
      </c>
      <c r="B1690" s="2">
        <v>44385</v>
      </c>
      <c r="C1690" t="s">
        <v>53</v>
      </c>
      <c r="D1690" t="str">
        <f t="shared" si="26"/>
        <v>jul-2021</v>
      </c>
      <c r="E1690">
        <v>2751856</v>
      </c>
      <c r="F1690">
        <v>2983763</v>
      </c>
      <c r="BC1690" t="s">
        <v>53</v>
      </c>
    </row>
    <row r="1691" spans="1:55" x14ac:dyDescent="0.35">
      <c r="A1691" s="4">
        <v>657171006377</v>
      </c>
      <c r="B1691" s="2">
        <v>44385</v>
      </c>
      <c r="C1691" t="s">
        <v>53</v>
      </c>
      <c r="D1691" t="str">
        <f t="shared" si="26"/>
        <v>jul-2021</v>
      </c>
      <c r="E1691">
        <v>2934406</v>
      </c>
      <c r="F1691">
        <v>2984113</v>
      </c>
      <c r="BC1691" t="s">
        <v>53</v>
      </c>
    </row>
    <row r="1692" spans="1:55" x14ac:dyDescent="0.35">
      <c r="A1692" s="4">
        <v>624201020317</v>
      </c>
      <c r="B1692" s="2">
        <v>44385</v>
      </c>
      <c r="C1692" t="s">
        <v>53</v>
      </c>
      <c r="D1692" t="str">
        <f t="shared" si="26"/>
        <v>jul-2021</v>
      </c>
      <c r="E1692">
        <v>4435449</v>
      </c>
      <c r="F1692">
        <v>3296746</v>
      </c>
      <c r="BC1692" t="s">
        <v>53</v>
      </c>
    </row>
    <row r="1693" spans="1:55" x14ac:dyDescent="0.35">
      <c r="A1693" s="4">
        <v>673181006049</v>
      </c>
      <c r="B1693" s="2">
        <v>44385</v>
      </c>
      <c r="C1693" t="s">
        <v>53</v>
      </c>
      <c r="D1693" t="str">
        <f t="shared" si="26"/>
        <v>jul-2021</v>
      </c>
      <c r="E1693">
        <v>598964</v>
      </c>
      <c r="F1693">
        <v>3525064</v>
      </c>
      <c r="BC1693" t="s">
        <v>53</v>
      </c>
    </row>
    <row r="1694" spans="1:55" x14ac:dyDescent="0.35">
      <c r="A1694" s="4">
        <v>503181074981</v>
      </c>
      <c r="B1694" s="2">
        <v>44385</v>
      </c>
      <c r="C1694" t="s">
        <v>53</v>
      </c>
      <c r="D1694" t="str">
        <f t="shared" si="26"/>
        <v>jul-2021</v>
      </c>
      <c r="E1694">
        <v>535102</v>
      </c>
      <c r="F1694">
        <v>3851824</v>
      </c>
      <c r="BC1694" t="s">
        <v>53</v>
      </c>
    </row>
    <row r="1695" spans="1:55" x14ac:dyDescent="0.35">
      <c r="A1695" s="4">
        <v>130181016798</v>
      </c>
      <c r="B1695" s="2">
        <v>44385</v>
      </c>
      <c r="C1695" t="s">
        <v>53</v>
      </c>
      <c r="D1695" t="str">
        <f t="shared" si="26"/>
        <v>jul-2021</v>
      </c>
      <c r="E1695">
        <v>2783155</v>
      </c>
      <c r="F1695">
        <v>4131935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3126583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 t="s">
        <v>53</v>
      </c>
    </row>
    <row r="1696" spans="1:55" x14ac:dyDescent="0.35">
      <c r="A1696" s="4">
        <v>641191011858</v>
      </c>
      <c r="B1696" s="2">
        <v>44385</v>
      </c>
      <c r="C1696" t="s">
        <v>53</v>
      </c>
      <c r="D1696" t="str">
        <f t="shared" si="26"/>
        <v>jul-2021</v>
      </c>
      <c r="E1696">
        <v>424698</v>
      </c>
      <c r="F1696">
        <v>4168558</v>
      </c>
      <c r="BC1696" t="s">
        <v>53</v>
      </c>
    </row>
    <row r="1697" spans="1:55" x14ac:dyDescent="0.35">
      <c r="A1697" s="4">
        <v>902181006420</v>
      </c>
      <c r="B1697" s="2">
        <v>44385</v>
      </c>
      <c r="C1697" t="s">
        <v>53</v>
      </c>
      <c r="D1697" t="str">
        <f t="shared" si="26"/>
        <v>jul-2021</v>
      </c>
      <c r="E1697">
        <v>6578549</v>
      </c>
      <c r="F1697">
        <v>4269211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2950000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 t="s">
        <v>53</v>
      </c>
    </row>
    <row r="1698" spans="1:55" x14ac:dyDescent="0.35">
      <c r="A1698" s="4">
        <v>707191012308</v>
      </c>
      <c r="B1698" s="2">
        <v>44385</v>
      </c>
      <c r="C1698" t="s">
        <v>53</v>
      </c>
      <c r="D1698" t="str">
        <f t="shared" si="26"/>
        <v>jul-2021</v>
      </c>
      <c r="E1698">
        <v>658471</v>
      </c>
      <c r="F1698">
        <v>4564798</v>
      </c>
      <c r="BC1698" t="s">
        <v>53</v>
      </c>
    </row>
    <row r="1699" spans="1:55" x14ac:dyDescent="0.35">
      <c r="A1699" s="4">
        <v>814191020032</v>
      </c>
      <c r="B1699" s="2">
        <v>44385</v>
      </c>
      <c r="C1699" t="s">
        <v>53</v>
      </c>
      <c r="D1699" t="str">
        <f t="shared" si="26"/>
        <v>jul-2021</v>
      </c>
      <c r="E1699">
        <v>2837767</v>
      </c>
      <c r="F1699">
        <v>4663353</v>
      </c>
      <c r="BC1699" t="s">
        <v>53</v>
      </c>
    </row>
    <row r="1700" spans="1:55" x14ac:dyDescent="0.35">
      <c r="A1700" s="4">
        <v>810191013494</v>
      </c>
      <c r="B1700" s="2">
        <v>44385</v>
      </c>
      <c r="C1700" t="s">
        <v>53</v>
      </c>
      <c r="D1700" t="str">
        <f t="shared" si="26"/>
        <v>jul-2021</v>
      </c>
      <c r="E1700">
        <v>4685354</v>
      </c>
      <c r="F1700">
        <v>4762236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2426400</v>
      </c>
      <c r="BA1700">
        <v>0</v>
      </c>
      <c r="BB1700">
        <v>0</v>
      </c>
      <c r="BC1700" t="s">
        <v>53</v>
      </c>
    </row>
    <row r="1701" spans="1:55" x14ac:dyDescent="0.35">
      <c r="A1701" s="4">
        <v>721191020546</v>
      </c>
      <c r="B1701" s="2">
        <v>44385</v>
      </c>
      <c r="C1701" t="s">
        <v>53</v>
      </c>
      <c r="D1701" t="str">
        <f t="shared" si="26"/>
        <v>jul-2021</v>
      </c>
      <c r="E1701">
        <v>3905197</v>
      </c>
      <c r="F1701">
        <v>4949834</v>
      </c>
      <c r="BC1701" t="s">
        <v>53</v>
      </c>
    </row>
    <row r="1702" spans="1:55" x14ac:dyDescent="0.35">
      <c r="A1702" s="4">
        <v>309171016033</v>
      </c>
      <c r="B1702" s="2">
        <v>44385</v>
      </c>
      <c r="C1702" t="s">
        <v>53</v>
      </c>
      <c r="D1702" t="str">
        <f t="shared" si="26"/>
        <v>jul-2021</v>
      </c>
      <c r="E1702">
        <v>2773112</v>
      </c>
      <c r="F1702">
        <v>36564462</v>
      </c>
      <c r="BC1702" t="s">
        <v>53</v>
      </c>
    </row>
    <row r="1703" spans="1:55" x14ac:dyDescent="0.35">
      <c r="A1703" s="4">
        <v>309151011126</v>
      </c>
      <c r="B1703" s="2">
        <v>44385</v>
      </c>
      <c r="C1703" t="s">
        <v>53</v>
      </c>
      <c r="D1703" t="str">
        <f t="shared" si="26"/>
        <v>jul-2021</v>
      </c>
      <c r="E1703">
        <v>3730046</v>
      </c>
      <c r="F1703">
        <v>36564462</v>
      </c>
      <c r="BC1703" t="s">
        <v>53</v>
      </c>
    </row>
    <row r="1704" spans="1:55" x14ac:dyDescent="0.35">
      <c r="A1704" s="4">
        <v>309171016386</v>
      </c>
      <c r="B1704" s="2">
        <v>44385</v>
      </c>
      <c r="C1704" t="s">
        <v>53</v>
      </c>
      <c r="D1704" t="str">
        <f t="shared" si="26"/>
        <v>jul-2021</v>
      </c>
      <c r="E1704">
        <v>450000</v>
      </c>
      <c r="F1704">
        <v>36564462</v>
      </c>
      <c r="BC1704" t="s">
        <v>53</v>
      </c>
    </row>
    <row r="1705" spans="1:55" x14ac:dyDescent="0.35">
      <c r="A1705" s="4">
        <v>309161015035</v>
      </c>
      <c r="B1705" s="2">
        <v>44385</v>
      </c>
      <c r="C1705" t="s">
        <v>53</v>
      </c>
      <c r="D1705" t="str">
        <f t="shared" si="26"/>
        <v>jul-2021</v>
      </c>
      <c r="E1705">
        <v>1197649</v>
      </c>
      <c r="F1705">
        <v>36564462</v>
      </c>
      <c r="BC1705" t="s">
        <v>53</v>
      </c>
    </row>
    <row r="1706" spans="1:55" x14ac:dyDescent="0.35">
      <c r="A1706" s="4">
        <v>101161063436</v>
      </c>
      <c r="B1706" s="2">
        <v>44385</v>
      </c>
      <c r="C1706" t="s">
        <v>53</v>
      </c>
      <c r="D1706" t="str">
        <f t="shared" si="26"/>
        <v>jul-2021</v>
      </c>
      <c r="E1706">
        <v>161542</v>
      </c>
      <c r="F1706">
        <v>1098678724</v>
      </c>
      <c r="BC1706" t="s">
        <v>53</v>
      </c>
    </row>
    <row r="1707" spans="1:55" x14ac:dyDescent="0.35">
      <c r="A1707" s="4">
        <v>101161067527</v>
      </c>
      <c r="B1707" s="2">
        <v>44385</v>
      </c>
      <c r="C1707" t="s">
        <v>53</v>
      </c>
      <c r="D1707" t="str">
        <f t="shared" si="26"/>
        <v>jul-2021</v>
      </c>
      <c r="E1707">
        <v>2292657</v>
      </c>
      <c r="F1707">
        <v>1098678724</v>
      </c>
      <c r="BC1707" t="s">
        <v>53</v>
      </c>
    </row>
    <row r="1708" spans="1:55" x14ac:dyDescent="0.35">
      <c r="A1708" s="4">
        <v>101171071314</v>
      </c>
      <c r="B1708" s="2">
        <v>44385</v>
      </c>
      <c r="C1708" t="s">
        <v>53</v>
      </c>
      <c r="D1708" t="str">
        <f t="shared" si="26"/>
        <v>jul-2021</v>
      </c>
      <c r="E1708">
        <v>2937555</v>
      </c>
      <c r="F1708">
        <v>1098678724</v>
      </c>
      <c r="BC1708" t="s">
        <v>53</v>
      </c>
    </row>
    <row r="1709" spans="1:55" x14ac:dyDescent="0.35">
      <c r="A1709" s="4">
        <v>650161005816</v>
      </c>
      <c r="B1709" s="2">
        <v>44386</v>
      </c>
      <c r="C1709" t="s">
        <v>53</v>
      </c>
      <c r="D1709" t="str">
        <f t="shared" si="26"/>
        <v>jul-2021</v>
      </c>
      <c r="E1709">
        <v>4283200</v>
      </c>
      <c r="F1709">
        <v>3068799</v>
      </c>
      <c r="BC1709" t="s">
        <v>53</v>
      </c>
    </row>
    <row r="1710" spans="1:55" x14ac:dyDescent="0.35">
      <c r="A1710" s="4">
        <v>663181009814</v>
      </c>
      <c r="B1710" s="2">
        <v>44386</v>
      </c>
      <c r="C1710" t="s">
        <v>53</v>
      </c>
      <c r="D1710" t="str">
        <f t="shared" si="26"/>
        <v>jul-2021</v>
      </c>
      <c r="E1710">
        <v>3130000</v>
      </c>
      <c r="F1710">
        <v>3077016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4949877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 t="s">
        <v>53</v>
      </c>
    </row>
    <row r="1711" spans="1:55" x14ac:dyDescent="0.35">
      <c r="A1711" s="4">
        <v>662171006036</v>
      </c>
      <c r="B1711" s="2">
        <v>44386</v>
      </c>
      <c r="C1711" t="s">
        <v>53</v>
      </c>
      <c r="D1711" t="str">
        <f t="shared" si="26"/>
        <v>jul-2021</v>
      </c>
      <c r="E1711">
        <v>3904963</v>
      </c>
      <c r="F1711">
        <v>3155257</v>
      </c>
      <c r="BC1711" t="s">
        <v>53</v>
      </c>
    </row>
    <row r="1712" spans="1:55" x14ac:dyDescent="0.35">
      <c r="A1712" s="4">
        <v>652171005024</v>
      </c>
      <c r="B1712" s="2">
        <v>44386</v>
      </c>
      <c r="C1712" t="s">
        <v>53</v>
      </c>
      <c r="D1712" t="str">
        <f t="shared" si="26"/>
        <v>jul-2021</v>
      </c>
      <c r="E1712">
        <v>4427300</v>
      </c>
      <c r="F1712">
        <v>3220098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3100000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 t="s">
        <v>53</v>
      </c>
    </row>
    <row r="1713" spans="1:55" x14ac:dyDescent="0.35">
      <c r="A1713" s="4">
        <v>678151001855</v>
      </c>
      <c r="B1713" s="2">
        <v>44386</v>
      </c>
      <c r="C1713" t="s">
        <v>53</v>
      </c>
      <c r="D1713" t="str">
        <f t="shared" si="26"/>
        <v>jul-2021</v>
      </c>
      <c r="E1713">
        <v>673640</v>
      </c>
      <c r="F1713">
        <v>3371473</v>
      </c>
      <c r="BC1713" t="s">
        <v>53</v>
      </c>
    </row>
    <row r="1714" spans="1:55" x14ac:dyDescent="0.35">
      <c r="A1714" s="4">
        <v>678151002257</v>
      </c>
      <c r="B1714" s="2">
        <v>44386</v>
      </c>
      <c r="C1714" t="s">
        <v>53</v>
      </c>
      <c r="D1714" t="str">
        <f t="shared" si="26"/>
        <v>jul-2021</v>
      </c>
      <c r="E1714">
        <v>3385966</v>
      </c>
      <c r="F1714">
        <v>3371473</v>
      </c>
      <c r="BC1714" t="s">
        <v>53</v>
      </c>
    </row>
    <row r="1715" spans="1:55" x14ac:dyDescent="0.35">
      <c r="A1715" s="4">
        <v>668171006847</v>
      </c>
      <c r="B1715" s="2">
        <v>44386</v>
      </c>
      <c r="C1715" t="s">
        <v>53</v>
      </c>
      <c r="D1715" t="str">
        <f t="shared" si="26"/>
        <v>jul-2021</v>
      </c>
      <c r="E1715">
        <v>4509545</v>
      </c>
      <c r="F1715">
        <v>3391170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3500000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 t="s">
        <v>53</v>
      </c>
    </row>
    <row r="1716" spans="1:55" x14ac:dyDescent="0.35">
      <c r="A1716" s="4">
        <v>611181012469</v>
      </c>
      <c r="B1716" s="2">
        <v>44386</v>
      </c>
      <c r="C1716" t="s">
        <v>53</v>
      </c>
      <c r="D1716" t="str">
        <f t="shared" si="26"/>
        <v>jul-2021</v>
      </c>
      <c r="E1716">
        <v>2852831</v>
      </c>
      <c r="F1716">
        <v>3413724</v>
      </c>
      <c r="BC1716" t="s">
        <v>53</v>
      </c>
    </row>
    <row r="1717" spans="1:55" x14ac:dyDescent="0.35">
      <c r="A1717" s="4">
        <v>736171007409</v>
      </c>
      <c r="B1717" s="2">
        <v>44386</v>
      </c>
      <c r="C1717" t="s">
        <v>53</v>
      </c>
      <c r="D1717" t="str">
        <f t="shared" si="26"/>
        <v>jul-2021</v>
      </c>
      <c r="E1717">
        <v>3127774</v>
      </c>
      <c r="F1717">
        <v>3483805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100000</v>
      </c>
      <c r="AG1717">
        <v>0</v>
      </c>
      <c r="AH1717">
        <v>0</v>
      </c>
      <c r="AI1717">
        <v>100000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 t="s">
        <v>53</v>
      </c>
    </row>
    <row r="1718" spans="1:55" x14ac:dyDescent="0.35">
      <c r="A1718" s="4">
        <v>502171025207</v>
      </c>
      <c r="B1718" s="2">
        <v>44386</v>
      </c>
      <c r="C1718" t="s">
        <v>53</v>
      </c>
      <c r="D1718" t="str">
        <f t="shared" si="26"/>
        <v>jul-2021</v>
      </c>
      <c r="E1718">
        <v>3668246</v>
      </c>
      <c r="F1718">
        <v>3497419</v>
      </c>
      <c r="BC1718" t="s">
        <v>53</v>
      </c>
    </row>
    <row r="1719" spans="1:55" x14ac:dyDescent="0.35">
      <c r="A1719" s="4">
        <v>667181007646</v>
      </c>
      <c r="B1719" s="2">
        <v>44386</v>
      </c>
      <c r="C1719" t="s">
        <v>53</v>
      </c>
      <c r="D1719" t="str">
        <f t="shared" si="26"/>
        <v>jul-2021</v>
      </c>
      <c r="E1719">
        <v>6530993</v>
      </c>
      <c r="F1719">
        <v>3569123</v>
      </c>
      <c r="BC1719" t="s">
        <v>53</v>
      </c>
    </row>
    <row r="1720" spans="1:55" x14ac:dyDescent="0.35">
      <c r="A1720" s="4">
        <v>673131000907</v>
      </c>
      <c r="B1720" s="2">
        <v>44386</v>
      </c>
      <c r="C1720" t="s">
        <v>53</v>
      </c>
      <c r="D1720" t="str">
        <f t="shared" si="26"/>
        <v>jul-2021</v>
      </c>
      <c r="E1720">
        <v>1354052</v>
      </c>
      <c r="F1720">
        <v>3666060</v>
      </c>
      <c r="BC1720" t="s">
        <v>53</v>
      </c>
    </row>
    <row r="1721" spans="1:55" x14ac:dyDescent="0.35">
      <c r="A1721" s="4">
        <v>673131000899</v>
      </c>
      <c r="B1721" s="2">
        <v>44386</v>
      </c>
      <c r="C1721" t="s">
        <v>53</v>
      </c>
      <c r="D1721" t="str">
        <f t="shared" si="26"/>
        <v>jul-2021</v>
      </c>
      <c r="E1721">
        <v>1481541</v>
      </c>
      <c r="F1721">
        <v>3666060</v>
      </c>
      <c r="BC1721" t="s">
        <v>53</v>
      </c>
    </row>
    <row r="1722" spans="1:55" x14ac:dyDescent="0.35">
      <c r="A1722" s="4">
        <v>519161015453</v>
      </c>
      <c r="B1722" s="2">
        <v>44386</v>
      </c>
      <c r="C1722" t="s">
        <v>53</v>
      </c>
      <c r="D1722" t="str">
        <f t="shared" si="26"/>
        <v>jul-2021</v>
      </c>
      <c r="E1722">
        <v>574457</v>
      </c>
      <c r="F1722">
        <v>3835193</v>
      </c>
      <c r="BC1722" t="s">
        <v>53</v>
      </c>
    </row>
    <row r="1723" spans="1:55" x14ac:dyDescent="0.35">
      <c r="A1723" s="4">
        <v>519161016576</v>
      </c>
      <c r="B1723" s="2">
        <v>44386</v>
      </c>
      <c r="C1723" t="s">
        <v>53</v>
      </c>
      <c r="D1723" t="str">
        <f t="shared" si="26"/>
        <v>jul-2021</v>
      </c>
      <c r="E1723">
        <v>3292538</v>
      </c>
      <c r="F1723">
        <v>3835193</v>
      </c>
      <c r="BC1723" t="s">
        <v>53</v>
      </c>
    </row>
    <row r="1724" spans="1:55" x14ac:dyDescent="0.35">
      <c r="A1724" s="4">
        <v>519171018005</v>
      </c>
      <c r="B1724" s="2">
        <v>44386</v>
      </c>
      <c r="C1724" t="s">
        <v>53</v>
      </c>
      <c r="D1724" t="str">
        <f t="shared" si="26"/>
        <v>jul-2021</v>
      </c>
      <c r="E1724">
        <v>407135</v>
      </c>
      <c r="F1724">
        <v>3835193</v>
      </c>
      <c r="BC1724" t="s">
        <v>53</v>
      </c>
    </row>
    <row r="1725" spans="1:55" x14ac:dyDescent="0.35">
      <c r="A1725" s="4">
        <v>519171018922</v>
      </c>
      <c r="B1725" s="2">
        <v>44386</v>
      </c>
      <c r="C1725" t="s">
        <v>53</v>
      </c>
      <c r="D1725" t="str">
        <f t="shared" si="26"/>
        <v>jul-2021</v>
      </c>
      <c r="E1725">
        <v>4008250</v>
      </c>
      <c r="F1725">
        <v>3846595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5265201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 t="s">
        <v>53</v>
      </c>
    </row>
    <row r="1726" spans="1:55" x14ac:dyDescent="0.35">
      <c r="A1726" s="4">
        <v>517141013613</v>
      </c>
      <c r="B1726" s="2">
        <v>44386</v>
      </c>
      <c r="C1726" t="s">
        <v>53</v>
      </c>
      <c r="D1726" t="str">
        <f t="shared" si="26"/>
        <v>jul-2021</v>
      </c>
      <c r="E1726">
        <v>993211</v>
      </c>
      <c r="F1726">
        <v>4003072</v>
      </c>
      <c r="BC1726" t="s">
        <v>53</v>
      </c>
    </row>
    <row r="1727" spans="1:55" x14ac:dyDescent="0.35">
      <c r="A1727" s="4">
        <v>518141013539</v>
      </c>
      <c r="B1727" s="2">
        <v>44386</v>
      </c>
      <c r="C1727" t="s">
        <v>53</v>
      </c>
      <c r="D1727" t="str">
        <f t="shared" si="26"/>
        <v>jul-2021</v>
      </c>
      <c r="E1727">
        <v>1083994</v>
      </c>
      <c r="F1727">
        <v>4003072</v>
      </c>
      <c r="BC1727" t="s">
        <v>53</v>
      </c>
    </row>
    <row r="1728" spans="1:55" x14ac:dyDescent="0.35">
      <c r="A1728" s="4">
        <v>517141013634</v>
      </c>
      <c r="B1728" s="2">
        <v>44386</v>
      </c>
      <c r="C1728" t="s">
        <v>53</v>
      </c>
      <c r="D1728" t="str">
        <f t="shared" si="26"/>
        <v>jul-2021</v>
      </c>
      <c r="E1728">
        <v>780852</v>
      </c>
      <c r="F1728">
        <v>4003072</v>
      </c>
      <c r="BC1728" t="s">
        <v>53</v>
      </c>
    </row>
    <row r="1729" spans="1:55" x14ac:dyDescent="0.35">
      <c r="A1729" s="4">
        <v>133171014438</v>
      </c>
      <c r="B1729" s="2">
        <v>44386</v>
      </c>
      <c r="C1729" t="s">
        <v>53</v>
      </c>
      <c r="D1729" t="str">
        <f t="shared" si="26"/>
        <v>jul-2021</v>
      </c>
      <c r="E1729">
        <v>6213777</v>
      </c>
      <c r="F1729">
        <v>4292783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3407000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 t="s">
        <v>53</v>
      </c>
    </row>
    <row r="1730" spans="1:55" x14ac:dyDescent="0.35">
      <c r="A1730" s="4">
        <v>716171011712</v>
      </c>
      <c r="B1730" s="2">
        <v>44386</v>
      </c>
      <c r="C1730" t="s">
        <v>53</v>
      </c>
      <c r="D1730" t="str">
        <f t="shared" si="26"/>
        <v>jul-2021</v>
      </c>
      <c r="E1730">
        <v>5448557</v>
      </c>
      <c r="F1730">
        <v>4414744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1000000</v>
      </c>
      <c r="X1730">
        <v>0</v>
      </c>
      <c r="Y1730">
        <v>0</v>
      </c>
      <c r="Z1730">
        <v>0</v>
      </c>
      <c r="AA1730">
        <v>0</v>
      </c>
      <c r="AB1730">
        <v>5896403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 t="s">
        <v>53</v>
      </c>
    </row>
    <row r="1731" spans="1:55" x14ac:dyDescent="0.35">
      <c r="A1731" s="4">
        <v>715121002763</v>
      </c>
      <c r="B1731" s="2">
        <v>44386</v>
      </c>
      <c r="C1731" t="s">
        <v>53</v>
      </c>
      <c r="D1731" t="str">
        <f t="shared" ref="D1731:D1794" si="27">+CONCATENATE(TEXT(B1731,"mmm"),"-",YEAR(B1731))</f>
        <v>jul-2021</v>
      </c>
      <c r="E1731">
        <v>1314830</v>
      </c>
      <c r="F1731">
        <v>4471967</v>
      </c>
      <c r="BC1731" t="s">
        <v>53</v>
      </c>
    </row>
    <row r="1732" spans="1:55" x14ac:dyDescent="0.35">
      <c r="A1732" s="4">
        <v>715131004066</v>
      </c>
      <c r="B1732" s="2">
        <v>44386</v>
      </c>
      <c r="C1732" t="s">
        <v>53</v>
      </c>
      <c r="D1732" t="str">
        <f t="shared" si="27"/>
        <v>jul-2021</v>
      </c>
      <c r="E1732">
        <v>2133631</v>
      </c>
      <c r="F1732">
        <v>4471967</v>
      </c>
      <c r="BC1732" t="s">
        <v>53</v>
      </c>
    </row>
    <row r="1733" spans="1:55" x14ac:dyDescent="0.35">
      <c r="A1733" s="4">
        <v>715131004373</v>
      </c>
      <c r="B1733" s="2">
        <v>44386</v>
      </c>
      <c r="C1733" t="s">
        <v>53</v>
      </c>
      <c r="D1733" t="str">
        <f t="shared" si="27"/>
        <v>jul-2021</v>
      </c>
      <c r="E1733">
        <v>820000</v>
      </c>
      <c r="F1733">
        <v>4471967</v>
      </c>
      <c r="BC1733" t="s">
        <v>53</v>
      </c>
    </row>
    <row r="1734" spans="1:55" x14ac:dyDescent="0.35">
      <c r="A1734" s="4">
        <v>820161009494</v>
      </c>
      <c r="B1734" s="2">
        <v>44386</v>
      </c>
      <c r="C1734" t="s">
        <v>53</v>
      </c>
      <c r="D1734" t="str">
        <f t="shared" si="27"/>
        <v>jul-2021</v>
      </c>
      <c r="E1734">
        <v>3244705</v>
      </c>
      <c r="F1734">
        <v>4677676</v>
      </c>
      <c r="BC1734" t="s">
        <v>53</v>
      </c>
    </row>
    <row r="1735" spans="1:55" x14ac:dyDescent="0.35">
      <c r="A1735" s="4">
        <v>820151006909</v>
      </c>
      <c r="B1735" s="2">
        <v>44386</v>
      </c>
      <c r="C1735" t="s">
        <v>53</v>
      </c>
      <c r="D1735" t="str">
        <f t="shared" si="27"/>
        <v>jul-2021</v>
      </c>
      <c r="E1735">
        <v>822514</v>
      </c>
      <c r="F1735">
        <v>4677676</v>
      </c>
      <c r="BC1735" t="s">
        <v>53</v>
      </c>
    </row>
    <row r="1736" spans="1:55" x14ac:dyDescent="0.35">
      <c r="A1736" s="4">
        <v>211151037637</v>
      </c>
      <c r="B1736" s="2">
        <v>44389</v>
      </c>
      <c r="C1736" t="s">
        <v>53</v>
      </c>
      <c r="D1736" t="str">
        <f t="shared" si="27"/>
        <v>jul-2021</v>
      </c>
      <c r="E1736">
        <v>1429650</v>
      </c>
      <c r="F1736">
        <v>5408621</v>
      </c>
      <c r="BC1736" t="s">
        <v>53</v>
      </c>
    </row>
    <row r="1737" spans="1:55" x14ac:dyDescent="0.35">
      <c r="A1737" s="4">
        <v>211161042954</v>
      </c>
      <c r="B1737" s="2">
        <v>44389</v>
      </c>
      <c r="C1737" t="s">
        <v>53</v>
      </c>
      <c r="D1737" t="str">
        <f t="shared" si="27"/>
        <v>jul-2021</v>
      </c>
      <c r="E1737">
        <v>2723778</v>
      </c>
      <c r="F1737">
        <v>5408621</v>
      </c>
      <c r="BC1737" t="s">
        <v>53</v>
      </c>
    </row>
    <row r="1738" spans="1:55" x14ac:dyDescent="0.35">
      <c r="A1738" s="4">
        <v>217161008443</v>
      </c>
      <c r="B1738" s="2">
        <v>44389</v>
      </c>
      <c r="C1738" t="s">
        <v>53</v>
      </c>
      <c r="D1738" t="str">
        <f t="shared" si="27"/>
        <v>jul-2021</v>
      </c>
      <c r="E1738">
        <v>3936055</v>
      </c>
      <c r="F1738">
        <v>5416769</v>
      </c>
      <c r="BC1738" t="s">
        <v>53</v>
      </c>
    </row>
    <row r="1739" spans="1:55" x14ac:dyDescent="0.35">
      <c r="A1739" s="4">
        <v>217171012939</v>
      </c>
      <c r="B1739" s="2">
        <v>44389</v>
      </c>
      <c r="C1739" t="s">
        <v>53</v>
      </c>
      <c r="D1739" t="str">
        <f t="shared" si="27"/>
        <v>jul-2021</v>
      </c>
      <c r="E1739">
        <v>4067378</v>
      </c>
      <c r="F1739">
        <v>5440840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1050000</v>
      </c>
      <c r="T1739">
        <v>1050000</v>
      </c>
      <c r="U1739">
        <v>1050000</v>
      </c>
      <c r="V1739">
        <v>1050000</v>
      </c>
      <c r="W1739">
        <v>1027048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 t="s">
        <v>53</v>
      </c>
    </row>
    <row r="1740" spans="1:55" x14ac:dyDescent="0.35">
      <c r="A1740" s="4">
        <v>205151038572</v>
      </c>
      <c r="B1740" s="2">
        <v>44389</v>
      </c>
      <c r="C1740" t="s">
        <v>53</v>
      </c>
      <c r="D1740" t="str">
        <f t="shared" si="27"/>
        <v>jul-2021</v>
      </c>
      <c r="E1740">
        <v>1212710</v>
      </c>
      <c r="F1740">
        <v>5605869</v>
      </c>
      <c r="BC1740" t="s">
        <v>53</v>
      </c>
    </row>
    <row r="1741" spans="1:55" x14ac:dyDescent="0.35">
      <c r="A1741" s="4">
        <v>205171047774</v>
      </c>
      <c r="B1741" s="2">
        <v>44389</v>
      </c>
      <c r="C1741" t="s">
        <v>53</v>
      </c>
      <c r="D1741" t="str">
        <f t="shared" si="27"/>
        <v>jul-2021</v>
      </c>
      <c r="E1741">
        <v>1694735</v>
      </c>
      <c r="F1741">
        <v>5605869</v>
      </c>
      <c r="BC1741" t="s">
        <v>53</v>
      </c>
    </row>
    <row r="1742" spans="1:55" x14ac:dyDescent="0.35">
      <c r="A1742" s="4">
        <v>115181014176</v>
      </c>
      <c r="B1742" s="2">
        <v>44389</v>
      </c>
      <c r="C1742" t="s">
        <v>53</v>
      </c>
      <c r="D1742" t="str">
        <f t="shared" si="27"/>
        <v>jul-2021</v>
      </c>
      <c r="E1742">
        <v>5474491</v>
      </c>
      <c r="F1742">
        <v>5609826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5600000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 t="s">
        <v>53</v>
      </c>
    </row>
    <row r="1743" spans="1:55" x14ac:dyDescent="0.35">
      <c r="A1743" s="4">
        <v>113181033451</v>
      </c>
      <c r="B1743" s="2">
        <v>44389</v>
      </c>
      <c r="C1743" t="s">
        <v>53</v>
      </c>
      <c r="D1743" t="str">
        <f t="shared" si="27"/>
        <v>jul-2021</v>
      </c>
      <c r="E1743">
        <v>2750479</v>
      </c>
      <c r="F1743">
        <v>5693749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2801520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 t="s">
        <v>53</v>
      </c>
    </row>
    <row r="1744" spans="1:55" x14ac:dyDescent="0.35">
      <c r="A1744" s="4">
        <v>140171002753</v>
      </c>
      <c r="B1744" s="2">
        <v>44389</v>
      </c>
      <c r="C1744" t="s">
        <v>53</v>
      </c>
      <c r="D1744" t="str">
        <f t="shared" si="27"/>
        <v>jul-2021</v>
      </c>
      <c r="E1744">
        <v>4431674</v>
      </c>
      <c r="F1744">
        <v>5735840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5425812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 t="s">
        <v>53</v>
      </c>
    </row>
    <row r="1745" spans="1:55" x14ac:dyDescent="0.35">
      <c r="A1745" s="4">
        <v>618171012865</v>
      </c>
      <c r="B1745" s="2">
        <v>44389</v>
      </c>
      <c r="C1745" t="s">
        <v>53</v>
      </c>
      <c r="D1745" t="str">
        <f t="shared" si="27"/>
        <v>jul-2021</v>
      </c>
      <c r="E1745">
        <v>3992596</v>
      </c>
      <c r="F1745">
        <v>5874507</v>
      </c>
      <c r="BC1745" t="s">
        <v>53</v>
      </c>
    </row>
    <row r="1746" spans="1:55" x14ac:dyDescent="0.35">
      <c r="A1746" s="4">
        <v>618151009890</v>
      </c>
      <c r="B1746" s="2">
        <v>44389</v>
      </c>
      <c r="C1746" t="s">
        <v>53</v>
      </c>
      <c r="D1746" t="str">
        <f t="shared" si="27"/>
        <v>jul-2021</v>
      </c>
      <c r="E1746">
        <v>810161</v>
      </c>
      <c r="F1746">
        <v>5874507</v>
      </c>
      <c r="BC1746" t="s">
        <v>53</v>
      </c>
    </row>
    <row r="1747" spans="1:55" x14ac:dyDescent="0.35">
      <c r="A1747" s="4">
        <v>727171007118</v>
      </c>
      <c r="B1747" s="2">
        <v>44389</v>
      </c>
      <c r="C1747" t="s">
        <v>53</v>
      </c>
      <c r="D1747" t="str">
        <f t="shared" si="27"/>
        <v>jul-2021</v>
      </c>
      <c r="E1747">
        <v>2776899</v>
      </c>
      <c r="F1747">
        <v>5886598</v>
      </c>
      <c r="BC1747" t="s">
        <v>53</v>
      </c>
    </row>
    <row r="1748" spans="1:55" x14ac:dyDescent="0.35">
      <c r="A1748" s="4">
        <v>706161011995</v>
      </c>
      <c r="B1748" s="2">
        <v>44389</v>
      </c>
      <c r="C1748" t="s">
        <v>53</v>
      </c>
      <c r="D1748" t="str">
        <f t="shared" si="27"/>
        <v>jul-2021</v>
      </c>
      <c r="E1748">
        <v>3534214</v>
      </c>
      <c r="F1748">
        <v>5934720</v>
      </c>
      <c r="BC1748" t="s">
        <v>53</v>
      </c>
    </row>
    <row r="1749" spans="1:55" x14ac:dyDescent="0.35">
      <c r="A1749" s="4">
        <v>728171006628</v>
      </c>
      <c r="B1749" s="2">
        <v>44389</v>
      </c>
      <c r="C1749" t="s">
        <v>53</v>
      </c>
      <c r="D1749" t="str">
        <f t="shared" si="27"/>
        <v>jul-2021</v>
      </c>
      <c r="E1749">
        <v>2901615</v>
      </c>
      <c r="F1749">
        <v>6014202</v>
      </c>
      <c r="BC1749" t="s">
        <v>53</v>
      </c>
    </row>
    <row r="1750" spans="1:55" x14ac:dyDescent="0.35">
      <c r="A1750" s="4">
        <v>725171014697</v>
      </c>
      <c r="B1750" s="2">
        <v>44389</v>
      </c>
      <c r="C1750" t="s">
        <v>53</v>
      </c>
      <c r="D1750" t="str">
        <f t="shared" si="27"/>
        <v>jul-2021</v>
      </c>
      <c r="E1750">
        <v>3210581</v>
      </c>
      <c r="F1750">
        <v>6019453</v>
      </c>
      <c r="BC1750" t="s">
        <v>53</v>
      </c>
    </row>
    <row r="1751" spans="1:55" x14ac:dyDescent="0.35">
      <c r="A1751" s="4">
        <v>826161007238</v>
      </c>
      <c r="B1751" s="2">
        <v>44389</v>
      </c>
      <c r="C1751" t="s">
        <v>53</v>
      </c>
      <c r="D1751" t="str">
        <f t="shared" si="27"/>
        <v>jul-2021</v>
      </c>
      <c r="E1751">
        <v>1032831</v>
      </c>
      <c r="F1751">
        <v>6055614</v>
      </c>
      <c r="BC1751" t="s">
        <v>53</v>
      </c>
    </row>
    <row r="1752" spans="1:55" x14ac:dyDescent="0.35">
      <c r="A1752" s="4">
        <v>826161007314</v>
      </c>
      <c r="B1752" s="2">
        <v>44389</v>
      </c>
      <c r="C1752" t="s">
        <v>53</v>
      </c>
      <c r="D1752" t="str">
        <f t="shared" si="27"/>
        <v>jul-2021</v>
      </c>
      <c r="E1752">
        <v>3127959</v>
      </c>
      <c r="F1752">
        <v>6055614</v>
      </c>
      <c r="BC1752" t="s">
        <v>53</v>
      </c>
    </row>
    <row r="1753" spans="1:55" x14ac:dyDescent="0.35">
      <c r="A1753" s="4">
        <v>216151006809</v>
      </c>
      <c r="B1753" s="2">
        <v>44389</v>
      </c>
      <c r="C1753" t="s">
        <v>53</v>
      </c>
      <c r="D1753" t="str">
        <f t="shared" si="27"/>
        <v>jul-2021</v>
      </c>
      <c r="E1753">
        <v>1930417</v>
      </c>
      <c r="F1753">
        <v>7572792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166747</v>
      </c>
      <c r="AP1753">
        <v>0</v>
      </c>
      <c r="AQ1753">
        <v>1139800</v>
      </c>
      <c r="AR1753">
        <v>0</v>
      </c>
      <c r="AS1753">
        <v>830000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 t="s">
        <v>53</v>
      </c>
    </row>
    <row r="1754" spans="1:55" x14ac:dyDescent="0.35">
      <c r="A1754" s="4">
        <v>216161009248</v>
      </c>
      <c r="B1754" s="2">
        <v>44389</v>
      </c>
      <c r="C1754" t="s">
        <v>53</v>
      </c>
      <c r="D1754" t="str">
        <f t="shared" si="27"/>
        <v>jul-2021</v>
      </c>
      <c r="E1754">
        <v>3361870</v>
      </c>
      <c r="F1754">
        <v>7572792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1000000</v>
      </c>
      <c r="AJ1754">
        <v>569843</v>
      </c>
      <c r="AK1754">
        <v>569900</v>
      </c>
      <c r="AL1754">
        <v>569900</v>
      </c>
      <c r="AM1754">
        <v>569900</v>
      </c>
      <c r="AN1754">
        <v>0</v>
      </c>
      <c r="AO1754">
        <v>403153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 t="s">
        <v>53</v>
      </c>
    </row>
    <row r="1755" spans="1:55" x14ac:dyDescent="0.35">
      <c r="A1755" s="4">
        <v>402141045396</v>
      </c>
      <c r="B1755" s="2">
        <v>44389</v>
      </c>
      <c r="C1755" t="s">
        <v>53</v>
      </c>
      <c r="D1755" t="str">
        <f t="shared" si="27"/>
        <v>jul-2021</v>
      </c>
      <c r="E1755">
        <v>640529</v>
      </c>
      <c r="F1755">
        <v>10015827</v>
      </c>
      <c r="BC1755" t="s">
        <v>53</v>
      </c>
    </row>
    <row r="1756" spans="1:55" x14ac:dyDescent="0.35">
      <c r="A1756" s="4">
        <v>402131043466</v>
      </c>
      <c r="B1756" s="2">
        <v>44389</v>
      </c>
      <c r="C1756" t="s">
        <v>53</v>
      </c>
      <c r="D1756" t="str">
        <f t="shared" si="27"/>
        <v>jul-2021</v>
      </c>
      <c r="E1756">
        <v>4652408</v>
      </c>
      <c r="F1756">
        <v>10015827</v>
      </c>
      <c r="BC1756" t="s">
        <v>53</v>
      </c>
    </row>
    <row r="1757" spans="1:55" x14ac:dyDescent="0.35">
      <c r="A1757" s="4">
        <v>604171016857</v>
      </c>
      <c r="B1757" s="2">
        <v>44389</v>
      </c>
      <c r="C1757" t="s">
        <v>53</v>
      </c>
      <c r="D1757" t="str">
        <f t="shared" si="27"/>
        <v>jul-2021</v>
      </c>
      <c r="E1757">
        <v>4081736</v>
      </c>
      <c r="F1757">
        <v>31031482</v>
      </c>
      <c r="BC1757" t="s">
        <v>53</v>
      </c>
    </row>
    <row r="1758" spans="1:55" x14ac:dyDescent="0.35">
      <c r="A1758" s="4">
        <v>139161008006</v>
      </c>
      <c r="B1758" s="2">
        <v>44390</v>
      </c>
      <c r="C1758" t="s">
        <v>53</v>
      </c>
      <c r="D1758" t="str">
        <f t="shared" si="27"/>
        <v>jul-2021</v>
      </c>
      <c r="E1758">
        <v>2278531</v>
      </c>
      <c r="F1758">
        <v>5704275</v>
      </c>
      <c r="BC1758" t="s">
        <v>53</v>
      </c>
    </row>
    <row r="1759" spans="1:55" x14ac:dyDescent="0.35">
      <c r="A1759" s="4">
        <v>139171009124</v>
      </c>
      <c r="B1759" s="2">
        <v>44390</v>
      </c>
      <c r="C1759" t="s">
        <v>53</v>
      </c>
      <c r="D1759" t="str">
        <f t="shared" si="27"/>
        <v>jul-2021</v>
      </c>
      <c r="E1759">
        <v>2609674</v>
      </c>
      <c r="F1759">
        <v>5704275</v>
      </c>
      <c r="BC1759" t="s">
        <v>53</v>
      </c>
    </row>
    <row r="1760" spans="1:55" x14ac:dyDescent="0.35">
      <c r="A1760" s="4">
        <v>807131001969</v>
      </c>
      <c r="B1760" s="2">
        <v>44390</v>
      </c>
      <c r="C1760" t="s">
        <v>53</v>
      </c>
      <c r="D1760" t="str">
        <f t="shared" si="27"/>
        <v>jul-2021</v>
      </c>
      <c r="E1760">
        <v>1034709</v>
      </c>
      <c r="F1760">
        <v>6394555</v>
      </c>
      <c r="BC1760" t="s">
        <v>53</v>
      </c>
    </row>
    <row r="1761" spans="1:55" x14ac:dyDescent="0.35">
      <c r="A1761" s="4">
        <v>807131003228</v>
      </c>
      <c r="B1761" s="2">
        <v>44390</v>
      </c>
      <c r="C1761" t="s">
        <v>53</v>
      </c>
      <c r="D1761" t="str">
        <f t="shared" si="27"/>
        <v>jul-2021</v>
      </c>
      <c r="E1761">
        <v>1972922</v>
      </c>
      <c r="F1761">
        <v>6394555</v>
      </c>
      <c r="BC1761" t="s">
        <v>53</v>
      </c>
    </row>
    <row r="1762" spans="1:55" x14ac:dyDescent="0.35">
      <c r="A1762" s="4">
        <v>208181057512</v>
      </c>
      <c r="B1762" s="2">
        <v>44390</v>
      </c>
      <c r="C1762" t="s">
        <v>53</v>
      </c>
      <c r="D1762" t="str">
        <f t="shared" si="27"/>
        <v>jul-2021</v>
      </c>
      <c r="E1762">
        <v>15478365</v>
      </c>
      <c r="F1762">
        <v>6676485</v>
      </c>
      <c r="BC1762" t="s">
        <v>53</v>
      </c>
    </row>
    <row r="1763" spans="1:55" x14ac:dyDescent="0.35">
      <c r="A1763" s="4">
        <v>528181013091</v>
      </c>
      <c r="B1763" s="2">
        <v>44390</v>
      </c>
      <c r="C1763" t="s">
        <v>53</v>
      </c>
      <c r="D1763" t="str">
        <f t="shared" si="27"/>
        <v>jul-2021</v>
      </c>
      <c r="E1763">
        <v>400000</v>
      </c>
      <c r="F1763">
        <v>6881748</v>
      </c>
      <c r="BC1763" t="s">
        <v>53</v>
      </c>
    </row>
    <row r="1764" spans="1:55" x14ac:dyDescent="0.35">
      <c r="A1764" s="4">
        <v>528181012508</v>
      </c>
      <c r="B1764" s="2">
        <v>44390</v>
      </c>
      <c r="C1764" t="s">
        <v>53</v>
      </c>
      <c r="D1764" t="str">
        <f t="shared" si="27"/>
        <v>jul-2021</v>
      </c>
      <c r="E1764">
        <v>894033</v>
      </c>
      <c r="F1764">
        <v>6881748</v>
      </c>
      <c r="BC1764" t="s">
        <v>53</v>
      </c>
    </row>
    <row r="1765" spans="1:55" x14ac:dyDescent="0.35">
      <c r="A1765" s="4">
        <v>605181017641</v>
      </c>
      <c r="B1765" s="2">
        <v>44390</v>
      </c>
      <c r="C1765" t="s">
        <v>53</v>
      </c>
      <c r="D1765" t="str">
        <f t="shared" si="27"/>
        <v>jul-2021</v>
      </c>
      <c r="E1765">
        <v>4438053</v>
      </c>
      <c r="F1765">
        <v>7392002</v>
      </c>
      <c r="BC1765" t="s">
        <v>53</v>
      </c>
    </row>
    <row r="1766" spans="1:55" x14ac:dyDescent="0.35">
      <c r="A1766" s="4">
        <v>729181010158</v>
      </c>
      <c r="B1766" s="2">
        <v>44390</v>
      </c>
      <c r="C1766" t="s">
        <v>53</v>
      </c>
      <c r="D1766" t="str">
        <f t="shared" si="27"/>
        <v>jul-2021</v>
      </c>
      <c r="E1766">
        <v>7642770</v>
      </c>
      <c r="F1766">
        <v>7691094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9860000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 t="s">
        <v>53</v>
      </c>
    </row>
    <row r="1767" spans="1:55" x14ac:dyDescent="0.35">
      <c r="A1767" s="4">
        <v>529181009691</v>
      </c>
      <c r="B1767" s="2">
        <v>44390</v>
      </c>
      <c r="C1767" t="s">
        <v>53</v>
      </c>
      <c r="D1767" t="str">
        <f t="shared" si="27"/>
        <v>jul-2021</v>
      </c>
      <c r="E1767">
        <v>6022615</v>
      </c>
      <c r="F1767">
        <v>9038310</v>
      </c>
      <c r="BC1767" t="s">
        <v>53</v>
      </c>
    </row>
    <row r="1768" spans="1:55" x14ac:dyDescent="0.35">
      <c r="A1768" s="4">
        <v>620201020285</v>
      </c>
      <c r="B1768" s="2">
        <v>44390</v>
      </c>
      <c r="C1768" t="s">
        <v>53</v>
      </c>
      <c r="D1768" t="str">
        <f t="shared" si="27"/>
        <v>jul-2021</v>
      </c>
      <c r="E1768">
        <v>2810238</v>
      </c>
      <c r="F1768">
        <v>20621999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1500000</v>
      </c>
      <c r="N1768">
        <v>1500000</v>
      </c>
      <c r="O1768">
        <v>887078</v>
      </c>
      <c r="P1768">
        <v>1795437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 t="s">
        <v>53</v>
      </c>
    </row>
    <row r="1769" spans="1:55" x14ac:dyDescent="0.35">
      <c r="A1769" s="4">
        <v>620202020285</v>
      </c>
      <c r="B1769" s="2">
        <v>44390</v>
      </c>
      <c r="C1769" t="s">
        <v>53</v>
      </c>
      <c r="D1769" t="str">
        <f t="shared" si="27"/>
        <v>jul-2021</v>
      </c>
      <c r="E1769">
        <v>510768</v>
      </c>
      <c r="F1769">
        <v>20621999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612922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 t="s">
        <v>53</v>
      </c>
    </row>
    <row r="1770" spans="1:55" x14ac:dyDescent="0.35">
      <c r="A1770" s="4">
        <v>210141033774</v>
      </c>
      <c r="B1770" s="2">
        <v>44390</v>
      </c>
      <c r="C1770" t="s">
        <v>53</v>
      </c>
      <c r="D1770" t="str">
        <f t="shared" si="27"/>
        <v>jul-2021</v>
      </c>
      <c r="E1770">
        <v>800000</v>
      </c>
      <c r="F1770">
        <v>27705841</v>
      </c>
      <c r="BC1770" t="s">
        <v>53</v>
      </c>
    </row>
    <row r="1771" spans="1:55" x14ac:dyDescent="0.35">
      <c r="A1771" s="4">
        <v>210141032114</v>
      </c>
      <c r="B1771" s="2">
        <v>44390</v>
      </c>
      <c r="C1771" t="s">
        <v>53</v>
      </c>
      <c r="D1771" t="str">
        <f t="shared" si="27"/>
        <v>jul-2021</v>
      </c>
      <c r="E1771">
        <v>4553085</v>
      </c>
      <c r="F1771">
        <v>27705841</v>
      </c>
      <c r="BC1771" t="s">
        <v>53</v>
      </c>
    </row>
    <row r="1772" spans="1:55" x14ac:dyDescent="0.35">
      <c r="A1772" s="4">
        <v>503131041570</v>
      </c>
      <c r="B1772" s="2">
        <v>44390</v>
      </c>
      <c r="C1772" t="s">
        <v>53</v>
      </c>
      <c r="D1772" t="str">
        <f t="shared" si="27"/>
        <v>jul-2021</v>
      </c>
      <c r="E1772">
        <v>5276201</v>
      </c>
      <c r="F1772">
        <v>33201991</v>
      </c>
      <c r="BC1772" t="s">
        <v>53</v>
      </c>
    </row>
    <row r="1773" spans="1:55" x14ac:dyDescent="0.35">
      <c r="A1773" s="4">
        <v>704171013576</v>
      </c>
      <c r="B1773" s="2">
        <v>44390</v>
      </c>
      <c r="C1773" t="s">
        <v>53</v>
      </c>
      <c r="D1773" t="str">
        <f t="shared" si="27"/>
        <v>jul-2021</v>
      </c>
      <c r="E1773">
        <v>5982136</v>
      </c>
      <c r="F1773">
        <v>52748983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1125000</v>
      </c>
      <c r="V1773">
        <v>500000</v>
      </c>
      <c r="W1773">
        <v>1797000</v>
      </c>
      <c r="X1773">
        <v>980000</v>
      </c>
      <c r="Y1773">
        <v>0</v>
      </c>
      <c r="Z1773">
        <v>1115000</v>
      </c>
      <c r="AA1773">
        <v>1125000</v>
      </c>
      <c r="AB1773">
        <v>0</v>
      </c>
      <c r="AC1773">
        <v>1115000</v>
      </c>
      <c r="AD1773">
        <v>1135000</v>
      </c>
      <c r="AE1773">
        <v>1135000</v>
      </c>
      <c r="AF1773">
        <v>0</v>
      </c>
      <c r="AG1773">
        <v>1125000</v>
      </c>
      <c r="AH1773">
        <v>1560297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 t="s">
        <v>53</v>
      </c>
    </row>
    <row r="1774" spans="1:55" x14ac:dyDescent="0.35">
      <c r="A1774" s="4">
        <v>801161007409</v>
      </c>
      <c r="B1774" s="2">
        <v>44390</v>
      </c>
      <c r="C1774" t="s">
        <v>53</v>
      </c>
      <c r="D1774" t="str">
        <f t="shared" si="27"/>
        <v>jul-2021</v>
      </c>
      <c r="E1774">
        <v>714205</v>
      </c>
      <c r="F1774">
        <v>66728049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319125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 t="s">
        <v>53</v>
      </c>
    </row>
    <row r="1775" spans="1:55" x14ac:dyDescent="0.35">
      <c r="A1775" s="4">
        <v>801161007141</v>
      </c>
      <c r="B1775" s="2">
        <v>44390</v>
      </c>
      <c r="C1775" t="s">
        <v>53</v>
      </c>
      <c r="D1775" t="str">
        <f t="shared" si="27"/>
        <v>jul-2021</v>
      </c>
      <c r="E1775">
        <v>4835763</v>
      </c>
      <c r="F1775">
        <v>66728049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2680875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 t="s">
        <v>53</v>
      </c>
    </row>
    <row r="1776" spans="1:55" x14ac:dyDescent="0.35">
      <c r="A1776" s="4">
        <v>825161007809</v>
      </c>
      <c r="B1776" s="2">
        <v>44390</v>
      </c>
      <c r="C1776" t="s">
        <v>53</v>
      </c>
      <c r="D1776" t="str">
        <f t="shared" si="27"/>
        <v>jul-2021</v>
      </c>
      <c r="E1776">
        <v>5376731</v>
      </c>
      <c r="F1776">
        <v>66991540</v>
      </c>
      <c r="BC1776" t="s">
        <v>53</v>
      </c>
    </row>
    <row r="1777" spans="1:55" x14ac:dyDescent="0.35">
      <c r="A1777" s="4">
        <v>721161014947</v>
      </c>
      <c r="B1777" s="2">
        <v>44390</v>
      </c>
      <c r="C1777" t="s">
        <v>53</v>
      </c>
      <c r="D1777" t="str">
        <f t="shared" si="27"/>
        <v>jul-2021</v>
      </c>
      <c r="E1777">
        <v>2862273</v>
      </c>
      <c r="F1777">
        <v>79471935</v>
      </c>
      <c r="BC1777" t="s">
        <v>53</v>
      </c>
    </row>
    <row r="1778" spans="1:55" x14ac:dyDescent="0.35">
      <c r="A1778" s="4">
        <v>721161013797</v>
      </c>
      <c r="B1778" s="2">
        <v>44390</v>
      </c>
      <c r="C1778" t="s">
        <v>53</v>
      </c>
      <c r="D1778" t="str">
        <f t="shared" si="27"/>
        <v>jul-2021</v>
      </c>
      <c r="E1778">
        <v>2730510</v>
      </c>
      <c r="F1778">
        <v>79471935</v>
      </c>
      <c r="BC1778" t="s">
        <v>53</v>
      </c>
    </row>
    <row r="1779" spans="1:55" x14ac:dyDescent="0.35">
      <c r="A1779" s="4">
        <v>641181010649</v>
      </c>
      <c r="B1779" s="2">
        <v>44390</v>
      </c>
      <c r="C1779" t="s">
        <v>53</v>
      </c>
      <c r="D1779" t="str">
        <f t="shared" si="27"/>
        <v>jul-2021</v>
      </c>
      <c r="E1779">
        <v>5647806</v>
      </c>
      <c r="F1779">
        <v>1019031466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7479153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 t="s">
        <v>53</v>
      </c>
    </row>
    <row r="1780" spans="1:55" x14ac:dyDescent="0.35">
      <c r="A1780" s="4">
        <v>653181010117</v>
      </c>
      <c r="B1780" s="2">
        <v>44390</v>
      </c>
      <c r="C1780" t="s">
        <v>53</v>
      </c>
      <c r="D1780" t="str">
        <f t="shared" si="27"/>
        <v>jul-2021</v>
      </c>
      <c r="E1780">
        <v>4777131</v>
      </c>
      <c r="F1780">
        <v>1077294344</v>
      </c>
      <c r="BC1780" t="s">
        <v>53</v>
      </c>
    </row>
    <row r="1781" spans="1:55" x14ac:dyDescent="0.35">
      <c r="A1781" s="4">
        <v>724171014307</v>
      </c>
      <c r="B1781" s="2">
        <v>44390</v>
      </c>
      <c r="C1781" t="s">
        <v>53</v>
      </c>
      <c r="D1781" t="str">
        <f t="shared" si="27"/>
        <v>jul-2021</v>
      </c>
      <c r="E1781">
        <v>2992333</v>
      </c>
      <c r="F1781">
        <v>1081403537</v>
      </c>
      <c r="BC1781" t="s">
        <v>53</v>
      </c>
    </row>
    <row r="1782" spans="1:55" x14ac:dyDescent="0.35">
      <c r="A1782" s="4">
        <v>724161012975</v>
      </c>
      <c r="B1782" s="2">
        <v>44390</v>
      </c>
      <c r="C1782" t="s">
        <v>53</v>
      </c>
      <c r="D1782" t="str">
        <f t="shared" si="27"/>
        <v>jul-2021</v>
      </c>
      <c r="E1782">
        <v>2704949</v>
      </c>
      <c r="F1782">
        <v>1081403537</v>
      </c>
      <c r="BC1782" t="s">
        <v>53</v>
      </c>
    </row>
    <row r="1783" spans="1:55" x14ac:dyDescent="0.35">
      <c r="A1783" s="4">
        <v>115141009374</v>
      </c>
      <c r="B1783" s="2">
        <v>44390</v>
      </c>
      <c r="C1783" t="s">
        <v>53</v>
      </c>
      <c r="D1783" t="str">
        <f t="shared" si="27"/>
        <v>jul-2021</v>
      </c>
      <c r="E1783">
        <v>2283538</v>
      </c>
      <c r="F1783">
        <v>1096947865</v>
      </c>
      <c r="BC1783" t="s">
        <v>53</v>
      </c>
    </row>
    <row r="1784" spans="1:55" x14ac:dyDescent="0.35">
      <c r="A1784" s="4">
        <v>115141009007</v>
      </c>
      <c r="B1784" s="2">
        <v>44390</v>
      </c>
      <c r="C1784" t="s">
        <v>53</v>
      </c>
      <c r="D1784" t="str">
        <f t="shared" si="27"/>
        <v>jul-2021</v>
      </c>
      <c r="E1784">
        <v>2343089</v>
      </c>
      <c r="F1784">
        <v>1096947865</v>
      </c>
      <c r="BC1784" t="s">
        <v>53</v>
      </c>
    </row>
    <row r="1785" spans="1:55" x14ac:dyDescent="0.35">
      <c r="A1785" s="4">
        <v>618171013564</v>
      </c>
      <c r="B1785" s="2">
        <v>44391</v>
      </c>
      <c r="C1785" t="s">
        <v>53</v>
      </c>
      <c r="D1785" t="str">
        <f t="shared" si="27"/>
        <v>jul-2021</v>
      </c>
      <c r="E1785">
        <v>5823526</v>
      </c>
      <c r="F1785">
        <v>385588</v>
      </c>
      <c r="BC1785" t="s">
        <v>53</v>
      </c>
    </row>
    <row r="1786" spans="1:55" x14ac:dyDescent="0.35">
      <c r="A1786" s="4">
        <v>113171033012</v>
      </c>
      <c r="B1786" s="2">
        <v>44391</v>
      </c>
      <c r="C1786" t="s">
        <v>53</v>
      </c>
      <c r="D1786" t="str">
        <f t="shared" si="27"/>
        <v>jul-2021</v>
      </c>
      <c r="E1786">
        <v>5046329</v>
      </c>
      <c r="F1786">
        <v>2133966</v>
      </c>
      <c r="BC1786" t="s">
        <v>53</v>
      </c>
    </row>
    <row r="1787" spans="1:55" x14ac:dyDescent="0.35">
      <c r="A1787" s="4">
        <v>211171046430</v>
      </c>
      <c r="B1787" s="2">
        <v>44391</v>
      </c>
      <c r="C1787" t="s">
        <v>53</v>
      </c>
      <c r="D1787" t="str">
        <f t="shared" si="27"/>
        <v>jul-2021</v>
      </c>
      <c r="E1787">
        <v>4853513</v>
      </c>
      <c r="F1787">
        <v>5083570</v>
      </c>
      <c r="BC1787" t="s">
        <v>53</v>
      </c>
    </row>
    <row r="1788" spans="1:55" x14ac:dyDescent="0.35">
      <c r="A1788" s="4">
        <v>211172046430</v>
      </c>
      <c r="B1788" s="2">
        <v>44391</v>
      </c>
      <c r="C1788" t="s">
        <v>53</v>
      </c>
      <c r="D1788" t="str">
        <f t="shared" si="27"/>
        <v>jul-2021</v>
      </c>
      <c r="E1788">
        <v>498691</v>
      </c>
      <c r="F1788">
        <v>5083570</v>
      </c>
      <c r="BC1788" t="s">
        <v>53</v>
      </c>
    </row>
    <row r="1789" spans="1:55" x14ac:dyDescent="0.35">
      <c r="A1789" s="4">
        <v>804161008397</v>
      </c>
      <c r="B1789" s="2">
        <v>44391</v>
      </c>
      <c r="C1789" t="s">
        <v>53</v>
      </c>
      <c r="D1789" t="str">
        <f t="shared" si="27"/>
        <v>jul-2021</v>
      </c>
      <c r="E1789">
        <v>5340278</v>
      </c>
      <c r="F1789">
        <v>5212461</v>
      </c>
      <c r="BC1789" t="s">
        <v>53</v>
      </c>
    </row>
    <row r="1790" spans="1:55" x14ac:dyDescent="0.35">
      <c r="A1790" s="4">
        <v>725181024136</v>
      </c>
      <c r="B1790" s="2">
        <v>44391</v>
      </c>
      <c r="C1790" t="s">
        <v>53</v>
      </c>
      <c r="D1790" t="str">
        <f t="shared" si="27"/>
        <v>jul-2021</v>
      </c>
      <c r="E1790">
        <v>2999929</v>
      </c>
      <c r="F1790">
        <v>5825311</v>
      </c>
      <c r="BC1790" t="s">
        <v>53</v>
      </c>
    </row>
    <row r="1791" spans="1:55" x14ac:dyDescent="0.35">
      <c r="A1791" s="4">
        <v>504191075813</v>
      </c>
      <c r="B1791" s="2">
        <v>44391</v>
      </c>
      <c r="C1791" t="s">
        <v>53</v>
      </c>
      <c r="D1791" t="str">
        <f t="shared" si="27"/>
        <v>jul-2021</v>
      </c>
      <c r="E1791">
        <v>3552309</v>
      </c>
      <c r="F1791">
        <v>6871640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3284112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 t="s">
        <v>53</v>
      </c>
    </row>
    <row r="1792" spans="1:55" x14ac:dyDescent="0.35">
      <c r="A1792" s="4">
        <v>504171070768</v>
      </c>
      <c r="B1792" s="2">
        <v>44391</v>
      </c>
      <c r="C1792" t="s">
        <v>53</v>
      </c>
      <c r="D1792" t="str">
        <f t="shared" si="27"/>
        <v>jul-2021</v>
      </c>
      <c r="E1792">
        <v>5039447</v>
      </c>
      <c r="F1792">
        <v>7884892</v>
      </c>
      <c r="BC1792" t="s">
        <v>53</v>
      </c>
    </row>
    <row r="1793" spans="1:55" x14ac:dyDescent="0.35">
      <c r="A1793" s="4">
        <v>676161005093</v>
      </c>
      <c r="B1793" s="2">
        <v>44391</v>
      </c>
      <c r="C1793" t="s">
        <v>53</v>
      </c>
      <c r="D1793" t="str">
        <f t="shared" si="27"/>
        <v>jul-2021</v>
      </c>
      <c r="E1793">
        <v>4560457</v>
      </c>
      <c r="F1793">
        <v>8260108</v>
      </c>
      <c r="BC1793" t="s">
        <v>53</v>
      </c>
    </row>
    <row r="1794" spans="1:55" x14ac:dyDescent="0.35">
      <c r="A1794" s="4">
        <v>530191011573</v>
      </c>
      <c r="B1794" s="2">
        <v>44391</v>
      </c>
      <c r="C1794" t="s">
        <v>53</v>
      </c>
      <c r="D1794" t="str">
        <f t="shared" si="27"/>
        <v>jul-2021</v>
      </c>
      <c r="E1794">
        <v>5819948</v>
      </c>
      <c r="F1794">
        <v>9194534</v>
      </c>
      <c r="BC1794" t="s">
        <v>53</v>
      </c>
    </row>
    <row r="1795" spans="1:55" x14ac:dyDescent="0.35">
      <c r="A1795" s="4">
        <v>503181075331</v>
      </c>
      <c r="B1795" s="2">
        <v>44391</v>
      </c>
      <c r="C1795" t="s">
        <v>53</v>
      </c>
      <c r="D1795" t="str">
        <f t="shared" ref="D1795:D1858" si="28">+CONCATENATE(TEXT(B1795,"mmm"),"-",YEAR(B1795))</f>
        <v>jul-2021</v>
      </c>
      <c r="E1795">
        <v>368720</v>
      </c>
      <c r="F1795">
        <v>9273512</v>
      </c>
      <c r="BC1795" t="s">
        <v>53</v>
      </c>
    </row>
    <row r="1796" spans="1:55" x14ac:dyDescent="0.35">
      <c r="A1796" s="4">
        <v>904191006332</v>
      </c>
      <c r="B1796" s="2">
        <v>44391</v>
      </c>
      <c r="C1796" t="s">
        <v>53</v>
      </c>
      <c r="D1796" t="str">
        <f t="shared" si="28"/>
        <v>jul-2021</v>
      </c>
      <c r="E1796">
        <v>1154424</v>
      </c>
      <c r="F1796">
        <v>10196574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10243234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 t="s">
        <v>53</v>
      </c>
    </row>
    <row r="1797" spans="1:55" x14ac:dyDescent="0.35">
      <c r="A1797" s="4">
        <v>211161041118</v>
      </c>
      <c r="B1797" s="2">
        <v>44391</v>
      </c>
      <c r="C1797" t="s">
        <v>53</v>
      </c>
      <c r="D1797" t="str">
        <f t="shared" si="28"/>
        <v>jul-2021</v>
      </c>
      <c r="E1797">
        <v>1817927</v>
      </c>
      <c r="F1797">
        <v>18995015</v>
      </c>
      <c r="BC1797" t="s">
        <v>53</v>
      </c>
    </row>
    <row r="1798" spans="1:55" x14ac:dyDescent="0.35">
      <c r="A1798" s="4">
        <v>211161043779</v>
      </c>
      <c r="B1798" s="2">
        <v>44391</v>
      </c>
      <c r="C1798" t="s">
        <v>53</v>
      </c>
      <c r="D1798" t="str">
        <f t="shared" si="28"/>
        <v>jul-2021</v>
      </c>
      <c r="E1798">
        <v>2060265</v>
      </c>
      <c r="F1798">
        <v>18995015</v>
      </c>
      <c r="BC1798" t="s">
        <v>53</v>
      </c>
    </row>
    <row r="1799" spans="1:55" x14ac:dyDescent="0.35">
      <c r="A1799" s="4">
        <v>211161045025</v>
      </c>
      <c r="B1799" s="2">
        <v>44391</v>
      </c>
      <c r="C1799" t="s">
        <v>53</v>
      </c>
      <c r="D1799" t="str">
        <f t="shared" si="28"/>
        <v>jul-2021</v>
      </c>
      <c r="E1799">
        <v>680000</v>
      </c>
      <c r="F1799">
        <v>18995015</v>
      </c>
      <c r="BC1799" t="s">
        <v>53</v>
      </c>
    </row>
    <row r="1800" spans="1:55" x14ac:dyDescent="0.35">
      <c r="A1800" s="4">
        <v>605161012944</v>
      </c>
      <c r="B1800" s="2">
        <v>44391</v>
      </c>
      <c r="C1800" t="s">
        <v>53</v>
      </c>
      <c r="D1800" t="str">
        <f t="shared" si="28"/>
        <v>jul-2021</v>
      </c>
      <c r="E1800">
        <v>2742633</v>
      </c>
      <c r="F1800">
        <v>23875851</v>
      </c>
      <c r="BC1800" t="s">
        <v>53</v>
      </c>
    </row>
    <row r="1801" spans="1:55" x14ac:dyDescent="0.35">
      <c r="A1801" s="4">
        <v>605161013684</v>
      </c>
      <c r="B1801" s="2">
        <v>44391</v>
      </c>
      <c r="C1801" t="s">
        <v>53</v>
      </c>
      <c r="D1801" t="str">
        <f t="shared" si="28"/>
        <v>jul-2021</v>
      </c>
      <c r="E1801">
        <v>2387759</v>
      </c>
      <c r="F1801">
        <v>23875851</v>
      </c>
      <c r="BC1801" t="s">
        <v>53</v>
      </c>
    </row>
    <row r="1802" spans="1:55" x14ac:dyDescent="0.35">
      <c r="A1802" s="4">
        <v>209141036210</v>
      </c>
      <c r="B1802" s="2">
        <v>44391</v>
      </c>
      <c r="C1802" t="s">
        <v>53</v>
      </c>
      <c r="D1802" t="str">
        <f t="shared" si="28"/>
        <v>jul-2021</v>
      </c>
      <c r="E1802">
        <v>5296030</v>
      </c>
      <c r="F1802">
        <v>40793122</v>
      </c>
      <c r="BC1802" t="s">
        <v>53</v>
      </c>
    </row>
    <row r="1803" spans="1:55" x14ac:dyDescent="0.35">
      <c r="A1803" s="4">
        <v>136151010334</v>
      </c>
      <c r="B1803" s="2">
        <v>44391</v>
      </c>
      <c r="C1803" t="s">
        <v>53</v>
      </c>
      <c r="D1803" t="str">
        <f t="shared" si="28"/>
        <v>jul-2021</v>
      </c>
      <c r="E1803">
        <v>5372463</v>
      </c>
      <c r="F1803">
        <v>63461251</v>
      </c>
      <c r="BC1803" t="s">
        <v>53</v>
      </c>
    </row>
    <row r="1804" spans="1:55" x14ac:dyDescent="0.35">
      <c r="A1804" s="4">
        <v>630181007567</v>
      </c>
      <c r="B1804" s="2">
        <v>44391</v>
      </c>
      <c r="C1804" t="s">
        <v>53</v>
      </c>
      <c r="D1804" t="str">
        <f t="shared" si="28"/>
        <v>jul-2021</v>
      </c>
      <c r="E1804">
        <v>5191536</v>
      </c>
      <c r="F1804">
        <v>98510493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1000000</v>
      </c>
      <c r="V1804">
        <v>0</v>
      </c>
      <c r="W1804">
        <v>1000000</v>
      </c>
      <c r="X1804">
        <v>1000000</v>
      </c>
      <c r="Y1804">
        <v>1000000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300000</v>
      </c>
      <c r="AQ1804">
        <v>0</v>
      </c>
      <c r="AR1804">
        <v>0</v>
      </c>
      <c r="AS1804">
        <v>1600000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 t="s">
        <v>53</v>
      </c>
    </row>
    <row r="1805" spans="1:55" x14ac:dyDescent="0.35">
      <c r="A1805" s="4">
        <v>208171053056</v>
      </c>
      <c r="B1805" s="2">
        <v>44392</v>
      </c>
      <c r="C1805" t="s">
        <v>53</v>
      </c>
      <c r="D1805" t="str">
        <f t="shared" si="28"/>
        <v>jul-2021</v>
      </c>
      <c r="E1805">
        <v>2607226</v>
      </c>
      <c r="F1805">
        <v>6632946</v>
      </c>
      <c r="BC1805" t="s">
        <v>53</v>
      </c>
    </row>
    <row r="1806" spans="1:55" x14ac:dyDescent="0.35">
      <c r="A1806" s="4">
        <v>208181057946</v>
      </c>
      <c r="B1806" s="2">
        <v>44392</v>
      </c>
      <c r="C1806" t="s">
        <v>53</v>
      </c>
      <c r="D1806" t="str">
        <f t="shared" si="28"/>
        <v>jul-2021</v>
      </c>
      <c r="E1806">
        <v>4747281</v>
      </c>
      <c r="F1806">
        <v>6632946</v>
      </c>
      <c r="BC1806" t="s">
        <v>53</v>
      </c>
    </row>
    <row r="1807" spans="1:55" x14ac:dyDescent="0.35">
      <c r="A1807" s="4">
        <v>210121017359</v>
      </c>
      <c r="B1807" s="2">
        <v>44392</v>
      </c>
      <c r="C1807" t="s">
        <v>53</v>
      </c>
      <c r="D1807" t="str">
        <f t="shared" si="28"/>
        <v>jul-2021</v>
      </c>
      <c r="E1807">
        <v>2564273</v>
      </c>
      <c r="F1807">
        <v>6676415</v>
      </c>
      <c r="BC1807" t="s">
        <v>53</v>
      </c>
    </row>
    <row r="1808" spans="1:55" x14ac:dyDescent="0.35">
      <c r="A1808" s="4">
        <v>210111013833</v>
      </c>
      <c r="B1808" s="2">
        <v>44392</v>
      </c>
      <c r="C1808" t="s">
        <v>53</v>
      </c>
      <c r="D1808" t="str">
        <f t="shared" si="28"/>
        <v>jul-2021</v>
      </c>
      <c r="E1808">
        <v>919218</v>
      </c>
      <c r="F1808">
        <v>6676415</v>
      </c>
      <c r="BC1808" t="s">
        <v>53</v>
      </c>
    </row>
    <row r="1809" spans="1:55" x14ac:dyDescent="0.35">
      <c r="A1809" s="4">
        <v>210181049988</v>
      </c>
      <c r="B1809" s="2">
        <v>44392</v>
      </c>
      <c r="C1809" t="s">
        <v>53</v>
      </c>
      <c r="D1809" t="str">
        <f t="shared" si="28"/>
        <v>jul-2021</v>
      </c>
      <c r="E1809">
        <v>2760656</v>
      </c>
      <c r="F1809">
        <v>6792968</v>
      </c>
      <c r="BC1809" t="s">
        <v>53</v>
      </c>
    </row>
    <row r="1810" spans="1:55" x14ac:dyDescent="0.35">
      <c r="A1810" s="4">
        <v>402121027554</v>
      </c>
      <c r="B1810" s="2">
        <v>44392</v>
      </c>
      <c r="C1810" t="s">
        <v>53</v>
      </c>
      <c r="D1810" t="str">
        <f t="shared" si="28"/>
        <v>jul-2021</v>
      </c>
      <c r="E1810">
        <v>400000</v>
      </c>
      <c r="F1810">
        <v>8704564</v>
      </c>
      <c r="BC1810" t="s">
        <v>53</v>
      </c>
    </row>
    <row r="1811" spans="1:55" x14ac:dyDescent="0.35">
      <c r="A1811" s="4">
        <v>402111024341</v>
      </c>
      <c r="B1811" s="2">
        <v>44392</v>
      </c>
      <c r="C1811" t="s">
        <v>53</v>
      </c>
      <c r="D1811" t="str">
        <f t="shared" si="28"/>
        <v>jul-2021</v>
      </c>
      <c r="E1811">
        <v>2984051</v>
      </c>
      <c r="F1811">
        <v>8704564</v>
      </c>
      <c r="BC1811" t="s">
        <v>53</v>
      </c>
    </row>
    <row r="1812" spans="1:55" x14ac:dyDescent="0.35">
      <c r="A1812" s="4">
        <v>522151012986</v>
      </c>
      <c r="B1812" s="2">
        <v>44392</v>
      </c>
      <c r="C1812" t="s">
        <v>53</v>
      </c>
      <c r="D1812" t="str">
        <f t="shared" si="28"/>
        <v>jul-2021</v>
      </c>
      <c r="E1812">
        <v>3099870</v>
      </c>
      <c r="F1812">
        <v>9145301</v>
      </c>
      <c r="BC1812" t="s">
        <v>53</v>
      </c>
    </row>
    <row r="1813" spans="1:55" x14ac:dyDescent="0.35">
      <c r="A1813" s="4">
        <v>210141030724</v>
      </c>
      <c r="B1813" s="2">
        <v>44392</v>
      </c>
      <c r="C1813" t="s">
        <v>53</v>
      </c>
      <c r="D1813" t="str">
        <f t="shared" si="28"/>
        <v>jul-2021</v>
      </c>
      <c r="E1813">
        <v>1801355</v>
      </c>
      <c r="F1813">
        <v>9654982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300000</v>
      </c>
      <c r="AQ1813">
        <v>300000</v>
      </c>
      <c r="AR1813">
        <v>0</v>
      </c>
      <c r="AS1813">
        <v>694133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 t="s">
        <v>53</v>
      </c>
    </row>
    <row r="1814" spans="1:55" x14ac:dyDescent="0.35">
      <c r="A1814" s="4">
        <v>210141030850</v>
      </c>
      <c r="B1814" s="2">
        <v>44392</v>
      </c>
      <c r="C1814" t="s">
        <v>53</v>
      </c>
      <c r="D1814" t="str">
        <f t="shared" si="28"/>
        <v>jul-2021</v>
      </c>
      <c r="E1814">
        <v>969197</v>
      </c>
      <c r="F1814">
        <v>9654982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300000</v>
      </c>
      <c r="AN1814">
        <v>0</v>
      </c>
      <c r="AO1814">
        <v>300000</v>
      </c>
      <c r="AP1814">
        <v>0</v>
      </c>
      <c r="AQ1814">
        <v>0</v>
      </c>
      <c r="AR1814">
        <v>300000</v>
      </c>
      <c r="AS1814">
        <v>5867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 t="s">
        <v>53</v>
      </c>
    </row>
    <row r="1815" spans="1:55" x14ac:dyDescent="0.35">
      <c r="A1815" s="4">
        <v>711171016320</v>
      </c>
      <c r="B1815" s="2">
        <v>44392</v>
      </c>
      <c r="C1815" t="s">
        <v>53</v>
      </c>
      <c r="D1815" t="str">
        <f t="shared" si="28"/>
        <v>jul-2021</v>
      </c>
      <c r="E1815">
        <v>2842102</v>
      </c>
      <c r="F1815">
        <v>10000404</v>
      </c>
      <c r="BC1815" t="s">
        <v>53</v>
      </c>
    </row>
    <row r="1816" spans="1:55" x14ac:dyDescent="0.35">
      <c r="A1816" s="4">
        <v>712131005062</v>
      </c>
      <c r="B1816" s="2">
        <v>44392</v>
      </c>
      <c r="C1816" t="s">
        <v>53</v>
      </c>
      <c r="D1816" t="str">
        <f t="shared" si="28"/>
        <v>jul-2021</v>
      </c>
      <c r="E1816">
        <v>1746035</v>
      </c>
      <c r="F1816">
        <v>10071811</v>
      </c>
      <c r="BC1816" t="s">
        <v>53</v>
      </c>
    </row>
    <row r="1817" spans="1:55" x14ac:dyDescent="0.35">
      <c r="A1817" s="4">
        <v>712121004081</v>
      </c>
      <c r="B1817" s="2">
        <v>44392</v>
      </c>
      <c r="C1817" t="s">
        <v>53</v>
      </c>
      <c r="D1817" t="str">
        <f t="shared" si="28"/>
        <v>jul-2021</v>
      </c>
      <c r="E1817">
        <v>1706749</v>
      </c>
      <c r="F1817">
        <v>10071811</v>
      </c>
      <c r="BC1817" t="s">
        <v>53</v>
      </c>
    </row>
    <row r="1818" spans="1:55" x14ac:dyDescent="0.35">
      <c r="A1818" s="4">
        <v>719161010798</v>
      </c>
      <c r="B1818" s="2">
        <v>44392</v>
      </c>
      <c r="C1818" t="s">
        <v>53</v>
      </c>
      <c r="D1818" t="str">
        <f t="shared" si="28"/>
        <v>jul-2021</v>
      </c>
      <c r="E1818">
        <v>2764666</v>
      </c>
      <c r="F1818">
        <v>10188068</v>
      </c>
      <c r="BC1818" t="s">
        <v>53</v>
      </c>
    </row>
    <row r="1819" spans="1:55" x14ac:dyDescent="0.35">
      <c r="A1819" s="4">
        <v>827161004655</v>
      </c>
      <c r="B1819" s="2">
        <v>44392</v>
      </c>
      <c r="C1819" t="s">
        <v>53</v>
      </c>
      <c r="D1819" t="str">
        <f t="shared" si="28"/>
        <v>jul-2021</v>
      </c>
      <c r="E1819">
        <v>3806950</v>
      </c>
      <c r="F1819">
        <v>10316456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4979898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 t="s">
        <v>53</v>
      </c>
    </row>
    <row r="1820" spans="1:55" x14ac:dyDescent="0.35">
      <c r="A1820" s="4">
        <v>202171068947</v>
      </c>
      <c r="B1820" s="2">
        <v>44392</v>
      </c>
      <c r="C1820" t="s">
        <v>53</v>
      </c>
      <c r="D1820" t="str">
        <f t="shared" si="28"/>
        <v>jul-2021</v>
      </c>
      <c r="E1820">
        <v>2273239</v>
      </c>
      <c r="F1820">
        <v>37441072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1366542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 t="s">
        <v>53</v>
      </c>
    </row>
    <row r="1821" spans="1:55" x14ac:dyDescent="0.35">
      <c r="A1821" s="4">
        <v>202171072048</v>
      </c>
      <c r="B1821" s="2">
        <v>44392</v>
      </c>
      <c r="C1821" t="s">
        <v>53</v>
      </c>
      <c r="D1821" t="str">
        <f t="shared" si="28"/>
        <v>jul-2021</v>
      </c>
      <c r="E1821">
        <v>2714012</v>
      </c>
      <c r="F1821">
        <v>37441072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500000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400000</v>
      </c>
      <c r="AQ1821">
        <v>0</v>
      </c>
      <c r="AR1821">
        <v>0</v>
      </c>
      <c r="AS1821">
        <v>150000</v>
      </c>
      <c r="AT1821">
        <v>500000</v>
      </c>
      <c r="AU1821">
        <v>9395</v>
      </c>
      <c r="AV1821">
        <v>633458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 t="s">
        <v>53</v>
      </c>
    </row>
    <row r="1822" spans="1:55" x14ac:dyDescent="0.35">
      <c r="A1822" s="4">
        <v>622181016223</v>
      </c>
      <c r="B1822" s="2">
        <v>44393</v>
      </c>
      <c r="C1822" t="s">
        <v>53</v>
      </c>
      <c r="D1822" t="str">
        <f t="shared" si="28"/>
        <v>jul-2021</v>
      </c>
      <c r="E1822">
        <v>2812633</v>
      </c>
      <c r="F1822">
        <v>7490910</v>
      </c>
      <c r="BC1822" t="s">
        <v>53</v>
      </c>
    </row>
    <row r="1823" spans="1:55" x14ac:dyDescent="0.35">
      <c r="A1823" s="4">
        <v>720161014477</v>
      </c>
      <c r="B1823" s="2">
        <v>44393</v>
      </c>
      <c r="C1823" t="s">
        <v>53</v>
      </c>
      <c r="D1823" t="str">
        <f t="shared" si="28"/>
        <v>jul-2021</v>
      </c>
      <c r="E1823">
        <v>2860456</v>
      </c>
      <c r="F1823">
        <v>7693957</v>
      </c>
      <c r="BC1823" t="s">
        <v>53</v>
      </c>
    </row>
    <row r="1824" spans="1:55" x14ac:dyDescent="0.35">
      <c r="A1824" s="4">
        <v>604161015573</v>
      </c>
      <c r="B1824" s="2">
        <v>44393</v>
      </c>
      <c r="C1824" t="s">
        <v>53</v>
      </c>
      <c r="D1824" t="str">
        <f t="shared" si="28"/>
        <v>jul-2021</v>
      </c>
      <c r="E1824">
        <v>2809871</v>
      </c>
      <c r="F1824">
        <v>7838013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2858247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 t="s">
        <v>53</v>
      </c>
    </row>
    <row r="1825" spans="1:55" x14ac:dyDescent="0.35">
      <c r="A1825" s="4">
        <v>502161021907</v>
      </c>
      <c r="B1825" s="2">
        <v>44393</v>
      </c>
      <c r="C1825" t="s">
        <v>53</v>
      </c>
      <c r="D1825" t="str">
        <f t="shared" si="28"/>
        <v>jul-2021</v>
      </c>
      <c r="E1825">
        <v>2912383</v>
      </c>
      <c r="F1825">
        <v>7929026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307641</v>
      </c>
      <c r="AC1825">
        <v>480000</v>
      </c>
      <c r="AD1825">
        <v>480000</v>
      </c>
      <c r="AE1825">
        <v>480000</v>
      </c>
      <c r="AF1825">
        <v>480000</v>
      </c>
      <c r="AG1825">
        <v>480000</v>
      </c>
      <c r="AH1825">
        <v>0</v>
      </c>
      <c r="AI1825">
        <v>480000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812100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 t="s">
        <v>53</v>
      </c>
    </row>
    <row r="1826" spans="1:55" x14ac:dyDescent="0.35">
      <c r="A1826" s="4">
        <v>502161022062</v>
      </c>
      <c r="B1826" s="2">
        <v>44393</v>
      </c>
      <c r="C1826" t="s">
        <v>53</v>
      </c>
      <c r="D1826" t="str">
        <f t="shared" si="28"/>
        <v>jul-2021</v>
      </c>
      <c r="E1826">
        <v>499257</v>
      </c>
      <c r="F1826">
        <v>7929026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480000</v>
      </c>
      <c r="AB1826">
        <v>172359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 t="s">
        <v>53</v>
      </c>
    </row>
    <row r="1827" spans="1:55" x14ac:dyDescent="0.35">
      <c r="A1827" s="4">
        <v>678161002870</v>
      </c>
      <c r="B1827" s="2">
        <v>44393</v>
      </c>
      <c r="C1827" t="s">
        <v>53</v>
      </c>
      <c r="D1827" t="str">
        <f t="shared" si="28"/>
        <v>jul-2021</v>
      </c>
      <c r="E1827">
        <v>4516856</v>
      </c>
      <c r="F1827">
        <v>8011095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3000000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 t="s">
        <v>53</v>
      </c>
    </row>
    <row r="1828" spans="1:55" x14ac:dyDescent="0.35">
      <c r="A1828" s="4">
        <v>812131002549</v>
      </c>
      <c r="B1828" s="2">
        <v>44393</v>
      </c>
      <c r="C1828" t="s">
        <v>53</v>
      </c>
      <c r="D1828" t="str">
        <f t="shared" si="28"/>
        <v>jul-2021</v>
      </c>
      <c r="E1828">
        <v>979774</v>
      </c>
      <c r="F1828">
        <v>10347328</v>
      </c>
      <c r="BC1828" t="s">
        <v>53</v>
      </c>
    </row>
    <row r="1829" spans="1:55" x14ac:dyDescent="0.35">
      <c r="A1829" s="4">
        <v>812141004400</v>
      </c>
      <c r="B1829" s="2">
        <v>44393</v>
      </c>
      <c r="C1829" t="s">
        <v>53</v>
      </c>
      <c r="D1829" t="str">
        <f t="shared" si="28"/>
        <v>jul-2021</v>
      </c>
      <c r="E1829">
        <v>763780</v>
      </c>
      <c r="F1829">
        <v>10347328</v>
      </c>
      <c r="BC1829" t="s">
        <v>53</v>
      </c>
    </row>
    <row r="1830" spans="1:55" x14ac:dyDescent="0.35">
      <c r="A1830" s="4">
        <v>812141003670</v>
      </c>
      <c r="B1830" s="2">
        <v>44393</v>
      </c>
      <c r="C1830" t="s">
        <v>53</v>
      </c>
      <c r="D1830" t="str">
        <f t="shared" si="28"/>
        <v>jul-2021</v>
      </c>
      <c r="E1830">
        <v>308000</v>
      </c>
      <c r="F1830">
        <v>10347328</v>
      </c>
      <c r="BC1830" t="s">
        <v>53</v>
      </c>
    </row>
    <row r="1831" spans="1:55" x14ac:dyDescent="0.35">
      <c r="A1831" s="4">
        <v>812141003669</v>
      </c>
      <c r="B1831" s="2">
        <v>44393</v>
      </c>
      <c r="C1831" t="s">
        <v>53</v>
      </c>
      <c r="D1831" t="str">
        <f t="shared" si="28"/>
        <v>jul-2021</v>
      </c>
      <c r="E1831">
        <v>1357342</v>
      </c>
      <c r="F1831">
        <v>10347328</v>
      </c>
      <c r="BC1831" t="s">
        <v>53</v>
      </c>
    </row>
    <row r="1832" spans="1:55" x14ac:dyDescent="0.35">
      <c r="A1832" s="4">
        <v>724151011958</v>
      </c>
      <c r="B1832" s="2">
        <v>44393</v>
      </c>
      <c r="C1832" t="s">
        <v>53</v>
      </c>
      <c r="D1832" t="str">
        <f t="shared" si="28"/>
        <v>jul-2021</v>
      </c>
      <c r="E1832">
        <v>1566750</v>
      </c>
      <c r="F1832">
        <v>10740228</v>
      </c>
      <c r="BC1832" t="s">
        <v>53</v>
      </c>
    </row>
    <row r="1833" spans="1:55" x14ac:dyDescent="0.35">
      <c r="A1833" s="4">
        <v>724151010751</v>
      </c>
      <c r="B1833" s="2">
        <v>44393</v>
      </c>
      <c r="C1833" t="s">
        <v>53</v>
      </c>
      <c r="D1833" t="str">
        <f t="shared" si="28"/>
        <v>jul-2021</v>
      </c>
      <c r="E1833">
        <v>1487206</v>
      </c>
      <c r="F1833">
        <v>10740228</v>
      </c>
      <c r="BC1833" t="s">
        <v>53</v>
      </c>
    </row>
    <row r="1834" spans="1:55" x14ac:dyDescent="0.35">
      <c r="A1834" s="4">
        <v>528181012478</v>
      </c>
      <c r="B1834" s="2">
        <v>44393</v>
      </c>
      <c r="C1834" t="s">
        <v>53</v>
      </c>
      <c r="D1834" t="str">
        <f t="shared" si="28"/>
        <v>jul-2021</v>
      </c>
      <c r="E1834">
        <v>2750569</v>
      </c>
      <c r="F1834">
        <v>10768421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2956656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 t="s">
        <v>53</v>
      </c>
    </row>
    <row r="1835" spans="1:55" x14ac:dyDescent="0.35">
      <c r="A1835" s="4">
        <v>650161005498</v>
      </c>
      <c r="B1835" s="2">
        <v>44393</v>
      </c>
      <c r="C1835" t="s">
        <v>53</v>
      </c>
      <c r="D1835" t="str">
        <f t="shared" si="28"/>
        <v>jul-2021</v>
      </c>
      <c r="E1835">
        <v>3498375</v>
      </c>
      <c r="F1835">
        <v>11230909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500000</v>
      </c>
      <c r="AU1835">
        <v>37130</v>
      </c>
      <c r="AV1835">
        <v>500000</v>
      </c>
      <c r="AW1835">
        <v>500000</v>
      </c>
      <c r="AX1835">
        <v>500000</v>
      </c>
      <c r="AY1835">
        <v>401346</v>
      </c>
      <c r="AZ1835">
        <v>500000</v>
      </c>
      <c r="BA1835">
        <v>0</v>
      </c>
      <c r="BB1835">
        <v>0</v>
      </c>
      <c r="BC1835" t="s">
        <v>53</v>
      </c>
    </row>
    <row r="1836" spans="1:55" x14ac:dyDescent="0.35">
      <c r="A1836" s="4">
        <v>662181006998</v>
      </c>
      <c r="B1836" s="2">
        <v>44393</v>
      </c>
      <c r="C1836" t="s">
        <v>53</v>
      </c>
      <c r="D1836" t="str">
        <f t="shared" si="28"/>
        <v>jul-2021</v>
      </c>
      <c r="E1836">
        <v>2977757</v>
      </c>
      <c r="F1836">
        <v>11245571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3000000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 t="s">
        <v>53</v>
      </c>
    </row>
    <row r="1837" spans="1:55" x14ac:dyDescent="0.35">
      <c r="A1837" s="4">
        <v>620161012730</v>
      </c>
      <c r="B1837" s="2">
        <v>44393</v>
      </c>
      <c r="C1837" t="s">
        <v>53</v>
      </c>
      <c r="D1837" t="str">
        <f t="shared" si="28"/>
        <v>jul-2021</v>
      </c>
      <c r="E1837">
        <v>4301345</v>
      </c>
      <c r="F1837">
        <v>11312208</v>
      </c>
      <c r="BC1837" t="s">
        <v>53</v>
      </c>
    </row>
    <row r="1838" spans="1:55" x14ac:dyDescent="0.35">
      <c r="A1838" s="4">
        <v>618141006200</v>
      </c>
      <c r="B1838" s="2">
        <v>44393</v>
      </c>
      <c r="C1838" t="s">
        <v>53</v>
      </c>
      <c r="D1838" t="str">
        <f t="shared" si="28"/>
        <v>jul-2021</v>
      </c>
      <c r="E1838">
        <v>692428</v>
      </c>
      <c r="F1838">
        <v>11384747</v>
      </c>
      <c r="BC1838" t="s">
        <v>53</v>
      </c>
    </row>
    <row r="1839" spans="1:55" x14ac:dyDescent="0.35">
      <c r="A1839" s="4">
        <v>618141006662</v>
      </c>
      <c r="B1839" s="2">
        <v>44393</v>
      </c>
      <c r="C1839" t="s">
        <v>53</v>
      </c>
      <c r="D1839" t="str">
        <f t="shared" si="28"/>
        <v>jul-2021</v>
      </c>
      <c r="E1839">
        <v>1024812</v>
      </c>
      <c r="F1839">
        <v>11384747</v>
      </c>
      <c r="BC1839" t="s">
        <v>53</v>
      </c>
    </row>
    <row r="1840" spans="1:55" x14ac:dyDescent="0.35">
      <c r="A1840" s="4">
        <v>618141006782</v>
      </c>
      <c r="B1840" s="2">
        <v>44393</v>
      </c>
      <c r="C1840" t="s">
        <v>53</v>
      </c>
      <c r="D1840" t="str">
        <f t="shared" si="28"/>
        <v>jul-2021</v>
      </c>
      <c r="E1840">
        <v>308000</v>
      </c>
      <c r="F1840">
        <v>11384747</v>
      </c>
      <c r="BC1840" t="s">
        <v>53</v>
      </c>
    </row>
    <row r="1841" spans="1:55" x14ac:dyDescent="0.35">
      <c r="A1841" s="4">
        <v>618141005447</v>
      </c>
      <c r="B1841" s="2">
        <v>44393</v>
      </c>
      <c r="C1841" t="s">
        <v>53</v>
      </c>
      <c r="D1841" t="str">
        <f t="shared" si="28"/>
        <v>jul-2021</v>
      </c>
      <c r="E1841">
        <v>1386501</v>
      </c>
      <c r="F1841">
        <v>11384747</v>
      </c>
      <c r="BC1841" t="s">
        <v>53</v>
      </c>
    </row>
    <row r="1842" spans="1:55" x14ac:dyDescent="0.35">
      <c r="A1842" s="4">
        <v>131181011897</v>
      </c>
      <c r="B1842" s="2">
        <v>44396</v>
      </c>
      <c r="C1842" t="s">
        <v>53</v>
      </c>
      <c r="D1842" t="str">
        <f t="shared" si="28"/>
        <v>jul-2021</v>
      </c>
      <c r="E1842">
        <v>2977422</v>
      </c>
      <c r="F1842">
        <v>4290980</v>
      </c>
      <c r="BC1842" t="s">
        <v>53</v>
      </c>
    </row>
    <row r="1843" spans="1:55" x14ac:dyDescent="0.35">
      <c r="A1843" s="4">
        <v>504161063353</v>
      </c>
      <c r="B1843" s="2">
        <v>44396</v>
      </c>
      <c r="C1843" t="s">
        <v>53</v>
      </c>
      <c r="D1843" t="str">
        <f t="shared" si="28"/>
        <v>jul-2021</v>
      </c>
      <c r="E1843">
        <v>4148581</v>
      </c>
      <c r="F1843">
        <v>6885294</v>
      </c>
      <c r="BC1843" t="s">
        <v>53</v>
      </c>
    </row>
    <row r="1844" spans="1:55" x14ac:dyDescent="0.35">
      <c r="A1844" s="4">
        <v>504151058860</v>
      </c>
      <c r="B1844" s="2">
        <v>44396</v>
      </c>
      <c r="C1844" t="s">
        <v>53</v>
      </c>
      <c r="D1844" t="str">
        <f t="shared" si="28"/>
        <v>jul-2021</v>
      </c>
      <c r="E1844">
        <v>354599</v>
      </c>
      <c r="F1844">
        <v>6885294</v>
      </c>
      <c r="BC1844" t="s">
        <v>53</v>
      </c>
    </row>
    <row r="1845" spans="1:55" x14ac:dyDescent="0.35">
      <c r="A1845" s="4">
        <v>127171017300</v>
      </c>
      <c r="B1845" s="2">
        <v>44396</v>
      </c>
      <c r="C1845" t="s">
        <v>53</v>
      </c>
      <c r="D1845" t="str">
        <f t="shared" si="28"/>
        <v>jul-2021</v>
      </c>
      <c r="E1845">
        <v>13239182</v>
      </c>
      <c r="F1845">
        <v>7161006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17530000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 t="s">
        <v>53</v>
      </c>
    </row>
    <row r="1846" spans="1:55" x14ac:dyDescent="0.35">
      <c r="A1846" s="4">
        <v>649161009211</v>
      </c>
      <c r="B1846" s="2">
        <v>44396</v>
      </c>
      <c r="C1846" t="s">
        <v>53</v>
      </c>
      <c r="D1846" t="str">
        <f t="shared" si="28"/>
        <v>jul-2021</v>
      </c>
      <c r="E1846">
        <v>5386828</v>
      </c>
      <c r="F1846">
        <v>7162616</v>
      </c>
      <c r="BC1846" t="s">
        <v>53</v>
      </c>
    </row>
    <row r="1847" spans="1:55" x14ac:dyDescent="0.35">
      <c r="A1847" s="4">
        <v>111171073389</v>
      </c>
      <c r="B1847" s="2">
        <v>44396</v>
      </c>
      <c r="C1847" t="s">
        <v>53</v>
      </c>
      <c r="D1847" t="str">
        <f t="shared" si="28"/>
        <v>jul-2021</v>
      </c>
      <c r="E1847">
        <v>4055526</v>
      </c>
      <c r="F1847">
        <v>7227451</v>
      </c>
      <c r="BC1847" t="s">
        <v>53</v>
      </c>
    </row>
    <row r="1848" spans="1:55" x14ac:dyDescent="0.35">
      <c r="A1848" s="4">
        <v>138171010785</v>
      </c>
      <c r="B1848" s="2">
        <v>44396</v>
      </c>
      <c r="C1848" t="s">
        <v>53</v>
      </c>
      <c r="D1848" t="str">
        <f t="shared" si="28"/>
        <v>jul-2021</v>
      </c>
      <c r="E1848">
        <v>16132788</v>
      </c>
      <c r="F1848">
        <v>7248945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13996653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 t="s">
        <v>53</v>
      </c>
    </row>
    <row r="1849" spans="1:55" x14ac:dyDescent="0.35">
      <c r="A1849" s="4">
        <v>601161041407</v>
      </c>
      <c r="B1849" s="2">
        <v>44396</v>
      </c>
      <c r="C1849" t="s">
        <v>53</v>
      </c>
      <c r="D1849" t="str">
        <f t="shared" si="28"/>
        <v>jul-2021</v>
      </c>
      <c r="E1849">
        <v>4922394</v>
      </c>
      <c r="F1849">
        <v>7363726</v>
      </c>
      <c r="BC1849" t="s">
        <v>53</v>
      </c>
    </row>
    <row r="1850" spans="1:55" x14ac:dyDescent="0.35">
      <c r="A1850" s="4">
        <v>678171004213</v>
      </c>
      <c r="B1850" s="2">
        <v>44396</v>
      </c>
      <c r="C1850" t="s">
        <v>53</v>
      </c>
      <c r="D1850" t="str">
        <f t="shared" si="28"/>
        <v>jul-2021</v>
      </c>
      <c r="E1850">
        <v>3040917</v>
      </c>
      <c r="F1850">
        <v>8012855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4543403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 t="s">
        <v>53</v>
      </c>
    </row>
    <row r="1851" spans="1:55" x14ac:dyDescent="0.35">
      <c r="A1851" s="4">
        <v>677171006115</v>
      </c>
      <c r="B1851" s="2">
        <v>44396</v>
      </c>
      <c r="C1851" t="s">
        <v>53</v>
      </c>
      <c r="D1851" t="str">
        <f t="shared" si="28"/>
        <v>jul-2021</v>
      </c>
      <c r="E1851">
        <v>2768457</v>
      </c>
      <c r="F1851">
        <v>8419204</v>
      </c>
      <c r="BC1851" t="s">
        <v>53</v>
      </c>
    </row>
    <row r="1852" spans="1:55" x14ac:dyDescent="0.35">
      <c r="A1852" s="4">
        <v>403161063375</v>
      </c>
      <c r="B1852" s="2">
        <v>44396</v>
      </c>
      <c r="C1852" t="s">
        <v>53</v>
      </c>
      <c r="D1852" t="str">
        <f t="shared" si="28"/>
        <v>jul-2021</v>
      </c>
      <c r="E1852">
        <v>1409336</v>
      </c>
      <c r="F1852">
        <v>8509919</v>
      </c>
      <c r="BC1852" t="s">
        <v>53</v>
      </c>
    </row>
    <row r="1853" spans="1:55" x14ac:dyDescent="0.35">
      <c r="A1853" s="4">
        <v>403161063373</v>
      </c>
      <c r="B1853" s="2">
        <v>44396</v>
      </c>
      <c r="C1853" t="s">
        <v>53</v>
      </c>
      <c r="D1853" t="str">
        <f t="shared" si="28"/>
        <v>jul-2021</v>
      </c>
      <c r="E1853">
        <v>2504929</v>
      </c>
      <c r="F1853">
        <v>8509919</v>
      </c>
      <c r="BC1853" t="s">
        <v>53</v>
      </c>
    </row>
    <row r="1854" spans="1:55" x14ac:dyDescent="0.35">
      <c r="A1854" s="4">
        <v>207172091591</v>
      </c>
      <c r="B1854" s="2">
        <v>44396</v>
      </c>
      <c r="C1854" t="s">
        <v>53</v>
      </c>
      <c r="D1854" t="str">
        <f t="shared" si="28"/>
        <v>jul-2021</v>
      </c>
      <c r="E1854">
        <v>867899</v>
      </c>
      <c r="F1854">
        <v>8600574</v>
      </c>
      <c r="BC1854" t="s">
        <v>53</v>
      </c>
    </row>
    <row r="1855" spans="1:55" x14ac:dyDescent="0.35">
      <c r="A1855" s="4">
        <v>207171091591</v>
      </c>
      <c r="B1855" s="2">
        <v>44396</v>
      </c>
      <c r="C1855" t="s">
        <v>53</v>
      </c>
      <c r="D1855" t="str">
        <f t="shared" si="28"/>
        <v>jul-2021</v>
      </c>
      <c r="E1855">
        <v>6334151</v>
      </c>
      <c r="F1855">
        <v>8600574</v>
      </c>
      <c r="BC1855" t="s">
        <v>53</v>
      </c>
    </row>
    <row r="1856" spans="1:55" x14ac:dyDescent="0.35">
      <c r="A1856" s="4">
        <v>505151056208</v>
      </c>
      <c r="B1856" s="2">
        <v>44396</v>
      </c>
      <c r="C1856" t="s">
        <v>53</v>
      </c>
      <c r="D1856" t="str">
        <f t="shared" si="28"/>
        <v>jul-2021</v>
      </c>
      <c r="E1856">
        <v>400000</v>
      </c>
      <c r="F1856">
        <v>8686265</v>
      </c>
      <c r="BC1856" t="s">
        <v>53</v>
      </c>
    </row>
    <row r="1857" spans="1:55" x14ac:dyDescent="0.35">
      <c r="A1857" s="4">
        <v>505172067857</v>
      </c>
      <c r="B1857" s="2">
        <v>44396</v>
      </c>
      <c r="C1857" t="s">
        <v>53</v>
      </c>
      <c r="D1857" t="str">
        <f t="shared" si="28"/>
        <v>jul-2021</v>
      </c>
      <c r="E1857">
        <v>207493</v>
      </c>
      <c r="F1857">
        <v>8686265</v>
      </c>
      <c r="BC1857" t="s">
        <v>53</v>
      </c>
    </row>
    <row r="1858" spans="1:55" x14ac:dyDescent="0.35">
      <c r="A1858" s="4">
        <v>505171067857</v>
      </c>
      <c r="B1858" s="2">
        <v>44396</v>
      </c>
      <c r="C1858" t="s">
        <v>53</v>
      </c>
      <c r="D1858" t="str">
        <f t="shared" si="28"/>
        <v>jul-2021</v>
      </c>
      <c r="E1858">
        <v>2811101</v>
      </c>
      <c r="F1858">
        <v>8686265</v>
      </c>
      <c r="BC1858" t="s">
        <v>53</v>
      </c>
    </row>
    <row r="1859" spans="1:55" x14ac:dyDescent="0.35">
      <c r="A1859" s="4">
        <v>402141045756</v>
      </c>
      <c r="B1859" s="2">
        <v>44396</v>
      </c>
      <c r="C1859" t="s">
        <v>53</v>
      </c>
      <c r="D1859" t="str">
        <f t="shared" ref="D1859:D1922" si="29">+CONCATENATE(TEXT(B1859,"mmm"),"-",YEAR(B1859))</f>
        <v>jul-2021</v>
      </c>
      <c r="E1859">
        <v>3734379</v>
      </c>
      <c r="F1859">
        <v>8772281</v>
      </c>
      <c r="BC1859" t="s">
        <v>53</v>
      </c>
    </row>
    <row r="1860" spans="1:55" x14ac:dyDescent="0.35">
      <c r="A1860" s="4">
        <v>618191017391</v>
      </c>
      <c r="B1860" s="2">
        <v>44396</v>
      </c>
      <c r="C1860" t="s">
        <v>53</v>
      </c>
      <c r="D1860" t="str">
        <f t="shared" si="29"/>
        <v>jul-2021</v>
      </c>
      <c r="E1860">
        <v>3066162</v>
      </c>
      <c r="F1860">
        <v>11388885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5146195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 t="s">
        <v>53</v>
      </c>
    </row>
    <row r="1861" spans="1:55" x14ac:dyDescent="0.35">
      <c r="A1861" s="4">
        <v>623181015936</v>
      </c>
      <c r="B1861" s="2">
        <v>44396</v>
      </c>
      <c r="C1861" t="s">
        <v>53</v>
      </c>
      <c r="D1861" t="str">
        <f t="shared" si="29"/>
        <v>jul-2021</v>
      </c>
      <c r="E1861">
        <v>4704386</v>
      </c>
      <c r="F1861">
        <v>11443047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2500000</v>
      </c>
      <c r="AT1861">
        <v>2000000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 t="s">
        <v>53</v>
      </c>
    </row>
    <row r="1862" spans="1:55" x14ac:dyDescent="0.35">
      <c r="A1862" s="4">
        <v>723181027810</v>
      </c>
      <c r="B1862" s="2">
        <v>44396</v>
      </c>
      <c r="C1862" t="s">
        <v>53</v>
      </c>
      <c r="D1862" t="str">
        <f t="shared" si="29"/>
        <v>jul-2021</v>
      </c>
      <c r="E1862">
        <v>2635679</v>
      </c>
      <c r="F1862">
        <v>12168984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350000</v>
      </c>
      <c r="AG1862">
        <v>0</v>
      </c>
      <c r="AH1862">
        <v>4387202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 t="s">
        <v>53</v>
      </c>
    </row>
    <row r="1863" spans="1:55" x14ac:dyDescent="0.35">
      <c r="A1863" s="4">
        <v>721191019972</v>
      </c>
      <c r="B1863" s="2">
        <v>44396</v>
      </c>
      <c r="C1863" t="s">
        <v>53</v>
      </c>
      <c r="D1863" t="str">
        <f t="shared" si="29"/>
        <v>jul-2021</v>
      </c>
      <c r="E1863">
        <v>320138</v>
      </c>
      <c r="F1863">
        <v>12181682</v>
      </c>
      <c r="BC1863" t="s">
        <v>53</v>
      </c>
    </row>
    <row r="1864" spans="1:55" x14ac:dyDescent="0.35">
      <c r="A1864" s="4">
        <v>723181027161</v>
      </c>
      <c r="B1864" s="2">
        <v>44396</v>
      </c>
      <c r="C1864" t="s">
        <v>53</v>
      </c>
      <c r="D1864" t="str">
        <f t="shared" si="29"/>
        <v>jul-2021</v>
      </c>
      <c r="E1864">
        <v>2800078</v>
      </c>
      <c r="F1864">
        <v>12241291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3594362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 t="s">
        <v>53</v>
      </c>
    </row>
    <row r="1865" spans="1:55" x14ac:dyDescent="0.35">
      <c r="A1865" s="4">
        <v>808181012140</v>
      </c>
      <c r="B1865" s="2">
        <v>44398</v>
      </c>
      <c r="C1865" t="s">
        <v>53</v>
      </c>
      <c r="D1865" t="str">
        <f t="shared" si="29"/>
        <v>jul-2021</v>
      </c>
      <c r="E1865">
        <v>4452053</v>
      </c>
      <c r="F1865">
        <v>2470588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733000</v>
      </c>
      <c r="Y1865">
        <v>733000</v>
      </c>
      <c r="Z1865">
        <v>733000</v>
      </c>
      <c r="AA1865">
        <v>0</v>
      </c>
      <c r="AB1865">
        <v>733000</v>
      </c>
      <c r="AC1865">
        <v>0</v>
      </c>
      <c r="AD1865">
        <v>0</v>
      </c>
      <c r="AE1865">
        <v>733000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600000</v>
      </c>
      <c r="AT1865">
        <v>0</v>
      </c>
      <c r="AU1865">
        <v>593402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 t="s">
        <v>53</v>
      </c>
    </row>
    <row r="1866" spans="1:55" x14ac:dyDescent="0.35">
      <c r="A1866" s="4">
        <v>679181008968</v>
      </c>
      <c r="B1866" s="2">
        <v>44398</v>
      </c>
      <c r="C1866" t="s">
        <v>53</v>
      </c>
      <c r="D1866" t="str">
        <f t="shared" si="29"/>
        <v>jul-2021</v>
      </c>
      <c r="E1866">
        <v>370643</v>
      </c>
      <c r="F1866">
        <v>3452126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4000000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 t="s">
        <v>53</v>
      </c>
    </row>
    <row r="1867" spans="1:55" x14ac:dyDescent="0.35">
      <c r="A1867" s="4">
        <v>673181006151</v>
      </c>
      <c r="B1867" s="2">
        <v>44398</v>
      </c>
      <c r="C1867" t="s">
        <v>53</v>
      </c>
      <c r="D1867" t="str">
        <f t="shared" si="29"/>
        <v>jul-2021</v>
      </c>
      <c r="E1867">
        <v>4462500</v>
      </c>
      <c r="F1867">
        <v>3539569</v>
      </c>
      <c r="BC1867" t="s">
        <v>53</v>
      </c>
    </row>
    <row r="1868" spans="1:55" x14ac:dyDescent="0.35">
      <c r="A1868" s="4">
        <v>131191012380</v>
      </c>
      <c r="B1868" s="2">
        <v>44398</v>
      </c>
      <c r="C1868" t="s">
        <v>53</v>
      </c>
      <c r="D1868" t="str">
        <f t="shared" si="29"/>
        <v>jul-2021</v>
      </c>
      <c r="E1868">
        <v>11176111</v>
      </c>
      <c r="F1868">
        <v>4221690</v>
      </c>
      <c r="BC1868" t="s">
        <v>53</v>
      </c>
    </row>
    <row r="1869" spans="1:55" x14ac:dyDescent="0.35">
      <c r="A1869" s="4">
        <v>113161027816</v>
      </c>
      <c r="B1869" s="2">
        <v>44398</v>
      </c>
      <c r="C1869" t="s">
        <v>53</v>
      </c>
      <c r="D1869" t="str">
        <f t="shared" si="29"/>
        <v>jul-2021</v>
      </c>
      <c r="E1869">
        <v>4330435</v>
      </c>
      <c r="F1869">
        <v>5621634</v>
      </c>
      <c r="BC1869" t="s">
        <v>53</v>
      </c>
    </row>
    <row r="1870" spans="1:55" x14ac:dyDescent="0.35">
      <c r="A1870" s="4">
        <v>113151026177</v>
      </c>
      <c r="B1870" s="2">
        <v>44398</v>
      </c>
      <c r="C1870" t="s">
        <v>53</v>
      </c>
      <c r="D1870" t="str">
        <f t="shared" si="29"/>
        <v>jul-2021</v>
      </c>
      <c r="E1870">
        <v>1375411</v>
      </c>
      <c r="F1870">
        <v>5621634</v>
      </c>
      <c r="BC1870" t="s">
        <v>53</v>
      </c>
    </row>
    <row r="1871" spans="1:55" x14ac:dyDescent="0.35">
      <c r="A1871" s="4">
        <v>403912400701</v>
      </c>
      <c r="B1871" s="2">
        <v>44398</v>
      </c>
      <c r="C1871" t="s">
        <v>53</v>
      </c>
      <c r="D1871" t="str">
        <f t="shared" si="29"/>
        <v>jul-2021</v>
      </c>
      <c r="E1871">
        <v>2990330</v>
      </c>
      <c r="F1871">
        <v>8677192</v>
      </c>
      <c r="BC1871" t="s">
        <v>53</v>
      </c>
    </row>
    <row r="1872" spans="1:55" x14ac:dyDescent="0.35">
      <c r="A1872" s="4">
        <v>812191010699</v>
      </c>
      <c r="B1872" s="2">
        <v>44398</v>
      </c>
      <c r="C1872" t="s">
        <v>53</v>
      </c>
      <c r="D1872" t="str">
        <f t="shared" si="29"/>
        <v>jul-2021</v>
      </c>
      <c r="E1872">
        <v>8162626</v>
      </c>
      <c r="F1872">
        <v>10740385</v>
      </c>
      <c r="BC1872" t="s">
        <v>53</v>
      </c>
    </row>
    <row r="1873" spans="1:55" x14ac:dyDescent="0.35">
      <c r="A1873" s="4">
        <v>814191020265</v>
      </c>
      <c r="B1873" s="2">
        <v>44398</v>
      </c>
      <c r="C1873" t="s">
        <v>53</v>
      </c>
      <c r="D1873" t="str">
        <f t="shared" si="29"/>
        <v>jul-2021</v>
      </c>
      <c r="E1873">
        <v>5299460</v>
      </c>
      <c r="F1873">
        <v>10755441</v>
      </c>
      <c r="BC1873" t="s">
        <v>53</v>
      </c>
    </row>
    <row r="1874" spans="1:55" x14ac:dyDescent="0.35">
      <c r="A1874" s="4">
        <v>650191008157</v>
      </c>
      <c r="B1874" s="2">
        <v>44398</v>
      </c>
      <c r="C1874" t="s">
        <v>53</v>
      </c>
      <c r="D1874" t="str">
        <f t="shared" si="29"/>
        <v>jul-2021</v>
      </c>
      <c r="E1874">
        <v>3783604</v>
      </c>
      <c r="F1874">
        <v>11233255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900000</v>
      </c>
      <c r="AJ1874">
        <v>900000</v>
      </c>
      <c r="AK1874">
        <v>900000</v>
      </c>
      <c r="AL1874">
        <v>900000</v>
      </c>
      <c r="AM1874">
        <v>900000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 t="s">
        <v>53</v>
      </c>
    </row>
    <row r="1875" spans="1:55" x14ac:dyDescent="0.35">
      <c r="A1875" s="4">
        <v>724151011431</v>
      </c>
      <c r="B1875" s="2">
        <v>44398</v>
      </c>
      <c r="C1875" t="s">
        <v>53</v>
      </c>
      <c r="D1875" t="str">
        <f t="shared" si="29"/>
        <v>jul-2021</v>
      </c>
      <c r="E1875">
        <v>2482758</v>
      </c>
      <c r="F1875">
        <v>12203709</v>
      </c>
      <c r="BC1875" t="s">
        <v>53</v>
      </c>
    </row>
    <row r="1876" spans="1:55" x14ac:dyDescent="0.35">
      <c r="A1876" s="4">
        <v>724161012913</v>
      </c>
      <c r="B1876" s="2">
        <v>44398</v>
      </c>
      <c r="C1876" t="s">
        <v>53</v>
      </c>
      <c r="D1876" t="str">
        <f t="shared" si="29"/>
        <v>jul-2021</v>
      </c>
      <c r="E1876">
        <v>1728218</v>
      </c>
      <c r="F1876">
        <v>12203709</v>
      </c>
      <c r="BC1876" t="s">
        <v>53</v>
      </c>
    </row>
    <row r="1877" spans="1:55" x14ac:dyDescent="0.35">
      <c r="A1877" s="4">
        <v>503181074418</v>
      </c>
      <c r="B1877" s="2">
        <v>44398</v>
      </c>
      <c r="C1877" t="s">
        <v>53</v>
      </c>
      <c r="D1877" t="str">
        <f t="shared" si="29"/>
        <v>jul-2021</v>
      </c>
      <c r="E1877">
        <v>3844885</v>
      </c>
      <c r="F1877">
        <v>12420096</v>
      </c>
      <c r="BC1877" t="s">
        <v>53</v>
      </c>
    </row>
    <row r="1878" spans="1:55" x14ac:dyDescent="0.35">
      <c r="A1878" s="4">
        <v>204201002682</v>
      </c>
      <c r="B1878" s="2">
        <v>44398</v>
      </c>
      <c r="C1878" t="s">
        <v>53</v>
      </c>
      <c r="D1878" t="str">
        <f t="shared" si="29"/>
        <v>jul-2021</v>
      </c>
      <c r="E1878">
        <v>7294918</v>
      </c>
      <c r="F1878">
        <v>27800447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300000</v>
      </c>
      <c r="O1878">
        <v>0</v>
      </c>
      <c r="P1878">
        <v>300000</v>
      </c>
      <c r="Q1878">
        <v>114000</v>
      </c>
      <c r="R1878">
        <v>150000</v>
      </c>
      <c r="S1878">
        <v>0</v>
      </c>
      <c r="T1878">
        <v>170000</v>
      </c>
      <c r="U1878">
        <v>150000</v>
      </c>
      <c r="V1878">
        <v>0</v>
      </c>
      <c r="W1878">
        <v>150000</v>
      </c>
      <c r="X1878">
        <v>0</v>
      </c>
      <c r="Y1878">
        <v>150000</v>
      </c>
      <c r="Z1878">
        <v>0</v>
      </c>
      <c r="AA1878">
        <v>150000</v>
      </c>
      <c r="AB1878">
        <v>0</v>
      </c>
      <c r="AC1878">
        <v>0</v>
      </c>
      <c r="AD1878">
        <v>0</v>
      </c>
      <c r="AE1878">
        <v>160000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200000</v>
      </c>
      <c r="AU1878">
        <v>39817</v>
      </c>
      <c r="AV1878">
        <v>200000</v>
      </c>
      <c r="AW1878">
        <v>200000</v>
      </c>
      <c r="AX1878">
        <v>200000</v>
      </c>
      <c r="AY1878">
        <v>57560</v>
      </c>
      <c r="AZ1878">
        <v>176100</v>
      </c>
      <c r="BA1878">
        <v>0</v>
      </c>
      <c r="BB1878">
        <v>0</v>
      </c>
      <c r="BC1878" t="s">
        <v>53</v>
      </c>
    </row>
    <row r="1879" spans="1:55" x14ac:dyDescent="0.35">
      <c r="A1879" s="4">
        <v>204202002682</v>
      </c>
      <c r="B1879" s="2">
        <v>44398</v>
      </c>
      <c r="C1879" t="s">
        <v>53</v>
      </c>
      <c r="D1879" t="str">
        <f t="shared" si="29"/>
        <v>jul-2021</v>
      </c>
      <c r="E1879">
        <v>908346</v>
      </c>
      <c r="F1879">
        <v>27800447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36000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24340</v>
      </c>
      <c r="AZ1879">
        <v>23900</v>
      </c>
      <c r="BA1879">
        <v>0</v>
      </c>
      <c r="BB1879">
        <v>0</v>
      </c>
      <c r="BC1879" t="s">
        <v>53</v>
      </c>
    </row>
    <row r="1880" spans="1:55" x14ac:dyDescent="0.35">
      <c r="A1880" s="4">
        <v>203151045262</v>
      </c>
      <c r="B1880" s="2">
        <v>44398</v>
      </c>
      <c r="C1880" t="s">
        <v>53</v>
      </c>
      <c r="D1880" t="str">
        <f t="shared" si="29"/>
        <v>jul-2021</v>
      </c>
      <c r="E1880">
        <v>2527411</v>
      </c>
      <c r="F1880">
        <v>27851884</v>
      </c>
      <c r="BC1880" t="s">
        <v>53</v>
      </c>
    </row>
    <row r="1881" spans="1:55" x14ac:dyDescent="0.35">
      <c r="A1881" s="4">
        <v>203141040117</v>
      </c>
      <c r="B1881" s="2">
        <v>44398</v>
      </c>
      <c r="C1881" t="s">
        <v>53</v>
      </c>
      <c r="D1881" t="str">
        <f t="shared" si="29"/>
        <v>jul-2021</v>
      </c>
      <c r="E1881">
        <v>411140</v>
      </c>
      <c r="F1881">
        <v>27851884</v>
      </c>
      <c r="BC1881" t="s">
        <v>53</v>
      </c>
    </row>
    <row r="1882" spans="1:55" x14ac:dyDescent="0.35">
      <c r="A1882" s="4">
        <v>203151049113</v>
      </c>
      <c r="B1882" s="2">
        <v>44398</v>
      </c>
      <c r="C1882" t="s">
        <v>53</v>
      </c>
      <c r="D1882" t="str">
        <f t="shared" si="29"/>
        <v>jul-2021</v>
      </c>
      <c r="E1882">
        <v>2432653</v>
      </c>
      <c r="F1882">
        <v>27851884</v>
      </c>
      <c r="BC1882" t="s">
        <v>53</v>
      </c>
    </row>
    <row r="1883" spans="1:55" x14ac:dyDescent="0.35">
      <c r="A1883" s="4">
        <v>203141040951</v>
      </c>
      <c r="B1883" s="2">
        <v>44398</v>
      </c>
      <c r="C1883" t="s">
        <v>53</v>
      </c>
      <c r="D1883" t="str">
        <f t="shared" si="29"/>
        <v>jul-2021</v>
      </c>
      <c r="E1883">
        <v>310000</v>
      </c>
      <c r="F1883">
        <v>27851884</v>
      </c>
      <c r="BC1883" t="s">
        <v>53</v>
      </c>
    </row>
    <row r="1884" spans="1:55" x14ac:dyDescent="0.35">
      <c r="A1884" s="4">
        <v>108161027189</v>
      </c>
      <c r="B1884" s="2">
        <v>44398</v>
      </c>
      <c r="C1884" t="s">
        <v>53</v>
      </c>
      <c r="D1884" t="str">
        <f t="shared" si="29"/>
        <v>jul-2021</v>
      </c>
      <c r="E1884">
        <v>3494860</v>
      </c>
      <c r="F1884">
        <v>28337608</v>
      </c>
      <c r="BC1884" t="s">
        <v>53</v>
      </c>
    </row>
    <row r="1885" spans="1:55" x14ac:dyDescent="0.35">
      <c r="A1885" s="4">
        <v>108151023945</v>
      </c>
      <c r="B1885" s="2">
        <v>44398</v>
      </c>
      <c r="C1885" t="s">
        <v>53</v>
      </c>
      <c r="D1885" t="str">
        <f t="shared" si="29"/>
        <v>jul-2021</v>
      </c>
      <c r="E1885">
        <v>1813359</v>
      </c>
      <c r="F1885">
        <v>28337608</v>
      </c>
      <c r="BC1885" t="s">
        <v>53</v>
      </c>
    </row>
    <row r="1886" spans="1:55" x14ac:dyDescent="0.35">
      <c r="A1886" s="4">
        <v>108161027343</v>
      </c>
      <c r="B1886" s="2">
        <v>44398</v>
      </c>
      <c r="C1886" t="s">
        <v>53</v>
      </c>
      <c r="D1886" t="str">
        <f t="shared" si="29"/>
        <v>jul-2021</v>
      </c>
      <c r="E1886">
        <v>510000</v>
      </c>
      <c r="F1886">
        <v>28337608</v>
      </c>
      <c r="BC1886" t="s">
        <v>53</v>
      </c>
    </row>
    <row r="1887" spans="1:55" x14ac:dyDescent="0.35">
      <c r="A1887" s="4">
        <v>210141028670</v>
      </c>
      <c r="B1887" s="2">
        <v>44398</v>
      </c>
      <c r="C1887" t="s">
        <v>53</v>
      </c>
      <c r="D1887" t="str">
        <f t="shared" si="29"/>
        <v>jul-2021</v>
      </c>
      <c r="E1887">
        <v>5843929</v>
      </c>
      <c r="F1887">
        <v>36588878</v>
      </c>
      <c r="BC1887" t="s">
        <v>53</v>
      </c>
    </row>
    <row r="1888" spans="1:55" x14ac:dyDescent="0.35">
      <c r="A1888" s="4">
        <v>107151049540</v>
      </c>
      <c r="B1888" s="2">
        <v>44398</v>
      </c>
      <c r="C1888" t="s">
        <v>53</v>
      </c>
      <c r="D1888" t="str">
        <f t="shared" si="29"/>
        <v>jul-2021</v>
      </c>
      <c r="E1888">
        <v>3432799</v>
      </c>
      <c r="F1888">
        <v>63442811</v>
      </c>
      <c r="BC1888" t="s">
        <v>53</v>
      </c>
    </row>
    <row r="1889" spans="1:55" x14ac:dyDescent="0.35">
      <c r="A1889" s="4">
        <v>107151055311</v>
      </c>
      <c r="B1889" s="2">
        <v>44398</v>
      </c>
      <c r="C1889" t="s">
        <v>53</v>
      </c>
      <c r="D1889" t="str">
        <f t="shared" si="29"/>
        <v>jul-2021</v>
      </c>
      <c r="E1889">
        <v>1771744</v>
      </c>
      <c r="F1889">
        <v>63442811</v>
      </c>
      <c r="BC1889" t="s">
        <v>53</v>
      </c>
    </row>
    <row r="1890" spans="1:55" x14ac:dyDescent="0.35">
      <c r="A1890" s="4">
        <v>215201030031</v>
      </c>
      <c r="B1890" s="2">
        <v>44398</v>
      </c>
      <c r="C1890" t="s">
        <v>53</v>
      </c>
      <c r="D1890" t="str">
        <f t="shared" si="29"/>
        <v>jul-2021</v>
      </c>
      <c r="E1890">
        <v>13039788</v>
      </c>
      <c r="F1890">
        <v>1090377627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12056839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 t="s">
        <v>53</v>
      </c>
    </row>
    <row r="1891" spans="1:55" x14ac:dyDescent="0.35">
      <c r="A1891" s="4">
        <v>215202030031</v>
      </c>
      <c r="B1891" s="2">
        <v>44398</v>
      </c>
      <c r="C1891" t="s">
        <v>53</v>
      </c>
      <c r="D1891" t="str">
        <f t="shared" si="29"/>
        <v>jul-2021</v>
      </c>
      <c r="E1891">
        <v>4130865</v>
      </c>
      <c r="F1891">
        <v>1090377627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3635161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 t="s">
        <v>53</v>
      </c>
    </row>
    <row r="1892" spans="1:55" x14ac:dyDescent="0.35">
      <c r="A1892" s="4">
        <v>414181012158</v>
      </c>
      <c r="B1892" s="2">
        <v>44399</v>
      </c>
      <c r="C1892" t="s">
        <v>53</v>
      </c>
      <c r="D1892" t="str">
        <f t="shared" si="29"/>
        <v>jul-2021</v>
      </c>
      <c r="E1892">
        <v>1689672</v>
      </c>
      <c r="F1892">
        <v>3729743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7000000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 t="s">
        <v>53</v>
      </c>
    </row>
    <row r="1893" spans="1:55" x14ac:dyDescent="0.35">
      <c r="A1893" s="4">
        <v>707191012352</v>
      </c>
      <c r="B1893" s="2">
        <v>44399</v>
      </c>
      <c r="C1893" t="s">
        <v>53</v>
      </c>
      <c r="D1893" t="str">
        <f t="shared" si="29"/>
        <v>jul-2021</v>
      </c>
      <c r="E1893">
        <v>4745410</v>
      </c>
      <c r="F1893">
        <v>4403955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1400000</v>
      </c>
      <c r="Q1893">
        <v>5005000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 t="s">
        <v>53</v>
      </c>
    </row>
    <row r="1894" spans="1:55" x14ac:dyDescent="0.35">
      <c r="A1894" s="4">
        <v>207191005266</v>
      </c>
      <c r="B1894" s="2">
        <v>44399</v>
      </c>
      <c r="C1894" t="s">
        <v>53</v>
      </c>
      <c r="D1894" t="str">
        <f t="shared" si="29"/>
        <v>jul-2021</v>
      </c>
      <c r="E1894">
        <v>4467654</v>
      </c>
      <c r="F1894">
        <v>5170905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5781000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 t="s">
        <v>53</v>
      </c>
    </row>
    <row r="1895" spans="1:55" x14ac:dyDescent="0.35">
      <c r="A1895" s="4">
        <v>412191015437</v>
      </c>
      <c r="B1895" s="2">
        <v>44399</v>
      </c>
      <c r="C1895" t="s">
        <v>53</v>
      </c>
      <c r="D1895" t="str">
        <f t="shared" si="29"/>
        <v>jul-2021</v>
      </c>
      <c r="E1895">
        <v>305329</v>
      </c>
      <c r="F1895">
        <v>8776557</v>
      </c>
      <c r="BC1895" t="s">
        <v>53</v>
      </c>
    </row>
    <row r="1896" spans="1:55" x14ac:dyDescent="0.35">
      <c r="A1896" s="4">
        <v>403191080525</v>
      </c>
      <c r="B1896" s="2">
        <v>44399</v>
      </c>
      <c r="C1896" t="s">
        <v>53</v>
      </c>
      <c r="D1896" t="str">
        <f t="shared" si="29"/>
        <v>jul-2021</v>
      </c>
      <c r="E1896">
        <v>5137393</v>
      </c>
      <c r="F1896">
        <v>8788501</v>
      </c>
      <c r="BC1896" t="s">
        <v>53</v>
      </c>
    </row>
    <row r="1897" spans="1:55" x14ac:dyDescent="0.35">
      <c r="A1897" s="4">
        <v>503171070508</v>
      </c>
      <c r="B1897" s="2">
        <v>44399</v>
      </c>
      <c r="C1897" t="s">
        <v>53</v>
      </c>
      <c r="D1897" t="str">
        <f t="shared" si="29"/>
        <v>jul-2021</v>
      </c>
      <c r="E1897">
        <v>6188333</v>
      </c>
      <c r="F1897">
        <v>9264932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5476000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 t="s">
        <v>53</v>
      </c>
    </row>
    <row r="1898" spans="1:55" x14ac:dyDescent="0.35">
      <c r="A1898" s="4">
        <v>503171068980</v>
      </c>
      <c r="B1898" s="2">
        <v>44399</v>
      </c>
      <c r="C1898" t="s">
        <v>53</v>
      </c>
      <c r="D1898" t="str">
        <f t="shared" si="29"/>
        <v>jul-2021</v>
      </c>
      <c r="E1898">
        <v>3783009</v>
      </c>
      <c r="F1898">
        <v>9273682</v>
      </c>
      <c r="BC1898" t="s">
        <v>53</v>
      </c>
    </row>
    <row r="1899" spans="1:55" x14ac:dyDescent="0.35">
      <c r="A1899" s="4">
        <v>524172015468</v>
      </c>
      <c r="B1899" s="2">
        <v>44399</v>
      </c>
      <c r="C1899" t="s">
        <v>53</v>
      </c>
      <c r="D1899" t="str">
        <f t="shared" si="29"/>
        <v>jul-2021</v>
      </c>
      <c r="E1899">
        <v>1015026</v>
      </c>
      <c r="F1899">
        <v>9286356</v>
      </c>
      <c r="BC1899" t="s">
        <v>53</v>
      </c>
    </row>
    <row r="1900" spans="1:55" x14ac:dyDescent="0.35">
      <c r="A1900" s="4">
        <v>524171015468</v>
      </c>
      <c r="B1900" s="2">
        <v>44399</v>
      </c>
      <c r="C1900" t="s">
        <v>53</v>
      </c>
      <c r="D1900" t="str">
        <f t="shared" si="29"/>
        <v>jul-2021</v>
      </c>
      <c r="E1900">
        <v>3661114</v>
      </c>
      <c r="F1900">
        <v>9286356</v>
      </c>
      <c r="BC1900" t="s">
        <v>53</v>
      </c>
    </row>
    <row r="1901" spans="1:55" x14ac:dyDescent="0.35">
      <c r="A1901" s="4">
        <v>714191016234</v>
      </c>
      <c r="B1901" s="2">
        <v>44399</v>
      </c>
      <c r="C1901" t="s">
        <v>53</v>
      </c>
      <c r="D1901" t="str">
        <f t="shared" si="29"/>
        <v>jul-2021</v>
      </c>
      <c r="E1901">
        <v>443375</v>
      </c>
      <c r="F1901">
        <v>9975474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450000</v>
      </c>
      <c r="AA1901">
        <v>150000</v>
      </c>
      <c r="AB1901">
        <v>0</v>
      </c>
      <c r="AC1901">
        <v>150000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150000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100000</v>
      </c>
      <c r="AX1901">
        <v>100000</v>
      </c>
      <c r="AY1901">
        <v>59676</v>
      </c>
      <c r="AZ1901">
        <v>77620</v>
      </c>
      <c r="BA1901">
        <v>0</v>
      </c>
      <c r="BB1901">
        <v>0</v>
      </c>
      <c r="BC1901" t="s">
        <v>53</v>
      </c>
    </row>
    <row r="1902" spans="1:55" x14ac:dyDescent="0.35">
      <c r="A1902" s="4">
        <v>619191022395</v>
      </c>
      <c r="B1902" s="2">
        <v>44399</v>
      </c>
      <c r="C1902" t="s">
        <v>53</v>
      </c>
      <c r="D1902" t="str">
        <f t="shared" si="29"/>
        <v>jul-2021</v>
      </c>
      <c r="E1902">
        <v>320108</v>
      </c>
      <c r="F1902">
        <v>10015049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2521000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 t="s">
        <v>53</v>
      </c>
    </row>
    <row r="1903" spans="1:55" x14ac:dyDescent="0.35">
      <c r="A1903" s="4">
        <v>520181019319</v>
      </c>
      <c r="B1903" s="2">
        <v>44399</v>
      </c>
      <c r="C1903" t="s">
        <v>53</v>
      </c>
      <c r="D1903" t="str">
        <f t="shared" si="29"/>
        <v>jul-2021</v>
      </c>
      <c r="E1903">
        <v>15734710</v>
      </c>
      <c r="F1903">
        <v>10887213</v>
      </c>
      <c r="BC1903" t="s">
        <v>53</v>
      </c>
    </row>
    <row r="1904" spans="1:55" x14ac:dyDescent="0.35">
      <c r="A1904" s="4">
        <v>526161008621</v>
      </c>
      <c r="B1904" s="2">
        <v>44399</v>
      </c>
      <c r="C1904" t="s">
        <v>53</v>
      </c>
      <c r="D1904" t="str">
        <f t="shared" si="29"/>
        <v>jul-2021</v>
      </c>
      <c r="E1904">
        <v>4039477</v>
      </c>
      <c r="F1904">
        <v>11060197</v>
      </c>
      <c r="BC1904" t="s">
        <v>53</v>
      </c>
    </row>
    <row r="1905" spans="1:55" x14ac:dyDescent="0.35">
      <c r="A1905" s="4">
        <v>526162008621</v>
      </c>
      <c r="B1905" s="2">
        <v>44399</v>
      </c>
      <c r="C1905" t="s">
        <v>53</v>
      </c>
      <c r="D1905" t="str">
        <f t="shared" si="29"/>
        <v>jul-2021</v>
      </c>
      <c r="E1905">
        <v>320910</v>
      </c>
      <c r="F1905">
        <v>11060197</v>
      </c>
      <c r="BC1905" t="s">
        <v>53</v>
      </c>
    </row>
    <row r="1906" spans="1:55" x14ac:dyDescent="0.35">
      <c r="A1906" s="4">
        <v>720191019578</v>
      </c>
      <c r="B1906" s="2">
        <v>44399</v>
      </c>
      <c r="C1906" t="s">
        <v>53</v>
      </c>
      <c r="D1906" t="str">
        <f t="shared" si="29"/>
        <v>jul-2021</v>
      </c>
      <c r="E1906">
        <v>7551989</v>
      </c>
      <c r="F1906">
        <v>12210731</v>
      </c>
      <c r="BC1906" t="s">
        <v>53</v>
      </c>
    </row>
    <row r="1907" spans="1:55" x14ac:dyDescent="0.35">
      <c r="A1907" s="4">
        <v>644161008098</v>
      </c>
      <c r="B1907" s="2">
        <v>44399</v>
      </c>
      <c r="C1907" t="s">
        <v>53</v>
      </c>
      <c r="D1907" t="str">
        <f t="shared" si="29"/>
        <v>jul-2021</v>
      </c>
      <c r="E1907">
        <v>3127080</v>
      </c>
      <c r="F1907">
        <v>12273579</v>
      </c>
      <c r="BC1907" t="s">
        <v>53</v>
      </c>
    </row>
    <row r="1908" spans="1:55" x14ac:dyDescent="0.35">
      <c r="A1908" s="4">
        <v>207181099335</v>
      </c>
      <c r="B1908" s="2">
        <v>44399</v>
      </c>
      <c r="C1908" t="s">
        <v>53</v>
      </c>
      <c r="D1908" t="str">
        <f t="shared" si="29"/>
        <v>jul-2021</v>
      </c>
      <c r="E1908">
        <v>12310198</v>
      </c>
      <c r="F1908">
        <v>12645280</v>
      </c>
      <c r="BC1908" t="s">
        <v>53</v>
      </c>
    </row>
    <row r="1909" spans="1:55" x14ac:dyDescent="0.35">
      <c r="A1909" s="4">
        <v>828191009198</v>
      </c>
      <c r="B1909" s="2">
        <v>44399</v>
      </c>
      <c r="C1909" t="s">
        <v>53</v>
      </c>
      <c r="D1909" t="str">
        <f t="shared" si="29"/>
        <v>jul-2021</v>
      </c>
      <c r="E1909">
        <v>10908883</v>
      </c>
      <c r="F1909">
        <v>12983398</v>
      </c>
      <c r="BC1909" t="s">
        <v>53</v>
      </c>
    </row>
    <row r="1910" spans="1:55" x14ac:dyDescent="0.35">
      <c r="A1910" s="4">
        <v>662131000751</v>
      </c>
      <c r="B1910" s="2">
        <v>44400</v>
      </c>
      <c r="C1910" t="s">
        <v>53</v>
      </c>
      <c r="D1910" t="str">
        <f t="shared" si="29"/>
        <v>jul-2021</v>
      </c>
      <c r="E1910">
        <v>2903111</v>
      </c>
      <c r="F1910">
        <v>2963430</v>
      </c>
      <c r="BC1910" t="s">
        <v>53</v>
      </c>
    </row>
    <row r="1911" spans="1:55" x14ac:dyDescent="0.35">
      <c r="A1911" s="4">
        <v>620161012826</v>
      </c>
      <c r="B1911" s="2">
        <v>44400</v>
      </c>
      <c r="C1911" t="s">
        <v>53</v>
      </c>
      <c r="D1911" t="str">
        <f t="shared" si="29"/>
        <v>jul-2021</v>
      </c>
      <c r="E1911">
        <v>2875107</v>
      </c>
      <c r="F1911">
        <v>3063571</v>
      </c>
      <c r="BC1911" t="s">
        <v>53</v>
      </c>
    </row>
    <row r="1912" spans="1:55" x14ac:dyDescent="0.35">
      <c r="A1912" s="4">
        <v>620162012826</v>
      </c>
      <c r="B1912" s="2">
        <v>44400</v>
      </c>
      <c r="C1912" t="s">
        <v>53</v>
      </c>
      <c r="D1912" t="str">
        <f t="shared" si="29"/>
        <v>jul-2021</v>
      </c>
      <c r="E1912">
        <v>48256</v>
      </c>
      <c r="F1912">
        <v>3063571</v>
      </c>
      <c r="BC1912" t="s">
        <v>53</v>
      </c>
    </row>
    <row r="1913" spans="1:55" x14ac:dyDescent="0.35">
      <c r="A1913" s="4">
        <v>658171005557</v>
      </c>
      <c r="B1913" s="2">
        <v>44400</v>
      </c>
      <c r="C1913" t="s">
        <v>53</v>
      </c>
      <c r="D1913" t="str">
        <f t="shared" si="29"/>
        <v>jul-2021</v>
      </c>
      <c r="E1913">
        <v>2812260</v>
      </c>
      <c r="F1913">
        <v>3082585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554500</v>
      </c>
      <c r="AC1913">
        <v>554500</v>
      </c>
      <c r="AD1913">
        <v>0</v>
      </c>
      <c r="AE1913">
        <v>0</v>
      </c>
      <c r="AF1913">
        <v>0</v>
      </c>
      <c r="AG1913">
        <v>554500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150000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1215000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 t="s">
        <v>53</v>
      </c>
    </row>
    <row r="1914" spans="1:55" x14ac:dyDescent="0.35">
      <c r="A1914" s="4">
        <v>618151008450</v>
      </c>
      <c r="B1914" s="2">
        <v>44400</v>
      </c>
      <c r="C1914" t="s">
        <v>53</v>
      </c>
      <c r="D1914" t="str">
        <f t="shared" si="29"/>
        <v>jul-2021</v>
      </c>
      <c r="E1914">
        <v>3374606</v>
      </c>
      <c r="F1914">
        <v>3255759</v>
      </c>
      <c r="BC1914" t="s">
        <v>53</v>
      </c>
    </row>
    <row r="1915" spans="1:55" x14ac:dyDescent="0.35">
      <c r="A1915" s="4">
        <v>671181007782</v>
      </c>
      <c r="B1915" s="2">
        <v>44400</v>
      </c>
      <c r="C1915" t="s">
        <v>53</v>
      </c>
      <c r="D1915" t="str">
        <f t="shared" si="29"/>
        <v>jul-2021</v>
      </c>
      <c r="E1915">
        <v>2945815</v>
      </c>
      <c r="F1915">
        <v>3428950</v>
      </c>
      <c r="BC1915" t="s">
        <v>53</v>
      </c>
    </row>
    <row r="1916" spans="1:55" x14ac:dyDescent="0.35">
      <c r="A1916" s="4">
        <v>677171005539</v>
      </c>
      <c r="B1916" s="2">
        <v>44400</v>
      </c>
      <c r="C1916" t="s">
        <v>53</v>
      </c>
      <c r="D1916" t="str">
        <f t="shared" si="29"/>
        <v>jul-2021</v>
      </c>
      <c r="E1916">
        <v>5362836</v>
      </c>
      <c r="F1916">
        <v>3431881</v>
      </c>
      <c r="BC1916" t="s">
        <v>53</v>
      </c>
    </row>
    <row r="1917" spans="1:55" x14ac:dyDescent="0.35">
      <c r="A1917" s="4">
        <v>635161008529</v>
      </c>
      <c r="B1917" s="2">
        <v>44400</v>
      </c>
      <c r="C1917" t="s">
        <v>53</v>
      </c>
      <c r="D1917" t="str">
        <f t="shared" si="29"/>
        <v>jul-2021</v>
      </c>
      <c r="E1917">
        <v>3806476</v>
      </c>
      <c r="F1917">
        <v>4114050</v>
      </c>
      <c r="BC1917" t="s">
        <v>53</v>
      </c>
    </row>
    <row r="1918" spans="1:55" x14ac:dyDescent="0.35">
      <c r="A1918" s="4">
        <v>211181049541</v>
      </c>
      <c r="B1918" s="2">
        <v>44400</v>
      </c>
      <c r="C1918" t="s">
        <v>53</v>
      </c>
      <c r="D1918" t="str">
        <f t="shared" si="29"/>
        <v>jul-2021</v>
      </c>
      <c r="E1918">
        <v>3734129</v>
      </c>
      <c r="F1918">
        <v>13175976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4950000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 t="s">
        <v>53</v>
      </c>
    </row>
    <row r="1919" spans="1:55" x14ac:dyDescent="0.35">
      <c r="A1919" s="4">
        <v>217191016800</v>
      </c>
      <c r="B1919" s="2">
        <v>44400</v>
      </c>
      <c r="C1919" t="s">
        <v>53</v>
      </c>
      <c r="D1919" t="str">
        <f t="shared" si="29"/>
        <v>jul-2021</v>
      </c>
      <c r="E1919">
        <v>2407727</v>
      </c>
      <c r="F1919">
        <v>13198258</v>
      </c>
      <c r="BC1919" t="s">
        <v>53</v>
      </c>
    </row>
    <row r="1920" spans="1:55" x14ac:dyDescent="0.35">
      <c r="A1920" s="4">
        <v>302191016635</v>
      </c>
      <c r="B1920" s="2">
        <v>44400</v>
      </c>
      <c r="C1920" t="s">
        <v>53</v>
      </c>
      <c r="D1920" t="str">
        <f t="shared" si="29"/>
        <v>jul-2021</v>
      </c>
      <c r="E1920">
        <v>53496</v>
      </c>
      <c r="F1920">
        <v>13363035</v>
      </c>
      <c r="BC1920" t="s">
        <v>53</v>
      </c>
    </row>
    <row r="1921" spans="1:55" x14ac:dyDescent="0.35">
      <c r="A1921" s="4">
        <v>211191051534</v>
      </c>
      <c r="B1921" s="2">
        <v>44400</v>
      </c>
      <c r="C1921" t="s">
        <v>53</v>
      </c>
      <c r="D1921" t="str">
        <f t="shared" si="29"/>
        <v>jul-2021</v>
      </c>
      <c r="E1921">
        <v>5845950</v>
      </c>
      <c r="F1921">
        <v>13373959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11579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 t="s">
        <v>53</v>
      </c>
    </row>
    <row r="1922" spans="1:55" x14ac:dyDescent="0.35">
      <c r="A1922" s="4">
        <v>207191004393</v>
      </c>
      <c r="B1922" s="2">
        <v>44400</v>
      </c>
      <c r="C1922" t="s">
        <v>53</v>
      </c>
      <c r="D1922" t="str">
        <f t="shared" si="29"/>
        <v>jul-2021</v>
      </c>
      <c r="E1922">
        <v>5887440</v>
      </c>
      <c r="F1922">
        <v>13374927</v>
      </c>
      <c r="BC1922" t="s">
        <v>53</v>
      </c>
    </row>
    <row r="1923" spans="1:55" x14ac:dyDescent="0.35">
      <c r="A1923" s="4">
        <v>207191004839</v>
      </c>
      <c r="B1923" s="2">
        <v>44400</v>
      </c>
      <c r="C1923" t="s">
        <v>53</v>
      </c>
      <c r="D1923" t="str">
        <f t="shared" ref="D1923:D1986" si="30">+CONCATENATE(TEXT(B1923,"mmm"),"-",YEAR(B1923))</f>
        <v>jul-2021</v>
      </c>
      <c r="E1923">
        <v>1000000</v>
      </c>
      <c r="F1923">
        <v>13374927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500000</v>
      </c>
      <c r="U1923">
        <v>500000</v>
      </c>
      <c r="V1923">
        <v>201079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 t="s">
        <v>53</v>
      </c>
    </row>
    <row r="1924" spans="1:55" x14ac:dyDescent="0.35">
      <c r="A1924" s="4">
        <v>201181006296</v>
      </c>
      <c r="B1924" s="2">
        <v>44400</v>
      </c>
      <c r="C1924" t="s">
        <v>53</v>
      </c>
      <c r="D1924" t="str">
        <f t="shared" si="30"/>
        <v>jul-2021</v>
      </c>
      <c r="E1924">
        <v>2276928</v>
      </c>
      <c r="F1924">
        <v>13450859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4100000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 t="s">
        <v>53</v>
      </c>
    </row>
    <row r="1925" spans="1:55" x14ac:dyDescent="0.35">
      <c r="A1925" s="4">
        <v>201191012196</v>
      </c>
      <c r="B1925" s="2">
        <v>44400</v>
      </c>
      <c r="C1925" t="s">
        <v>53</v>
      </c>
      <c r="D1925" t="str">
        <f t="shared" si="30"/>
        <v>jul-2021</v>
      </c>
      <c r="E1925">
        <v>1558839</v>
      </c>
      <c r="F1925">
        <v>13485051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2726734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 t="s">
        <v>53</v>
      </c>
    </row>
    <row r="1926" spans="1:55" x14ac:dyDescent="0.35">
      <c r="A1926" s="4">
        <v>201201014744</v>
      </c>
      <c r="B1926" s="2">
        <v>44400</v>
      </c>
      <c r="C1926" t="s">
        <v>53</v>
      </c>
      <c r="D1926" t="str">
        <f t="shared" si="30"/>
        <v>jul-2021</v>
      </c>
      <c r="E1926">
        <v>2004947</v>
      </c>
      <c r="F1926">
        <v>13485051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1103625</v>
      </c>
      <c r="S1926">
        <v>1103625</v>
      </c>
      <c r="T1926">
        <v>0</v>
      </c>
      <c r="U1926">
        <v>563668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 t="s">
        <v>53</v>
      </c>
    </row>
    <row r="1927" spans="1:55" x14ac:dyDescent="0.35">
      <c r="A1927" s="4">
        <v>210141031700</v>
      </c>
      <c r="B1927" s="2">
        <v>44403</v>
      </c>
      <c r="C1927" t="s">
        <v>53</v>
      </c>
      <c r="D1927" t="str">
        <f t="shared" si="30"/>
        <v>jul-2021</v>
      </c>
      <c r="E1927">
        <v>3556182</v>
      </c>
      <c r="F1927">
        <v>4987328</v>
      </c>
      <c r="BC1927" t="s">
        <v>53</v>
      </c>
    </row>
    <row r="1928" spans="1:55" x14ac:dyDescent="0.35">
      <c r="A1928" s="4">
        <v>601171047758</v>
      </c>
      <c r="B1928" s="2">
        <v>44403</v>
      </c>
      <c r="C1928" t="s">
        <v>53</v>
      </c>
      <c r="D1928" t="str">
        <f t="shared" si="30"/>
        <v>jul-2021</v>
      </c>
      <c r="E1928">
        <v>2996542</v>
      </c>
      <c r="F1928">
        <v>5029681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3700000</v>
      </c>
      <c r="U1928">
        <v>0</v>
      </c>
      <c r="V1928">
        <v>0</v>
      </c>
      <c r="W1928">
        <v>0</v>
      </c>
      <c r="X1928">
        <v>203000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 t="s">
        <v>53</v>
      </c>
    </row>
    <row r="1929" spans="1:55" x14ac:dyDescent="0.35">
      <c r="A1929" s="4">
        <v>207101016942</v>
      </c>
      <c r="B1929" s="2">
        <v>44403</v>
      </c>
      <c r="C1929" t="s">
        <v>53</v>
      </c>
      <c r="D1929" t="str">
        <f t="shared" si="30"/>
        <v>jul-2021</v>
      </c>
      <c r="E1929">
        <v>2858685</v>
      </c>
      <c r="F1929">
        <v>5134966</v>
      </c>
      <c r="BC1929" t="s">
        <v>53</v>
      </c>
    </row>
    <row r="1930" spans="1:55" x14ac:dyDescent="0.35">
      <c r="A1930" s="4">
        <v>827141001622</v>
      </c>
      <c r="B1930" s="2">
        <v>44403</v>
      </c>
      <c r="C1930" t="s">
        <v>53</v>
      </c>
      <c r="D1930" t="str">
        <f t="shared" si="30"/>
        <v>jul-2021</v>
      </c>
      <c r="E1930">
        <v>2844303</v>
      </c>
      <c r="F1930">
        <v>5277038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3000000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 t="s">
        <v>53</v>
      </c>
    </row>
    <row r="1931" spans="1:55" x14ac:dyDescent="0.35">
      <c r="A1931" s="4">
        <v>212161044233</v>
      </c>
      <c r="B1931" s="2">
        <v>44403</v>
      </c>
      <c r="C1931" t="s">
        <v>53</v>
      </c>
      <c r="D1931" t="str">
        <f t="shared" si="30"/>
        <v>jul-2021</v>
      </c>
      <c r="E1931">
        <v>3110416</v>
      </c>
      <c r="F1931">
        <v>5750247</v>
      </c>
      <c r="BC1931" t="s">
        <v>53</v>
      </c>
    </row>
    <row r="1932" spans="1:55" x14ac:dyDescent="0.35">
      <c r="A1932" s="4">
        <v>824121000165</v>
      </c>
      <c r="B1932" s="2">
        <v>44403</v>
      </c>
      <c r="C1932" t="s">
        <v>53</v>
      </c>
      <c r="D1932" t="str">
        <f t="shared" si="30"/>
        <v>jul-2021</v>
      </c>
      <c r="E1932">
        <v>1286374</v>
      </c>
      <c r="F1932">
        <v>6155280</v>
      </c>
      <c r="BC1932" t="s">
        <v>53</v>
      </c>
    </row>
    <row r="1933" spans="1:55" x14ac:dyDescent="0.35">
      <c r="A1933" s="4">
        <v>824131000785</v>
      </c>
      <c r="B1933" s="2">
        <v>44403</v>
      </c>
      <c r="C1933" t="s">
        <v>53</v>
      </c>
      <c r="D1933" t="str">
        <f t="shared" si="30"/>
        <v>jul-2021</v>
      </c>
      <c r="E1933">
        <v>1707870</v>
      </c>
      <c r="F1933">
        <v>6155280</v>
      </c>
      <c r="BC1933" t="s">
        <v>53</v>
      </c>
    </row>
    <row r="1934" spans="1:55" x14ac:dyDescent="0.35">
      <c r="A1934" s="4">
        <v>809171013638</v>
      </c>
      <c r="B1934" s="2">
        <v>44403</v>
      </c>
      <c r="C1934" t="s">
        <v>53</v>
      </c>
      <c r="D1934" t="str">
        <f t="shared" si="30"/>
        <v>jul-2021</v>
      </c>
      <c r="E1934">
        <v>3651885</v>
      </c>
      <c r="F1934">
        <v>6390417</v>
      </c>
      <c r="BC1934" t="s">
        <v>53</v>
      </c>
    </row>
    <row r="1935" spans="1:55" x14ac:dyDescent="0.35">
      <c r="A1935" s="4">
        <v>145151001842</v>
      </c>
      <c r="B1935" s="2">
        <v>44403</v>
      </c>
      <c r="C1935" t="s">
        <v>53</v>
      </c>
      <c r="D1935" t="str">
        <f t="shared" si="30"/>
        <v>jul-2021</v>
      </c>
      <c r="E1935">
        <v>2269529</v>
      </c>
      <c r="F1935">
        <v>6760037</v>
      </c>
      <c r="BC1935" t="s">
        <v>53</v>
      </c>
    </row>
    <row r="1936" spans="1:55" x14ac:dyDescent="0.35">
      <c r="A1936" s="4">
        <v>145151001848</v>
      </c>
      <c r="B1936" s="2">
        <v>44403</v>
      </c>
      <c r="C1936" t="s">
        <v>53</v>
      </c>
      <c r="D1936" t="str">
        <f t="shared" si="30"/>
        <v>jul-2021</v>
      </c>
      <c r="E1936">
        <v>2095861</v>
      </c>
      <c r="F1936">
        <v>6760037</v>
      </c>
      <c r="BC1936" t="s">
        <v>53</v>
      </c>
    </row>
    <row r="1937" spans="1:55" x14ac:dyDescent="0.35">
      <c r="A1937" s="4">
        <v>625171011612</v>
      </c>
      <c r="B1937" s="2">
        <v>44403</v>
      </c>
      <c r="C1937" t="s">
        <v>53</v>
      </c>
      <c r="D1937" t="str">
        <f t="shared" si="30"/>
        <v>jul-2021</v>
      </c>
      <c r="E1937">
        <v>3638657</v>
      </c>
      <c r="F1937">
        <v>6767483</v>
      </c>
      <c r="BC1937" t="s">
        <v>53</v>
      </c>
    </row>
    <row r="1938" spans="1:55" x14ac:dyDescent="0.35">
      <c r="A1938" s="4">
        <v>126131005057</v>
      </c>
      <c r="B1938" s="2">
        <v>44403</v>
      </c>
      <c r="C1938" t="s">
        <v>53</v>
      </c>
      <c r="D1938" t="str">
        <f t="shared" si="30"/>
        <v>jul-2021</v>
      </c>
      <c r="E1938">
        <v>1332452</v>
      </c>
      <c r="F1938">
        <v>7128598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1742170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 t="s">
        <v>53</v>
      </c>
    </row>
    <row r="1939" spans="1:55" x14ac:dyDescent="0.35">
      <c r="A1939" s="4">
        <v>126131005318</v>
      </c>
      <c r="B1939" s="2">
        <v>44403</v>
      </c>
      <c r="C1939" t="s">
        <v>53</v>
      </c>
      <c r="D1939" t="str">
        <f t="shared" si="30"/>
        <v>jul-2021</v>
      </c>
      <c r="E1939">
        <v>1594129</v>
      </c>
      <c r="F1939">
        <v>7128598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2006592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 t="s">
        <v>53</v>
      </c>
    </row>
    <row r="1940" spans="1:55" x14ac:dyDescent="0.35">
      <c r="A1940" s="4">
        <v>680171007682</v>
      </c>
      <c r="B1940" s="2">
        <v>44403</v>
      </c>
      <c r="C1940" t="s">
        <v>53</v>
      </c>
      <c r="D1940" t="str">
        <f t="shared" si="30"/>
        <v>jul-2021</v>
      </c>
      <c r="E1940">
        <v>10194546</v>
      </c>
      <c r="F1940">
        <v>8048923</v>
      </c>
      <c r="BC1940" t="s">
        <v>53</v>
      </c>
    </row>
    <row r="1941" spans="1:55" x14ac:dyDescent="0.35">
      <c r="A1941" s="4">
        <v>409172015617</v>
      </c>
      <c r="B1941" s="2">
        <v>44403</v>
      </c>
      <c r="C1941" t="s">
        <v>53</v>
      </c>
      <c r="D1941" t="str">
        <f t="shared" si="30"/>
        <v>jul-2021</v>
      </c>
      <c r="E1941">
        <v>345288</v>
      </c>
      <c r="F1941">
        <v>8670147</v>
      </c>
      <c r="BC1941" t="s">
        <v>53</v>
      </c>
    </row>
    <row r="1942" spans="1:55" x14ac:dyDescent="0.35">
      <c r="A1942" s="4">
        <v>409171015617</v>
      </c>
      <c r="B1942" s="2">
        <v>44403</v>
      </c>
      <c r="C1942" t="s">
        <v>53</v>
      </c>
      <c r="D1942" t="str">
        <f t="shared" si="30"/>
        <v>jul-2021</v>
      </c>
      <c r="E1942">
        <v>3358383</v>
      </c>
      <c r="F1942">
        <v>8670147</v>
      </c>
      <c r="BC1942" t="s">
        <v>53</v>
      </c>
    </row>
    <row r="1943" spans="1:55" x14ac:dyDescent="0.35">
      <c r="A1943" s="4">
        <v>502181039670</v>
      </c>
      <c r="B1943" s="2">
        <v>44403</v>
      </c>
      <c r="C1943" t="s">
        <v>53</v>
      </c>
      <c r="D1943" t="str">
        <f t="shared" si="30"/>
        <v>jul-2021</v>
      </c>
      <c r="E1943">
        <v>5328766</v>
      </c>
      <c r="F1943">
        <v>9237411</v>
      </c>
      <c r="BC1943" t="s">
        <v>53</v>
      </c>
    </row>
    <row r="1944" spans="1:55" x14ac:dyDescent="0.35">
      <c r="A1944" s="4">
        <v>830161005724</v>
      </c>
      <c r="B1944" s="2">
        <v>44403</v>
      </c>
      <c r="C1944" t="s">
        <v>53</v>
      </c>
      <c r="D1944" t="str">
        <f t="shared" si="30"/>
        <v>jul-2021</v>
      </c>
      <c r="E1944">
        <v>2873456</v>
      </c>
      <c r="F1944">
        <v>10297387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1877476</v>
      </c>
      <c r="Z1944">
        <v>0</v>
      </c>
      <c r="AA1944">
        <v>0</v>
      </c>
      <c r="AB1944">
        <v>1877478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 t="s">
        <v>53</v>
      </c>
    </row>
    <row r="1945" spans="1:55" x14ac:dyDescent="0.35">
      <c r="A1945" s="4">
        <v>520141010053</v>
      </c>
      <c r="B1945" s="2">
        <v>44403</v>
      </c>
      <c r="C1945" t="s">
        <v>53</v>
      </c>
      <c r="D1945" t="str">
        <f t="shared" si="30"/>
        <v>jul-2021</v>
      </c>
      <c r="E1945">
        <v>917778</v>
      </c>
      <c r="F1945">
        <v>10882032</v>
      </c>
      <c r="BC1945" t="s">
        <v>53</v>
      </c>
    </row>
    <row r="1946" spans="1:55" x14ac:dyDescent="0.35">
      <c r="A1946" s="4">
        <v>520151011960</v>
      </c>
      <c r="B1946" s="2">
        <v>44403</v>
      </c>
      <c r="C1946" t="s">
        <v>53</v>
      </c>
      <c r="D1946" t="str">
        <f t="shared" si="30"/>
        <v>jul-2021</v>
      </c>
      <c r="E1946">
        <v>2417813</v>
      </c>
      <c r="F1946">
        <v>10882032</v>
      </c>
      <c r="BC1946" t="s">
        <v>53</v>
      </c>
    </row>
    <row r="1947" spans="1:55" x14ac:dyDescent="0.35">
      <c r="A1947" s="4">
        <v>207141065753</v>
      </c>
      <c r="B1947" s="2">
        <v>44403</v>
      </c>
      <c r="C1947" t="s">
        <v>53</v>
      </c>
      <c r="D1947" t="str">
        <f t="shared" si="30"/>
        <v>jul-2021</v>
      </c>
      <c r="E1947">
        <v>2793442</v>
      </c>
      <c r="F1947">
        <v>12586286</v>
      </c>
      <c r="BC1947" t="s">
        <v>53</v>
      </c>
    </row>
    <row r="1948" spans="1:55" x14ac:dyDescent="0.35">
      <c r="A1948" s="4">
        <v>306131007915</v>
      </c>
      <c r="B1948" s="2">
        <v>44403</v>
      </c>
      <c r="C1948" t="s">
        <v>53</v>
      </c>
      <c r="D1948" t="str">
        <f t="shared" si="30"/>
        <v>jul-2021</v>
      </c>
      <c r="E1948">
        <v>1593832</v>
      </c>
      <c r="F1948">
        <v>12596858</v>
      </c>
      <c r="BC1948" t="s">
        <v>53</v>
      </c>
    </row>
    <row r="1949" spans="1:55" x14ac:dyDescent="0.35">
      <c r="A1949" s="4">
        <v>306131008293</v>
      </c>
      <c r="B1949" s="2">
        <v>44403</v>
      </c>
      <c r="C1949" t="s">
        <v>53</v>
      </c>
      <c r="D1949" t="str">
        <f t="shared" si="30"/>
        <v>jul-2021</v>
      </c>
      <c r="E1949">
        <v>1155652</v>
      </c>
      <c r="F1949">
        <v>12596858</v>
      </c>
      <c r="BC1949" t="s">
        <v>53</v>
      </c>
    </row>
    <row r="1950" spans="1:55" x14ac:dyDescent="0.35">
      <c r="A1950" s="4">
        <v>207171094610</v>
      </c>
      <c r="B1950" s="2">
        <v>44403</v>
      </c>
      <c r="C1950" t="s">
        <v>53</v>
      </c>
      <c r="D1950" t="str">
        <f t="shared" si="30"/>
        <v>jul-2021</v>
      </c>
      <c r="E1950">
        <v>248052</v>
      </c>
      <c r="F1950">
        <v>12619662</v>
      </c>
      <c r="BC1950" t="s">
        <v>53</v>
      </c>
    </row>
    <row r="1951" spans="1:55" x14ac:dyDescent="0.35">
      <c r="A1951" s="4">
        <v>207161088147</v>
      </c>
      <c r="B1951" s="2">
        <v>44403</v>
      </c>
      <c r="C1951" t="s">
        <v>53</v>
      </c>
      <c r="D1951" t="str">
        <f t="shared" si="30"/>
        <v>jul-2021</v>
      </c>
      <c r="E1951">
        <v>4519709</v>
      </c>
      <c r="F1951">
        <v>12619662</v>
      </c>
      <c r="BC1951" t="s">
        <v>53</v>
      </c>
    </row>
    <row r="1952" spans="1:55" x14ac:dyDescent="0.35">
      <c r="A1952" s="4">
        <v>216161008112</v>
      </c>
      <c r="B1952" s="2">
        <v>44403</v>
      </c>
      <c r="C1952" t="s">
        <v>53</v>
      </c>
      <c r="D1952" t="str">
        <f t="shared" si="30"/>
        <v>jul-2021</v>
      </c>
      <c r="E1952">
        <v>1342143</v>
      </c>
      <c r="F1952">
        <v>12722125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1529847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 t="s">
        <v>53</v>
      </c>
    </row>
    <row r="1953" spans="1:55" x14ac:dyDescent="0.35">
      <c r="A1953" s="4">
        <v>216161009231</v>
      </c>
      <c r="B1953" s="2">
        <v>44403</v>
      </c>
      <c r="C1953" t="s">
        <v>53</v>
      </c>
      <c r="D1953" t="str">
        <f t="shared" si="30"/>
        <v>jul-2021</v>
      </c>
      <c r="E1953">
        <v>2121180</v>
      </c>
      <c r="F1953">
        <v>12722125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970153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 t="s">
        <v>53</v>
      </c>
    </row>
    <row r="1954" spans="1:55" x14ac:dyDescent="0.35">
      <c r="A1954" s="4">
        <v>710181013052</v>
      </c>
      <c r="B1954" s="2">
        <v>44403</v>
      </c>
      <c r="C1954" t="s">
        <v>53</v>
      </c>
      <c r="D1954" t="str">
        <f t="shared" si="30"/>
        <v>jul-2021</v>
      </c>
      <c r="E1954">
        <v>4181778</v>
      </c>
      <c r="F1954">
        <v>12908640</v>
      </c>
      <c r="BC1954" t="s">
        <v>53</v>
      </c>
    </row>
    <row r="1955" spans="1:55" x14ac:dyDescent="0.35">
      <c r="A1955" s="4">
        <v>201131063770</v>
      </c>
      <c r="B1955" s="2">
        <v>44403</v>
      </c>
      <c r="C1955" t="s">
        <v>53</v>
      </c>
      <c r="D1955" t="str">
        <f t="shared" si="30"/>
        <v>jul-2021</v>
      </c>
      <c r="E1955">
        <v>4491692</v>
      </c>
      <c r="F1955">
        <v>13240707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5450000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 t="s">
        <v>53</v>
      </c>
    </row>
    <row r="1956" spans="1:55" x14ac:dyDescent="0.35">
      <c r="A1956" s="4">
        <v>202161061809</v>
      </c>
      <c r="B1956" s="2">
        <v>44403</v>
      </c>
      <c r="C1956" t="s">
        <v>53</v>
      </c>
      <c r="D1956" t="str">
        <f t="shared" si="30"/>
        <v>jul-2021</v>
      </c>
      <c r="E1956">
        <v>1566806</v>
      </c>
      <c r="F1956">
        <v>13348407</v>
      </c>
      <c r="BC1956" t="s">
        <v>53</v>
      </c>
    </row>
    <row r="1957" spans="1:55" x14ac:dyDescent="0.35">
      <c r="A1957" s="4">
        <v>202161064082</v>
      </c>
      <c r="B1957" s="2">
        <v>44403</v>
      </c>
      <c r="C1957" t="s">
        <v>53</v>
      </c>
      <c r="D1957" t="str">
        <f t="shared" si="30"/>
        <v>jul-2021</v>
      </c>
      <c r="E1957">
        <v>2020340</v>
      </c>
      <c r="F1957">
        <v>13348407</v>
      </c>
      <c r="BC1957" t="s">
        <v>53</v>
      </c>
    </row>
    <row r="1958" spans="1:55" x14ac:dyDescent="0.35">
      <c r="A1958" s="4">
        <v>202121033797</v>
      </c>
      <c r="B1958" s="2">
        <v>44403</v>
      </c>
      <c r="C1958" t="s">
        <v>53</v>
      </c>
      <c r="D1958" t="str">
        <f t="shared" si="30"/>
        <v>jul-2021</v>
      </c>
      <c r="E1958">
        <v>2931825</v>
      </c>
      <c r="F1958">
        <v>13437313</v>
      </c>
      <c r="BC1958" t="s">
        <v>53</v>
      </c>
    </row>
    <row r="1959" spans="1:55" x14ac:dyDescent="0.35">
      <c r="A1959" s="4">
        <v>201161091370</v>
      </c>
      <c r="B1959" s="2">
        <v>44403</v>
      </c>
      <c r="C1959" t="s">
        <v>53</v>
      </c>
      <c r="D1959" t="str">
        <f t="shared" si="30"/>
        <v>jul-2021</v>
      </c>
      <c r="E1959">
        <v>3734615</v>
      </c>
      <c r="F1959">
        <v>13447887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4974512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 t="s">
        <v>53</v>
      </c>
    </row>
    <row r="1960" spans="1:55" x14ac:dyDescent="0.35">
      <c r="A1960" s="4">
        <v>525161010234</v>
      </c>
      <c r="B1960" s="2">
        <v>44404</v>
      </c>
      <c r="C1960" t="s">
        <v>53</v>
      </c>
      <c r="D1960" t="str">
        <f t="shared" si="30"/>
        <v>jul-2021</v>
      </c>
      <c r="E1960">
        <v>6298764</v>
      </c>
      <c r="F1960">
        <v>11039422</v>
      </c>
      <c r="BC1960" t="s">
        <v>53</v>
      </c>
    </row>
    <row r="1961" spans="1:55" x14ac:dyDescent="0.35">
      <c r="A1961" s="4">
        <v>639121000168</v>
      </c>
      <c r="B1961" s="2">
        <v>44404</v>
      </c>
      <c r="C1961" t="s">
        <v>53</v>
      </c>
      <c r="D1961" t="str">
        <f t="shared" si="30"/>
        <v>jul-2021</v>
      </c>
      <c r="E1961">
        <v>3448937</v>
      </c>
      <c r="F1961">
        <v>11154623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500000</v>
      </c>
      <c r="AT1961">
        <v>0</v>
      </c>
      <c r="AU1961">
        <v>2233620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 t="s">
        <v>53</v>
      </c>
    </row>
    <row r="1962" spans="1:55" x14ac:dyDescent="0.35">
      <c r="A1962" s="4">
        <v>620161011282</v>
      </c>
      <c r="B1962" s="2">
        <v>44404</v>
      </c>
      <c r="C1962" t="s">
        <v>53</v>
      </c>
      <c r="D1962" t="str">
        <f t="shared" si="30"/>
        <v>jul-2021</v>
      </c>
      <c r="E1962">
        <v>4125374</v>
      </c>
      <c r="F1962">
        <v>11321802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3000000</v>
      </c>
      <c r="BA1962">
        <v>0</v>
      </c>
      <c r="BB1962">
        <v>0</v>
      </c>
      <c r="BC1962" t="s">
        <v>53</v>
      </c>
    </row>
    <row r="1963" spans="1:55" x14ac:dyDescent="0.35">
      <c r="A1963" s="4">
        <v>623161009621</v>
      </c>
      <c r="B1963" s="2">
        <v>44404</v>
      </c>
      <c r="C1963" t="s">
        <v>53</v>
      </c>
      <c r="D1963" t="str">
        <f t="shared" si="30"/>
        <v>jul-2021</v>
      </c>
      <c r="E1963">
        <v>3058243</v>
      </c>
      <c r="F1963">
        <v>11510397</v>
      </c>
      <c r="BC1963" t="s">
        <v>53</v>
      </c>
    </row>
    <row r="1964" spans="1:55" x14ac:dyDescent="0.35">
      <c r="A1964" s="4">
        <v>721151011357</v>
      </c>
      <c r="B1964" s="2">
        <v>44404</v>
      </c>
      <c r="C1964" t="s">
        <v>53</v>
      </c>
      <c r="D1964" t="str">
        <f t="shared" si="30"/>
        <v>jul-2021</v>
      </c>
      <c r="E1964">
        <v>1471748</v>
      </c>
      <c r="F1964">
        <v>12128957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588700</v>
      </c>
      <c r="AZ1964">
        <v>0</v>
      </c>
      <c r="BA1964">
        <v>0</v>
      </c>
      <c r="BB1964">
        <v>0</v>
      </c>
      <c r="BC1964" t="s">
        <v>53</v>
      </c>
    </row>
    <row r="1965" spans="1:55" x14ac:dyDescent="0.35">
      <c r="A1965" s="4">
        <v>721151011361</v>
      </c>
      <c r="B1965" s="2">
        <v>44404</v>
      </c>
      <c r="C1965" t="s">
        <v>53</v>
      </c>
      <c r="D1965" t="str">
        <f t="shared" si="30"/>
        <v>jul-2021</v>
      </c>
      <c r="E1965">
        <v>1481356</v>
      </c>
      <c r="F1965">
        <v>12128957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901561</v>
      </c>
      <c r="AZ1965">
        <v>0</v>
      </c>
      <c r="BA1965">
        <v>0</v>
      </c>
      <c r="BB1965">
        <v>0</v>
      </c>
      <c r="BC1965" t="s">
        <v>53</v>
      </c>
    </row>
    <row r="1966" spans="1:55" x14ac:dyDescent="0.35">
      <c r="A1966" s="4">
        <v>726161006860</v>
      </c>
      <c r="B1966" s="2">
        <v>44404</v>
      </c>
      <c r="C1966" t="s">
        <v>53</v>
      </c>
      <c r="D1966" t="str">
        <f t="shared" si="30"/>
        <v>jul-2021</v>
      </c>
      <c r="E1966">
        <v>4429635</v>
      </c>
      <c r="F1966">
        <v>12265668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3010000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 t="s">
        <v>53</v>
      </c>
    </row>
    <row r="1967" spans="1:55" x14ac:dyDescent="0.35">
      <c r="A1967" s="4">
        <v>106121026082</v>
      </c>
      <c r="B1967" s="2">
        <v>44404</v>
      </c>
      <c r="C1967" t="s">
        <v>53</v>
      </c>
      <c r="D1967" t="str">
        <f t="shared" si="30"/>
        <v>jul-2021</v>
      </c>
      <c r="E1967">
        <v>466732</v>
      </c>
      <c r="F1967">
        <v>12521871</v>
      </c>
      <c r="BC1967" t="s">
        <v>53</v>
      </c>
    </row>
    <row r="1968" spans="1:55" x14ac:dyDescent="0.35">
      <c r="A1968" s="4">
        <v>106131036448</v>
      </c>
      <c r="B1968" s="2">
        <v>44404</v>
      </c>
      <c r="C1968" t="s">
        <v>53</v>
      </c>
      <c r="D1968" t="str">
        <f t="shared" si="30"/>
        <v>jul-2021</v>
      </c>
      <c r="E1968">
        <v>2182543</v>
      </c>
      <c r="F1968">
        <v>12521871</v>
      </c>
      <c r="BC1968" t="s">
        <v>53</v>
      </c>
    </row>
    <row r="1969" spans="1:55" x14ac:dyDescent="0.35">
      <c r="A1969" s="4">
        <v>106131038064</v>
      </c>
      <c r="B1969" s="2">
        <v>44404</v>
      </c>
      <c r="C1969" t="s">
        <v>53</v>
      </c>
      <c r="D1969" t="str">
        <f t="shared" si="30"/>
        <v>jul-2021</v>
      </c>
      <c r="E1969">
        <v>400000</v>
      </c>
      <c r="F1969">
        <v>12521871</v>
      </c>
      <c r="BC1969" t="s">
        <v>53</v>
      </c>
    </row>
    <row r="1970" spans="1:55" x14ac:dyDescent="0.35">
      <c r="A1970" s="4">
        <v>302161098069</v>
      </c>
      <c r="B1970" s="2">
        <v>44404</v>
      </c>
      <c r="C1970" t="s">
        <v>53</v>
      </c>
      <c r="D1970" t="str">
        <f t="shared" si="30"/>
        <v>jul-2021</v>
      </c>
      <c r="E1970">
        <v>350000</v>
      </c>
      <c r="F1970">
        <v>12529294</v>
      </c>
      <c r="BC1970" t="s">
        <v>53</v>
      </c>
    </row>
    <row r="1971" spans="1:55" x14ac:dyDescent="0.35">
      <c r="A1971" s="4">
        <v>302161091360</v>
      </c>
      <c r="B1971" s="2">
        <v>44404</v>
      </c>
      <c r="C1971" t="s">
        <v>53</v>
      </c>
      <c r="D1971" t="str">
        <f t="shared" si="30"/>
        <v>jul-2021</v>
      </c>
      <c r="E1971">
        <v>2525104</v>
      </c>
      <c r="F1971">
        <v>12529294</v>
      </c>
      <c r="BC1971" t="s">
        <v>53</v>
      </c>
    </row>
    <row r="1972" spans="1:55" x14ac:dyDescent="0.35">
      <c r="A1972" s="4">
        <v>212151033910</v>
      </c>
      <c r="B1972" s="2">
        <v>44404</v>
      </c>
      <c r="C1972" t="s">
        <v>53</v>
      </c>
      <c r="D1972" t="str">
        <f t="shared" si="30"/>
        <v>jul-2021</v>
      </c>
      <c r="E1972">
        <v>1124639</v>
      </c>
      <c r="F1972">
        <v>13446485</v>
      </c>
      <c r="BC1972" t="s">
        <v>53</v>
      </c>
    </row>
    <row r="1973" spans="1:55" x14ac:dyDescent="0.35">
      <c r="A1973" s="4">
        <v>212151034679</v>
      </c>
      <c r="B1973" s="2">
        <v>44404</v>
      </c>
      <c r="C1973" t="s">
        <v>53</v>
      </c>
      <c r="D1973" t="str">
        <f t="shared" si="30"/>
        <v>jul-2021</v>
      </c>
      <c r="E1973">
        <v>900000</v>
      </c>
      <c r="F1973">
        <v>13446485</v>
      </c>
      <c r="BC1973" t="s">
        <v>53</v>
      </c>
    </row>
    <row r="1974" spans="1:55" x14ac:dyDescent="0.35">
      <c r="A1974" s="4">
        <v>212141032031</v>
      </c>
      <c r="B1974" s="2">
        <v>44404</v>
      </c>
      <c r="C1974" t="s">
        <v>53</v>
      </c>
      <c r="D1974" t="str">
        <f t="shared" si="30"/>
        <v>jul-2021</v>
      </c>
      <c r="E1974">
        <v>1037532</v>
      </c>
      <c r="F1974">
        <v>13446485</v>
      </c>
      <c r="BC1974" t="s">
        <v>53</v>
      </c>
    </row>
    <row r="1975" spans="1:55" x14ac:dyDescent="0.35">
      <c r="A1975" s="4">
        <v>826141002606</v>
      </c>
      <c r="B1975" s="2">
        <v>44404</v>
      </c>
      <c r="C1975" t="s">
        <v>53</v>
      </c>
      <c r="D1975" t="str">
        <f t="shared" si="30"/>
        <v>jul-2021</v>
      </c>
      <c r="E1975">
        <v>3416112</v>
      </c>
      <c r="F1975">
        <v>13467551</v>
      </c>
      <c r="BC1975" t="s">
        <v>53</v>
      </c>
    </row>
    <row r="1976" spans="1:55" x14ac:dyDescent="0.35">
      <c r="A1976" s="4">
        <v>219161009820</v>
      </c>
      <c r="B1976" s="2">
        <v>44404</v>
      </c>
      <c r="C1976" t="s">
        <v>53</v>
      </c>
      <c r="D1976" t="str">
        <f t="shared" si="30"/>
        <v>jul-2021</v>
      </c>
      <c r="E1976">
        <v>1576997</v>
      </c>
      <c r="F1976">
        <v>13504317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1610562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 t="s">
        <v>53</v>
      </c>
    </row>
    <row r="1977" spans="1:55" x14ac:dyDescent="0.35">
      <c r="A1977" s="4">
        <v>219161009986</v>
      </c>
      <c r="B1977" s="2">
        <v>44404</v>
      </c>
      <c r="C1977" t="s">
        <v>53</v>
      </c>
      <c r="D1977" t="str">
        <f t="shared" si="30"/>
        <v>jul-2021</v>
      </c>
      <c r="E1977">
        <v>464250</v>
      </c>
      <c r="F1977">
        <v>13504317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389970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 t="s">
        <v>53</v>
      </c>
    </row>
    <row r="1978" spans="1:55" x14ac:dyDescent="0.35">
      <c r="A1978" s="4">
        <v>219161009439</v>
      </c>
      <c r="B1978" s="2">
        <v>44404</v>
      </c>
      <c r="C1978" t="s">
        <v>53</v>
      </c>
      <c r="D1978" t="str">
        <f t="shared" si="30"/>
        <v>jul-2021</v>
      </c>
      <c r="E1978">
        <v>2329521</v>
      </c>
      <c r="F1978">
        <v>13504317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2241878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 t="s">
        <v>53</v>
      </c>
    </row>
    <row r="1979" spans="1:55" x14ac:dyDescent="0.35">
      <c r="A1979" s="4">
        <v>109181033641</v>
      </c>
      <c r="B1979" s="2">
        <v>44404</v>
      </c>
      <c r="C1979" t="s">
        <v>53</v>
      </c>
      <c r="D1979" t="str">
        <f t="shared" si="30"/>
        <v>jul-2021</v>
      </c>
      <c r="E1979">
        <v>931400</v>
      </c>
      <c r="F1979">
        <v>13536307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6946018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 t="s">
        <v>53</v>
      </c>
    </row>
    <row r="1980" spans="1:55" x14ac:dyDescent="0.35">
      <c r="A1980" s="4">
        <v>204151069407</v>
      </c>
      <c r="B1980" s="2">
        <v>44404</v>
      </c>
      <c r="C1980" t="s">
        <v>53</v>
      </c>
      <c r="D1980" t="str">
        <f t="shared" si="30"/>
        <v>jul-2021</v>
      </c>
      <c r="E1980">
        <v>174164</v>
      </c>
      <c r="F1980">
        <v>13537047</v>
      </c>
      <c r="BC1980" t="s">
        <v>53</v>
      </c>
    </row>
    <row r="1981" spans="1:55" x14ac:dyDescent="0.35">
      <c r="A1981" s="4">
        <v>204151072175</v>
      </c>
      <c r="B1981" s="2">
        <v>44404</v>
      </c>
      <c r="C1981" t="s">
        <v>53</v>
      </c>
      <c r="D1981" t="str">
        <f t="shared" si="30"/>
        <v>jul-2021</v>
      </c>
      <c r="E1981">
        <v>2884546</v>
      </c>
      <c r="F1981">
        <v>13537047</v>
      </c>
      <c r="BC1981" t="s">
        <v>53</v>
      </c>
    </row>
    <row r="1982" spans="1:55" x14ac:dyDescent="0.35">
      <c r="A1982" s="4">
        <v>145161003729</v>
      </c>
      <c r="B1982" s="2">
        <v>44404</v>
      </c>
      <c r="C1982" t="s">
        <v>53</v>
      </c>
      <c r="D1982" t="str">
        <f t="shared" si="30"/>
        <v>jul-2021</v>
      </c>
      <c r="E1982">
        <v>1712308</v>
      </c>
      <c r="F1982">
        <v>13643431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200000</v>
      </c>
      <c r="AP1982">
        <v>200000</v>
      </c>
      <c r="AQ1982">
        <v>200000</v>
      </c>
      <c r="AR1982">
        <v>200000</v>
      </c>
      <c r="AS1982">
        <v>200000</v>
      </c>
      <c r="AT1982">
        <v>200000</v>
      </c>
      <c r="AU1982">
        <v>18639</v>
      </c>
      <c r="AV1982">
        <v>200000</v>
      </c>
      <c r="AW1982">
        <v>200000</v>
      </c>
      <c r="AX1982">
        <v>200000</v>
      </c>
      <c r="AY1982">
        <v>147720</v>
      </c>
      <c r="AZ1982">
        <v>11300</v>
      </c>
      <c r="BA1982">
        <v>0</v>
      </c>
      <c r="BB1982">
        <v>0</v>
      </c>
      <c r="BC1982" t="s">
        <v>53</v>
      </c>
    </row>
    <row r="1983" spans="1:55" x14ac:dyDescent="0.35">
      <c r="A1983" s="4">
        <v>145161003728</v>
      </c>
      <c r="B1983" s="2">
        <v>44404</v>
      </c>
      <c r="C1983" t="s">
        <v>53</v>
      </c>
      <c r="D1983" t="str">
        <f t="shared" si="30"/>
        <v>jul-2021</v>
      </c>
      <c r="E1983">
        <v>1941268</v>
      </c>
      <c r="F1983">
        <v>13643431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188700</v>
      </c>
      <c r="BA1983">
        <v>0</v>
      </c>
      <c r="BB1983">
        <v>0</v>
      </c>
      <c r="BC1983" t="s">
        <v>53</v>
      </c>
    </row>
    <row r="1984" spans="1:55" x14ac:dyDescent="0.35">
      <c r="A1984" s="4">
        <v>134111000788</v>
      </c>
      <c r="B1984" s="2">
        <v>44404</v>
      </c>
      <c r="C1984" t="s">
        <v>53</v>
      </c>
      <c r="D1984" t="str">
        <f t="shared" si="30"/>
        <v>jul-2021</v>
      </c>
      <c r="E1984">
        <v>3242146</v>
      </c>
      <c r="F1984">
        <v>13644099</v>
      </c>
      <c r="BC1984" t="s">
        <v>53</v>
      </c>
    </row>
    <row r="1985" spans="1:55" x14ac:dyDescent="0.35">
      <c r="A1985" s="4">
        <v>114161014610</v>
      </c>
      <c r="B1985" s="2">
        <v>44404</v>
      </c>
      <c r="C1985" t="s">
        <v>53</v>
      </c>
      <c r="D1985" t="str">
        <f t="shared" si="30"/>
        <v>jul-2021</v>
      </c>
      <c r="E1985">
        <v>4019556</v>
      </c>
      <c r="F1985">
        <v>13689996</v>
      </c>
      <c r="BC1985" t="s">
        <v>53</v>
      </c>
    </row>
    <row r="1986" spans="1:55" x14ac:dyDescent="0.35">
      <c r="A1986" s="4">
        <v>114171015553</v>
      </c>
      <c r="B1986" s="2">
        <v>44404</v>
      </c>
      <c r="C1986" t="s">
        <v>53</v>
      </c>
      <c r="D1986" t="str">
        <f t="shared" si="30"/>
        <v>jul-2021</v>
      </c>
      <c r="E1986">
        <v>1142333</v>
      </c>
      <c r="F1986">
        <v>13689996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250000</v>
      </c>
      <c r="AN1986">
        <v>0</v>
      </c>
      <c r="AO1986">
        <v>150000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 t="s">
        <v>53</v>
      </c>
    </row>
    <row r="1987" spans="1:55" x14ac:dyDescent="0.35">
      <c r="A1987" s="4">
        <v>674181006828</v>
      </c>
      <c r="B1987" s="2">
        <v>44404</v>
      </c>
      <c r="C1987" t="s">
        <v>53</v>
      </c>
      <c r="D1987" t="str">
        <f t="shared" ref="D1987:D2050" si="31">+CONCATENATE(TEXT(B1987,"mmm"),"-",YEAR(B1987))</f>
        <v>jul-2021</v>
      </c>
      <c r="E1987">
        <v>4067096</v>
      </c>
      <c r="F1987">
        <v>15355178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6000000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 t="s">
        <v>53</v>
      </c>
    </row>
    <row r="1988" spans="1:55" x14ac:dyDescent="0.35">
      <c r="A1988" s="4">
        <v>116201015020</v>
      </c>
      <c r="B1988" s="2">
        <v>44404</v>
      </c>
      <c r="C1988" t="s">
        <v>53</v>
      </c>
      <c r="D1988" t="str">
        <f t="shared" si="31"/>
        <v>jul-2021</v>
      </c>
      <c r="E1988">
        <v>745852</v>
      </c>
      <c r="F1988">
        <v>28031687</v>
      </c>
      <c r="BC1988" t="s">
        <v>53</v>
      </c>
    </row>
    <row r="1989" spans="1:55" x14ac:dyDescent="0.35">
      <c r="A1989" s="4">
        <v>116201015548</v>
      </c>
      <c r="B1989" s="2">
        <v>44404</v>
      </c>
      <c r="C1989" t="s">
        <v>53</v>
      </c>
      <c r="D1989" t="str">
        <f t="shared" si="31"/>
        <v>jul-2021</v>
      </c>
      <c r="E1989">
        <v>8684774</v>
      </c>
      <c r="F1989">
        <v>28031687</v>
      </c>
      <c r="BC1989" t="s">
        <v>53</v>
      </c>
    </row>
    <row r="1990" spans="1:55" x14ac:dyDescent="0.35">
      <c r="A1990" s="4">
        <v>116202015548</v>
      </c>
      <c r="B1990" s="2">
        <v>44404</v>
      </c>
      <c r="C1990" t="s">
        <v>53</v>
      </c>
      <c r="D1990" t="str">
        <f t="shared" si="31"/>
        <v>jul-2021</v>
      </c>
      <c r="E1990">
        <v>1786763</v>
      </c>
      <c r="F1990">
        <v>28031687</v>
      </c>
      <c r="BC1990" t="s">
        <v>53</v>
      </c>
    </row>
    <row r="1991" spans="1:55" x14ac:dyDescent="0.35">
      <c r="A1991" s="4">
        <v>112161040491</v>
      </c>
      <c r="B1991" s="2">
        <v>44404</v>
      </c>
      <c r="C1991" t="s">
        <v>53</v>
      </c>
      <c r="D1991" t="str">
        <f t="shared" si="31"/>
        <v>jul-2021</v>
      </c>
      <c r="E1991">
        <v>4583904</v>
      </c>
      <c r="F1991">
        <v>1055227526</v>
      </c>
      <c r="BC1991" t="s">
        <v>53</v>
      </c>
    </row>
    <row r="1992" spans="1:55" x14ac:dyDescent="0.35">
      <c r="A1992" s="4">
        <v>112151031666</v>
      </c>
      <c r="B1992" s="2">
        <v>44404</v>
      </c>
      <c r="C1992" t="s">
        <v>53</v>
      </c>
      <c r="D1992" t="str">
        <f t="shared" si="31"/>
        <v>jul-2021</v>
      </c>
      <c r="E1992">
        <v>566362</v>
      </c>
      <c r="F1992">
        <v>1055227526</v>
      </c>
      <c r="BC1992" t="s">
        <v>53</v>
      </c>
    </row>
    <row r="1993" spans="1:55" x14ac:dyDescent="0.35">
      <c r="A1993" s="4">
        <v>106161062947</v>
      </c>
      <c r="B1993" s="2">
        <v>44405</v>
      </c>
      <c r="C1993" t="s">
        <v>53</v>
      </c>
      <c r="D1993" t="str">
        <f t="shared" si="31"/>
        <v>jul-2021</v>
      </c>
      <c r="E1993">
        <v>5012281</v>
      </c>
      <c r="F1993">
        <v>5703931</v>
      </c>
      <c r="BC1993" t="s">
        <v>53</v>
      </c>
    </row>
    <row r="1994" spans="1:55" x14ac:dyDescent="0.35">
      <c r="A1994" s="4">
        <v>106151051320</v>
      </c>
      <c r="B1994" s="2">
        <v>44405</v>
      </c>
      <c r="C1994" t="s">
        <v>53</v>
      </c>
      <c r="D1994" t="str">
        <f t="shared" si="31"/>
        <v>jul-2021</v>
      </c>
      <c r="E1994">
        <v>1992029</v>
      </c>
      <c r="F1994">
        <v>5725384</v>
      </c>
      <c r="BC1994" t="s">
        <v>53</v>
      </c>
    </row>
    <row r="1995" spans="1:55" x14ac:dyDescent="0.35">
      <c r="A1995" s="4">
        <v>106161063624</v>
      </c>
      <c r="B1995" s="2">
        <v>44405</v>
      </c>
      <c r="C1995" t="s">
        <v>53</v>
      </c>
      <c r="D1995" t="str">
        <f t="shared" si="31"/>
        <v>jul-2021</v>
      </c>
      <c r="E1995">
        <v>3457117</v>
      </c>
      <c r="F1995">
        <v>5725384</v>
      </c>
      <c r="BC1995" t="s">
        <v>53</v>
      </c>
    </row>
    <row r="1996" spans="1:55" x14ac:dyDescent="0.35">
      <c r="A1996" s="4">
        <v>735161005306</v>
      </c>
      <c r="B1996" s="2">
        <v>44405</v>
      </c>
      <c r="C1996" t="s">
        <v>53</v>
      </c>
      <c r="D1996" t="str">
        <f t="shared" si="31"/>
        <v>jul-2021</v>
      </c>
      <c r="E1996">
        <v>3778859</v>
      </c>
      <c r="F1996">
        <v>9923060</v>
      </c>
      <c r="BC1996" t="s">
        <v>53</v>
      </c>
    </row>
    <row r="1997" spans="1:55" x14ac:dyDescent="0.35">
      <c r="A1997" s="4">
        <v>515161013636</v>
      </c>
      <c r="B1997" s="2">
        <v>44405</v>
      </c>
      <c r="C1997" t="s">
        <v>53</v>
      </c>
      <c r="D1997" t="str">
        <f t="shared" si="31"/>
        <v>jul-2021</v>
      </c>
      <c r="E1997">
        <v>10857216</v>
      </c>
      <c r="F1997">
        <v>11030416</v>
      </c>
      <c r="BC1997" t="s">
        <v>53</v>
      </c>
    </row>
    <row r="1998" spans="1:55" x14ac:dyDescent="0.35">
      <c r="A1998" s="4">
        <v>135181016702</v>
      </c>
      <c r="B1998" s="2">
        <v>44405</v>
      </c>
      <c r="C1998" t="s">
        <v>53</v>
      </c>
      <c r="D1998" t="str">
        <f t="shared" si="31"/>
        <v>jul-2021</v>
      </c>
      <c r="E1998">
        <v>2841227</v>
      </c>
      <c r="F1998">
        <v>13827640</v>
      </c>
      <c r="BC1998" t="s">
        <v>53</v>
      </c>
    </row>
    <row r="1999" spans="1:55" x14ac:dyDescent="0.35">
      <c r="A1999" s="4">
        <v>135181017153</v>
      </c>
      <c r="B1999" s="2">
        <v>44405</v>
      </c>
      <c r="C1999" t="s">
        <v>53</v>
      </c>
      <c r="D1999" t="str">
        <f t="shared" si="31"/>
        <v>jul-2021</v>
      </c>
      <c r="E1999">
        <v>1574123</v>
      </c>
      <c r="F1999">
        <v>13827640</v>
      </c>
      <c r="BC1999" t="s">
        <v>53</v>
      </c>
    </row>
    <row r="2000" spans="1:55" x14ac:dyDescent="0.35">
      <c r="A2000" s="4">
        <v>106161061086</v>
      </c>
      <c r="B2000" s="2">
        <v>44405</v>
      </c>
      <c r="C2000" t="s">
        <v>53</v>
      </c>
      <c r="D2000" t="str">
        <f t="shared" si="31"/>
        <v>jul-2021</v>
      </c>
      <c r="E2000">
        <v>892735</v>
      </c>
      <c r="F2000">
        <v>13845507</v>
      </c>
      <c r="BC2000" t="s">
        <v>53</v>
      </c>
    </row>
    <row r="2001" spans="1:55" x14ac:dyDescent="0.35">
      <c r="A2001" s="4">
        <v>106171071212</v>
      </c>
      <c r="B2001" s="2">
        <v>44405</v>
      </c>
      <c r="C2001" t="s">
        <v>53</v>
      </c>
      <c r="D2001" t="str">
        <f t="shared" si="31"/>
        <v>jul-2021</v>
      </c>
      <c r="E2001">
        <v>1893209</v>
      </c>
      <c r="F2001">
        <v>13845507</v>
      </c>
      <c r="BC2001" t="s">
        <v>53</v>
      </c>
    </row>
    <row r="2002" spans="1:55" x14ac:dyDescent="0.35">
      <c r="A2002" s="4">
        <v>140171002897</v>
      </c>
      <c r="B2002" s="2">
        <v>44405</v>
      </c>
      <c r="C2002" t="s">
        <v>53</v>
      </c>
      <c r="D2002" t="str">
        <f t="shared" si="31"/>
        <v>jul-2021</v>
      </c>
      <c r="E2002">
        <v>5663209</v>
      </c>
      <c r="F2002">
        <v>13863081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4000000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2300000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 t="s">
        <v>53</v>
      </c>
    </row>
    <row r="2003" spans="1:55" x14ac:dyDescent="0.35">
      <c r="A2003" s="4">
        <v>110181000063</v>
      </c>
      <c r="B2003" s="2">
        <v>44405</v>
      </c>
      <c r="C2003" t="s">
        <v>53</v>
      </c>
      <c r="D2003" t="str">
        <f t="shared" si="31"/>
        <v>jul-2021</v>
      </c>
      <c r="E2003">
        <v>2742583</v>
      </c>
      <c r="F2003">
        <v>13884549</v>
      </c>
      <c r="BC2003" t="s">
        <v>53</v>
      </c>
    </row>
    <row r="2004" spans="1:55" x14ac:dyDescent="0.35">
      <c r="A2004" s="4">
        <v>221191011799</v>
      </c>
      <c r="B2004" s="2">
        <v>44405</v>
      </c>
      <c r="C2004" t="s">
        <v>53</v>
      </c>
      <c r="D2004" t="str">
        <f t="shared" si="31"/>
        <v>jul-2021</v>
      </c>
      <c r="E2004">
        <v>11795522</v>
      </c>
      <c r="F2004">
        <v>13893910</v>
      </c>
      <c r="BC2004" t="s">
        <v>53</v>
      </c>
    </row>
    <row r="2005" spans="1:55" x14ac:dyDescent="0.35">
      <c r="A2005" s="4">
        <v>130191017439</v>
      </c>
      <c r="B2005" s="2">
        <v>44405</v>
      </c>
      <c r="C2005" t="s">
        <v>53</v>
      </c>
      <c r="D2005" t="str">
        <f t="shared" si="31"/>
        <v>jul-2021</v>
      </c>
      <c r="E2005">
        <v>2486678</v>
      </c>
      <c r="F2005">
        <v>13955526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4918354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 t="s">
        <v>53</v>
      </c>
    </row>
    <row r="2006" spans="1:55" x14ac:dyDescent="0.35">
      <c r="A2006" s="4">
        <v>727191008914</v>
      </c>
      <c r="B2006" s="2">
        <v>44405</v>
      </c>
      <c r="C2006" t="s">
        <v>53</v>
      </c>
      <c r="D2006" t="str">
        <f t="shared" si="31"/>
        <v>jul-2021</v>
      </c>
      <c r="E2006">
        <v>5491077</v>
      </c>
      <c r="F2006">
        <v>14190642</v>
      </c>
      <c r="BC2006" t="s">
        <v>53</v>
      </c>
    </row>
    <row r="2007" spans="1:55" x14ac:dyDescent="0.35">
      <c r="A2007" s="4">
        <v>727191008711</v>
      </c>
      <c r="B2007" s="2">
        <v>44405</v>
      </c>
      <c r="C2007" t="s">
        <v>53</v>
      </c>
      <c r="D2007" t="str">
        <f t="shared" si="31"/>
        <v>jul-2021</v>
      </c>
      <c r="E2007">
        <v>5968460</v>
      </c>
      <c r="F2007">
        <v>14256408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1000000</v>
      </c>
      <c r="AP2007">
        <v>0</v>
      </c>
      <c r="AQ2007">
        <v>1100000</v>
      </c>
      <c r="AR2007">
        <v>800000</v>
      </c>
      <c r="AS2007">
        <v>0</v>
      </c>
      <c r="AT2007">
        <v>4500000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 t="s">
        <v>53</v>
      </c>
    </row>
    <row r="2008" spans="1:55" x14ac:dyDescent="0.35">
      <c r="A2008" s="4">
        <v>526181011581</v>
      </c>
      <c r="B2008" s="2">
        <v>44405</v>
      </c>
      <c r="C2008" t="s">
        <v>53</v>
      </c>
      <c r="D2008" t="str">
        <f t="shared" si="31"/>
        <v>jul-2021</v>
      </c>
      <c r="E2008">
        <v>750831</v>
      </c>
      <c r="F2008">
        <v>15049817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3000000</v>
      </c>
      <c r="W2008">
        <v>0</v>
      </c>
      <c r="X2008">
        <v>670000</v>
      </c>
      <c r="Y2008">
        <v>0</v>
      </c>
      <c r="Z2008">
        <v>0</v>
      </c>
      <c r="AA2008">
        <v>0</v>
      </c>
      <c r="AB2008">
        <v>1340000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1296979</v>
      </c>
      <c r="AZ2008">
        <v>0</v>
      </c>
      <c r="BA2008">
        <v>0</v>
      </c>
      <c r="BB2008">
        <v>0</v>
      </c>
      <c r="BC2008" t="s">
        <v>53</v>
      </c>
    </row>
    <row r="2009" spans="1:55" x14ac:dyDescent="0.35">
      <c r="A2009" s="4">
        <v>827151003184</v>
      </c>
      <c r="B2009" s="2">
        <v>44405</v>
      </c>
      <c r="C2009" t="s">
        <v>53</v>
      </c>
      <c r="D2009" t="str">
        <f t="shared" si="31"/>
        <v>jul-2021</v>
      </c>
      <c r="E2009">
        <v>5494566</v>
      </c>
      <c r="F2009">
        <v>18157451</v>
      </c>
      <c r="BC2009" t="s">
        <v>53</v>
      </c>
    </row>
    <row r="2010" spans="1:55" x14ac:dyDescent="0.35">
      <c r="A2010" s="4">
        <v>301151078344</v>
      </c>
      <c r="B2010" s="2">
        <v>44405</v>
      </c>
      <c r="C2010" t="s">
        <v>53</v>
      </c>
      <c r="D2010" t="str">
        <f t="shared" si="31"/>
        <v>jul-2021</v>
      </c>
      <c r="E2010">
        <v>1859095</v>
      </c>
      <c r="F2010">
        <v>36550279</v>
      </c>
      <c r="BC2010" t="s">
        <v>53</v>
      </c>
    </row>
    <row r="2011" spans="1:55" x14ac:dyDescent="0.35">
      <c r="A2011" s="4">
        <v>301161082389</v>
      </c>
      <c r="B2011" s="2">
        <v>44405</v>
      </c>
      <c r="C2011" t="s">
        <v>53</v>
      </c>
      <c r="D2011" t="str">
        <f t="shared" si="31"/>
        <v>jul-2021</v>
      </c>
      <c r="E2011">
        <v>3720894</v>
      </c>
      <c r="F2011">
        <v>36550279</v>
      </c>
      <c r="BC2011" t="s">
        <v>53</v>
      </c>
    </row>
    <row r="2012" spans="1:55" x14ac:dyDescent="0.35">
      <c r="A2012" s="4">
        <v>201151080226</v>
      </c>
      <c r="B2012" s="2">
        <v>44405</v>
      </c>
      <c r="C2012" t="s">
        <v>53</v>
      </c>
      <c r="D2012" t="str">
        <f t="shared" si="31"/>
        <v>jul-2021</v>
      </c>
      <c r="E2012">
        <v>5014187</v>
      </c>
      <c r="F2012">
        <v>60378578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810000</v>
      </c>
      <c r="AD2012">
        <v>810000</v>
      </c>
      <c r="AE2012">
        <v>810000</v>
      </c>
      <c r="AF2012">
        <v>810000</v>
      </c>
      <c r="AG2012">
        <v>810000</v>
      </c>
      <c r="AH2012">
        <v>1620000</v>
      </c>
      <c r="AI2012">
        <v>734000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 t="s">
        <v>53</v>
      </c>
    </row>
    <row r="2013" spans="1:55" x14ac:dyDescent="0.35">
      <c r="A2013" s="4">
        <v>703151013889</v>
      </c>
      <c r="B2013" s="2">
        <v>44405</v>
      </c>
      <c r="C2013" t="s">
        <v>53</v>
      </c>
      <c r="D2013" t="str">
        <f t="shared" si="31"/>
        <v>jul-2021</v>
      </c>
      <c r="E2013">
        <v>5435247</v>
      </c>
      <c r="F2013">
        <v>93131971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2614211</v>
      </c>
      <c r="AZ2013">
        <v>0</v>
      </c>
      <c r="BA2013">
        <v>0</v>
      </c>
      <c r="BB2013">
        <v>0</v>
      </c>
      <c r="BC2013" t="s">
        <v>53</v>
      </c>
    </row>
    <row r="2014" spans="1:55" x14ac:dyDescent="0.35">
      <c r="A2014" s="4">
        <v>210191051933</v>
      </c>
      <c r="B2014" s="2">
        <v>44406</v>
      </c>
      <c r="C2014" t="s">
        <v>53</v>
      </c>
      <c r="D2014" t="str">
        <f t="shared" si="31"/>
        <v>jul-2021</v>
      </c>
      <c r="E2014">
        <v>3650381</v>
      </c>
      <c r="F2014">
        <v>13620068</v>
      </c>
      <c r="BC2014" t="s">
        <v>53</v>
      </c>
    </row>
    <row r="2015" spans="1:55" x14ac:dyDescent="0.35">
      <c r="A2015" s="4">
        <v>210181049647</v>
      </c>
      <c r="B2015" s="2">
        <v>44406</v>
      </c>
      <c r="C2015" t="s">
        <v>53</v>
      </c>
      <c r="D2015" t="str">
        <f t="shared" si="31"/>
        <v>jul-2021</v>
      </c>
      <c r="E2015">
        <v>706226</v>
      </c>
      <c r="F2015">
        <v>13620068</v>
      </c>
      <c r="BC2015" t="s">
        <v>53</v>
      </c>
    </row>
    <row r="2016" spans="1:55" x14ac:dyDescent="0.35">
      <c r="A2016" s="4">
        <v>115161012307</v>
      </c>
      <c r="B2016" s="2">
        <v>44406</v>
      </c>
      <c r="C2016" t="s">
        <v>53</v>
      </c>
      <c r="D2016" t="str">
        <f t="shared" si="31"/>
        <v>jul-2021</v>
      </c>
      <c r="E2016">
        <v>3711248</v>
      </c>
      <c r="F2016">
        <v>13905885</v>
      </c>
      <c r="BC2016" t="s">
        <v>53</v>
      </c>
    </row>
    <row r="2017" spans="1:55" x14ac:dyDescent="0.35">
      <c r="A2017" s="4">
        <v>115161012394</v>
      </c>
      <c r="B2017" s="2">
        <v>44406</v>
      </c>
      <c r="C2017" t="s">
        <v>53</v>
      </c>
      <c r="D2017" t="str">
        <f t="shared" si="31"/>
        <v>jul-2021</v>
      </c>
      <c r="E2017">
        <v>4509880</v>
      </c>
      <c r="F2017">
        <v>13906624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3776000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 t="s">
        <v>53</v>
      </c>
    </row>
    <row r="2018" spans="1:55" x14ac:dyDescent="0.35">
      <c r="A2018" s="4">
        <v>116161011902</v>
      </c>
      <c r="B2018" s="2">
        <v>44406</v>
      </c>
      <c r="C2018" t="s">
        <v>53</v>
      </c>
      <c r="D2018" t="str">
        <f t="shared" si="31"/>
        <v>jul-2021</v>
      </c>
      <c r="E2018">
        <v>2871711</v>
      </c>
      <c r="F2018">
        <v>13957395</v>
      </c>
      <c r="BC2018" t="s">
        <v>53</v>
      </c>
    </row>
    <row r="2019" spans="1:55" x14ac:dyDescent="0.35">
      <c r="A2019" s="4">
        <v>823171012372</v>
      </c>
      <c r="B2019" s="2">
        <v>44406</v>
      </c>
      <c r="C2019" t="s">
        <v>53</v>
      </c>
      <c r="D2019" t="str">
        <f t="shared" si="31"/>
        <v>jul-2021</v>
      </c>
      <c r="E2019">
        <v>3215418</v>
      </c>
      <c r="F2019">
        <v>14137935</v>
      </c>
      <c r="BC2019" t="s">
        <v>53</v>
      </c>
    </row>
    <row r="2020" spans="1:55" x14ac:dyDescent="0.35">
      <c r="A2020" s="4">
        <v>823181012730</v>
      </c>
      <c r="B2020" s="2">
        <v>44406</v>
      </c>
      <c r="C2020" t="s">
        <v>53</v>
      </c>
      <c r="D2020" t="str">
        <f t="shared" si="31"/>
        <v>jul-2021</v>
      </c>
      <c r="E2020">
        <v>370193</v>
      </c>
      <c r="F2020">
        <v>14137935</v>
      </c>
      <c r="BC2020" t="s">
        <v>53</v>
      </c>
    </row>
    <row r="2021" spans="1:55" x14ac:dyDescent="0.35">
      <c r="A2021" s="4">
        <v>725171016578</v>
      </c>
      <c r="B2021" s="2">
        <v>44406</v>
      </c>
      <c r="C2021" t="s">
        <v>53</v>
      </c>
      <c r="D2021" t="str">
        <f t="shared" si="31"/>
        <v>jul-2021</v>
      </c>
      <c r="E2021">
        <v>3208547</v>
      </c>
      <c r="F2021">
        <v>14243925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4342300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 t="s">
        <v>53</v>
      </c>
    </row>
    <row r="2022" spans="1:55" x14ac:dyDescent="0.35">
      <c r="A2022" s="4">
        <v>727161005067</v>
      </c>
      <c r="B2022" s="2">
        <v>44406</v>
      </c>
      <c r="C2022" t="s">
        <v>53</v>
      </c>
      <c r="D2022" t="str">
        <f t="shared" si="31"/>
        <v>jul-2021</v>
      </c>
      <c r="E2022">
        <v>3619505</v>
      </c>
      <c r="F2022">
        <v>14259081</v>
      </c>
      <c r="BC2022" t="s">
        <v>53</v>
      </c>
    </row>
    <row r="2023" spans="1:55" x14ac:dyDescent="0.35">
      <c r="A2023" s="4">
        <v>821141002335</v>
      </c>
      <c r="B2023" s="2">
        <v>44406</v>
      </c>
      <c r="C2023" t="s">
        <v>53</v>
      </c>
      <c r="D2023" t="str">
        <f t="shared" si="31"/>
        <v>jul-2021</v>
      </c>
      <c r="E2023">
        <v>1359199</v>
      </c>
      <c r="F2023">
        <v>14442021</v>
      </c>
      <c r="BC2023" t="s">
        <v>53</v>
      </c>
    </row>
    <row r="2024" spans="1:55" x14ac:dyDescent="0.35">
      <c r="A2024" s="4">
        <v>821141002411</v>
      </c>
      <c r="B2024" s="2">
        <v>44406</v>
      </c>
      <c r="C2024" t="s">
        <v>53</v>
      </c>
      <c r="D2024" t="str">
        <f t="shared" si="31"/>
        <v>jul-2021</v>
      </c>
      <c r="E2024">
        <v>1380271</v>
      </c>
      <c r="F2024">
        <v>14442021</v>
      </c>
      <c r="BC2024" t="s">
        <v>53</v>
      </c>
    </row>
    <row r="2025" spans="1:55" x14ac:dyDescent="0.35">
      <c r="A2025" s="4">
        <v>809161011747</v>
      </c>
      <c r="B2025" s="2">
        <v>44406</v>
      </c>
      <c r="C2025" t="s">
        <v>53</v>
      </c>
      <c r="D2025" t="str">
        <f t="shared" si="31"/>
        <v>jul-2021</v>
      </c>
      <c r="E2025">
        <v>700000</v>
      </c>
      <c r="F2025">
        <v>14700429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52602</v>
      </c>
      <c r="AC2025">
        <v>321700</v>
      </c>
      <c r="AD2025">
        <v>650000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 t="s">
        <v>53</v>
      </c>
    </row>
    <row r="2026" spans="1:55" x14ac:dyDescent="0.35">
      <c r="A2026" s="4">
        <v>809161011602</v>
      </c>
      <c r="B2026" s="2">
        <v>44406</v>
      </c>
      <c r="C2026" t="s">
        <v>53</v>
      </c>
      <c r="D2026" t="str">
        <f t="shared" si="31"/>
        <v>jul-2021</v>
      </c>
      <c r="E2026">
        <v>3762901</v>
      </c>
      <c r="F2026">
        <v>14700429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4000000</v>
      </c>
      <c r="Z2026">
        <v>321700</v>
      </c>
      <c r="AA2026">
        <v>321700</v>
      </c>
      <c r="AB2026">
        <v>269098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 t="s">
        <v>53</v>
      </c>
    </row>
    <row r="2027" spans="1:55" x14ac:dyDescent="0.35">
      <c r="A2027" s="4">
        <v>809171013735</v>
      </c>
      <c r="B2027" s="2">
        <v>44406</v>
      </c>
      <c r="C2027" t="s">
        <v>53</v>
      </c>
      <c r="D2027" t="str">
        <f t="shared" si="31"/>
        <v>jul-2021</v>
      </c>
      <c r="E2027">
        <v>3141123</v>
      </c>
      <c r="F2027">
        <v>14871221</v>
      </c>
      <c r="BC2027" t="s">
        <v>53</v>
      </c>
    </row>
    <row r="2028" spans="1:55" x14ac:dyDescent="0.35">
      <c r="A2028" s="4">
        <v>718161012857</v>
      </c>
      <c r="B2028" s="2">
        <v>44406</v>
      </c>
      <c r="C2028" t="s">
        <v>53</v>
      </c>
      <c r="D2028" t="str">
        <f t="shared" si="31"/>
        <v>jul-2021</v>
      </c>
      <c r="E2028">
        <v>6920677</v>
      </c>
      <c r="F2028">
        <v>15048517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5000000</v>
      </c>
      <c r="Y2028">
        <v>750000</v>
      </c>
      <c r="Z2028">
        <v>750000</v>
      </c>
      <c r="AA2028">
        <v>750000</v>
      </c>
      <c r="AB2028">
        <v>0</v>
      </c>
      <c r="AC2028">
        <v>2232690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 t="s">
        <v>53</v>
      </c>
    </row>
    <row r="2029" spans="1:55" x14ac:dyDescent="0.35">
      <c r="A2029" s="4">
        <v>521171007956</v>
      </c>
      <c r="B2029" s="2">
        <v>44406</v>
      </c>
      <c r="C2029" t="s">
        <v>53</v>
      </c>
      <c r="D2029" t="str">
        <f t="shared" si="31"/>
        <v>jul-2021</v>
      </c>
      <c r="E2029">
        <v>4370220</v>
      </c>
      <c r="F2029">
        <v>15243758</v>
      </c>
      <c r="BC2029" t="s">
        <v>53</v>
      </c>
    </row>
    <row r="2030" spans="1:55" x14ac:dyDescent="0.35">
      <c r="A2030" s="4">
        <v>670181006950</v>
      </c>
      <c r="B2030" s="2">
        <v>44406</v>
      </c>
      <c r="C2030" t="s">
        <v>53</v>
      </c>
      <c r="D2030" t="str">
        <f t="shared" si="31"/>
        <v>jul-2021</v>
      </c>
      <c r="E2030">
        <v>2904330</v>
      </c>
      <c r="F2030">
        <v>15353759</v>
      </c>
      <c r="BC2030" t="s">
        <v>53</v>
      </c>
    </row>
    <row r="2031" spans="1:55" x14ac:dyDescent="0.35">
      <c r="A2031" s="4">
        <v>110181099189</v>
      </c>
      <c r="B2031" s="2">
        <v>44406</v>
      </c>
      <c r="C2031" t="s">
        <v>53</v>
      </c>
      <c r="D2031" t="str">
        <f t="shared" si="31"/>
        <v>jul-2021</v>
      </c>
      <c r="E2031">
        <v>3003138</v>
      </c>
      <c r="F2031">
        <v>15360901</v>
      </c>
      <c r="BC2031" t="s">
        <v>53</v>
      </c>
    </row>
    <row r="2032" spans="1:55" x14ac:dyDescent="0.35">
      <c r="A2032" s="4">
        <v>667181007312</v>
      </c>
      <c r="B2032" s="2">
        <v>44406</v>
      </c>
      <c r="C2032" t="s">
        <v>53</v>
      </c>
      <c r="D2032" t="str">
        <f t="shared" si="31"/>
        <v>jul-2021</v>
      </c>
      <c r="E2032">
        <v>5740646</v>
      </c>
      <c r="F2032">
        <v>15371743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9712000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 t="s">
        <v>53</v>
      </c>
    </row>
    <row r="2033" spans="1:55" x14ac:dyDescent="0.35">
      <c r="A2033" s="4">
        <v>616161011906</v>
      </c>
      <c r="B2033" s="2">
        <v>44410</v>
      </c>
      <c r="C2033" t="s">
        <v>53</v>
      </c>
      <c r="D2033" t="str">
        <f t="shared" si="31"/>
        <v>ago-2021</v>
      </c>
      <c r="E2033">
        <v>2959940</v>
      </c>
      <c r="F2033">
        <v>15526520</v>
      </c>
      <c r="BC2033" t="s">
        <v>53</v>
      </c>
    </row>
    <row r="2034" spans="1:55" x14ac:dyDescent="0.35">
      <c r="A2034" s="4">
        <v>616161011800</v>
      </c>
      <c r="B2034" s="2">
        <v>44410</v>
      </c>
      <c r="C2034" t="s">
        <v>53</v>
      </c>
      <c r="D2034" t="str">
        <f t="shared" si="31"/>
        <v>ago-2021</v>
      </c>
      <c r="E2034">
        <v>3955947</v>
      </c>
      <c r="F2034">
        <v>15526520</v>
      </c>
      <c r="BC2034" t="s">
        <v>53</v>
      </c>
    </row>
    <row r="2035" spans="1:55" x14ac:dyDescent="0.35">
      <c r="A2035" s="4">
        <v>221171007913</v>
      </c>
      <c r="B2035" s="2">
        <v>44410</v>
      </c>
      <c r="C2035" t="s">
        <v>53</v>
      </c>
      <c r="D2035" t="str">
        <f t="shared" si="31"/>
        <v>ago-2021</v>
      </c>
      <c r="E2035">
        <v>3032889</v>
      </c>
      <c r="F2035">
        <v>17593340</v>
      </c>
      <c r="BC2035" t="s">
        <v>53</v>
      </c>
    </row>
    <row r="2036" spans="1:55" x14ac:dyDescent="0.35">
      <c r="A2036" s="4">
        <v>507131011300</v>
      </c>
      <c r="B2036" s="2">
        <v>44410</v>
      </c>
      <c r="C2036" t="s">
        <v>53</v>
      </c>
      <c r="D2036" t="str">
        <f t="shared" si="31"/>
        <v>ago-2021</v>
      </c>
      <c r="E2036">
        <v>1167408</v>
      </c>
      <c r="F2036">
        <v>17902011</v>
      </c>
      <c r="BC2036" t="s">
        <v>53</v>
      </c>
    </row>
    <row r="2037" spans="1:55" x14ac:dyDescent="0.35">
      <c r="A2037" s="4">
        <v>507141013546</v>
      </c>
      <c r="B2037" s="2">
        <v>44410</v>
      </c>
      <c r="C2037" t="s">
        <v>53</v>
      </c>
      <c r="D2037" t="str">
        <f t="shared" si="31"/>
        <v>ago-2021</v>
      </c>
      <c r="E2037">
        <v>580000</v>
      </c>
      <c r="F2037">
        <v>17902011</v>
      </c>
      <c r="BC2037" t="s">
        <v>53</v>
      </c>
    </row>
    <row r="2038" spans="1:55" x14ac:dyDescent="0.35">
      <c r="A2038" s="4">
        <v>507131011974</v>
      </c>
      <c r="B2038" s="2">
        <v>44410</v>
      </c>
      <c r="C2038" t="s">
        <v>53</v>
      </c>
      <c r="D2038" t="str">
        <f t="shared" si="31"/>
        <v>ago-2021</v>
      </c>
      <c r="E2038">
        <v>1608397</v>
      </c>
      <c r="F2038">
        <v>17902011</v>
      </c>
      <c r="BC2038" t="s">
        <v>53</v>
      </c>
    </row>
    <row r="2039" spans="1:55" x14ac:dyDescent="0.35">
      <c r="A2039" s="4">
        <v>720191019981</v>
      </c>
      <c r="B2039" s="2">
        <v>44410</v>
      </c>
      <c r="C2039" t="s">
        <v>53</v>
      </c>
      <c r="D2039" t="str">
        <f t="shared" si="31"/>
        <v>ago-2021</v>
      </c>
      <c r="E2039">
        <v>5227783</v>
      </c>
      <c r="F2039">
        <v>18106339</v>
      </c>
      <c r="BC2039" t="s">
        <v>53</v>
      </c>
    </row>
    <row r="2040" spans="1:55" x14ac:dyDescent="0.35">
      <c r="A2040" s="4">
        <v>729181009537</v>
      </c>
      <c r="B2040" s="2">
        <v>44410</v>
      </c>
      <c r="C2040" t="s">
        <v>53</v>
      </c>
      <c r="D2040" t="str">
        <f t="shared" si="31"/>
        <v>ago-2021</v>
      </c>
      <c r="E2040">
        <v>4429132</v>
      </c>
      <c r="F2040">
        <v>18108408</v>
      </c>
      <c r="BC2040" t="s">
        <v>53</v>
      </c>
    </row>
    <row r="2041" spans="1:55" x14ac:dyDescent="0.35">
      <c r="A2041" s="4">
        <v>707161009361</v>
      </c>
      <c r="B2041" s="2">
        <v>44410</v>
      </c>
      <c r="C2041" t="s">
        <v>53</v>
      </c>
      <c r="D2041" t="str">
        <f t="shared" si="31"/>
        <v>ago-2021</v>
      </c>
      <c r="E2041">
        <v>3273731</v>
      </c>
      <c r="F2041">
        <v>18435302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1000000</v>
      </c>
      <c r="BA2041">
        <v>0</v>
      </c>
      <c r="BB2041">
        <v>0</v>
      </c>
      <c r="BC2041" t="s">
        <v>53</v>
      </c>
    </row>
    <row r="2042" spans="1:55" x14ac:dyDescent="0.35">
      <c r="A2042" s="4">
        <v>710181012766</v>
      </c>
      <c r="B2042" s="2">
        <v>44410</v>
      </c>
      <c r="C2042" t="s">
        <v>53</v>
      </c>
      <c r="D2042" t="str">
        <f t="shared" si="31"/>
        <v>ago-2021</v>
      </c>
      <c r="E2042">
        <v>2641281</v>
      </c>
      <c r="F2042">
        <v>18520674</v>
      </c>
      <c r="BC2042" t="s">
        <v>53</v>
      </c>
    </row>
    <row r="2043" spans="1:55" x14ac:dyDescent="0.35">
      <c r="A2043" s="4">
        <v>646161007761</v>
      </c>
      <c r="B2043" s="2">
        <v>44410</v>
      </c>
      <c r="C2043" t="s">
        <v>53</v>
      </c>
      <c r="D2043" t="str">
        <f t="shared" si="31"/>
        <v>ago-2021</v>
      </c>
      <c r="E2043">
        <v>3748343</v>
      </c>
      <c r="F2043">
        <v>18532699</v>
      </c>
      <c r="BC2043" t="s">
        <v>53</v>
      </c>
    </row>
    <row r="2044" spans="1:55" x14ac:dyDescent="0.35">
      <c r="A2044" s="4">
        <v>715131005450</v>
      </c>
      <c r="B2044" s="2">
        <v>44410</v>
      </c>
      <c r="C2044" t="s">
        <v>53</v>
      </c>
      <c r="D2044" t="str">
        <f t="shared" si="31"/>
        <v>ago-2021</v>
      </c>
      <c r="E2044">
        <v>4370632</v>
      </c>
      <c r="F2044">
        <v>18561543</v>
      </c>
      <c r="BC2044" t="s">
        <v>53</v>
      </c>
    </row>
    <row r="2045" spans="1:55" x14ac:dyDescent="0.35">
      <c r="A2045" s="4">
        <v>209141034188</v>
      </c>
      <c r="B2045" s="2">
        <v>44410</v>
      </c>
      <c r="C2045" t="s">
        <v>53</v>
      </c>
      <c r="D2045" t="str">
        <f t="shared" si="31"/>
        <v>ago-2021</v>
      </c>
      <c r="E2045">
        <v>1500000</v>
      </c>
      <c r="F2045">
        <v>18939636</v>
      </c>
      <c r="BC2045" t="s">
        <v>53</v>
      </c>
    </row>
    <row r="2046" spans="1:55" x14ac:dyDescent="0.35">
      <c r="A2046" s="4">
        <v>209141036873</v>
      </c>
      <c r="B2046" s="2">
        <v>44410</v>
      </c>
      <c r="C2046" t="s">
        <v>53</v>
      </c>
      <c r="D2046" t="str">
        <f t="shared" si="31"/>
        <v>ago-2021</v>
      </c>
      <c r="E2046">
        <v>2930118</v>
      </c>
      <c r="F2046">
        <v>18939636</v>
      </c>
      <c r="BC2046" t="s">
        <v>53</v>
      </c>
    </row>
    <row r="2047" spans="1:55" x14ac:dyDescent="0.35">
      <c r="A2047" s="4">
        <v>210161044564</v>
      </c>
      <c r="B2047" s="2">
        <v>44410</v>
      </c>
      <c r="C2047" t="s">
        <v>53</v>
      </c>
      <c r="D2047" t="str">
        <f t="shared" si="31"/>
        <v>ago-2021</v>
      </c>
      <c r="E2047">
        <v>3415094</v>
      </c>
      <c r="F2047">
        <v>18967011</v>
      </c>
      <c r="BC2047" t="s">
        <v>53</v>
      </c>
    </row>
    <row r="2048" spans="1:55" x14ac:dyDescent="0.35">
      <c r="A2048" s="4">
        <v>210162044564</v>
      </c>
      <c r="B2048" s="2">
        <v>44410</v>
      </c>
      <c r="C2048" t="s">
        <v>53</v>
      </c>
      <c r="D2048" t="str">
        <f t="shared" si="31"/>
        <v>ago-2021</v>
      </c>
      <c r="E2048">
        <v>625327</v>
      </c>
      <c r="F2048">
        <v>18967011</v>
      </c>
      <c r="BC2048" t="s">
        <v>53</v>
      </c>
    </row>
    <row r="2049" spans="1:55" x14ac:dyDescent="0.35">
      <c r="A2049" s="4">
        <v>110111036372</v>
      </c>
      <c r="B2049" s="2">
        <v>44410</v>
      </c>
      <c r="C2049" t="s">
        <v>53</v>
      </c>
      <c r="D2049" t="str">
        <f t="shared" si="31"/>
        <v>ago-2021</v>
      </c>
      <c r="E2049">
        <v>1600991</v>
      </c>
      <c r="F2049">
        <v>19097731</v>
      </c>
      <c r="BC2049" t="s">
        <v>53</v>
      </c>
    </row>
    <row r="2050" spans="1:55" x14ac:dyDescent="0.35">
      <c r="A2050" s="4">
        <v>110121039025</v>
      </c>
      <c r="B2050" s="2">
        <v>44410</v>
      </c>
      <c r="C2050" t="s">
        <v>53</v>
      </c>
      <c r="D2050" t="str">
        <f t="shared" si="31"/>
        <v>ago-2021</v>
      </c>
      <c r="E2050">
        <v>1367459</v>
      </c>
      <c r="F2050">
        <v>19097731</v>
      </c>
      <c r="BC2050" t="s">
        <v>53</v>
      </c>
    </row>
    <row r="2051" spans="1:55" x14ac:dyDescent="0.35">
      <c r="A2051" s="4">
        <v>652171005286</v>
      </c>
      <c r="B2051" s="2">
        <v>44410</v>
      </c>
      <c r="C2051" t="s">
        <v>53</v>
      </c>
      <c r="D2051" t="str">
        <f t="shared" ref="D2051:D2114" si="32">+CONCATENATE(TEXT(B2051,"mmm"),"-",YEAR(B2051))</f>
        <v>ago-2021</v>
      </c>
      <c r="E2051">
        <v>1308197</v>
      </c>
      <c r="F2051">
        <v>19157928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400000</v>
      </c>
      <c r="AP2051">
        <v>400000</v>
      </c>
      <c r="AQ2051">
        <v>725000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 t="s">
        <v>53</v>
      </c>
    </row>
    <row r="2052" spans="1:55" x14ac:dyDescent="0.35">
      <c r="A2052" s="4">
        <v>652171004877</v>
      </c>
      <c r="B2052" s="2">
        <v>44410</v>
      </c>
      <c r="C2052" t="s">
        <v>53</v>
      </c>
      <c r="D2052" t="str">
        <f t="shared" si="32"/>
        <v>ago-2021</v>
      </c>
      <c r="E2052">
        <v>2545139</v>
      </c>
      <c r="F2052">
        <v>19157928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1000000</v>
      </c>
      <c r="AH2052">
        <v>0</v>
      </c>
      <c r="AI2052">
        <v>800000</v>
      </c>
      <c r="AJ2052">
        <v>400000</v>
      </c>
      <c r="AK2052">
        <v>0</v>
      </c>
      <c r="AL2052">
        <v>800000</v>
      </c>
      <c r="AM2052">
        <v>328720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 t="s">
        <v>53</v>
      </c>
    </row>
    <row r="2053" spans="1:55" x14ac:dyDescent="0.35">
      <c r="A2053" s="4">
        <v>637141003199</v>
      </c>
      <c r="B2053" s="2">
        <v>44410</v>
      </c>
      <c r="C2053" t="s">
        <v>53</v>
      </c>
      <c r="D2053" t="str">
        <f t="shared" si="32"/>
        <v>ago-2021</v>
      </c>
      <c r="E2053">
        <v>3871586</v>
      </c>
      <c r="F2053">
        <v>19240323</v>
      </c>
      <c r="BC2053" t="s">
        <v>53</v>
      </c>
    </row>
    <row r="2054" spans="1:55" x14ac:dyDescent="0.35">
      <c r="A2054" s="4">
        <v>505161066897</v>
      </c>
      <c r="B2054" s="2">
        <v>44410</v>
      </c>
      <c r="C2054" t="s">
        <v>53</v>
      </c>
      <c r="D2054" t="str">
        <f t="shared" si="32"/>
        <v>ago-2021</v>
      </c>
      <c r="E2054">
        <v>4136348</v>
      </c>
      <c r="F2054">
        <v>19505014</v>
      </c>
      <c r="BC2054" t="s">
        <v>53</v>
      </c>
    </row>
    <row r="2055" spans="1:55" x14ac:dyDescent="0.35">
      <c r="A2055" s="4">
        <v>305161015617</v>
      </c>
      <c r="B2055" s="2">
        <v>44410</v>
      </c>
      <c r="C2055" t="s">
        <v>53</v>
      </c>
      <c r="D2055" t="str">
        <f t="shared" si="32"/>
        <v>ago-2021</v>
      </c>
      <c r="E2055">
        <v>3991641</v>
      </c>
      <c r="F2055">
        <v>19561071</v>
      </c>
      <c r="BC2055" t="s">
        <v>53</v>
      </c>
    </row>
    <row r="2056" spans="1:55" x14ac:dyDescent="0.35">
      <c r="A2056" s="4">
        <v>528181013198</v>
      </c>
      <c r="B2056" s="2">
        <v>44411</v>
      </c>
      <c r="C2056" t="s">
        <v>53</v>
      </c>
      <c r="D2056" t="str">
        <f t="shared" si="32"/>
        <v>ago-2021</v>
      </c>
      <c r="E2056">
        <v>2070586</v>
      </c>
      <c r="F2056">
        <v>18008161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4212936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 t="s">
        <v>53</v>
      </c>
    </row>
    <row r="2057" spans="1:55" x14ac:dyDescent="0.35">
      <c r="A2057" s="4">
        <v>730171005979</v>
      </c>
      <c r="B2057" s="2">
        <v>44411</v>
      </c>
      <c r="C2057" t="s">
        <v>53</v>
      </c>
      <c r="D2057" t="str">
        <f t="shared" si="32"/>
        <v>ago-2021</v>
      </c>
      <c r="E2057">
        <v>2841688</v>
      </c>
      <c r="F2057">
        <v>18412291</v>
      </c>
      <c r="BC2057" t="s">
        <v>53</v>
      </c>
    </row>
    <row r="2058" spans="1:55" x14ac:dyDescent="0.35">
      <c r="A2058" s="4">
        <v>644151005898</v>
      </c>
      <c r="B2058" s="2">
        <v>44411</v>
      </c>
      <c r="C2058" t="s">
        <v>53</v>
      </c>
      <c r="D2058" t="str">
        <f t="shared" si="32"/>
        <v>ago-2021</v>
      </c>
      <c r="E2058">
        <v>1430548</v>
      </c>
      <c r="F2058">
        <v>19232868</v>
      </c>
      <c r="BC2058" t="s">
        <v>53</v>
      </c>
    </row>
    <row r="2059" spans="1:55" x14ac:dyDescent="0.35">
      <c r="A2059" s="4">
        <v>644161006570</v>
      </c>
      <c r="B2059" s="2">
        <v>44411</v>
      </c>
      <c r="C2059" t="s">
        <v>53</v>
      </c>
      <c r="D2059" t="str">
        <f t="shared" si="32"/>
        <v>ago-2021</v>
      </c>
      <c r="E2059">
        <v>1774049</v>
      </c>
      <c r="F2059">
        <v>19232868</v>
      </c>
      <c r="BC2059" t="s">
        <v>53</v>
      </c>
    </row>
    <row r="2060" spans="1:55" x14ac:dyDescent="0.35">
      <c r="A2060" s="4">
        <v>601171044630</v>
      </c>
      <c r="B2060" s="2">
        <v>44411</v>
      </c>
      <c r="C2060" t="s">
        <v>53</v>
      </c>
      <c r="D2060" t="str">
        <f t="shared" si="32"/>
        <v>ago-2021</v>
      </c>
      <c r="E2060">
        <v>2998290</v>
      </c>
      <c r="F2060">
        <v>19481266</v>
      </c>
      <c r="BC2060" t="s">
        <v>53</v>
      </c>
    </row>
    <row r="2061" spans="1:55" x14ac:dyDescent="0.35">
      <c r="A2061" s="4">
        <v>735201011086</v>
      </c>
      <c r="B2061" s="2">
        <v>44411</v>
      </c>
      <c r="C2061" t="s">
        <v>53</v>
      </c>
      <c r="D2061" t="str">
        <f t="shared" si="32"/>
        <v>ago-2021</v>
      </c>
      <c r="E2061">
        <v>12805961</v>
      </c>
      <c r="F2061">
        <v>1088023413</v>
      </c>
      <c r="BC2061" t="s">
        <v>53</v>
      </c>
    </row>
    <row r="2062" spans="1:55" x14ac:dyDescent="0.35">
      <c r="A2062" s="4">
        <v>201171097305</v>
      </c>
      <c r="B2062" s="2">
        <v>44417</v>
      </c>
      <c r="C2062" t="s">
        <v>53</v>
      </c>
      <c r="D2062" t="str">
        <f t="shared" si="32"/>
        <v>ago-2021</v>
      </c>
      <c r="E2062">
        <v>2864608</v>
      </c>
      <c r="F2062">
        <v>13480795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2000000</v>
      </c>
      <c r="AY2062">
        <v>0</v>
      </c>
      <c r="AZ2062">
        <v>0</v>
      </c>
      <c r="BA2062">
        <v>0</v>
      </c>
      <c r="BB2062">
        <v>0</v>
      </c>
      <c r="BC2062" t="s">
        <v>53</v>
      </c>
    </row>
    <row r="2063" spans="1:55" x14ac:dyDescent="0.35">
      <c r="A2063" s="4">
        <v>504191075255</v>
      </c>
      <c r="B2063" s="2">
        <v>44417</v>
      </c>
      <c r="C2063" t="s">
        <v>53</v>
      </c>
      <c r="D2063" t="str">
        <f t="shared" si="32"/>
        <v>ago-2021</v>
      </c>
      <c r="E2063">
        <v>864249</v>
      </c>
      <c r="F2063">
        <v>15664764</v>
      </c>
      <c r="BC2063" t="s">
        <v>53</v>
      </c>
    </row>
    <row r="2064" spans="1:55" x14ac:dyDescent="0.35">
      <c r="A2064" s="4">
        <v>514201024923</v>
      </c>
      <c r="B2064" s="2">
        <v>44417</v>
      </c>
      <c r="C2064" t="s">
        <v>53</v>
      </c>
      <c r="D2064" t="str">
        <f t="shared" si="32"/>
        <v>ago-2021</v>
      </c>
      <c r="E2064">
        <v>3957227</v>
      </c>
      <c r="F2064">
        <v>15726619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98042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 t="s">
        <v>53</v>
      </c>
    </row>
    <row r="2065" spans="1:55" x14ac:dyDescent="0.35">
      <c r="A2065" s="4">
        <v>827171005167</v>
      </c>
      <c r="B2065" s="2">
        <v>44417</v>
      </c>
      <c r="C2065" t="s">
        <v>53</v>
      </c>
      <c r="D2065" t="str">
        <f t="shared" si="32"/>
        <v>ago-2021</v>
      </c>
      <c r="E2065">
        <v>4330675</v>
      </c>
      <c r="F2065">
        <v>15814230</v>
      </c>
      <c r="BC2065" t="s">
        <v>53</v>
      </c>
    </row>
    <row r="2066" spans="1:55" x14ac:dyDescent="0.35">
      <c r="A2066" s="4">
        <v>611181012453</v>
      </c>
      <c r="B2066" s="2">
        <v>44417</v>
      </c>
      <c r="C2066" t="s">
        <v>53</v>
      </c>
      <c r="D2066" t="str">
        <f t="shared" si="32"/>
        <v>ago-2021</v>
      </c>
      <c r="E2066">
        <v>2961791</v>
      </c>
      <c r="F2066">
        <v>15961246</v>
      </c>
      <c r="BC2066" t="s">
        <v>53</v>
      </c>
    </row>
    <row r="2067" spans="1:55" x14ac:dyDescent="0.35">
      <c r="A2067" s="4">
        <v>809131003007</v>
      </c>
      <c r="B2067" s="2">
        <v>44417</v>
      </c>
      <c r="C2067" t="s">
        <v>53</v>
      </c>
      <c r="D2067" t="str">
        <f t="shared" si="32"/>
        <v>ago-2021</v>
      </c>
      <c r="E2067">
        <v>1828721</v>
      </c>
      <c r="F2067">
        <v>16251531</v>
      </c>
      <c r="BC2067" t="s">
        <v>53</v>
      </c>
    </row>
    <row r="2068" spans="1:55" x14ac:dyDescent="0.35">
      <c r="A2068" s="4">
        <v>809131002731</v>
      </c>
      <c r="B2068" s="2">
        <v>44417</v>
      </c>
      <c r="C2068" t="s">
        <v>53</v>
      </c>
      <c r="D2068" t="str">
        <f t="shared" si="32"/>
        <v>ago-2021</v>
      </c>
      <c r="E2068">
        <v>898346</v>
      </c>
      <c r="F2068">
        <v>16251531</v>
      </c>
      <c r="BC2068" t="s">
        <v>53</v>
      </c>
    </row>
    <row r="2069" spans="1:55" x14ac:dyDescent="0.35">
      <c r="A2069" s="4">
        <v>818181014976</v>
      </c>
      <c r="B2069" s="2">
        <v>44417</v>
      </c>
      <c r="C2069" t="s">
        <v>53</v>
      </c>
      <c r="D2069" t="str">
        <f t="shared" si="32"/>
        <v>ago-2021</v>
      </c>
      <c r="E2069">
        <v>4315009</v>
      </c>
      <c r="F2069">
        <v>16695251</v>
      </c>
      <c r="BC2069" t="s">
        <v>53</v>
      </c>
    </row>
    <row r="2070" spans="1:55" x14ac:dyDescent="0.35">
      <c r="A2070" s="4">
        <v>807161008907</v>
      </c>
      <c r="B2070" s="2">
        <v>44417</v>
      </c>
      <c r="C2070" t="s">
        <v>53</v>
      </c>
      <c r="D2070" t="str">
        <f t="shared" si="32"/>
        <v>ago-2021</v>
      </c>
      <c r="E2070">
        <v>5423889</v>
      </c>
      <c r="F2070">
        <v>16896047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5100000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 t="s">
        <v>53</v>
      </c>
    </row>
    <row r="2071" spans="1:55" x14ac:dyDescent="0.35">
      <c r="A2071" s="4">
        <v>403191077970</v>
      </c>
      <c r="B2071" s="2">
        <v>44417</v>
      </c>
      <c r="C2071" t="s">
        <v>53</v>
      </c>
      <c r="D2071" t="str">
        <f t="shared" si="32"/>
        <v>ago-2021</v>
      </c>
      <c r="E2071">
        <v>7580279</v>
      </c>
      <c r="F2071">
        <v>18881432</v>
      </c>
      <c r="BC2071" t="s">
        <v>53</v>
      </c>
    </row>
    <row r="2072" spans="1:55" x14ac:dyDescent="0.35">
      <c r="A2072" s="4">
        <v>202910941503</v>
      </c>
      <c r="B2072" s="2">
        <v>44425</v>
      </c>
      <c r="C2072" t="s">
        <v>53</v>
      </c>
      <c r="D2072" t="str">
        <f t="shared" si="32"/>
        <v>ago-2021</v>
      </c>
      <c r="E2072">
        <v>2152914</v>
      </c>
      <c r="F2072">
        <v>8803156</v>
      </c>
      <c r="BC2072" t="s">
        <v>53</v>
      </c>
    </row>
    <row r="2073" spans="1:55" x14ac:dyDescent="0.35">
      <c r="A2073" s="4">
        <v>202910950635</v>
      </c>
      <c r="B2073" s="2">
        <v>44425</v>
      </c>
      <c r="C2073" t="s">
        <v>53</v>
      </c>
      <c r="D2073" t="str">
        <f t="shared" si="32"/>
        <v>ago-2021</v>
      </c>
      <c r="E2073">
        <v>600000</v>
      </c>
      <c r="F2073">
        <v>8803156</v>
      </c>
      <c r="BC2073" t="s">
        <v>53</v>
      </c>
    </row>
    <row r="2074" spans="1:55" x14ac:dyDescent="0.35">
      <c r="A2074" s="4">
        <v>216181013189</v>
      </c>
      <c r="B2074" s="2">
        <v>44425</v>
      </c>
      <c r="C2074" t="s">
        <v>53</v>
      </c>
      <c r="D2074" t="str">
        <f t="shared" si="32"/>
        <v>ago-2021</v>
      </c>
      <c r="E2074">
        <v>2839255</v>
      </c>
      <c r="F2074">
        <v>12568039</v>
      </c>
      <c r="BC2074" t="s">
        <v>53</v>
      </c>
    </row>
    <row r="2075" spans="1:55" x14ac:dyDescent="0.35">
      <c r="A2075" s="4">
        <v>628181011776</v>
      </c>
      <c r="B2075" s="2">
        <v>44425</v>
      </c>
      <c r="C2075" t="s">
        <v>53</v>
      </c>
      <c r="D2075" t="str">
        <f t="shared" si="32"/>
        <v>ago-2021</v>
      </c>
      <c r="E2075">
        <v>3782292</v>
      </c>
      <c r="F2075">
        <v>15428381</v>
      </c>
      <c r="BC2075" t="s">
        <v>53</v>
      </c>
    </row>
    <row r="2076" spans="1:55" x14ac:dyDescent="0.35">
      <c r="A2076" s="4">
        <v>827161004209</v>
      </c>
      <c r="B2076" s="2">
        <v>44425</v>
      </c>
      <c r="C2076" t="s">
        <v>53</v>
      </c>
      <c r="D2076" t="str">
        <f t="shared" si="32"/>
        <v>ago-2021</v>
      </c>
      <c r="E2076">
        <v>3333297</v>
      </c>
      <c r="F2076">
        <v>15815871</v>
      </c>
      <c r="BC2076" t="s">
        <v>53</v>
      </c>
    </row>
    <row r="2077" spans="1:55" x14ac:dyDescent="0.35">
      <c r="A2077" s="4">
        <v>602131007341</v>
      </c>
      <c r="B2077" s="2">
        <v>44425</v>
      </c>
      <c r="C2077" t="s">
        <v>53</v>
      </c>
      <c r="D2077" t="str">
        <f t="shared" si="32"/>
        <v>ago-2021</v>
      </c>
      <c r="E2077">
        <v>3481430</v>
      </c>
      <c r="F2077">
        <v>17266801</v>
      </c>
      <c r="BC2077" t="s">
        <v>53</v>
      </c>
    </row>
    <row r="2078" spans="1:55" x14ac:dyDescent="0.35">
      <c r="A2078" s="4">
        <v>602181016587</v>
      </c>
      <c r="B2078" s="2">
        <v>44425</v>
      </c>
      <c r="C2078" t="s">
        <v>53</v>
      </c>
      <c r="D2078" t="str">
        <f t="shared" si="32"/>
        <v>ago-2021</v>
      </c>
      <c r="E2078">
        <v>2982657</v>
      </c>
      <c r="F2078">
        <v>17412408</v>
      </c>
      <c r="BC2078" t="s">
        <v>53</v>
      </c>
    </row>
    <row r="2079" spans="1:55" x14ac:dyDescent="0.35">
      <c r="A2079" s="4">
        <v>649161009325</v>
      </c>
      <c r="B2079" s="2">
        <v>44425</v>
      </c>
      <c r="C2079" t="s">
        <v>53</v>
      </c>
      <c r="D2079" t="str">
        <f t="shared" si="32"/>
        <v>ago-2021</v>
      </c>
      <c r="E2079">
        <v>3715111</v>
      </c>
      <c r="F2079">
        <v>17423544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4015280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 t="s">
        <v>53</v>
      </c>
    </row>
    <row r="2080" spans="1:55" x14ac:dyDescent="0.35">
      <c r="A2080" s="4">
        <v>221181010694</v>
      </c>
      <c r="B2080" s="2">
        <v>44425</v>
      </c>
      <c r="C2080" t="s">
        <v>53</v>
      </c>
      <c r="D2080" t="str">
        <f t="shared" si="32"/>
        <v>ago-2021</v>
      </c>
      <c r="E2080">
        <v>7701473</v>
      </c>
      <c r="F2080">
        <v>17590578</v>
      </c>
      <c r="BC2080" t="s">
        <v>53</v>
      </c>
    </row>
    <row r="2081" spans="1:55" x14ac:dyDescent="0.35">
      <c r="A2081" s="4">
        <v>128201022530</v>
      </c>
      <c r="B2081" s="2">
        <v>44425</v>
      </c>
      <c r="C2081" t="s">
        <v>53</v>
      </c>
      <c r="D2081" t="str">
        <f t="shared" si="32"/>
        <v>ago-2021</v>
      </c>
      <c r="E2081">
        <v>11862479</v>
      </c>
      <c r="F2081">
        <v>19422565</v>
      </c>
      <c r="BC2081" t="s">
        <v>53</v>
      </c>
    </row>
    <row r="2082" spans="1:55" x14ac:dyDescent="0.35">
      <c r="A2082" s="4">
        <v>112141030609</v>
      </c>
      <c r="B2082" s="2">
        <v>44425</v>
      </c>
      <c r="C2082" t="s">
        <v>53</v>
      </c>
      <c r="D2082" t="str">
        <f t="shared" si="32"/>
        <v>ago-2021</v>
      </c>
      <c r="E2082">
        <v>2080068</v>
      </c>
      <c r="F2082">
        <v>23927101</v>
      </c>
      <c r="BC2082" t="s">
        <v>53</v>
      </c>
    </row>
    <row r="2083" spans="1:55" x14ac:dyDescent="0.35">
      <c r="A2083" s="4">
        <v>112151037097</v>
      </c>
      <c r="B2083" s="2">
        <v>44425</v>
      </c>
      <c r="C2083" t="s">
        <v>53</v>
      </c>
      <c r="D2083" t="str">
        <f t="shared" si="32"/>
        <v>ago-2021</v>
      </c>
      <c r="E2083">
        <v>2681763</v>
      </c>
      <c r="F2083">
        <v>23927101</v>
      </c>
      <c r="BC2083" t="s">
        <v>53</v>
      </c>
    </row>
    <row r="2084" spans="1:55" x14ac:dyDescent="0.35">
      <c r="A2084" s="4">
        <v>202181077150</v>
      </c>
      <c r="B2084" s="2">
        <v>44431</v>
      </c>
      <c r="C2084" t="s">
        <v>53</v>
      </c>
      <c r="D2084" t="str">
        <f t="shared" si="32"/>
        <v>ago-2021</v>
      </c>
      <c r="E2084">
        <v>3114781</v>
      </c>
      <c r="F2084">
        <v>1735092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5084388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 t="s">
        <v>53</v>
      </c>
    </row>
    <row r="2085" spans="1:55" x14ac:dyDescent="0.35">
      <c r="A2085" s="4">
        <v>516181014439</v>
      </c>
      <c r="B2085" s="2">
        <v>44431</v>
      </c>
      <c r="C2085" t="s">
        <v>53</v>
      </c>
      <c r="D2085" t="str">
        <f t="shared" si="32"/>
        <v>ago-2021</v>
      </c>
      <c r="E2085">
        <v>411223</v>
      </c>
      <c r="F2085">
        <v>2759681</v>
      </c>
      <c r="BC2085" t="s">
        <v>53</v>
      </c>
    </row>
    <row r="2086" spans="1:55" x14ac:dyDescent="0.35">
      <c r="A2086" s="4">
        <v>665171005066</v>
      </c>
      <c r="B2086" s="2">
        <v>44431</v>
      </c>
      <c r="C2086" t="s">
        <v>53</v>
      </c>
      <c r="D2086" t="str">
        <f t="shared" si="32"/>
        <v>ago-2021</v>
      </c>
      <c r="E2086">
        <v>2936082</v>
      </c>
      <c r="F2086">
        <v>15500457</v>
      </c>
      <c r="BC2086" t="s">
        <v>53</v>
      </c>
    </row>
    <row r="2087" spans="1:55" x14ac:dyDescent="0.35">
      <c r="A2087" s="4">
        <v>733181004885</v>
      </c>
      <c r="B2087" s="2">
        <v>44431</v>
      </c>
      <c r="C2087" t="s">
        <v>53</v>
      </c>
      <c r="D2087" t="str">
        <f t="shared" si="32"/>
        <v>ago-2021</v>
      </c>
      <c r="E2087">
        <v>6607079</v>
      </c>
      <c r="F2087">
        <v>15955453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3370000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 t="s">
        <v>53</v>
      </c>
    </row>
    <row r="2088" spans="1:55" x14ac:dyDescent="0.35">
      <c r="A2088" s="4">
        <v>811171008354</v>
      </c>
      <c r="B2088" s="2">
        <v>44431</v>
      </c>
      <c r="C2088" t="s">
        <v>53</v>
      </c>
      <c r="D2088" t="str">
        <f t="shared" si="32"/>
        <v>ago-2021</v>
      </c>
      <c r="E2088">
        <v>5629478</v>
      </c>
      <c r="F2088">
        <v>16476243</v>
      </c>
      <c r="BC2088" t="s">
        <v>53</v>
      </c>
    </row>
    <row r="2089" spans="1:55" x14ac:dyDescent="0.35">
      <c r="A2089" s="4">
        <v>659171007420</v>
      </c>
      <c r="B2089" s="2">
        <v>44431</v>
      </c>
      <c r="C2089" t="s">
        <v>53</v>
      </c>
      <c r="D2089" t="str">
        <f t="shared" si="32"/>
        <v>ago-2021</v>
      </c>
      <c r="E2089">
        <v>3280144</v>
      </c>
      <c r="F2089">
        <v>19081474</v>
      </c>
      <c r="BC2089" t="s">
        <v>53</v>
      </c>
    </row>
    <row r="2090" spans="1:55" x14ac:dyDescent="0.35">
      <c r="A2090" s="4">
        <v>651191008143</v>
      </c>
      <c r="B2090" s="2">
        <v>44431</v>
      </c>
      <c r="C2090" t="s">
        <v>53</v>
      </c>
      <c r="D2090" t="str">
        <f t="shared" si="32"/>
        <v>ago-2021</v>
      </c>
      <c r="E2090">
        <v>4516532</v>
      </c>
      <c r="F2090">
        <v>19254765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2266000</v>
      </c>
      <c r="R2090">
        <v>2000000</v>
      </c>
      <c r="S2090">
        <v>2000000</v>
      </c>
      <c r="T2090">
        <v>0</v>
      </c>
      <c r="U2090">
        <v>529868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 t="s">
        <v>53</v>
      </c>
    </row>
    <row r="2091" spans="1:55" x14ac:dyDescent="0.35">
      <c r="A2091" s="4">
        <v>116181013975</v>
      </c>
      <c r="B2091" s="2">
        <v>44432</v>
      </c>
      <c r="C2091" t="s">
        <v>53</v>
      </c>
      <c r="D2091" t="str">
        <f t="shared" si="32"/>
        <v>ago-2021</v>
      </c>
      <c r="E2091">
        <v>25555261</v>
      </c>
      <c r="F2091">
        <v>28204633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4116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14085582</v>
      </c>
      <c r="AY2091">
        <v>0</v>
      </c>
      <c r="AZ2091">
        <v>0</v>
      </c>
      <c r="BA2091">
        <v>0</v>
      </c>
      <c r="BB2091">
        <v>0</v>
      </c>
      <c r="BC2091" t="s">
        <v>53</v>
      </c>
    </row>
    <row r="2092" spans="1:55" x14ac:dyDescent="0.35">
      <c r="A2092" s="4">
        <v>116201015760</v>
      </c>
      <c r="B2092" s="2">
        <v>44432</v>
      </c>
      <c r="C2092" t="s">
        <v>53</v>
      </c>
      <c r="D2092" t="str">
        <f t="shared" si="32"/>
        <v>ago-2021</v>
      </c>
      <c r="E2092">
        <v>4645367</v>
      </c>
      <c r="F2092">
        <v>28204633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2063028</v>
      </c>
      <c r="AY2092">
        <v>0</v>
      </c>
      <c r="AZ2092">
        <v>0</v>
      </c>
      <c r="BA2092">
        <v>0</v>
      </c>
      <c r="BB2092">
        <v>0</v>
      </c>
      <c r="BC2092" t="s">
        <v>53</v>
      </c>
    </row>
    <row r="2093" spans="1:55" x14ac:dyDescent="0.35">
      <c r="A2093" s="4">
        <v>116202015760</v>
      </c>
      <c r="B2093" s="2">
        <v>44432</v>
      </c>
      <c r="C2093" t="s">
        <v>53</v>
      </c>
      <c r="D2093" t="str">
        <f t="shared" si="32"/>
        <v>ago-2021</v>
      </c>
      <c r="E2093">
        <v>1628473</v>
      </c>
      <c r="F2093">
        <v>28204633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651390</v>
      </c>
      <c r="AY2093">
        <v>0</v>
      </c>
      <c r="AZ2093">
        <v>0</v>
      </c>
      <c r="BA2093">
        <v>0</v>
      </c>
      <c r="BB2093">
        <v>0</v>
      </c>
      <c r="BC2093" t="s">
        <v>53</v>
      </c>
    </row>
    <row r="2094" spans="1:55" x14ac:dyDescent="0.35">
      <c r="A2094" s="4">
        <v>127181018382</v>
      </c>
      <c r="B2094" s="2">
        <v>44432</v>
      </c>
      <c r="C2094" t="s">
        <v>53</v>
      </c>
      <c r="D2094" t="str">
        <f t="shared" si="32"/>
        <v>ago-2021</v>
      </c>
      <c r="E2094">
        <v>1080308</v>
      </c>
      <c r="F2094">
        <v>1056798239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9640961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 t="s">
        <v>53</v>
      </c>
    </row>
    <row r="2095" spans="1:55" x14ac:dyDescent="0.35">
      <c r="A2095" s="4">
        <v>735201010716</v>
      </c>
      <c r="B2095" s="2">
        <v>44434</v>
      </c>
      <c r="C2095" t="s">
        <v>53</v>
      </c>
      <c r="D2095" t="str">
        <f t="shared" si="32"/>
        <v>ago-2021</v>
      </c>
      <c r="E2095">
        <v>3970160</v>
      </c>
      <c r="F2095">
        <v>9975386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109662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2800000</v>
      </c>
      <c r="AL2095">
        <v>0</v>
      </c>
      <c r="AM2095">
        <v>2000000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 t="s">
        <v>53</v>
      </c>
    </row>
    <row r="2096" spans="1:55" x14ac:dyDescent="0.35">
      <c r="A2096" s="4">
        <v>735201010863</v>
      </c>
      <c r="B2096" s="2">
        <v>44435</v>
      </c>
      <c r="C2096" t="s">
        <v>53</v>
      </c>
      <c r="D2096" t="str">
        <f t="shared" si="32"/>
        <v>ago-2021</v>
      </c>
      <c r="E2096">
        <v>11224887</v>
      </c>
      <c r="F2096">
        <v>4347950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3000000</v>
      </c>
      <c r="R2096">
        <v>0</v>
      </c>
      <c r="S2096">
        <v>0</v>
      </c>
      <c r="T2096">
        <v>2327054</v>
      </c>
      <c r="U2096">
        <v>2274520</v>
      </c>
      <c r="V2096">
        <v>2000000</v>
      </c>
      <c r="W2096">
        <v>0</v>
      </c>
      <c r="X2096">
        <v>2000000</v>
      </c>
      <c r="Y2096">
        <v>0</v>
      </c>
      <c r="Z2096">
        <v>0</v>
      </c>
      <c r="AA2096">
        <v>1500000</v>
      </c>
      <c r="AB2096">
        <v>1000000</v>
      </c>
      <c r="AC2096">
        <v>1000000</v>
      </c>
      <c r="AD2096">
        <v>500000</v>
      </c>
      <c r="AE2096">
        <v>0</v>
      </c>
      <c r="AF2096">
        <v>1061204</v>
      </c>
      <c r="AG2096">
        <v>0</v>
      </c>
      <c r="AH2096">
        <v>1200000</v>
      </c>
      <c r="AI2096">
        <v>0</v>
      </c>
      <c r="AJ2096">
        <v>1200000</v>
      </c>
      <c r="AK2096">
        <v>740000</v>
      </c>
      <c r="AL2096">
        <v>0</v>
      </c>
      <c r="AM2096">
        <v>900000</v>
      </c>
      <c r="AN2096">
        <v>0</v>
      </c>
      <c r="AO2096">
        <v>1180000</v>
      </c>
      <c r="AP2096">
        <v>0</v>
      </c>
      <c r="AQ2096">
        <v>1000000</v>
      </c>
      <c r="AR2096">
        <v>817325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 t="s">
        <v>53</v>
      </c>
    </row>
    <row r="2097" spans="1:55" x14ac:dyDescent="0.35">
      <c r="A2097" s="4">
        <v>735202010863</v>
      </c>
      <c r="B2097" s="2">
        <v>44435</v>
      </c>
      <c r="C2097" t="s">
        <v>53</v>
      </c>
      <c r="D2097" t="str">
        <f t="shared" si="32"/>
        <v>ago-2021</v>
      </c>
      <c r="E2097">
        <v>782269</v>
      </c>
      <c r="F2097">
        <v>4347950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938723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 t="s">
        <v>53</v>
      </c>
    </row>
    <row r="2098" spans="1:55" x14ac:dyDescent="0.35">
      <c r="A2098" s="4">
        <v>823191014528</v>
      </c>
      <c r="B2098" s="2">
        <v>44435</v>
      </c>
      <c r="C2098" t="s">
        <v>53</v>
      </c>
      <c r="D2098" t="str">
        <f t="shared" si="32"/>
        <v>ago-2021</v>
      </c>
      <c r="E2098">
        <v>3346454</v>
      </c>
      <c r="F2098">
        <v>16704699</v>
      </c>
      <c r="BC2098" t="s">
        <v>53</v>
      </c>
    </row>
    <row r="2099" spans="1:55" x14ac:dyDescent="0.35">
      <c r="A2099" s="4">
        <v>801191010397</v>
      </c>
      <c r="B2099" s="2">
        <v>44435</v>
      </c>
      <c r="C2099" t="s">
        <v>53</v>
      </c>
      <c r="D2099" t="str">
        <f t="shared" si="32"/>
        <v>ago-2021</v>
      </c>
      <c r="E2099">
        <v>5867333</v>
      </c>
      <c r="F2099">
        <v>16719483</v>
      </c>
      <c r="BC2099" t="s">
        <v>53</v>
      </c>
    </row>
    <row r="2100" spans="1:55" x14ac:dyDescent="0.35">
      <c r="A2100" s="4">
        <v>823191014564</v>
      </c>
      <c r="B2100" s="2">
        <v>44435</v>
      </c>
      <c r="C2100" t="s">
        <v>53</v>
      </c>
      <c r="D2100" t="str">
        <f t="shared" si="32"/>
        <v>ago-2021</v>
      </c>
      <c r="E2100">
        <v>5582211</v>
      </c>
      <c r="F2100">
        <v>16919828</v>
      </c>
      <c r="BC2100" t="s">
        <v>53</v>
      </c>
    </row>
    <row r="2101" spans="1:55" x14ac:dyDescent="0.35">
      <c r="A2101" s="4">
        <v>735191009117</v>
      </c>
      <c r="B2101" s="2">
        <v>44435</v>
      </c>
      <c r="C2101" t="s">
        <v>53</v>
      </c>
      <c r="D2101" t="str">
        <f t="shared" si="32"/>
        <v>ago-2021</v>
      </c>
      <c r="E2101">
        <v>2695921</v>
      </c>
      <c r="F2101">
        <v>18515373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4486745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 t="s">
        <v>53</v>
      </c>
    </row>
    <row r="2102" spans="1:55" x14ac:dyDescent="0.35">
      <c r="A2102" s="4">
        <v>678161002704</v>
      </c>
      <c r="B2102" s="2">
        <v>44435</v>
      </c>
      <c r="C2102" t="s">
        <v>53</v>
      </c>
      <c r="D2102" t="str">
        <f t="shared" si="32"/>
        <v>ago-2021</v>
      </c>
      <c r="E2102">
        <v>1070785</v>
      </c>
      <c r="F2102">
        <v>21450451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1317608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 t="s">
        <v>53</v>
      </c>
    </row>
    <row r="2103" spans="1:55" x14ac:dyDescent="0.35">
      <c r="A2103" s="4">
        <v>678171003714</v>
      </c>
      <c r="B2103" s="2">
        <v>44435</v>
      </c>
      <c r="C2103" t="s">
        <v>53</v>
      </c>
      <c r="D2103" t="str">
        <f t="shared" si="32"/>
        <v>ago-2021</v>
      </c>
      <c r="E2103">
        <v>1796556</v>
      </c>
      <c r="F2103">
        <v>21450451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2382938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 t="s">
        <v>53</v>
      </c>
    </row>
    <row r="2104" spans="1:55" x14ac:dyDescent="0.35">
      <c r="A2104" s="4">
        <v>610161007703</v>
      </c>
      <c r="B2104" s="2">
        <v>44435</v>
      </c>
      <c r="C2104" t="s">
        <v>53</v>
      </c>
      <c r="D2104" t="str">
        <f t="shared" si="32"/>
        <v>ago-2021</v>
      </c>
      <c r="E2104">
        <v>2366216</v>
      </c>
      <c r="F2104">
        <v>21461231</v>
      </c>
      <c r="BC2104" t="s">
        <v>53</v>
      </c>
    </row>
    <row r="2105" spans="1:55" x14ac:dyDescent="0.35">
      <c r="A2105" s="4">
        <v>610171009413</v>
      </c>
      <c r="B2105" s="2">
        <v>44435</v>
      </c>
      <c r="C2105" t="s">
        <v>53</v>
      </c>
      <c r="D2105" t="str">
        <f t="shared" si="32"/>
        <v>ago-2021</v>
      </c>
      <c r="E2105">
        <v>407135</v>
      </c>
      <c r="F2105">
        <v>21461231</v>
      </c>
      <c r="BC2105" t="s">
        <v>53</v>
      </c>
    </row>
    <row r="2106" spans="1:55" x14ac:dyDescent="0.35">
      <c r="A2106" s="4">
        <v>677171005322</v>
      </c>
      <c r="B2106" s="2">
        <v>44435</v>
      </c>
      <c r="C2106" t="s">
        <v>53</v>
      </c>
      <c r="D2106" t="str">
        <f t="shared" si="32"/>
        <v>ago-2021</v>
      </c>
      <c r="E2106">
        <v>18621737</v>
      </c>
      <c r="F2106">
        <v>21743788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22598294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 t="s">
        <v>53</v>
      </c>
    </row>
    <row r="2107" spans="1:55" x14ac:dyDescent="0.35">
      <c r="A2107" s="4">
        <v>611181012975</v>
      </c>
      <c r="B2107" s="2">
        <v>44435</v>
      </c>
      <c r="C2107" t="s">
        <v>53</v>
      </c>
      <c r="D2107" t="str">
        <f t="shared" si="32"/>
        <v>ago-2021</v>
      </c>
      <c r="E2107">
        <v>2750686</v>
      </c>
      <c r="F2107">
        <v>22030277</v>
      </c>
      <c r="BC2107" t="s">
        <v>53</v>
      </c>
    </row>
    <row r="2108" spans="1:55" x14ac:dyDescent="0.35">
      <c r="A2108" s="4">
        <v>613151005380</v>
      </c>
      <c r="B2108" s="2">
        <v>44439</v>
      </c>
      <c r="C2108" t="s">
        <v>53</v>
      </c>
      <c r="D2108" t="str">
        <f t="shared" si="32"/>
        <v>ago-2021</v>
      </c>
      <c r="E2108">
        <v>2738082</v>
      </c>
      <c r="F2108">
        <v>21439238</v>
      </c>
      <c r="BC2108" t="s">
        <v>53</v>
      </c>
    </row>
    <row r="2109" spans="1:55" x14ac:dyDescent="0.35">
      <c r="A2109" s="4">
        <v>613161006411</v>
      </c>
      <c r="B2109" s="2">
        <v>44439</v>
      </c>
      <c r="C2109" t="s">
        <v>53</v>
      </c>
      <c r="D2109" t="str">
        <f t="shared" si="32"/>
        <v>ago-2021</v>
      </c>
      <c r="E2109">
        <v>1154538</v>
      </c>
      <c r="F2109">
        <v>21439238</v>
      </c>
      <c r="BC2109" t="s">
        <v>53</v>
      </c>
    </row>
    <row r="2110" spans="1:55" x14ac:dyDescent="0.35">
      <c r="A2110" s="4">
        <v>671201009600</v>
      </c>
      <c r="B2110" s="2">
        <v>44442</v>
      </c>
      <c r="C2110" t="s">
        <v>53</v>
      </c>
      <c r="D2110" t="str">
        <f t="shared" si="32"/>
        <v>sep-2021</v>
      </c>
      <c r="E2110">
        <v>6698926</v>
      </c>
      <c r="F2110">
        <v>21602942</v>
      </c>
      <c r="BC2110" t="s">
        <v>53</v>
      </c>
    </row>
    <row r="2111" spans="1:55" x14ac:dyDescent="0.35">
      <c r="A2111" s="4">
        <v>712181017687</v>
      </c>
      <c r="B2111" s="2">
        <v>44442</v>
      </c>
      <c r="C2111" t="s">
        <v>53</v>
      </c>
      <c r="D2111" t="str">
        <f t="shared" si="32"/>
        <v>sep-2021</v>
      </c>
      <c r="E2111">
        <v>3085247</v>
      </c>
      <c r="F2111">
        <v>21832643</v>
      </c>
      <c r="BC2111" t="s">
        <v>53</v>
      </c>
    </row>
    <row r="2112" spans="1:55" x14ac:dyDescent="0.35">
      <c r="A2112" s="4">
        <v>668171005529</v>
      </c>
      <c r="B2112" s="2">
        <v>44442</v>
      </c>
      <c r="C2112" t="s">
        <v>53</v>
      </c>
      <c r="D2112" t="str">
        <f t="shared" si="32"/>
        <v>sep-2021</v>
      </c>
      <c r="E2112">
        <v>4900015</v>
      </c>
      <c r="F2112">
        <v>22131770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5729000</v>
      </c>
      <c r="AG2112">
        <v>688974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 t="s">
        <v>53</v>
      </c>
    </row>
    <row r="2113" spans="1:55" x14ac:dyDescent="0.35">
      <c r="A2113" s="4">
        <v>668171005831</v>
      </c>
      <c r="B2113" s="2">
        <v>44442</v>
      </c>
      <c r="C2113" t="s">
        <v>53</v>
      </c>
      <c r="D2113" t="str">
        <f t="shared" si="32"/>
        <v>sep-2021</v>
      </c>
      <c r="E2113">
        <v>3213407</v>
      </c>
      <c r="F2113">
        <v>22131770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4311026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 t="s">
        <v>53</v>
      </c>
    </row>
    <row r="2114" spans="1:55" x14ac:dyDescent="0.35">
      <c r="A2114" s="4">
        <v>410141011357</v>
      </c>
      <c r="B2114" s="2">
        <v>44442</v>
      </c>
      <c r="C2114" t="s">
        <v>53</v>
      </c>
      <c r="D2114" t="str">
        <f t="shared" si="32"/>
        <v>sep-2021</v>
      </c>
      <c r="E2114">
        <v>2860348</v>
      </c>
      <c r="F2114">
        <v>22502196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1500000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 t="s">
        <v>53</v>
      </c>
    </row>
    <row r="2115" spans="1:55" x14ac:dyDescent="0.35">
      <c r="A2115" s="4">
        <v>402181080153</v>
      </c>
      <c r="B2115" s="2">
        <v>44442</v>
      </c>
      <c r="C2115" t="s">
        <v>53</v>
      </c>
      <c r="D2115" t="str">
        <f t="shared" ref="D2115:D2178" si="33">+CONCATENATE(TEXT(B2115,"mmm"),"-",YEAR(B2115))</f>
        <v>sep-2021</v>
      </c>
      <c r="E2115">
        <v>4933900</v>
      </c>
      <c r="F2115">
        <v>22504961</v>
      </c>
      <c r="BC2115" t="s">
        <v>53</v>
      </c>
    </row>
    <row r="2116" spans="1:55" x14ac:dyDescent="0.35">
      <c r="A2116" s="4">
        <v>406141010696</v>
      </c>
      <c r="B2116" s="2">
        <v>44442</v>
      </c>
      <c r="C2116" t="s">
        <v>53</v>
      </c>
      <c r="D2116" t="str">
        <f t="shared" si="33"/>
        <v>sep-2021</v>
      </c>
      <c r="E2116">
        <v>2182931</v>
      </c>
      <c r="F2116">
        <v>22543353</v>
      </c>
      <c r="BC2116" t="s">
        <v>53</v>
      </c>
    </row>
    <row r="2117" spans="1:55" x14ac:dyDescent="0.35">
      <c r="A2117" s="4">
        <v>406141010720</v>
      </c>
      <c r="B2117" s="2">
        <v>44442</v>
      </c>
      <c r="C2117" t="s">
        <v>53</v>
      </c>
      <c r="D2117" t="str">
        <f t="shared" si="33"/>
        <v>sep-2021</v>
      </c>
      <c r="E2117">
        <v>795314</v>
      </c>
      <c r="F2117">
        <v>22543353</v>
      </c>
      <c r="BC2117" t="s">
        <v>53</v>
      </c>
    </row>
    <row r="2118" spans="1:55" x14ac:dyDescent="0.35">
      <c r="A2118" s="4">
        <v>414131000734</v>
      </c>
      <c r="B2118" s="2">
        <v>44442</v>
      </c>
      <c r="C2118" t="s">
        <v>53</v>
      </c>
      <c r="D2118" t="str">
        <f t="shared" si="33"/>
        <v>sep-2021</v>
      </c>
      <c r="E2118">
        <v>1024264</v>
      </c>
      <c r="F2118">
        <v>22578194</v>
      </c>
      <c r="BC2118" t="s">
        <v>53</v>
      </c>
    </row>
    <row r="2119" spans="1:55" x14ac:dyDescent="0.35">
      <c r="A2119" s="4">
        <v>414141001978</v>
      </c>
      <c r="B2119" s="2">
        <v>44442</v>
      </c>
      <c r="C2119" t="s">
        <v>53</v>
      </c>
      <c r="D2119" t="str">
        <f t="shared" si="33"/>
        <v>sep-2021</v>
      </c>
      <c r="E2119">
        <v>1183424</v>
      </c>
      <c r="F2119">
        <v>22578194</v>
      </c>
      <c r="BC2119" t="s">
        <v>53</v>
      </c>
    </row>
    <row r="2120" spans="1:55" x14ac:dyDescent="0.35">
      <c r="A2120" s="4">
        <v>414151004020</v>
      </c>
      <c r="B2120" s="2">
        <v>44442</v>
      </c>
      <c r="C2120" t="s">
        <v>53</v>
      </c>
      <c r="D2120" t="str">
        <f t="shared" si="33"/>
        <v>sep-2021</v>
      </c>
      <c r="E2120">
        <v>1769699</v>
      </c>
      <c r="F2120">
        <v>22578194</v>
      </c>
      <c r="BC2120" t="s">
        <v>53</v>
      </c>
    </row>
    <row r="2121" spans="1:55" x14ac:dyDescent="0.35">
      <c r="A2121" s="4">
        <v>414191012505</v>
      </c>
      <c r="B2121" s="2">
        <v>44442</v>
      </c>
      <c r="C2121" t="s">
        <v>53</v>
      </c>
      <c r="D2121" t="str">
        <f t="shared" si="33"/>
        <v>sep-2021</v>
      </c>
      <c r="E2121">
        <v>2779700</v>
      </c>
      <c r="F2121">
        <v>22578990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2700000</v>
      </c>
      <c r="BA2121">
        <v>0</v>
      </c>
      <c r="BB2121">
        <v>0</v>
      </c>
      <c r="BC2121" t="s">
        <v>53</v>
      </c>
    </row>
    <row r="2122" spans="1:55" x14ac:dyDescent="0.35">
      <c r="A2122" s="4">
        <v>405131008891</v>
      </c>
      <c r="B2122" s="2">
        <v>44442</v>
      </c>
      <c r="C2122" t="s">
        <v>53</v>
      </c>
      <c r="D2122" t="str">
        <f t="shared" si="33"/>
        <v>sep-2021</v>
      </c>
      <c r="E2122">
        <v>1638653</v>
      </c>
      <c r="F2122">
        <v>22639721</v>
      </c>
      <c r="BC2122" t="s">
        <v>53</v>
      </c>
    </row>
    <row r="2123" spans="1:55" x14ac:dyDescent="0.35">
      <c r="A2123" s="4">
        <v>405141009850</v>
      </c>
      <c r="B2123" s="2">
        <v>44442</v>
      </c>
      <c r="C2123" t="s">
        <v>53</v>
      </c>
      <c r="D2123" t="str">
        <f t="shared" si="33"/>
        <v>sep-2021</v>
      </c>
      <c r="E2123">
        <v>2137143</v>
      </c>
      <c r="F2123">
        <v>22639721</v>
      </c>
      <c r="BC2123" t="s">
        <v>53</v>
      </c>
    </row>
    <row r="2124" spans="1:55" x14ac:dyDescent="0.35">
      <c r="A2124" s="4">
        <v>404161015569</v>
      </c>
      <c r="B2124" s="2">
        <v>44442</v>
      </c>
      <c r="C2124" t="s">
        <v>53</v>
      </c>
      <c r="D2124" t="str">
        <f t="shared" si="33"/>
        <v>sep-2021</v>
      </c>
      <c r="E2124">
        <v>3208826</v>
      </c>
      <c r="F2124">
        <v>22704785</v>
      </c>
      <c r="BC2124" t="s">
        <v>53</v>
      </c>
    </row>
    <row r="2125" spans="1:55" x14ac:dyDescent="0.35">
      <c r="A2125" s="4">
        <v>626171012872</v>
      </c>
      <c r="B2125" s="2">
        <v>44449</v>
      </c>
      <c r="C2125" t="s">
        <v>53</v>
      </c>
      <c r="D2125" t="str">
        <f t="shared" si="33"/>
        <v>sep-2021</v>
      </c>
      <c r="E2125">
        <v>3332141</v>
      </c>
      <c r="F2125">
        <v>20471183</v>
      </c>
      <c r="BC2125" t="s">
        <v>53</v>
      </c>
    </row>
    <row r="2126" spans="1:55" x14ac:dyDescent="0.35">
      <c r="A2126" s="4">
        <v>626172012872</v>
      </c>
      <c r="B2126" s="2">
        <v>44449</v>
      </c>
      <c r="C2126" t="s">
        <v>53</v>
      </c>
      <c r="D2126" t="str">
        <f t="shared" si="33"/>
        <v>sep-2021</v>
      </c>
      <c r="E2126">
        <v>512134</v>
      </c>
      <c r="F2126">
        <v>20471183</v>
      </c>
      <c r="BC2126" t="s">
        <v>53</v>
      </c>
    </row>
    <row r="2127" spans="1:55" x14ac:dyDescent="0.35">
      <c r="A2127" s="4">
        <v>650161005739</v>
      </c>
      <c r="B2127" s="2">
        <v>44449</v>
      </c>
      <c r="C2127" t="s">
        <v>53</v>
      </c>
      <c r="D2127" t="str">
        <f t="shared" si="33"/>
        <v>sep-2021</v>
      </c>
      <c r="E2127">
        <v>2444727</v>
      </c>
      <c r="F2127">
        <v>20676916</v>
      </c>
      <c r="BC2127" t="s">
        <v>53</v>
      </c>
    </row>
    <row r="2128" spans="1:55" x14ac:dyDescent="0.35">
      <c r="A2128" s="4">
        <v>650161005778</v>
      </c>
      <c r="B2128" s="2">
        <v>44449</v>
      </c>
      <c r="C2128" t="s">
        <v>53</v>
      </c>
      <c r="D2128" t="str">
        <f t="shared" si="33"/>
        <v>sep-2021</v>
      </c>
      <c r="E2128">
        <v>2482364</v>
      </c>
      <c r="F2128">
        <v>20676916</v>
      </c>
      <c r="BC2128" t="s">
        <v>53</v>
      </c>
    </row>
    <row r="2129" spans="1:55" x14ac:dyDescent="0.35">
      <c r="A2129" s="4">
        <v>650161005892</v>
      </c>
      <c r="B2129" s="2">
        <v>44449</v>
      </c>
      <c r="C2129" t="s">
        <v>53</v>
      </c>
      <c r="D2129" t="str">
        <f t="shared" si="33"/>
        <v>sep-2021</v>
      </c>
      <c r="E2129">
        <v>1784713</v>
      </c>
      <c r="F2129">
        <v>20676916</v>
      </c>
      <c r="BC2129" t="s">
        <v>53</v>
      </c>
    </row>
    <row r="2130" spans="1:55" x14ac:dyDescent="0.35">
      <c r="A2130" s="4">
        <v>650181007774</v>
      </c>
      <c r="B2130" s="2">
        <v>44449</v>
      </c>
      <c r="C2130" t="s">
        <v>53</v>
      </c>
      <c r="D2130" t="str">
        <f t="shared" si="33"/>
        <v>sep-2021</v>
      </c>
      <c r="E2130">
        <v>4492504</v>
      </c>
      <c r="F2130">
        <v>20679680</v>
      </c>
      <c r="BC2130" t="s">
        <v>53</v>
      </c>
    </row>
    <row r="2131" spans="1:55" x14ac:dyDescent="0.35">
      <c r="A2131" s="4">
        <v>672151003359</v>
      </c>
      <c r="B2131" s="2">
        <v>44449</v>
      </c>
      <c r="C2131" t="s">
        <v>53</v>
      </c>
      <c r="D2131" t="str">
        <f t="shared" si="33"/>
        <v>sep-2021</v>
      </c>
      <c r="E2131">
        <v>3178176</v>
      </c>
      <c r="F2131">
        <v>21878099</v>
      </c>
      <c r="BC2131" t="s">
        <v>53</v>
      </c>
    </row>
    <row r="2132" spans="1:55" x14ac:dyDescent="0.35">
      <c r="A2132" s="4">
        <v>672151003494</v>
      </c>
      <c r="B2132" s="2">
        <v>44449</v>
      </c>
      <c r="C2132" t="s">
        <v>53</v>
      </c>
      <c r="D2132" t="str">
        <f t="shared" si="33"/>
        <v>sep-2021</v>
      </c>
      <c r="E2132">
        <v>356000</v>
      </c>
      <c r="F2132">
        <v>21878099</v>
      </c>
      <c r="BC2132" t="s">
        <v>53</v>
      </c>
    </row>
    <row r="2133" spans="1:55" x14ac:dyDescent="0.35">
      <c r="A2133" s="4">
        <v>680161006257</v>
      </c>
      <c r="B2133" s="2">
        <v>44449</v>
      </c>
      <c r="C2133" t="s">
        <v>53</v>
      </c>
      <c r="D2133" t="str">
        <f t="shared" si="33"/>
        <v>sep-2021</v>
      </c>
      <c r="E2133">
        <v>3557225</v>
      </c>
      <c r="F2133">
        <v>22238377</v>
      </c>
      <c r="BC2133" t="s">
        <v>53</v>
      </c>
    </row>
    <row r="2134" spans="1:55" x14ac:dyDescent="0.35">
      <c r="A2134" s="4">
        <v>404131009719</v>
      </c>
      <c r="B2134" s="2">
        <v>44449</v>
      </c>
      <c r="C2134" t="s">
        <v>53</v>
      </c>
      <c r="D2134" t="str">
        <f t="shared" si="33"/>
        <v>sep-2021</v>
      </c>
      <c r="E2134">
        <v>2135865</v>
      </c>
      <c r="F2134">
        <v>22457825</v>
      </c>
      <c r="BC2134" t="s">
        <v>53</v>
      </c>
    </row>
    <row r="2135" spans="1:55" x14ac:dyDescent="0.35">
      <c r="A2135" s="4">
        <v>404131009721</v>
      </c>
      <c r="B2135" s="2">
        <v>44449</v>
      </c>
      <c r="C2135" t="s">
        <v>53</v>
      </c>
      <c r="D2135" t="str">
        <f t="shared" si="33"/>
        <v>sep-2021</v>
      </c>
      <c r="E2135">
        <v>2135865</v>
      </c>
      <c r="F2135">
        <v>22457825</v>
      </c>
      <c r="BC2135" t="s">
        <v>53</v>
      </c>
    </row>
    <row r="2136" spans="1:55" x14ac:dyDescent="0.35">
      <c r="A2136" s="4">
        <v>406181017401</v>
      </c>
      <c r="B2136" s="2">
        <v>44449</v>
      </c>
      <c r="C2136" t="s">
        <v>53</v>
      </c>
      <c r="D2136" t="str">
        <f t="shared" si="33"/>
        <v>sep-2021</v>
      </c>
      <c r="E2136">
        <v>6029015</v>
      </c>
      <c r="F2136">
        <v>22671186</v>
      </c>
      <c r="BC2136" t="s">
        <v>53</v>
      </c>
    </row>
    <row r="2137" spans="1:55" x14ac:dyDescent="0.35">
      <c r="A2137" s="4">
        <v>669131001026</v>
      </c>
      <c r="B2137" s="2">
        <v>44452</v>
      </c>
      <c r="C2137" t="s">
        <v>53</v>
      </c>
      <c r="D2137" t="str">
        <f t="shared" si="33"/>
        <v>sep-2021</v>
      </c>
      <c r="E2137">
        <v>1088362</v>
      </c>
      <c r="F2137">
        <v>21657074</v>
      </c>
      <c r="BC2137" t="s">
        <v>53</v>
      </c>
    </row>
    <row r="2138" spans="1:55" x14ac:dyDescent="0.35">
      <c r="A2138" s="4">
        <v>669141002086</v>
      </c>
      <c r="B2138" s="2">
        <v>44452</v>
      </c>
      <c r="C2138" t="s">
        <v>53</v>
      </c>
      <c r="D2138" t="str">
        <f t="shared" si="33"/>
        <v>sep-2021</v>
      </c>
      <c r="E2138">
        <v>1726308</v>
      </c>
      <c r="F2138">
        <v>21657074</v>
      </c>
      <c r="BC2138" t="s">
        <v>53</v>
      </c>
    </row>
    <row r="2139" spans="1:55" x14ac:dyDescent="0.35">
      <c r="A2139" s="4">
        <v>605161012260</v>
      </c>
      <c r="B2139" s="2">
        <v>44453</v>
      </c>
      <c r="C2139" t="s">
        <v>53</v>
      </c>
      <c r="D2139" t="str">
        <f t="shared" si="33"/>
        <v>sep-2021</v>
      </c>
      <c r="E2139">
        <v>2672160</v>
      </c>
      <c r="F2139">
        <v>26619177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1344423</v>
      </c>
      <c r="AY2139">
        <v>0</v>
      </c>
      <c r="AZ2139">
        <v>0</v>
      </c>
      <c r="BA2139">
        <v>0</v>
      </c>
      <c r="BB2139">
        <v>0</v>
      </c>
      <c r="BC2139" t="s">
        <v>53</v>
      </c>
    </row>
    <row r="2140" spans="1:55" x14ac:dyDescent="0.35">
      <c r="A2140" s="4">
        <v>605161013636</v>
      </c>
      <c r="B2140" s="2">
        <v>44453</v>
      </c>
      <c r="C2140" t="s">
        <v>53</v>
      </c>
      <c r="D2140" t="str">
        <f t="shared" si="33"/>
        <v>sep-2021</v>
      </c>
      <c r="E2140">
        <v>1882706</v>
      </c>
      <c r="F2140">
        <v>26619177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855577</v>
      </c>
      <c r="AY2140">
        <v>0</v>
      </c>
      <c r="AZ2140">
        <v>0</v>
      </c>
      <c r="BA2140">
        <v>0</v>
      </c>
      <c r="BB2140">
        <v>0</v>
      </c>
      <c r="BC2140" t="s">
        <v>53</v>
      </c>
    </row>
    <row r="2141" spans="1:55" x14ac:dyDescent="0.35">
      <c r="A2141" s="4">
        <v>306181017338</v>
      </c>
      <c r="B2141" s="2">
        <v>44455</v>
      </c>
      <c r="C2141" t="s">
        <v>53</v>
      </c>
      <c r="D2141" t="str">
        <f t="shared" si="33"/>
        <v>sep-2021</v>
      </c>
      <c r="E2141">
        <v>7499779</v>
      </c>
      <c r="F2141">
        <v>19581721</v>
      </c>
      <c r="BC2141" t="s">
        <v>53</v>
      </c>
    </row>
    <row r="2142" spans="1:55" x14ac:dyDescent="0.35">
      <c r="A2142" s="4">
        <v>103151062116</v>
      </c>
      <c r="B2142" s="2">
        <v>44456</v>
      </c>
      <c r="C2142" t="s">
        <v>53</v>
      </c>
      <c r="D2142" t="str">
        <f t="shared" si="33"/>
        <v>sep-2021</v>
      </c>
      <c r="E2142">
        <v>1977472</v>
      </c>
      <c r="F2142">
        <v>5684824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790989</v>
      </c>
      <c r="AZ2142">
        <v>0</v>
      </c>
      <c r="BA2142">
        <v>0</v>
      </c>
      <c r="BB2142">
        <v>0</v>
      </c>
      <c r="BC2142" t="s">
        <v>53</v>
      </c>
    </row>
    <row r="2143" spans="1:55" x14ac:dyDescent="0.35">
      <c r="A2143" s="4">
        <v>103161066143</v>
      </c>
      <c r="B2143" s="2">
        <v>44456</v>
      </c>
      <c r="C2143" t="s">
        <v>53</v>
      </c>
      <c r="D2143" t="str">
        <f t="shared" si="33"/>
        <v>sep-2021</v>
      </c>
      <c r="E2143">
        <v>3134464</v>
      </c>
      <c r="F2143">
        <v>5684824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2037228</v>
      </c>
      <c r="AZ2143">
        <v>0</v>
      </c>
      <c r="BA2143">
        <v>0</v>
      </c>
      <c r="BB2143">
        <v>0</v>
      </c>
      <c r="BC2143" t="s">
        <v>53</v>
      </c>
    </row>
    <row r="2144" spans="1:55" x14ac:dyDescent="0.35">
      <c r="A2144" s="4">
        <v>111131041513</v>
      </c>
      <c r="B2144" s="2">
        <v>44456</v>
      </c>
      <c r="C2144" t="s">
        <v>53</v>
      </c>
      <c r="D2144" t="str">
        <f t="shared" si="33"/>
        <v>sep-2021</v>
      </c>
      <c r="E2144">
        <v>4757481</v>
      </c>
      <c r="F2144">
        <v>6761856</v>
      </c>
      <c r="BC2144" t="s">
        <v>53</v>
      </c>
    </row>
    <row r="2145" spans="1:55" x14ac:dyDescent="0.35">
      <c r="A2145" s="4">
        <v>103151060029</v>
      </c>
      <c r="B2145" s="2">
        <v>44456</v>
      </c>
      <c r="C2145" t="s">
        <v>53</v>
      </c>
      <c r="D2145" t="str">
        <f t="shared" si="33"/>
        <v>sep-2021</v>
      </c>
      <c r="E2145">
        <v>3392692</v>
      </c>
      <c r="F2145">
        <v>13722270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4267378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 t="s">
        <v>53</v>
      </c>
    </row>
    <row r="2146" spans="1:55" x14ac:dyDescent="0.35">
      <c r="A2146" s="4">
        <v>103151062052</v>
      </c>
      <c r="B2146" s="2">
        <v>44456</v>
      </c>
      <c r="C2146" t="s">
        <v>53</v>
      </c>
      <c r="D2146" t="str">
        <f t="shared" si="33"/>
        <v>sep-2021</v>
      </c>
      <c r="E2146">
        <v>4109541</v>
      </c>
      <c r="F2146">
        <v>13722270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5482622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 t="s">
        <v>53</v>
      </c>
    </row>
    <row r="2147" spans="1:55" x14ac:dyDescent="0.35">
      <c r="A2147" s="4">
        <v>209171058037</v>
      </c>
      <c r="B2147" s="2">
        <v>44456</v>
      </c>
      <c r="C2147" t="s">
        <v>53</v>
      </c>
      <c r="D2147" t="str">
        <f t="shared" si="33"/>
        <v>sep-2021</v>
      </c>
      <c r="E2147">
        <v>3660674</v>
      </c>
      <c r="F2147">
        <v>15174779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4660419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 t="s">
        <v>53</v>
      </c>
    </row>
    <row r="2148" spans="1:55" x14ac:dyDescent="0.35">
      <c r="A2148" s="4">
        <v>209171059873</v>
      </c>
      <c r="B2148" s="2">
        <v>44456</v>
      </c>
      <c r="C2148" t="s">
        <v>53</v>
      </c>
      <c r="D2148" t="str">
        <f t="shared" si="33"/>
        <v>sep-2021</v>
      </c>
      <c r="E2148">
        <v>553814</v>
      </c>
      <c r="F2148">
        <v>15174779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664801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 t="s">
        <v>53</v>
      </c>
    </row>
    <row r="2149" spans="1:55" x14ac:dyDescent="0.35">
      <c r="A2149" s="4">
        <v>111161069712</v>
      </c>
      <c r="B2149" s="2">
        <v>44456</v>
      </c>
      <c r="C2149" t="s">
        <v>53</v>
      </c>
      <c r="D2149" t="str">
        <f t="shared" si="33"/>
        <v>sep-2021</v>
      </c>
      <c r="E2149">
        <v>2952399</v>
      </c>
      <c r="F2149">
        <v>23555765</v>
      </c>
      <c r="BC2149" t="s">
        <v>53</v>
      </c>
    </row>
    <row r="2150" spans="1:55" x14ac:dyDescent="0.35">
      <c r="A2150" s="4">
        <v>601171045000</v>
      </c>
      <c r="B2150" s="2">
        <v>44456</v>
      </c>
      <c r="C2150" t="s">
        <v>53</v>
      </c>
      <c r="D2150" t="str">
        <f t="shared" si="33"/>
        <v>sep-2021</v>
      </c>
      <c r="E2150">
        <v>10247178</v>
      </c>
      <c r="F2150">
        <v>23739903</v>
      </c>
      <c r="BC2150" t="s">
        <v>53</v>
      </c>
    </row>
    <row r="2151" spans="1:55" x14ac:dyDescent="0.35">
      <c r="A2151" s="4">
        <v>301161087240</v>
      </c>
      <c r="B2151" s="2">
        <v>44456</v>
      </c>
      <c r="C2151" t="s">
        <v>53</v>
      </c>
      <c r="D2151" t="str">
        <f t="shared" si="33"/>
        <v>sep-2021</v>
      </c>
      <c r="E2151">
        <v>2643733</v>
      </c>
      <c r="F2151">
        <v>36547525</v>
      </c>
      <c r="BC2151" t="s">
        <v>53</v>
      </c>
    </row>
    <row r="2152" spans="1:55" x14ac:dyDescent="0.35">
      <c r="A2152" s="4">
        <v>301161088431</v>
      </c>
      <c r="B2152" s="2">
        <v>44456</v>
      </c>
      <c r="C2152" t="s">
        <v>53</v>
      </c>
      <c r="D2152" t="str">
        <f t="shared" si="33"/>
        <v>sep-2021</v>
      </c>
      <c r="E2152">
        <v>2376578</v>
      </c>
      <c r="F2152">
        <v>36547525</v>
      </c>
      <c r="BC2152" t="s">
        <v>53</v>
      </c>
    </row>
    <row r="2153" spans="1:55" x14ac:dyDescent="0.35">
      <c r="A2153" s="4">
        <v>105161064342</v>
      </c>
      <c r="B2153" s="2">
        <v>44456</v>
      </c>
      <c r="C2153" t="s">
        <v>53</v>
      </c>
      <c r="D2153" t="str">
        <f t="shared" si="33"/>
        <v>sep-2021</v>
      </c>
      <c r="E2153">
        <v>2996542</v>
      </c>
      <c r="F2153">
        <v>37365669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1425401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 t="s">
        <v>53</v>
      </c>
    </row>
    <row r="2154" spans="1:55" x14ac:dyDescent="0.35">
      <c r="A2154" s="4">
        <v>105171071174</v>
      </c>
      <c r="B2154" s="2">
        <v>44456</v>
      </c>
      <c r="C2154" t="s">
        <v>53</v>
      </c>
      <c r="D2154" t="str">
        <f t="shared" si="33"/>
        <v>sep-2021</v>
      </c>
      <c r="E2154">
        <v>748320</v>
      </c>
      <c r="F2154">
        <v>37365669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301277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 t="s">
        <v>53</v>
      </c>
    </row>
    <row r="2155" spans="1:55" x14ac:dyDescent="0.35">
      <c r="A2155" s="4">
        <v>105172071174</v>
      </c>
      <c r="B2155" s="2">
        <v>44456</v>
      </c>
      <c r="C2155" t="s">
        <v>53</v>
      </c>
      <c r="D2155" t="str">
        <f t="shared" si="33"/>
        <v>sep-2021</v>
      </c>
      <c r="E2155">
        <v>127653</v>
      </c>
      <c r="F2155">
        <v>37365669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137850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 t="s">
        <v>53</v>
      </c>
    </row>
    <row r="2156" spans="1:55" x14ac:dyDescent="0.35">
      <c r="A2156" s="4">
        <v>105151056120</v>
      </c>
      <c r="B2156" s="2">
        <v>44456</v>
      </c>
      <c r="C2156" t="s">
        <v>53</v>
      </c>
      <c r="D2156" t="str">
        <f t="shared" si="33"/>
        <v>sep-2021</v>
      </c>
      <c r="E2156">
        <v>1858854</v>
      </c>
      <c r="F2156">
        <v>37365669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847472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 t="s">
        <v>53</v>
      </c>
    </row>
    <row r="2157" spans="1:55" x14ac:dyDescent="0.35">
      <c r="A2157" s="4">
        <v>108161025866</v>
      </c>
      <c r="B2157" s="2">
        <v>44456</v>
      </c>
      <c r="C2157" t="s">
        <v>53</v>
      </c>
      <c r="D2157" t="str">
        <f t="shared" si="33"/>
        <v>sep-2021</v>
      </c>
      <c r="E2157">
        <v>3295374</v>
      </c>
      <c r="F2157">
        <v>39788046</v>
      </c>
      <c r="BC2157" t="s">
        <v>53</v>
      </c>
    </row>
    <row r="2158" spans="1:55" x14ac:dyDescent="0.35">
      <c r="A2158" s="4">
        <v>108161026580</v>
      </c>
      <c r="B2158" s="2">
        <v>44456</v>
      </c>
      <c r="C2158" t="s">
        <v>53</v>
      </c>
      <c r="D2158" t="str">
        <f t="shared" si="33"/>
        <v>sep-2021</v>
      </c>
      <c r="E2158">
        <v>2022559</v>
      </c>
      <c r="F2158">
        <v>39788046</v>
      </c>
      <c r="BC2158" t="s">
        <v>53</v>
      </c>
    </row>
    <row r="2159" spans="1:55" x14ac:dyDescent="0.35">
      <c r="A2159" s="4">
        <v>108161026808</v>
      </c>
      <c r="B2159" s="2">
        <v>44456</v>
      </c>
      <c r="C2159" t="s">
        <v>53</v>
      </c>
      <c r="D2159" t="str">
        <f t="shared" si="33"/>
        <v>sep-2021</v>
      </c>
      <c r="E2159">
        <v>500000</v>
      </c>
      <c r="F2159">
        <v>39788046</v>
      </c>
      <c r="BC2159" t="s">
        <v>53</v>
      </c>
    </row>
    <row r="2160" spans="1:55" x14ac:dyDescent="0.35">
      <c r="A2160" s="4">
        <v>111151061388</v>
      </c>
      <c r="B2160" s="2">
        <v>44456</v>
      </c>
      <c r="C2160" t="s">
        <v>53</v>
      </c>
      <c r="D2160" t="str">
        <f t="shared" si="33"/>
        <v>sep-2021</v>
      </c>
      <c r="E2160">
        <v>4598354</v>
      </c>
      <c r="F2160">
        <v>46683279</v>
      </c>
      <c r="BC2160" t="s">
        <v>53</v>
      </c>
    </row>
    <row r="2161" spans="1:55" x14ac:dyDescent="0.35">
      <c r="A2161" s="4">
        <v>209141038814</v>
      </c>
      <c r="B2161" s="2">
        <v>44456</v>
      </c>
      <c r="C2161" t="s">
        <v>53</v>
      </c>
      <c r="D2161" t="str">
        <f t="shared" si="33"/>
        <v>sep-2021</v>
      </c>
      <c r="E2161">
        <v>760783</v>
      </c>
      <c r="F2161">
        <v>49777236</v>
      </c>
      <c r="BC2161" t="s">
        <v>53</v>
      </c>
    </row>
    <row r="2162" spans="1:55" x14ac:dyDescent="0.35">
      <c r="A2162" s="4">
        <v>209131029853</v>
      </c>
      <c r="B2162" s="2">
        <v>44456</v>
      </c>
      <c r="C2162" t="s">
        <v>53</v>
      </c>
      <c r="D2162" t="str">
        <f t="shared" si="33"/>
        <v>sep-2021</v>
      </c>
      <c r="E2162">
        <v>800000</v>
      </c>
      <c r="F2162">
        <v>49777236</v>
      </c>
      <c r="BC2162" t="s">
        <v>53</v>
      </c>
    </row>
    <row r="2163" spans="1:55" x14ac:dyDescent="0.35">
      <c r="A2163" s="4">
        <v>209171055554</v>
      </c>
      <c r="B2163" s="2">
        <v>44456</v>
      </c>
      <c r="C2163" t="s">
        <v>53</v>
      </c>
      <c r="D2163" t="str">
        <f t="shared" si="33"/>
        <v>sep-2021</v>
      </c>
      <c r="E2163">
        <v>2879022</v>
      </c>
      <c r="F2163">
        <v>49777236</v>
      </c>
      <c r="BC2163" t="s">
        <v>53</v>
      </c>
    </row>
    <row r="2164" spans="1:55" x14ac:dyDescent="0.35">
      <c r="A2164" s="4">
        <v>209172055554</v>
      </c>
      <c r="B2164" s="2">
        <v>44456</v>
      </c>
      <c r="C2164" t="s">
        <v>53</v>
      </c>
      <c r="D2164" t="str">
        <f t="shared" si="33"/>
        <v>sep-2021</v>
      </c>
      <c r="E2164">
        <v>763374</v>
      </c>
      <c r="F2164">
        <v>49777236</v>
      </c>
      <c r="BC2164" t="s">
        <v>53</v>
      </c>
    </row>
    <row r="2165" spans="1:55" x14ac:dyDescent="0.35">
      <c r="A2165" s="4">
        <v>205141029540</v>
      </c>
      <c r="B2165" s="2">
        <v>44456</v>
      </c>
      <c r="C2165" t="s">
        <v>53</v>
      </c>
      <c r="D2165" t="str">
        <f t="shared" si="33"/>
        <v>sep-2021</v>
      </c>
      <c r="E2165">
        <v>1527021</v>
      </c>
      <c r="F2165">
        <v>60421180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1913470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 t="s">
        <v>53</v>
      </c>
    </row>
    <row r="2166" spans="1:55" x14ac:dyDescent="0.35">
      <c r="A2166" s="4">
        <v>205141029440</v>
      </c>
      <c r="B2166" s="2">
        <v>44456</v>
      </c>
      <c r="C2166" t="s">
        <v>53</v>
      </c>
      <c r="D2166" t="str">
        <f t="shared" si="33"/>
        <v>sep-2021</v>
      </c>
      <c r="E2166">
        <v>799869</v>
      </c>
      <c r="F2166">
        <v>60421180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1029811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 t="s">
        <v>53</v>
      </c>
    </row>
    <row r="2167" spans="1:55" x14ac:dyDescent="0.35">
      <c r="A2167" s="4">
        <v>205151036803</v>
      </c>
      <c r="B2167" s="2">
        <v>44456</v>
      </c>
      <c r="C2167" t="s">
        <v>53</v>
      </c>
      <c r="D2167" t="str">
        <f t="shared" si="33"/>
        <v>sep-2021</v>
      </c>
      <c r="E2167">
        <v>2458981</v>
      </c>
      <c r="F2167">
        <v>60421180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3106719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 t="s">
        <v>53</v>
      </c>
    </row>
    <row r="2168" spans="1:55" x14ac:dyDescent="0.35">
      <c r="A2168" s="4">
        <v>105151055279</v>
      </c>
      <c r="B2168" s="2">
        <v>44456</v>
      </c>
      <c r="C2168" t="s">
        <v>53</v>
      </c>
      <c r="D2168" t="str">
        <f t="shared" si="33"/>
        <v>sep-2021</v>
      </c>
      <c r="E2168">
        <v>2353945</v>
      </c>
      <c r="F2168">
        <v>63452767</v>
      </c>
      <c r="BC2168" t="s">
        <v>53</v>
      </c>
    </row>
    <row r="2169" spans="1:55" x14ac:dyDescent="0.35">
      <c r="A2169" s="4">
        <v>105151060606</v>
      </c>
      <c r="B2169" s="2">
        <v>44456</v>
      </c>
      <c r="C2169" t="s">
        <v>53</v>
      </c>
      <c r="D2169" t="str">
        <f t="shared" si="33"/>
        <v>sep-2021</v>
      </c>
      <c r="E2169">
        <v>2292657</v>
      </c>
      <c r="F2169">
        <v>63452767</v>
      </c>
      <c r="BC2169" t="s">
        <v>53</v>
      </c>
    </row>
    <row r="2170" spans="1:55" x14ac:dyDescent="0.35">
      <c r="A2170" s="4">
        <v>105161064650</v>
      </c>
      <c r="B2170" s="2">
        <v>44456</v>
      </c>
      <c r="C2170" t="s">
        <v>53</v>
      </c>
      <c r="D2170" t="str">
        <f t="shared" si="33"/>
        <v>sep-2021</v>
      </c>
      <c r="E2170">
        <v>437234</v>
      </c>
      <c r="F2170">
        <v>63452767</v>
      </c>
      <c r="BC2170" t="s">
        <v>53</v>
      </c>
    </row>
    <row r="2171" spans="1:55" x14ac:dyDescent="0.35">
      <c r="A2171" s="4">
        <v>113161027651</v>
      </c>
      <c r="B2171" s="2">
        <v>44456</v>
      </c>
      <c r="C2171" t="s">
        <v>53</v>
      </c>
      <c r="D2171" t="str">
        <f t="shared" si="33"/>
        <v>sep-2021</v>
      </c>
      <c r="E2171">
        <v>2744728</v>
      </c>
      <c r="F2171">
        <v>63476835</v>
      </c>
      <c r="BC2171" t="s">
        <v>53</v>
      </c>
    </row>
    <row r="2172" spans="1:55" x14ac:dyDescent="0.35">
      <c r="A2172" s="4">
        <v>113161027988</v>
      </c>
      <c r="B2172" s="2">
        <v>44456</v>
      </c>
      <c r="C2172" t="s">
        <v>53</v>
      </c>
      <c r="D2172" t="str">
        <f t="shared" si="33"/>
        <v>sep-2021</v>
      </c>
      <c r="E2172">
        <v>1369848</v>
      </c>
      <c r="F2172">
        <v>63476835</v>
      </c>
      <c r="BC2172" t="s">
        <v>53</v>
      </c>
    </row>
    <row r="2173" spans="1:55" x14ac:dyDescent="0.35">
      <c r="A2173" s="4">
        <v>113161028584</v>
      </c>
      <c r="B2173" s="2">
        <v>44456</v>
      </c>
      <c r="C2173" t="s">
        <v>53</v>
      </c>
      <c r="D2173" t="str">
        <f t="shared" si="33"/>
        <v>sep-2021</v>
      </c>
      <c r="E2173">
        <v>610519</v>
      </c>
      <c r="F2173">
        <v>63476835</v>
      </c>
      <c r="BC2173" t="s">
        <v>53</v>
      </c>
    </row>
    <row r="2174" spans="1:55" x14ac:dyDescent="0.35">
      <c r="A2174" s="4">
        <v>827161003347</v>
      </c>
      <c r="B2174" s="2">
        <v>44456</v>
      </c>
      <c r="C2174" t="s">
        <v>53</v>
      </c>
      <c r="D2174" t="str">
        <f t="shared" si="33"/>
        <v>sep-2021</v>
      </c>
      <c r="E2174">
        <v>5602923</v>
      </c>
      <c r="F2174">
        <v>87026992</v>
      </c>
      <c r="BC2174" t="s">
        <v>53</v>
      </c>
    </row>
    <row r="2175" spans="1:55" x14ac:dyDescent="0.35">
      <c r="A2175" s="4">
        <v>608151006863</v>
      </c>
      <c r="B2175" s="2">
        <v>44456</v>
      </c>
      <c r="C2175" t="s">
        <v>53</v>
      </c>
      <c r="D2175" t="str">
        <f t="shared" si="33"/>
        <v>sep-2021</v>
      </c>
      <c r="E2175">
        <v>2143778</v>
      </c>
      <c r="F2175">
        <v>88280613</v>
      </c>
      <c r="BC2175" t="s">
        <v>53</v>
      </c>
    </row>
    <row r="2176" spans="1:55" x14ac:dyDescent="0.35">
      <c r="A2176" s="4">
        <v>608151007945</v>
      </c>
      <c r="B2176" s="2">
        <v>44456</v>
      </c>
      <c r="C2176" t="s">
        <v>53</v>
      </c>
      <c r="D2176" t="str">
        <f t="shared" si="33"/>
        <v>sep-2021</v>
      </c>
      <c r="E2176">
        <v>3077978</v>
      </c>
      <c r="F2176">
        <v>88280613</v>
      </c>
      <c r="BC2176" t="s">
        <v>53</v>
      </c>
    </row>
    <row r="2177" spans="1:55" x14ac:dyDescent="0.35">
      <c r="A2177" s="4">
        <v>617161010180</v>
      </c>
      <c r="B2177" s="2">
        <v>44456</v>
      </c>
      <c r="C2177" t="s">
        <v>53</v>
      </c>
      <c r="D2177" t="str">
        <f t="shared" si="33"/>
        <v>sep-2021</v>
      </c>
      <c r="E2177">
        <v>4083352</v>
      </c>
      <c r="F2177">
        <v>1038802795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138210</v>
      </c>
      <c r="AZ2177">
        <v>0</v>
      </c>
      <c r="BA2177">
        <v>0</v>
      </c>
      <c r="BB2177">
        <v>0</v>
      </c>
      <c r="BC2177" t="s">
        <v>53</v>
      </c>
    </row>
    <row r="2178" spans="1:55" x14ac:dyDescent="0.35">
      <c r="A2178" s="4">
        <v>617171011355</v>
      </c>
      <c r="B2178" s="2">
        <v>44456</v>
      </c>
      <c r="C2178" t="s">
        <v>53</v>
      </c>
      <c r="D2178" t="str">
        <f t="shared" si="33"/>
        <v>sep-2021</v>
      </c>
      <c r="E2178">
        <v>400000</v>
      </c>
      <c r="F2178">
        <v>1038802795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13530</v>
      </c>
      <c r="AZ2178">
        <v>0</v>
      </c>
      <c r="BA2178">
        <v>0</v>
      </c>
      <c r="BB2178">
        <v>0</v>
      </c>
      <c r="BC2178" t="s">
        <v>53</v>
      </c>
    </row>
    <row r="2179" spans="1:55" x14ac:dyDescent="0.35">
      <c r="A2179" s="4">
        <v>617171010677</v>
      </c>
      <c r="B2179" s="2">
        <v>44456</v>
      </c>
      <c r="C2179" t="s">
        <v>53</v>
      </c>
      <c r="D2179" t="str">
        <f t="shared" ref="D2179:D2242" si="34">+CONCATENATE(TEXT(B2179,"mmm"),"-",YEAR(B2179))</f>
        <v>sep-2021</v>
      </c>
      <c r="E2179">
        <v>4379155</v>
      </c>
      <c r="F2179">
        <v>1038802795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 t="s">
        <v>53</v>
      </c>
    </row>
    <row r="2180" spans="1:55" x14ac:dyDescent="0.35">
      <c r="A2180" s="4">
        <v>131191012246</v>
      </c>
      <c r="B2180" s="2">
        <v>44459</v>
      </c>
      <c r="C2180" t="s">
        <v>53</v>
      </c>
      <c r="D2180" t="str">
        <f t="shared" si="34"/>
        <v>sep-2021</v>
      </c>
      <c r="E2180">
        <v>3321900</v>
      </c>
      <c r="F2180">
        <v>23754859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4426000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 t="s">
        <v>53</v>
      </c>
    </row>
    <row r="2181" spans="1:55" x14ac:dyDescent="0.35">
      <c r="A2181" s="4">
        <v>112171047616</v>
      </c>
      <c r="B2181" s="2">
        <v>44459</v>
      </c>
      <c r="C2181" t="s">
        <v>53</v>
      </c>
      <c r="D2181" t="str">
        <f t="shared" si="34"/>
        <v>sep-2021</v>
      </c>
      <c r="E2181">
        <v>3693912</v>
      </c>
      <c r="F2181">
        <v>23924549</v>
      </c>
      <c r="BC2181" t="s">
        <v>53</v>
      </c>
    </row>
    <row r="2182" spans="1:55" x14ac:dyDescent="0.35">
      <c r="A2182" s="4">
        <v>112171048975</v>
      </c>
      <c r="B2182" s="2">
        <v>44459</v>
      </c>
      <c r="C2182" t="s">
        <v>53</v>
      </c>
      <c r="D2182" t="str">
        <f t="shared" si="34"/>
        <v>sep-2021</v>
      </c>
      <c r="E2182">
        <v>6022699</v>
      </c>
      <c r="F2182">
        <v>23945179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1340000</v>
      </c>
      <c r="AC2182">
        <v>1340000</v>
      </c>
      <c r="AD2182">
        <v>1340000</v>
      </c>
      <c r="AE2182">
        <v>1340000</v>
      </c>
      <c r="AF2182">
        <v>1340000</v>
      </c>
      <c r="AG2182">
        <v>1272000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 t="s">
        <v>53</v>
      </c>
    </row>
    <row r="2183" spans="1:55" x14ac:dyDescent="0.35">
      <c r="A2183" s="4">
        <v>305171016378</v>
      </c>
      <c r="B2183" s="2">
        <v>44461</v>
      </c>
      <c r="C2183" t="s">
        <v>53</v>
      </c>
      <c r="D2183" t="str">
        <f t="shared" si="34"/>
        <v>sep-2021</v>
      </c>
      <c r="E2183">
        <v>1436522</v>
      </c>
      <c r="F2183">
        <v>19618912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965380</v>
      </c>
      <c r="AZ2183">
        <v>0</v>
      </c>
      <c r="BA2183">
        <v>0</v>
      </c>
      <c r="BB2183">
        <v>0</v>
      </c>
      <c r="BC2183" t="s">
        <v>53</v>
      </c>
    </row>
    <row r="2184" spans="1:55" x14ac:dyDescent="0.35">
      <c r="A2184" s="4">
        <v>712161015046</v>
      </c>
      <c r="B2184" s="2">
        <v>44461</v>
      </c>
      <c r="C2184" t="s">
        <v>53</v>
      </c>
      <c r="D2184" t="str">
        <f t="shared" si="34"/>
        <v>sep-2021</v>
      </c>
      <c r="E2184">
        <v>2847189</v>
      </c>
      <c r="F2184">
        <v>21229104</v>
      </c>
      <c r="BC2184" t="s">
        <v>53</v>
      </c>
    </row>
    <row r="2185" spans="1:55" x14ac:dyDescent="0.35">
      <c r="A2185" s="4">
        <v>503181073452</v>
      </c>
      <c r="B2185" s="2">
        <v>44461</v>
      </c>
      <c r="C2185" t="s">
        <v>53</v>
      </c>
      <c r="D2185" t="str">
        <f t="shared" si="34"/>
        <v>sep-2021</v>
      </c>
      <c r="E2185">
        <v>2270158</v>
      </c>
      <c r="F2185">
        <v>23133282</v>
      </c>
      <c r="BC2185" t="s">
        <v>53</v>
      </c>
    </row>
    <row r="2186" spans="1:55" x14ac:dyDescent="0.35">
      <c r="A2186" s="4">
        <v>503181074078</v>
      </c>
      <c r="B2186" s="2">
        <v>44461</v>
      </c>
      <c r="C2186" t="s">
        <v>53</v>
      </c>
      <c r="D2186" t="str">
        <f t="shared" si="34"/>
        <v>sep-2021</v>
      </c>
      <c r="E2186">
        <v>1782038</v>
      </c>
      <c r="F2186">
        <v>23133282</v>
      </c>
      <c r="BC2186" t="s">
        <v>53</v>
      </c>
    </row>
    <row r="2187" spans="1:55" x14ac:dyDescent="0.35">
      <c r="A2187" s="4">
        <v>531181006746</v>
      </c>
      <c r="B2187" s="2">
        <v>44461</v>
      </c>
      <c r="C2187" t="s">
        <v>53</v>
      </c>
      <c r="D2187" t="str">
        <f t="shared" si="34"/>
        <v>sep-2021</v>
      </c>
      <c r="E2187">
        <v>1934398</v>
      </c>
      <c r="F2187">
        <v>23161278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3242084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 t="s">
        <v>53</v>
      </c>
    </row>
    <row r="2188" spans="1:55" x14ac:dyDescent="0.35">
      <c r="A2188" s="4">
        <v>531191008070</v>
      </c>
      <c r="B2188" s="2">
        <v>44461</v>
      </c>
      <c r="C2188" t="s">
        <v>53</v>
      </c>
      <c r="D2188" t="str">
        <f t="shared" si="34"/>
        <v>sep-2021</v>
      </c>
      <c r="E2188">
        <v>2060613</v>
      </c>
      <c r="F2188">
        <v>23161278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3157916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 t="s">
        <v>53</v>
      </c>
    </row>
    <row r="2189" spans="1:55" x14ac:dyDescent="0.35">
      <c r="A2189" s="4">
        <v>606181018816</v>
      </c>
      <c r="B2189" s="2">
        <v>44461</v>
      </c>
      <c r="C2189" t="s">
        <v>53</v>
      </c>
      <c r="D2189" t="str">
        <f t="shared" si="34"/>
        <v>sep-2021</v>
      </c>
      <c r="E2189">
        <v>4413091</v>
      </c>
      <c r="F2189">
        <v>23725360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5800000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 t="s">
        <v>53</v>
      </c>
    </row>
    <row r="2190" spans="1:55" x14ac:dyDescent="0.35">
      <c r="A2190" s="4">
        <v>715202019044</v>
      </c>
      <c r="B2190" s="2">
        <v>44461</v>
      </c>
      <c r="C2190" t="s">
        <v>53</v>
      </c>
      <c r="D2190" t="str">
        <f t="shared" si="34"/>
        <v>sep-2021</v>
      </c>
      <c r="E2190">
        <v>1764253</v>
      </c>
      <c r="F2190">
        <v>24431804</v>
      </c>
      <c r="BC2190" t="s">
        <v>53</v>
      </c>
    </row>
    <row r="2191" spans="1:55" x14ac:dyDescent="0.35">
      <c r="A2191" s="4">
        <v>715201019044</v>
      </c>
      <c r="B2191" s="2">
        <v>44461</v>
      </c>
      <c r="C2191" t="s">
        <v>53</v>
      </c>
      <c r="D2191" t="str">
        <f t="shared" si="34"/>
        <v>sep-2021</v>
      </c>
      <c r="E2191">
        <v>8071207</v>
      </c>
      <c r="F2191">
        <v>24431804</v>
      </c>
      <c r="BC2191" t="s">
        <v>53</v>
      </c>
    </row>
    <row r="2192" spans="1:55" x14ac:dyDescent="0.35">
      <c r="A2192" s="4">
        <v>308181021027</v>
      </c>
      <c r="B2192" s="2">
        <v>44461</v>
      </c>
      <c r="C2192" t="s">
        <v>53</v>
      </c>
      <c r="D2192" t="str">
        <f t="shared" si="34"/>
        <v>sep-2021</v>
      </c>
      <c r="E2192">
        <v>4203654</v>
      </c>
      <c r="F2192">
        <v>49609764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5463604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 t="s">
        <v>53</v>
      </c>
    </row>
    <row r="2193" spans="1:55" x14ac:dyDescent="0.35">
      <c r="A2193" s="4">
        <v>301171091482</v>
      </c>
      <c r="B2193" s="2">
        <v>44462</v>
      </c>
      <c r="C2193" t="s">
        <v>53</v>
      </c>
      <c r="D2193" t="str">
        <f t="shared" si="34"/>
        <v>sep-2021</v>
      </c>
      <c r="E2193">
        <v>493666</v>
      </c>
      <c r="F2193">
        <v>19616461</v>
      </c>
      <c r="BC2193" t="s">
        <v>53</v>
      </c>
    </row>
    <row r="2194" spans="1:55" x14ac:dyDescent="0.35">
      <c r="A2194" s="4">
        <v>209912709714</v>
      </c>
      <c r="B2194" s="2">
        <v>44462</v>
      </c>
      <c r="C2194" t="s">
        <v>53</v>
      </c>
      <c r="D2194" t="str">
        <f t="shared" si="34"/>
        <v>sep-2021</v>
      </c>
      <c r="E2194">
        <v>2755738</v>
      </c>
      <c r="F2194">
        <v>19707495</v>
      </c>
      <c r="BC2194" t="s">
        <v>53</v>
      </c>
    </row>
    <row r="2195" spans="1:55" x14ac:dyDescent="0.35">
      <c r="A2195" s="4">
        <v>662171006840</v>
      </c>
      <c r="B2195" s="2">
        <v>44462</v>
      </c>
      <c r="C2195" t="s">
        <v>53</v>
      </c>
      <c r="D2195" t="str">
        <f t="shared" si="34"/>
        <v>sep-2021</v>
      </c>
      <c r="E2195">
        <v>3366619</v>
      </c>
      <c r="F2195">
        <v>20391765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5000000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 t="s">
        <v>53</v>
      </c>
    </row>
    <row r="2196" spans="1:55" x14ac:dyDescent="0.35">
      <c r="A2196" s="4">
        <v>663181009517</v>
      </c>
      <c r="B2196" s="2">
        <v>44462</v>
      </c>
      <c r="C2196" t="s">
        <v>53</v>
      </c>
      <c r="D2196" t="str">
        <f t="shared" si="34"/>
        <v>sep-2021</v>
      </c>
      <c r="E2196">
        <v>3670154</v>
      </c>
      <c r="F2196">
        <v>20792394</v>
      </c>
      <c r="BC2196" t="s">
        <v>53</v>
      </c>
    </row>
    <row r="2197" spans="1:55" x14ac:dyDescent="0.35">
      <c r="A2197" s="4">
        <v>662171006073</v>
      </c>
      <c r="B2197" s="2">
        <v>44462</v>
      </c>
      <c r="C2197" t="s">
        <v>53</v>
      </c>
      <c r="D2197" t="str">
        <f t="shared" si="34"/>
        <v>sep-2021</v>
      </c>
      <c r="E2197">
        <v>3729590</v>
      </c>
      <c r="F2197">
        <v>20816467</v>
      </c>
      <c r="BC2197" t="s">
        <v>53</v>
      </c>
    </row>
    <row r="2198" spans="1:55" x14ac:dyDescent="0.35">
      <c r="A2198" s="4">
        <v>654161006389</v>
      </c>
      <c r="B2198" s="2">
        <v>44462</v>
      </c>
      <c r="C2198" t="s">
        <v>53</v>
      </c>
      <c r="D2198" t="str">
        <f t="shared" si="34"/>
        <v>sep-2021</v>
      </c>
      <c r="E2198">
        <v>3583399</v>
      </c>
      <c r="F2198">
        <v>20923330</v>
      </c>
      <c r="BC2198" t="s">
        <v>53</v>
      </c>
    </row>
    <row r="2199" spans="1:55" x14ac:dyDescent="0.35">
      <c r="A2199" s="4">
        <v>621161011434</v>
      </c>
      <c r="B2199" s="2">
        <v>44462</v>
      </c>
      <c r="C2199" t="s">
        <v>53</v>
      </c>
      <c r="D2199" t="str">
        <f t="shared" si="34"/>
        <v>sep-2021</v>
      </c>
      <c r="E2199">
        <v>3305613</v>
      </c>
      <c r="F2199">
        <v>21013149</v>
      </c>
      <c r="BC2199" t="s">
        <v>53</v>
      </c>
    </row>
    <row r="2200" spans="1:55" x14ac:dyDescent="0.35">
      <c r="A2200" s="4">
        <v>209151042736</v>
      </c>
      <c r="B2200" s="2">
        <v>44462</v>
      </c>
      <c r="C2200" t="s">
        <v>53</v>
      </c>
      <c r="D2200" t="str">
        <f t="shared" si="34"/>
        <v>sep-2021</v>
      </c>
      <c r="E2200">
        <v>416639</v>
      </c>
      <c r="F2200">
        <v>22645886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237440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 t="s">
        <v>53</v>
      </c>
    </row>
    <row r="2201" spans="1:55" x14ac:dyDescent="0.35">
      <c r="A2201" s="4">
        <v>209141037417</v>
      </c>
      <c r="B2201" s="2">
        <v>44462</v>
      </c>
      <c r="C2201" t="s">
        <v>53</v>
      </c>
      <c r="D2201" t="str">
        <f t="shared" si="34"/>
        <v>sep-2021</v>
      </c>
      <c r="E2201">
        <v>2361636</v>
      </c>
      <c r="F2201">
        <v>22645886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3562560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 t="s">
        <v>53</v>
      </c>
    </row>
    <row r="2202" spans="1:55" x14ac:dyDescent="0.35">
      <c r="A2202" s="4">
        <v>309181018201</v>
      </c>
      <c r="B2202" s="2">
        <v>44462</v>
      </c>
      <c r="C2202" t="s">
        <v>53</v>
      </c>
      <c r="D2202" t="str">
        <f t="shared" si="34"/>
        <v>sep-2021</v>
      </c>
      <c r="E2202">
        <v>10078237</v>
      </c>
      <c r="F2202">
        <v>22696862</v>
      </c>
      <c r="BC2202" t="s">
        <v>53</v>
      </c>
    </row>
    <row r="2203" spans="1:55" x14ac:dyDescent="0.35">
      <c r="A2203" s="4">
        <v>523191023564</v>
      </c>
      <c r="B2203" s="2">
        <v>44462</v>
      </c>
      <c r="C2203" t="s">
        <v>53</v>
      </c>
      <c r="D2203" t="str">
        <f t="shared" si="34"/>
        <v>sep-2021</v>
      </c>
      <c r="E2203">
        <v>6491387</v>
      </c>
      <c r="F2203">
        <v>22802386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1200000</v>
      </c>
      <c r="AQ2203">
        <v>1200000</v>
      </c>
      <c r="AR2203">
        <v>1200000</v>
      </c>
      <c r="AS2203">
        <v>4000000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 t="s">
        <v>53</v>
      </c>
    </row>
    <row r="2204" spans="1:55" x14ac:dyDescent="0.35">
      <c r="A2204" s="4">
        <v>127181019399</v>
      </c>
      <c r="B2204" s="2">
        <v>44462</v>
      </c>
      <c r="C2204" t="s">
        <v>53</v>
      </c>
      <c r="D2204" t="str">
        <f t="shared" si="34"/>
        <v>sep-2021</v>
      </c>
      <c r="E2204">
        <v>2945550</v>
      </c>
      <c r="F2204">
        <v>23438772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200000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1676000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 t="s">
        <v>53</v>
      </c>
    </row>
    <row r="2205" spans="1:55" x14ac:dyDescent="0.35">
      <c r="A2205" s="4">
        <v>130171015652</v>
      </c>
      <c r="B2205" s="2">
        <v>44462</v>
      </c>
      <c r="C2205" t="s">
        <v>53</v>
      </c>
      <c r="D2205" t="str">
        <f t="shared" si="34"/>
        <v>sep-2021</v>
      </c>
      <c r="E2205">
        <v>5556845</v>
      </c>
      <c r="F2205">
        <v>23637501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7042991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 t="s">
        <v>53</v>
      </c>
    </row>
    <row r="2206" spans="1:55" x14ac:dyDescent="0.35">
      <c r="A2206" s="4">
        <v>652171004893</v>
      </c>
      <c r="B2206" s="2">
        <v>44463</v>
      </c>
      <c r="C2206" t="s">
        <v>53</v>
      </c>
      <c r="D2206" t="str">
        <f t="shared" si="34"/>
        <v>sep-2021</v>
      </c>
      <c r="E2206">
        <v>3069095</v>
      </c>
      <c r="F2206">
        <v>20484096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3139578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 t="s">
        <v>53</v>
      </c>
    </row>
    <row r="2207" spans="1:55" x14ac:dyDescent="0.35">
      <c r="A2207" s="4">
        <v>709201017466</v>
      </c>
      <c r="B2207" s="2">
        <v>44469</v>
      </c>
      <c r="C2207" t="s">
        <v>53</v>
      </c>
      <c r="D2207" t="str">
        <f t="shared" si="34"/>
        <v>sep-2021</v>
      </c>
      <c r="E2207">
        <v>9193894</v>
      </c>
      <c r="F2207">
        <v>42062692</v>
      </c>
      <c r="BC2207" t="s">
        <v>53</v>
      </c>
    </row>
    <row r="2208" spans="1:55" x14ac:dyDescent="0.35">
      <c r="A2208" s="4">
        <v>709202017466</v>
      </c>
      <c r="B2208" s="2">
        <v>44469</v>
      </c>
      <c r="C2208" t="s">
        <v>53</v>
      </c>
      <c r="D2208" t="str">
        <f t="shared" si="34"/>
        <v>sep-2021</v>
      </c>
      <c r="E2208">
        <v>3121505</v>
      </c>
      <c r="F2208">
        <v>42062692</v>
      </c>
      <c r="BC2208" t="s">
        <v>53</v>
      </c>
    </row>
    <row r="2209" spans="1:55" x14ac:dyDescent="0.35">
      <c r="A2209" s="4">
        <v>807181011573</v>
      </c>
      <c r="B2209" s="2">
        <v>44469</v>
      </c>
      <c r="C2209" t="s">
        <v>53</v>
      </c>
      <c r="D2209" t="str">
        <f t="shared" si="34"/>
        <v>sep-2021</v>
      </c>
      <c r="E2209">
        <v>4200000</v>
      </c>
      <c r="F2209">
        <v>66763584</v>
      </c>
      <c r="BC2209" t="s">
        <v>53</v>
      </c>
    </row>
    <row r="2210" spans="1:55" x14ac:dyDescent="0.35">
      <c r="A2210" s="4">
        <v>707191012806</v>
      </c>
      <c r="B2210" s="2">
        <v>44469</v>
      </c>
      <c r="C2210" t="s">
        <v>53</v>
      </c>
      <c r="D2210" t="str">
        <f t="shared" si="34"/>
        <v>sep-2021</v>
      </c>
      <c r="E2210">
        <v>824465</v>
      </c>
      <c r="F2210">
        <v>66977943</v>
      </c>
      <c r="BC2210" t="s">
        <v>53</v>
      </c>
    </row>
    <row r="2211" spans="1:55" x14ac:dyDescent="0.35">
      <c r="A2211" s="4">
        <v>221191011717</v>
      </c>
      <c r="B2211" s="2">
        <v>44469</v>
      </c>
      <c r="C2211" t="s">
        <v>53</v>
      </c>
      <c r="D2211" t="str">
        <f t="shared" si="34"/>
        <v>sep-2021</v>
      </c>
      <c r="E2211">
        <v>3296984</v>
      </c>
      <c r="F2211">
        <v>68296164</v>
      </c>
      <c r="BC2211" t="s">
        <v>53</v>
      </c>
    </row>
    <row r="2212" spans="1:55" x14ac:dyDescent="0.35">
      <c r="A2212" s="4">
        <v>211191051801</v>
      </c>
      <c r="B2212" s="2">
        <v>44469</v>
      </c>
      <c r="C2212" t="s">
        <v>53</v>
      </c>
      <c r="D2212" t="str">
        <f t="shared" si="34"/>
        <v>sep-2021</v>
      </c>
      <c r="E2212">
        <v>553150</v>
      </c>
      <c r="F2212">
        <v>69023328</v>
      </c>
      <c r="BC2212" t="s">
        <v>53</v>
      </c>
    </row>
    <row r="2213" spans="1:55" x14ac:dyDescent="0.35">
      <c r="A2213" s="4">
        <v>607191014686</v>
      </c>
      <c r="B2213" s="2">
        <v>44469</v>
      </c>
      <c r="C2213" t="s">
        <v>53</v>
      </c>
      <c r="D2213" t="str">
        <f t="shared" si="34"/>
        <v>sep-2021</v>
      </c>
      <c r="E2213">
        <v>491054</v>
      </c>
      <c r="F2213">
        <v>76320574</v>
      </c>
      <c r="BC2213" t="s">
        <v>53</v>
      </c>
    </row>
    <row r="2214" spans="1:55" x14ac:dyDescent="0.35">
      <c r="A2214" s="4">
        <v>704191015691</v>
      </c>
      <c r="B2214" s="2">
        <v>44470</v>
      </c>
      <c r="C2214" t="s">
        <v>53</v>
      </c>
      <c r="D2214" t="str">
        <f t="shared" si="34"/>
        <v>oct-2021</v>
      </c>
      <c r="E2214">
        <v>416553</v>
      </c>
      <c r="F2214">
        <v>5862464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5738723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 t="s">
        <v>53</v>
      </c>
    </row>
    <row r="2215" spans="1:55" x14ac:dyDescent="0.35">
      <c r="A2215" s="4">
        <v>704181015056</v>
      </c>
      <c r="B2215" s="2">
        <v>44470</v>
      </c>
      <c r="C2215" t="s">
        <v>53</v>
      </c>
      <c r="D2215" t="str">
        <f t="shared" si="34"/>
        <v>oct-2021</v>
      </c>
      <c r="E2215">
        <v>2092532</v>
      </c>
      <c r="F2215">
        <v>5862464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4335281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 t="s">
        <v>53</v>
      </c>
    </row>
    <row r="2216" spans="1:55" x14ac:dyDescent="0.35">
      <c r="A2216" s="4">
        <v>519161015414</v>
      </c>
      <c r="B2216" s="2">
        <v>44470</v>
      </c>
      <c r="C2216" t="s">
        <v>53</v>
      </c>
      <c r="D2216" t="str">
        <f t="shared" si="34"/>
        <v>oct-2021</v>
      </c>
      <c r="E2216">
        <v>3104499</v>
      </c>
      <c r="F2216">
        <v>22866735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2000000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 t="s">
        <v>53</v>
      </c>
    </row>
    <row r="2217" spans="1:55" x14ac:dyDescent="0.35">
      <c r="A2217" s="4">
        <v>900191042765</v>
      </c>
      <c r="B2217" s="2">
        <v>44470</v>
      </c>
      <c r="C2217" t="s">
        <v>53</v>
      </c>
      <c r="D2217" t="str">
        <f t="shared" si="34"/>
        <v>oct-2021</v>
      </c>
      <c r="E2217">
        <v>10221057</v>
      </c>
      <c r="F2217">
        <v>23741615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13753500</v>
      </c>
      <c r="BA2217">
        <v>0</v>
      </c>
      <c r="BB2217">
        <v>0</v>
      </c>
      <c r="BC2217" t="s">
        <v>53</v>
      </c>
    </row>
    <row r="2218" spans="1:55" x14ac:dyDescent="0.35">
      <c r="A2218" s="4">
        <v>112151031053</v>
      </c>
      <c r="B2218" s="2">
        <v>44470</v>
      </c>
      <c r="C2218" t="s">
        <v>53</v>
      </c>
      <c r="D2218" t="str">
        <f t="shared" si="34"/>
        <v>oct-2021</v>
      </c>
      <c r="E2218">
        <v>862350</v>
      </c>
      <c r="F2218">
        <v>23765183</v>
      </c>
      <c r="BC2218" t="s">
        <v>53</v>
      </c>
    </row>
    <row r="2219" spans="1:55" x14ac:dyDescent="0.35">
      <c r="A2219" s="4">
        <v>112151033734</v>
      </c>
      <c r="B2219" s="2">
        <v>44470</v>
      </c>
      <c r="C2219" t="s">
        <v>53</v>
      </c>
      <c r="D2219" t="str">
        <f t="shared" si="34"/>
        <v>oct-2021</v>
      </c>
      <c r="E2219">
        <v>365261</v>
      </c>
      <c r="F2219">
        <v>23765183</v>
      </c>
      <c r="BC2219" t="s">
        <v>53</v>
      </c>
    </row>
    <row r="2220" spans="1:55" x14ac:dyDescent="0.35">
      <c r="A2220" s="4">
        <v>112151036585</v>
      </c>
      <c r="B2220" s="2">
        <v>44470</v>
      </c>
      <c r="C2220" t="s">
        <v>53</v>
      </c>
      <c r="D2220" t="str">
        <f t="shared" si="34"/>
        <v>oct-2021</v>
      </c>
      <c r="E2220">
        <v>2027002</v>
      </c>
      <c r="F2220">
        <v>23765183</v>
      </c>
      <c r="BC2220" t="s">
        <v>53</v>
      </c>
    </row>
    <row r="2221" spans="1:55" x14ac:dyDescent="0.35">
      <c r="A2221" s="4">
        <v>628171010409</v>
      </c>
      <c r="B2221" s="2">
        <v>44470</v>
      </c>
      <c r="C2221" t="s">
        <v>53</v>
      </c>
      <c r="D2221" t="str">
        <f t="shared" si="34"/>
        <v>oct-2021</v>
      </c>
      <c r="E2221">
        <v>1110202</v>
      </c>
      <c r="F2221">
        <v>71641024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9861602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 t="s">
        <v>53</v>
      </c>
    </row>
    <row r="2222" spans="1:55" x14ac:dyDescent="0.35">
      <c r="A2222" s="4">
        <v>646191011027</v>
      </c>
      <c r="B2222" s="2">
        <v>44470</v>
      </c>
      <c r="C2222" t="s">
        <v>53</v>
      </c>
      <c r="D2222" t="str">
        <f t="shared" si="34"/>
        <v>oct-2021</v>
      </c>
      <c r="E2222">
        <v>3955377</v>
      </c>
      <c r="F2222">
        <v>71643224</v>
      </c>
      <c r="BC2222" t="s">
        <v>53</v>
      </c>
    </row>
    <row r="2223" spans="1:55" x14ac:dyDescent="0.35">
      <c r="A2223" s="4">
        <v>615181013490</v>
      </c>
      <c r="B2223" s="2">
        <v>44470</v>
      </c>
      <c r="C2223" t="s">
        <v>53</v>
      </c>
      <c r="D2223" t="str">
        <f t="shared" si="34"/>
        <v>oct-2021</v>
      </c>
      <c r="E2223">
        <v>5573971</v>
      </c>
      <c r="F2223">
        <v>71943364</v>
      </c>
      <c r="BC2223" t="s">
        <v>53</v>
      </c>
    </row>
    <row r="2224" spans="1:55" x14ac:dyDescent="0.35">
      <c r="A2224" s="4">
        <v>410181024574</v>
      </c>
      <c r="B2224" s="2">
        <v>44470</v>
      </c>
      <c r="C2224" t="s">
        <v>53</v>
      </c>
      <c r="D2224" t="str">
        <f t="shared" si="34"/>
        <v>oct-2021</v>
      </c>
      <c r="E2224">
        <v>10123314</v>
      </c>
      <c r="F2224">
        <v>72149005</v>
      </c>
      <c r="BC2224" t="s">
        <v>53</v>
      </c>
    </row>
    <row r="2225" spans="1:55" x14ac:dyDescent="0.35">
      <c r="A2225" s="4">
        <v>402191084520</v>
      </c>
      <c r="B2225" s="2">
        <v>44470</v>
      </c>
      <c r="C2225" t="s">
        <v>53</v>
      </c>
      <c r="D2225" t="str">
        <f t="shared" si="34"/>
        <v>oct-2021</v>
      </c>
      <c r="E2225">
        <v>3218604</v>
      </c>
      <c r="F2225">
        <v>72164146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4200000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 t="s">
        <v>53</v>
      </c>
    </row>
    <row r="2226" spans="1:55" x14ac:dyDescent="0.35">
      <c r="A2226" s="4">
        <v>524181017525</v>
      </c>
      <c r="B2226" s="2">
        <v>44470</v>
      </c>
      <c r="C2226" t="s">
        <v>53</v>
      </c>
      <c r="D2226" t="str">
        <f t="shared" si="34"/>
        <v>oct-2021</v>
      </c>
      <c r="E2226">
        <v>3391135</v>
      </c>
      <c r="F2226">
        <v>73084066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4500000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 t="s">
        <v>53</v>
      </c>
    </row>
    <row r="2227" spans="1:55" x14ac:dyDescent="0.35">
      <c r="A2227" s="4">
        <v>606181018787</v>
      </c>
      <c r="B2227" s="2">
        <v>44470</v>
      </c>
      <c r="C2227" t="s">
        <v>53</v>
      </c>
      <c r="D2227" t="str">
        <f t="shared" si="34"/>
        <v>oct-2021</v>
      </c>
      <c r="E2227">
        <v>2849220</v>
      </c>
      <c r="F2227">
        <v>74856868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3000000</v>
      </c>
      <c r="AY2227">
        <v>0</v>
      </c>
      <c r="AZ2227">
        <v>0</v>
      </c>
      <c r="BA2227">
        <v>0</v>
      </c>
      <c r="BB2227">
        <v>0</v>
      </c>
      <c r="BC2227" t="s">
        <v>53</v>
      </c>
    </row>
    <row r="2228" spans="1:55" x14ac:dyDescent="0.35">
      <c r="A2228" s="4">
        <v>715181016185</v>
      </c>
      <c r="B2228" s="2">
        <v>44470</v>
      </c>
      <c r="C2228" t="s">
        <v>53</v>
      </c>
      <c r="D2228" t="str">
        <f t="shared" si="34"/>
        <v>oct-2021</v>
      </c>
      <c r="E2228">
        <v>6235150</v>
      </c>
      <c r="F2228">
        <v>75106356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9200000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 t="s">
        <v>53</v>
      </c>
    </row>
    <row r="2229" spans="1:55" x14ac:dyDescent="0.35">
      <c r="A2229" s="4">
        <v>827191007522</v>
      </c>
      <c r="B2229" s="2">
        <v>44470</v>
      </c>
      <c r="C2229" t="s">
        <v>53</v>
      </c>
      <c r="D2229" t="str">
        <f t="shared" si="34"/>
        <v>oct-2021</v>
      </c>
      <c r="E2229">
        <v>675807</v>
      </c>
      <c r="F2229">
        <v>76305916</v>
      </c>
      <c r="BC2229" t="s">
        <v>53</v>
      </c>
    </row>
    <row r="2230" spans="1:55" x14ac:dyDescent="0.35">
      <c r="A2230" s="4">
        <v>641191011160</v>
      </c>
      <c r="B2230" s="2">
        <v>44476</v>
      </c>
      <c r="C2230" t="s">
        <v>53</v>
      </c>
      <c r="D2230" t="str">
        <f t="shared" si="34"/>
        <v>oct-2021</v>
      </c>
      <c r="E2230">
        <v>3605941</v>
      </c>
      <c r="F2230">
        <v>24125510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4350000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 t="s">
        <v>53</v>
      </c>
    </row>
    <row r="2231" spans="1:55" x14ac:dyDescent="0.35">
      <c r="A2231" s="4">
        <v>707191012685</v>
      </c>
      <c r="B2231" s="2">
        <v>44476</v>
      </c>
      <c r="C2231" t="s">
        <v>53</v>
      </c>
      <c r="D2231" t="str">
        <f t="shared" si="34"/>
        <v>oct-2021</v>
      </c>
      <c r="E2231">
        <v>3928332</v>
      </c>
      <c r="F2231">
        <v>24586130</v>
      </c>
      <c r="BC2231" t="s">
        <v>53</v>
      </c>
    </row>
    <row r="2232" spans="1:55" x14ac:dyDescent="0.35">
      <c r="A2232" s="4">
        <v>707181012098</v>
      </c>
      <c r="B2232" s="2">
        <v>44476</v>
      </c>
      <c r="C2232" t="s">
        <v>53</v>
      </c>
      <c r="D2232" t="str">
        <f t="shared" si="34"/>
        <v>oct-2021</v>
      </c>
      <c r="E2232">
        <v>810000</v>
      </c>
      <c r="F2232">
        <v>24586130</v>
      </c>
      <c r="BC2232" t="s">
        <v>53</v>
      </c>
    </row>
    <row r="2233" spans="1:55" x14ac:dyDescent="0.35">
      <c r="A2233" s="4">
        <v>707181011376</v>
      </c>
      <c r="B2233" s="2">
        <v>44476</v>
      </c>
      <c r="C2233" t="s">
        <v>53</v>
      </c>
      <c r="D2233" t="str">
        <f t="shared" si="34"/>
        <v>oct-2021</v>
      </c>
      <c r="E2233">
        <v>496280</v>
      </c>
      <c r="F2233">
        <v>24586130</v>
      </c>
      <c r="BC2233" t="s">
        <v>53</v>
      </c>
    </row>
    <row r="2234" spans="1:55" x14ac:dyDescent="0.35">
      <c r="A2234" s="4">
        <v>665161004646</v>
      </c>
      <c r="B2234" s="2">
        <v>44476</v>
      </c>
      <c r="C2234" t="s">
        <v>53</v>
      </c>
      <c r="D2234" t="str">
        <f t="shared" si="34"/>
        <v>oct-2021</v>
      </c>
      <c r="E2234">
        <v>2910568</v>
      </c>
      <c r="F2234">
        <v>70951482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2154000</v>
      </c>
      <c r="BA2234">
        <v>0</v>
      </c>
      <c r="BB2234">
        <v>0</v>
      </c>
      <c r="BC2234" t="s">
        <v>53</v>
      </c>
    </row>
    <row r="2235" spans="1:55" x14ac:dyDescent="0.35">
      <c r="A2235" s="4">
        <v>665181006158</v>
      </c>
      <c r="B2235" s="2">
        <v>44476</v>
      </c>
      <c r="C2235" t="s">
        <v>53</v>
      </c>
      <c r="D2235" t="str">
        <f t="shared" si="34"/>
        <v>oct-2021</v>
      </c>
      <c r="E2235">
        <v>2494062</v>
      </c>
      <c r="F2235">
        <v>70951482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1846000</v>
      </c>
      <c r="BA2235">
        <v>0</v>
      </c>
      <c r="BB2235">
        <v>0</v>
      </c>
      <c r="BC2235" t="s">
        <v>53</v>
      </c>
    </row>
    <row r="2236" spans="1:55" x14ac:dyDescent="0.35">
      <c r="A2236" s="4">
        <v>403911508574</v>
      </c>
      <c r="B2236" s="2">
        <v>44476</v>
      </c>
      <c r="C2236" t="s">
        <v>53</v>
      </c>
      <c r="D2236" t="str">
        <f t="shared" si="34"/>
        <v>oct-2021</v>
      </c>
      <c r="E2236">
        <v>4076098</v>
      </c>
      <c r="F2236">
        <v>73104322</v>
      </c>
      <c r="BC2236" t="s">
        <v>53</v>
      </c>
    </row>
    <row r="2237" spans="1:55" x14ac:dyDescent="0.35">
      <c r="A2237" s="4">
        <v>207161083149</v>
      </c>
      <c r="B2237" s="2">
        <v>44476</v>
      </c>
      <c r="C2237" t="s">
        <v>53</v>
      </c>
      <c r="D2237" t="str">
        <f t="shared" si="34"/>
        <v>oct-2021</v>
      </c>
      <c r="E2237">
        <v>1413255</v>
      </c>
      <c r="F2237">
        <v>77006589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204000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 t="s">
        <v>53</v>
      </c>
    </row>
    <row r="2238" spans="1:55" x14ac:dyDescent="0.35">
      <c r="A2238" s="4">
        <v>207161089872</v>
      </c>
      <c r="B2238" s="2">
        <v>44476</v>
      </c>
      <c r="C2238" t="s">
        <v>53</v>
      </c>
      <c r="D2238" t="str">
        <f t="shared" si="34"/>
        <v>oct-2021</v>
      </c>
      <c r="E2238">
        <v>2435254</v>
      </c>
      <c r="F2238">
        <v>77006589</v>
      </c>
      <c r="BC2238" t="s">
        <v>53</v>
      </c>
    </row>
    <row r="2239" spans="1:55" x14ac:dyDescent="0.35">
      <c r="A2239" s="4">
        <v>207161091029</v>
      </c>
      <c r="B2239" s="2">
        <v>44476</v>
      </c>
      <c r="C2239" t="s">
        <v>53</v>
      </c>
      <c r="D2239" t="str">
        <f t="shared" si="34"/>
        <v>oct-2021</v>
      </c>
      <c r="E2239">
        <v>2670766</v>
      </c>
      <c r="F2239">
        <v>77037030</v>
      </c>
      <c r="BC2239" t="s">
        <v>53</v>
      </c>
    </row>
    <row r="2240" spans="1:55" x14ac:dyDescent="0.35">
      <c r="A2240" s="4">
        <v>207162091029</v>
      </c>
      <c r="B2240" s="2">
        <v>44476</v>
      </c>
      <c r="C2240" t="s">
        <v>53</v>
      </c>
      <c r="D2240" t="str">
        <f t="shared" si="34"/>
        <v>oct-2021</v>
      </c>
      <c r="E2240">
        <v>271127</v>
      </c>
      <c r="F2240">
        <v>77037030</v>
      </c>
      <c r="BC2240" t="s">
        <v>53</v>
      </c>
    </row>
    <row r="2241" spans="1:55" x14ac:dyDescent="0.35">
      <c r="A2241" s="4">
        <v>649181012025</v>
      </c>
      <c r="B2241" s="2">
        <v>44477</v>
      </c>
      <c r="C2241" t="s">
        <v>53</v>
      </c>
      <c r="D2241" t="str">
        <f t="shared" si="34"/>
        <v>oct-2021</v>
      </c>
      <c r="E2241">
        <v>4407416</v>
      </c>
      <c r="F2241">
        <v>24124574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3050000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 t="s">
        <v>53</v>
      </c>
    </row>
    <row r="2242" spans="1:55" x14ac:dyDescent="0.35">
      <c r="A2242" s="4">
        <v>719161010836</v>
      </c>
      <c r="B2242" s="2">
        <v>44477</v>
      </c>
      <c r="C2242" t="s">
        <v>53</v>
      </c>
      <c r="D2242" t="str">
        <f t="shared" si="34"/>
        <v>oct-2021</v>
      </c>
      <c r="E2242">
        <v>3445824</v>
      </c>
      <c r="F2242">
        <v>24652330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3335342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 t="s">
        <v>53</v>
      </c>
    </row>
    <row r="2243" spans="1:55" x14ac:dyDescent="0.35">
      <c r="A2243" s="4">
        <v>719162010836</v>
      </c>
      <c r="B2243" s="2">
        <v>44477</v>
      </c>
      <c r="C2243" t="s">
        <v>53</v>
      </c>
      <c r="D2243" t="str">
        <f t="shared" ref="D2243:D2306" si="35">+CONCATENATE(TEXT(B2243,"mmm"),"-",YEAR(B2243))</f>
        <v>oct-2021</v>
      </c>
      <c r="E2243">
        <v>119683</v>
      </c>
      <c r="F2243">
        <v>24652330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92658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 t="s">
        <v>53</v>
      </c>
    </row>
    <row r="2244" spans="1:55" x14ac:dyDescent="0.35">
      <c r="A2244" s="4">
        <v>623181015708</v>
      </c>
      <c r="B2244" s="2">
        <v>44477</v>
      </c>
      <c r="C2244" t="s">
        <v>53</v>
      </c>
      <c r="D2244" t="str">
        <f t="shared" si="35"/>
        <v>oct-2021</v>
      </c>
      <c r="E2244">
        <v>4419033</v>
      </c>
      <c r="F2244">
        <v>24780100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2596000</v>
      </c>
      <c r="AC2244">
        <v>1000000</v>
      </c>
      <c r="AD2244">
        <v>1000000</v>
      </c>
      <c r="AE2244">
        <v>1000000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 t="s">
        <v>53</v>
      </c>
    </row>
    <row r="2245" spans="1:55" x14ac:dyDescent="0.35">
      <c r="A2245" s="4">
        <v>707191012697</v>
      </c>
      <c r="B2245" s="2">
        <v>44477</v>
      </c>
      <c r="C2245" t="s">
        <v>53</v>
      </c>
      <c r="D2245" t="str">
        <f t="shared" si="35"/>
        <v>oct-2021</v>
      </c>
      <c r="E2245">
        <v>9006162</v>
      </c>
      <c r="F2245">
        <v>24812840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14125000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 t="s">
        <v>53</v>
      </c>
    </row>
    <row r="2246" spans="1:55" x14ac:dyDescent="0.35">
      <c r="A2246" s="4">
        <v>825131001845</v>
      </c>
      <c r="B2246" s="2">
        <v>44477</v>
      </c>
      <c r="C2246" t="s">
        <v>53</v>
      </c>
      <c r="D2246" t="str">
        <f t="shared" si="35"/>
        <v>oct-2021</v>
      </c>
      <c r="E2246">
        <v>1596035</v>
      </c>
      <c r="F2246">
        <v>66817739</v>
      </c>
      <c r="BC2246" t="s">
        <v>53</v>
      </c>
    </row>
    <row r="2247" spans="1:55" x14ac:dyDescent="0.35">
      <c r="A2247" s="4">
        <v>825131002768</v>
      </c>
      <c r="B2247" s="2">
        <v>44477</v>
      </c>
      <c r="C2247" t="s">
        <v>53</v>
      </c>
      <c r="D2247" t="str">
        <f t="shared" si="35"/>
        <v>oct-2021</v>
      </c>
      <c r="E2247">
        <v>1676528</v>
      </c>
      <c r="F2247">
        <v>66817739</v>
      </c>
      <c r="BC2247" t="s">
        <v>53</v>
      </c>
    </row>
    <row r="2248" spans="1:55" x14ac:dyDescent="0.35">
      <c r="A2248" s="4">
        <v>673141001163</v>
      </c>
      <c r="B2248" s="2">
        <v>44477</v>
      </c>
      <c r="C2248" t="s">
        <v>53</v>
      </c>
      <c r="D2248" t="str">
        <f t="shared" si="35"/>
        <v>oct-2021</v>
      </c>
      <c r="E2248">
        <v>4210220</v>
      </c>
      <c r="F2248">
        <v>70254924</v>
      </c>
      <c r="BC2248" t="s">
        <v>53</v>
      </c>
    </row>
    <row r="2249" spans="1:55" x14ac:dyDescent="0.35">
      <c r="A2249" s="4">
        <v>615181013083</v>
      </c>
      <c r="B2249" s="2">
        <v>44477</v>
      </c>
      <c r="C2249" t="s">
        <v>53</v>
      </c>
      <c r="D2249" t="str">
        <f t="shared" si="35"/>
        <v>oct-2021</v>
      </c>
      <c r="E2249">
        <v>6310424</v>
      </c>
      <c r="F2249">
        <v>70414934</v>
      </c>
      <c r="BC2249" t="s">
        <v>53</v>
      </c>
    </row>
    <row r="2250" spans="1:55" x14ac:dyDescent="0.35">
      <c r="A2250" s="4">
        <v>515161013067</v>
      </c>
      <c r="B2250" s="2">
        <v>44477</v>
      </c>
      <c r="C2250" t="s">
        <v>53</v>
      </c>
      <c r="D2250" t="str">
        <f t="shared" si="35"/>
        <v>oct-2021</v>
      </c>
      <c r="E2250">
        <v>7675646</v>
      </c>
      <c r="F2250">
        <v>70522590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6000000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 t="s">
        <v>53</v>
      </c>
    </row>
    <row r="2251" spans="1:55" x14ac:dyDescent="0.35">
      <c r="A2251" s="4">
        <v>678161003170</v>
      </c>
      <c r="B2251" s="2">
        <v>44477</v>
      </c>
      <c r="C2251" t="s">
        <v>53</v>
      </c>
      <c r="D2251" t="str">
        <f t="shared" si="35"/>
        <v>oct-2021</v>
      </c>
      <c r="E2251">
        <v>7654098</v>
      </c>
      <c r="F2251">
        <v>70631031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100000</v>
      </c>
      <c r="Q2251">
        <v>100000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4006000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 t="s">
        <v>53</v>
      </c>
    </row>
    <row r="2252" spans="1:55" x14ac:dyDescent="0.35">
      <c r="A2252" s="4">
        <v>665181006075</v>
      </c>
      <c r="B2252" s="2">
        <v>44477</v>
      </c>
      <c r="C2252" t="s">
        <v>53</v>
      </c>
      <c r="D2252" t="str">
        <f t="shared" si="35"/>
        <v>oct-2021</v>
      </c>
      <c r="E2252">
        <v>2887329</v>
      </c>
      <c r="F2252">
        <v>70753339</v>
      </c>
      <c r="BC2252" t="s">
        <v>53</v>
      </c>
    </row>
    <row r="2253" spans="1:55" x14ac:dyDescent="0.35">
      <c r="A2253" s="4">
        <v>677141001691</v>
      </c>
      <c r="B2253" s="2">
        <v>44477</v>
      </c>
      <c r="C2253" t="s">
        <v>53</v>
      </c>
      <c r="D2253" t="str">
        <f t="shared" si="35"/>
        <v>oct-2021</v>
      </c>
      <c r="E2253">
        <v>3405177</v>
      </c>
      <c r="F2253">
        <v>71022583</v>
      </c>
      <c r="BC2253" t="s">
        <v>53</v>
      </c>
    </row>
    <row r="2254" spans="1:55" x14ac:dyDescent="0.35">
      <c r="A2254" s="4">
        <v>677181007490</v>
      </c>
      <c r="B2254" s="2">
        <v>44477</v>
      </c>
      <c r="C2254" t="s">
        <v>53</v>
      </c>
      <c r="D2254" t="str">
        <f t="shared" si="35"/>
        <v>oct-2021</v>
      </c>
      <c r="E2254">
        <v>2035796</v>
      </c>
      <c r="F2254">
        <v>71023194</v>
      </c>
      <c r="BC2254" t="s">
        <v>53</v>
      </c>
    </row>
    <row r="2255" spans="1:55" x14ac:dyDescent="0.35">
      <c r="A2255" s="4">
        <v>677201008649</v>
      </c>
      <c r="B2255" s="2">
        <v>44477</v>
      </c>
      <c r="C2255" t="s">
        <v>53</v>
      </c>
      <c r="D2255" t="str">
        <f t="shared" si="35"/>
        <v>oct-2021</v>
      </c>
      <c r="E2255">
        <v>4628144</v>
      </c>
      <c r="F2255">
        <v>71023194</v>
      </c>
      <c r="BC2255" t="s">
        <v>53</v>
      </c>
    </row>
    <row r="2256" spans="1:55" x14ac:dyDescent="0.35">
      <c r="A2256" s="4">
        <v>677201008718</v>
      </c>
      <c r="B2256" s="2">
        <v>44477</v>
      </c>
      <c r="C2256" t="s">
        <v>53</v>
      </c>
      <c r="D2256" t="str">
        <f t="shared" si="35"/>
        <v>oct-2021</v>
      </c>
      <c r="E2256">
        <v>800000</v>
      </c>
      <c r="F2256">
        <v>71023194</v>
      </c>
      <c r="BC2256" t="s">
        <v>53</v>
      </c>
    </row>
    <row r="2257" spans="1:55" x14ac:dyDescent="0.35">
      <c r="A2257" s="4">
        <v>612141003627</v>
      </c>
      <c r="B2257" s="2">
        <v>44477</v>
      </c>
      <c r="C2257" t="s">
        <v>53</v>
      </c>
      <c r="D2257" t="str">
        <f t="shared" si="35"/>
        <v>oct-2021</v>
      </c>
      <c r="E2257">
        <v>2749164</v>
      </c>
      <c r="F2257">
        <v>71174848</v>
      </c>
      <c r="BC2257" t="s">
        <v>53</v>
      </c>
    </row>
    <row r="2258" spans="1:55" x14ac:dyDescent="0.35">
      <c r="A2258" s="4">
        <v>648131002198</v>
      </c>
      <c r="B2258" s="2">
        <v>44477</v>
      </c>
      <c r="C2258" t="s">
        <v>53</v>
      </c>
      <c r="D2258" t="str">
        <f t="shared" si="35"/>
        <v>oct-2021</v>
      </c>
      <c r="E2258">
        <v>1694826</v>
      </c>
      <c r="F2258">
        <v>71332051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2165517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 t="s">
        <v>53</v>
      </c>
    </row>
    <row r="2259" spans="1:55" x14ac:dyDescent="0.35">
      <c r="A2259" s="4">
        <v>648131002216</v>
      </c>
      <c r="B2259" s="2">
        <v>44477</v>
      </c>
      <c r="C2259" t="s">
        <v>53</v>
      </c>
      <c r="D2259" t="str">
        <f t="shared" si="35"/>
        <v>oct-2021</v>
      </c>
      <c r="E2259">
        <v>1651748</v>
      </c>
      <c r="F2259">
        <v>71332051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2260990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 t="s">
        <v>53</v>
      </c>
    </row>
    <row r="2260" spans="1:55" x14ac:dyDescent="0.35">
      <c r="A2260" s="4">
        <v>670141003002</v>
      </c>
      <c r="B2260" s="2">
        <v>44477</v>
      </c>
      <c r="C2260" t="s">
        <v>53</v>
      </c>
      <c r="D2260" t="str">
        <f t="shared" si="35"/>
        <v>oct-2021</v>
      </c>
      <c r="E2260">
        <v>3446534</v>
      </c>
      <c r="F2260">
        <v>71398420</v>
      </c>
      <c r="BC2260" t="s">
        <v>53</v>
      </c>
    </row>
    <row r="2261" spans="1:55" x14ac:dyDescent="0.35">
      <c r="A2261" s="4">
        <v>670181007395</v>
      </c>
      <c r="B2261" s="2">
        <v>44477</v>
      </c>
      <c r="C2261" t="s">
        <v>53</v>
      </c>
      <c r="D2261" t="str">
        <f t="shared" si="35"/>
        <v>oct-2021</v>
      </c>
      <c r="E2261">
        <v>207938</v>
      </c>
      <c r="F2261">
        <v>71556295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3335452</v>
      </c>
      <c r="Q2261">
        <v>2500000</v>
      </c>
      <c r="R2261">
        <v>2500000</v>
      </c>
      <c r="S2261">
        <v>2500000</v>
      </c>
      <c r="T2261">
        <v>2500000</v>
      </c>
      <c r="U2261">
        <v>1337158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 t="s">
        <v>53</v>
      </c>
    </row>
    <row r="2262" spans="1:55" x14ac:dyDescent="0.35">
      <c r="A2262" s="4">
        <v>646171008808</v>
      </c>
      <c r="B2262" s="2">
        <v>44477</v>
      </c>
      <c r="C2262" t="s">
        <v>53</v>
      </c>
      <c r="D2262" t="str">
        <f t="shared" si="35"/>
        <v>oct-2021</v>
      </c>
      <c r="E2262">
        <v>3327131</v>
      </c>
      <c r="F2262">
        <v>71730209</v>
      </c>
      <c r="BC2262" t="s">
        <v>53</v>
      </c>
    </row>
    <row r="2263" spans="1:55" x14ac:dyDescent="0.35">
      <c r="A2263" s="4">
        <v>137181009710</v>
      </c>
      <c r="B2263" s="2">
        <v>44477</v>
      </c>
      <c r="C2263" t="s">
        <v>53</v>
      </c>
      <c r="D2263" t="str">
        <f t="shared" si="35"/>
        <v>oct-2021</v>
      </c>
      <c r="E2263">
        <v>3759113</v>
      </c>
      <c r="F2263">
        <v>71800512</v>
      </c>
      <c r="BC2263" t="s">
        <v>53</v>
      </c>
    </row>
    <row r="2264" spans="1:55" x14ac:dyDescent="0.35">
      <c r="A2264" s="4">
        <v>306131007238</v>
      </c>
      <c r="B2264" s="2">
        <v>44477</v>
      </c>
      <c r="C2264" t="s">
        <v>53</v>
      </c>
      <c r="D2264" t="str">
        <f t="shared" si="35"/>
        <v>oct-2021</v>
      </c>
      <c r="E2264">
        <v>3510285</v>
      </c>
      <c r="F2264">
        <v>72012677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1078000</v>
      </c>
      <c r="BA2264">
        <v>0</v>
      </c>
      <c r="BB2264">
        <v>0</v>
      </c>
      <c r="BC2264" t="s">
        <v>53</v>
      </c>
    </row>
    <row r="2265" spans="1:55" x14ac:dyDescent="0.35">
      <c r="A2265" s="4">
        <v>306131009175</v>
      </c>
      <c r="B2265" s="2">
        <v>44477</v>
      </c>
      <c r="C2265" t="s">
        <v>53</v>
      </c>
      <c r="D2265" t="str">
        <f t="shared" si="35"/>
        <v>oct-2021</v>
      </c>
      <c r="E2265">
        <v>3415007</v>
      </c>
      <c r="F2265">
        <v>72245889</v>
      </c>
      <c r="BC2265" t="s">
        <v>53</v>
      </c>
    </row>
    <row r="2266" spans="1:55" x14ac:dyDescent="0.35">
      <c r="A2266" s="4">
        <v>402141049457</v>
      </c>
      <c r="B2266" s="2">
        <v>44477</v>
      </c>
      <c r="C2266" t="s">
        <v>53</v>
      </c>
      <c r="D2266" t="str">
        <f t="shared" si="35"/>
        <v>oct-2021</v>
      </c>
      <c r="E2266">
        <v>3534801</v>
      </c>
      <c r="F2266">
        <v>72266280</v>
      </c>
      <c r="BC2266" t="s">
        <v>53</v>
      </c>
    </row>
    <row r="2267" spans="1:55" x14ac:dyDescent="0.35">
      <c r="A2267" s="4">
        <v>601161044089</v>
      </c>
      <c r="B2267" s="2">
        <v>44477</v>
      </c>
      <c r="C2267" t="s">
        <v>53</v>
      </c>
      <c r="D2267" t="str">
        <f t="shared" si="35"/>
        <v>oct-2021</v>
      </c>
      <c r="E2267">
        <v>4233264</v>
      </c>
      <c r="F2267">
        <v>74084791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2740598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 t="s">
        <v>53</v>
      </c>
    </row>
    <row r="2268" spans="1:55" x14ac:dyDescent="0.35">
      <c r="A2268" s="4">
        <v>601161044149</v>
      </c>
      <c r="B2268" s="2">
        <v>44477</v>
      </c>
      <c r="C2268" t="s">
        <v>53</v>
      </c>
      <c r="D2268" t="str">
        <f t="shared" si="35"/>
        <v>oct-2021</v>
      </c>
      <c r="E2268">
        <v>213873</v>
      </c>
      <c r="F2268">
        <v>74084791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259402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 t="s">
        <v>53</v>
      </c>
    </row>
    <row r="2269" spans="1:55" x14ac:dyDescent="0.35">
      <c r="A2269" s="4">
        <v>132171016463</v>
      </c>
      <c r="B2269" s="2">
        <v>44477</v>
      </c>
      <c r="C2269" t="s">
        <v>53</v>
      </c>
      <c r="D2269" t="str">
        <f t="shared" si="35"/>
        <v>oct-2021</v>
      </c>
      <c r="E2269">
        <v>4108576</v>
      </c>
      <c r="F2269">
        <v>74333242</v>
      </c>
      <c r="BC2269" t="s">
        <v>53</v>
      </c>
    </row>
    <row r="2270" spans="1:55" x14ac:dyDescent="0.35">
      <c r="A2270" s="4">
        <v>132121004073</v>
      </c>
      <c r="B2270" s="2">
        <v>44477</v>
      </c>
      <c r="C2270" t="s">
        <v>53</v>
      </c>
      <c r="D2270" t="str">
        <f t="shared" si="35"/>
        <v>oct-2021</v>
      </c>
      <c r="E2270">
        <v>2803224</v>
      </c>
      <c r="F2270">
        <v>74334311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400000</v>
      </c>
      <c r="AA2270">
        <v>400000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3191000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 t="s">
        <v>53</v>
      </c>
    </row>
    <row r="2271" spans="1:55" x14ac:dyDescent="0.35">
      <c r="A2271" s="4">
        <v>111161072666</v>
      </c>
      <c r="B2271" s="2">
        <v>44477</v>
      </c>
      <c r="C2271" t="s">
        <v>53</v>
      </c>
      <c r="D2271" t="str">
        <f t="shared" si="35"/>
        <v>oct-2021</v>
      </c>
      <c r="E2271">
        <v>3884426</v>
      </c>
      <c r="F2271">
        <v>74378008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4000000</v>
      </c>
      <c r="AC2271">
        <v>0</v>
      </c>
      <c r="AD2271">
        <v>1076000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 t="s">
        <v>53</v>
      </c>
    </row>
    <row r="2272" spans="1:55" x14ac:dyDescent="0.35">
      <c r="A2272" s="4">
        <v>715141007745</v>
      </c>
      <c r="B2272" s="2">
        <v>44480</v>
      </c>
      <c r="C2272" t="s">
        <v>53</v>
      </c>
      <c r="D2272" t="str">
        <f t="shared" si="35"/>
        <v>oct-2021</v>
      </c>
      <c r="E2272">
        <v>6552765</v>
      </c>
      <c r="F2272">
        <v>24304836</v>
      </c>
      <c r="BC2272" t="s">
        <v>53</v>
      </c>
    </row>
    <row r="2273" spans="1:55" x14ac:dyDescent="0.35">
      <c r="A2273" s="4">
        <v>827161004394</v>
      </c>
      <c r="B2273" s="2">
        <v>44480</v>
      </c>
      <c r="C2273" t="s">
        <v>53</v>
      </c>
      <c r="D2273" t="str">
        <f t="shared" si="35"/>
        <v>oct-2021</v>
      </c>
      <c r="E2273">
        <v>623357</v>
      </c>
      <c r="F2273">
        <v>67030597</v>
      </c>
      <c r="BC2273" t="s">
        <v>53</v>
      </c>
    </row>
    <row r="2274" spans="1:55" x14ac:dyDescent="0.35">
      <c r="A2274" s="4">
        <v>827171005626</v>
      </c>
      <c r="B2274" s="2">
        <v>44480</v>
      </c>
      <c r="C2274" t="s">
        <v>53</v>
      </c>
      <c r="D2274" t="str">
        <f t="shared" si="35"/>
        <v>oct-2021</v>
      </c>
      <c r="E2274">
        <v>3116480</v>
      </c>
      <c r="F2274">
        <v>67030597</v>
      </c>
      <c r="BC2274" t="s">
        <v>53</v>
      </c>
    </row>
    <row r="2275" spans="1:55" x14ac:dyDescent="0.35">
      <c r="A2275" s="4">
        <v>404141011910</v>
      </c>
      <c r="B2275" s="2">
        <v>44480</v>
      </c>
      <c r="C2275" t="s">
        <v>53</v>
      </c>
      <c r="D2275" t="str">
        <f t="shared" si="35"/>
        <v>oct-2021</v>
      </c>
      <c r="E2275">
        <v>3221397</v>
      </c>
      <c r="F2275">
        <v>72021666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4000000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 t="s">
        <v>53</v>
      </c>
    </row>
    <row r="2276" spans="1:55" x14ac:dyDescent="0.35">
      <c r="A2276" s="4">
        <v>112161042076</v>
      </c>
      <c r="B2276" s="2">
        <v>44480</v>
      </c>
      <c r="C2276" t="s">
        <v>53</v>
      </c>
      <c r="D2276" t="str">
        <f t="shared" si="35"/>
        <v>oct-2021</v>
      </c>
      <c r="E2276">
        <v>4519295</v>
      </c>
      <c r="F2276">
        <v>74187771</v>
      </c>
      <c r="BC2276" t="s">
        <v>53</v>
      </c>
    </row>
    <row r="2277" spans="1:55" x14ac:dyDescent="0.35">
      <c r="A2277" s="4">
        <v>616181016580</v>
      </c>
      <c r="B2277" s="2">
        <v>44483</v>
      </c>
      <c r="C2277" t="s">
        <v>53</v>
      </c>
      <c r="D2277" t="str">
        <f t="shared" si="35"/>
        <v>oct-2021</v>
      </c>
      <c r="E2277">
        <v>4337498</v>
      </c>
      <c r="F2277">
        <v>71989258</v>
      </c>
      <c r="BC2277" t="s">
        <v>53</v>
      </c>
    </row>
    <row r="2278" spans="1:55" x14ac:dyDescent="0.35">
      <c r="A2278" s="4">
        <v>627161006600</v>
      </c>
      <c r="B2278" s="2">
        <v>44484</v>
      </c>
      <c r="C2278" t="s">
        <v>53</v>
      </c>
      <c r="D2278" t="str">
        <f t="shared" si="35"/>
        <v>oct-2021</v>
      </c>
      <c r="E2278">
        <v>2823122</v>
      </c>
      <c r="F2278">
        <v>398393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1572512</v>
      </c>
      <c r="AZ2278">
        <v>0</v>
      </c>
      <c r="BA2278">
        <v>0</v>
      </c>
      <c r="BB2278">
        <v>0</v>
      </c>
      <c r="BC2278" t="s">
        <v>53</v>
      </c>
    </row>
    <row r="2279" spans="1:55" x14ac:dyDescent="0.35">
      <c r="A2279" s="4">
        <v>105161065038</v>
      </c>
      <c r="B2279" s="2">
        <v>44484</v>
      </c>
      <c r="C2279" t="s">
        <v>53</v>
      </c>
      <c r="D2279" t="str">
        <f t="shared" si="35"/>
        <v>oct-2021</v>
      </c>
      <c r="E2279">
        <v>538958</v>
      </c>
      <c r="F2279">
        <v>5696395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499666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 t="s">
        <v>53</v>
      </c>
    </row>
    <row r="2280" spans="1:55" x14ac:dyDescent="0.35">
      <c r="A2280" s="4">
        <v>105161066723</v>
      </c>
      <c r="B2280" s="2">
        <v>44484</v>
      </c>
      <c r="C2280" t="s">
        <v>53</v>
      </c>
      <c r="D2280" t="str">
        <f t="shared" si="35"/>
        <v>oct-2021</v>
      </c>
      <c r="E2280">
        <v>2269820</v>
      </c>
      <c r="F2280">
        <v>5696395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2374770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 t="s">
        <v>53</v>
      </c>
    </row>
    <row r="2281" spans="1:55" x14ac:dyDescent="0.35">
      <c r="A2281" s="4">
        <v>105161068639</v>
      </c>
      <c r="B2281" s="2">
        <v>44484</v>
      </c>
      <c r="C2281" t="s">
        <v>53</v>
      </c>
      <c r="D2281" t="str">
        <f t="shared" si="35"/>
        <v>oct-2021</v>
      </c>
      <c r="E2281">
        <v>2957773</v>
      </c>
      <c r="F2281">
        <v>5696395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2825564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 t="s">
        <v>53</v>
      </c>
    </row>
    <row r="2282" spans="1:55" x14ac:dyDescent="0.35">
      <c r="A2282" s="4">
        <v>102171045908</v>
      </c>
      <c r="B2282" s="2">
        <v>44484</v>
      </c>
      <c r="C2282" t="s">
        <v>53</v>
      </c>
      <c r="D2282" t="str">
        <f t="shared" si="35"/>
        <v>oct-2021</v>
      </c>
      <c r="E2282">
        <v>4370220</v>
      </c>
      <c r="F2282">
        <v>13643969</v>
      </c>
      <c r="BC2282" t="s">
        <v>53</v>
      </c>
    </row>
    <row r="2283" spans="1:55" x14ac:dyDescent="0.35">
      <c r="A2283" s="4">
        <v>102171046765</v>
      </c>
      <c r="B2283" s="2">
        <v>44484</v>
      </c>
      <c r="C2283" t="s">
        <v>53</v>
      </c>
      <c r="D2283" t="str">
        <f t="shared" si="35"/>
        <v>oct-2021</v>
      </c>
      <c r="E2283">
        <v>400000</v>
      </c>
      <c r="F2283">
        <v>13643969</v>
      </c>
      <c r="BC2283" t="s">
        <v>53</v>
      </c>
    </row>
    <row r="2284" spans="1:55" x14ac:dyDescent="0.35">
      <c r="A2284" s="4">
        <v>716171011383</v>
      </c>
      <c r="B2284" s="2">
        <v>44484</v>
      </c>
      <c r="C2284" t="s">
        <v>53</v>
      </c>
      <c r="D2284" t="str">
        <f t="shared" si="35"/>
        <v>oct-2021</v>
      </c>
      <c r="E2284">
        <v>21972343</v>
      </c>
      <c r="F2284">
        <v>24626321</v>
      </c>
      <c r="BC2284" t="s">
        <v>53</v>
      </c>
    </row>
    <row r="2285" spans="1:55" x14ac:dyDescent="0.35">
      <c r="A2285" s="4">
        <v>106171069122</v>
      </c>
      <c r="B2285" s="2">
        <v>44484</v>
      </c>
      <c r="C2285" t="s">
        <v>53</v>
      </c>
      <c r="D2285" t="str">
        <f t="shared" si="35"/>
        <v>oct-2021</v>
      </c>
      <c r="E2285">
        <v>215866</v>
      </c>
      <c r="F2285">
        <v>30209164</v>
      </c>
      <c r="BC2285" t="s">
        <v>53</v>
      </c>
    </row>
    <row r="2286" spans="1:55" x14ac:dyDescent="0.35">
      <c r="A2286" s="4">
        <v>106171067887</v>
      </c>
      <c r="B2286" s="2">
        <v>44484</v>
      </c>
      <c r="C2286" t="s">
        <v>53</v>
      </c>
      <c r="D2286" t="str">
        <f t="shared" si="35"/>
        <v>oct-2021</v>
      </c>
      <c r="E2286">
        <v>4239524</v>
      </c>
      <c r="F2286">
        <v>30209164</v>
      </c>
      <c r="BC2286" t="s">
        <v>53</v>
      </c>
    </row>
    <row r="2287" spans="1:55" x14ac:dyDescent="0.35">
      <c r="A2287" s="4">
        <v>106151056292</v>
      </c>
      <c r="B2287" s="2">
        <v>44484</v>
      </c>
      <c r="C2287" t="s">
        <v>53</v>
      </c>
      <c r="D2287" t="str">
        <f t="shared" si="35"/>
        <v>oct-2021</v>
      </c>
      <c r="E2287">
        <v>967917</v>
      </c>
      <c r="F2287">
        <v>30209164</v>
      </c>
      <c r="BC2287" t="s">
        <v>53</v>
      </c>
    </row>
    <row r="2288" spans="1:55" x14ac:dyDescent="0.35">
      <c r="A2288" s="4">
        <v>106161061040</v>
      </c>
      <c r="B2288" s="2">
        <v>44484</v>
      </c>
      <c r="C2288" t="s">
        <v>53</v>
      </c>
      <c r="D2288" t="str">
        <f t="shared" si="35"/>
        <v>oct-2021</v>
      </c>
      <c r="E2288">
        <v>710000</v>
      </c>
      <c r="F2288">
        <v>37549555</v>
      </c>
      <c r="BC2288" t="s">
        <v>53</v>
      </c>
    </row>
    <row r="2289" spans="1:55" x14ac:dyDescent="0.35">
      <c r="A2289" s="4">
        <v>106151055503</v>
      </c>
      <c r="B2289" s="2">
        <v>44484</v>
      </c>
      <c r="C2289" t="s">
        <v>53</v>
      </c>
      <c r="D2289" t="str">
        <f t="shared" si="35"/>
        <v>oct-2021</v>
      </c>
      <c r="E2289">
        <v>1906518</v>
      </c>
      <c r="F2289">
        <v>37549555</v>
      </c>
      <c r="BC2289" t="s">
        <v>53</v>
      </c>
    </row>
    <row r="2290" spans="1:55" x14ac:dyDescent="0.35">
      <c r="A2290" s="4">
        <v>106161059621</v>
      </c>
      <c r="B2290" s="2">
        <v>44484</v>
      </c>
      <c r="C2290" t="s">
        <v>53</v>
      </c>
      <c r="D2290" t="str">
        <f t="shared" si="35"/>
        <v>oct-2021</v>
      </c>
      <c r="E2290">
        <v>2329521</v>
      </c>
      <c r="F2290">
        <v>37549555</v>
      </c>
      <c r="BC2290" t="s">
        <v>53</v>
      </c>
    </row>
    <row r="2291" spans="1:55" x14ac:dyDescent="0.35">
      <c r="A2291" s="4">
        <v>114181017619</v>
      </c>
      <c r="B2291" s="2">
        <v>44484</v>
      </c>
      <c r="C2291" t="s">
        <v>53</v>
      </c>
      <c r="D2291" t="str">
        <f t="shared" si="35"/>
        <v>oct-2021</v>
      </c>
      <c r="E2291">
        <v>5813382</v>
      </c>
      <c r="F2291">
        <v>51963763</v>
      </c>
      <c r="BC2291" t="s">
        <v>53</v>
      </c>
    </row>
    <row r="2292" spans="1:55" x14ac:dyDescent="0.35">
      <c r="A2292" s="4">
        <v>101171072469</v>
      </c>
      <c r="B2292" s="2">
        <v>44484</v>
      </c>
      <c r="C2292" t="s">
        <v>53</v>
      </c>
      <c r="D2292" t="str">
        <f t="shared" si="35"/>
        <v>oct-2021</v>
      </c>
      <c r="E2292">
        <v>4886518</v>
      </c>
      <c r="F2292">
        <v>63304751</v>
      </c>
      <c r="BC2292" t="s">
        <v>53</v>
      </c>
    </row>
    <row r="2293" spans="1:55" x14ac:dyDescent="0.35">
      <c r="A2293" s="4">
        <v>105161070033</v>
      </c>
      <c r="B2293" s="2">
        <v>44484</v>
      </c>
      <c r="C2293" t="s">
        <v>53</v>
      </c>
      <c r="D2293" t="str">
        <f t="shared" si="35"/>
        <v>oct-2021</v>
      </c>
      <c r="E2293">
        <v>1746332</v>
      </c>
      <c r="F2293">
        <v>63324983</v>
      </c>
      <c r="BC2293" t="s">
        <v>53</v>
      </c>
    </row>
    <row r="2294" spans="1:55" x14ac:dyDescent="0.35">
      <c r="A2294" s="4">
        <v>105171072959</v>
      </c>
      <c r="B2294" s="2">
        <v>44484</v>
      </c>
      <c r="C2294" t="s">
        <v>53</v>
      </c>
      <c r="D2294" t="str">
        <f t="shared" si="35"/>
        <v>oct-2021</v>
      </c>
      <c r="E2294">
        <v>3519199</v>
      </c>
      <c r="F2294">
        <v>63324983</v>
      </c>
      <c r="BC2294" t="s">
        <v>53</v>
      </c>
    </row>
    <row r="2295" spans="1:55" x14ac:dyDescent="0.35">
      <c r="A2295" s="4">
        <v>832181006043</v>
      </c>
      <c r="B2295" s="2">
        <v>44484</v>
      </c>
      <c r="C2295" t="s">
        <v>53</v>
      </c>
      <c r="D2295" t="str">
        <f t="shared" si="35"/>
        <v>oct-2021</v>
      </c>
      <c r="E2295">
        <v>3327712</v>
      </c>
      <c r="F2295">
        <v>69029949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4700000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 t="s">
        <v>53</v>
      </c>
    </row>
    <row r="2296" spans="1:55" x14ac:dyDescent="0.35">
      <c r="A2296" s="4">
        <v>677161004304</v>
      </c>
      <c r="B2296" s="2">
        <v>44484</v>
      </c>
      <c r="C2296" t="s">
        <v>53</v>
      </c>
      <c r="D2296" t="str">
        <f t="shared" si="35"/>
        <v>oct-2021</v>
      </c>
      <c r="E2296">
        <v>3022695</v>
      </c>
      <c r="F2296">
        <v>70433987</v>
      </c>
      <c r="BC2296" t="s">
        <v>53</v>
      </c>
    </row>
    <row r="2297" spans="1:55" x14ac:dyDescent="0.35">
      <c r="A2297" s="4">
        <v>137171008467</v>
      </c>
      <c r="B2297" s="2">
        <v>44484</v>
      </c>
      <c r="C2297" t="s">
        <v>53</v>
      </c>
      <c r="D2297" t="str">
        <f t="shared" si="35"/>
        <v>oct-2021</v>
      </c>
      <c r="E2297">
        <v>4539644</v>
      </c>
      <c r="F2297">
        <v>71702187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5874000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 t="s">
        <v>53</v>
      </c>
    </row>
    <row r="2298" spans="1:55" x14ac:dyDescent="0.35">
      <c r="A2298" s="4">
        <v>667171006738</v>
      </c>
      <c r="B2298" s="2">
        <v>44484</v>
      </c>
      <c r="C2298" t="s">
        <v>53</v>
      </c>
      <c r="D2298" t="str">
        <f t="shared" si="35"/>
        <v>oct-2021</v>
      </c>
      <c r="E2298">
        <v>2386661</v>
      </c>
      <c r="F2298">
        <v>71825664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100000</v>
      </c>
      <c r="AX2298">
        <v>100000</v>
      </c>
      <c r="AY2298">
        <v>65323</v>
      </c>
      <c r="AZ2298">
        <v>3000000</v>
      </c>
      <c r="BA2298">
        <v>0</v>
      </c>
      <c r="BB2298">
        <v>0</v>
      </c>
      <c r="BC2298" t="s">
        <v>53</v>
      </c>
    </row>
    <row r="2299" spans="1:55" x14ac:dyDescent="0.35">
      <c r="A2299" s="4">
        <v>112171049107</v>
      </c>
      <c r="B2299" s="2">
        <v>44484</v>
      </c>
      <c r="C2299" t="s">
        <v>53</v>
      </c>
      <c r="D2299" t="str">
        <f t="shared" si="35"/>
        <v>oct-2021</v>
      </c>
      <c r="E2299">
        <v>2991752</v>
      </c>
      <c r="F2299">
        <v>74433908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380000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360000</v>
      </c>
      <c r="AP2299">
        <v>360000</v>
      </c>
      <c r="AQ2299">
        <v>360000</v>
      </c>
      <c r="AR2299">
        <v>300000</v>
      </c>
      <c r="AS2299">
        <v>400000</v>
      </c>
      <c r="AT2299">
        <v>360000</v>
      </c>
      <c r="AU2299">
        <v>431103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 t="s">
        <v>53</v>
      </c>
    </row>
    <row r="2300" spans="1:55" x14ac:dyDescent="0.35">
      <c r="A2300" s="4">
        <v>625161010652</v>
      </c>
      <c r="B2300" s="2">
        <v>44488</v>
      </c>
      <c r="C2300" t="s">
        <v>53</v>
      </c>
      <c r="D2300" t="str">
        <f t="shared" si="35"/>
        <v>oct-2021</v>
      </c>
      <c r="E2300">
        <v>4909487</v>
      </c>
      <c r="F2300">
        <v>398976</v>
      </c>
      <c r="BC2300" t="s">
        <v>53</v>
      </c>
    </row>
    <row r="2301" spans="1:55" x14ac:dyDescent="0.35">
      <c r="A2301" s="4">
        <v>625162010652</v>
      </c>
      <c r="B2301" s="2">
        <v>44488</v>
      </c>
      <c r="C2301" t="s">
        <v>53</v>
      </c>
      <c r="D2301" t="str">
        <f t="shared" si="35"/>
        <v>oct-2021</v>
      </c>
      <c r="E2301">
        <v>337790</v>
      </c>
      <c r="F2301">
        <v>398976</v>
      </c>
      <c r="BC2301" t="s">
        <v>53</v>
      </c>
    </row>
    <row r="2302" spans="1:55" x14ac:dyDescent="0.35">
      <c r="A2302" s="4">
        <v>114161012656</v>
      </c>
      <c r="B2302" s="2">
        <v>44488</v>
      </c>
      <c r="C2302" t="s">
        <v>53</v>
      </c>
      <c r="D2302" t="str">
        <f t="shared" si="35"/>
        <v>oct-2021</v>
      </c>
      <c r="E2302">
        <v>2744713</v>
      </c>
      <c r="F2302">
        <v>4280522</v>
      </c>
      <c r="BC2302" t="s">
        <v>53</v>
      </c>
    </row>
    <row r="2303" spans="1:55" x14ac:dyDescent="0.35">
      <c r="A2303" s="4">
        <v>731151001662</v>
      </c>
      <c r="B2303" s="2">
        <v>44488</v>
      </c>
      <c r="C2303" t="s">
        <v>53</v>
      </c>
      <c r="D2303" t="str">
        <f t="shared" si="35"/>
        <v>oct-2021</v>
      </c>
      <c r="E2303">
        <v>1448968</v>
      </c>
      <c r="F2303">
        <v>24754995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660000</v>
      </c>
      <c r="V2303">
        <v>660000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1212854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 t="s">
        <v>53</v>
      </c>
    </row>
    <row r="2304" spans="1:55" x14ac:dyDescent="0.35">
      <c r="A2304" s="4">
        <v>731141000848</v>
      </c>
      <c r="B2304" s="2">
        <v>44488</v>
      </c>
      <c r="C2304" t="s">
        <v>53</v>
      </c>
      <c r="D2304" t="str">
        <f t="shared" si="35"/>
        <v>oct-2021</v>
      </c>
      <c r="E2304">
        <v>1610766</v>
      </c>
      <c r="F2304">
        <v>24754995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2051146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  <c r="BC2304" t="s">
        <v>53</v>
      </c>
    </row>
    <row r="2305" spans="1:55" x14ac:dyDescent="0.35">
      <c r="A2305" s="4">
        <v>106161067748</v>
      </c>
      <c r="B2305" s="2">
        <v>44488</v>
      </c>
      <c r="C2305" t="s">
        <v>53</v>
      </c>
      <c r="D2305" t="str">
        <f t="shared" si="35"/>
        <v>oct-2021</v>
      </c>
      <c r="E2305">
        <v>2526511</v>
      </c>
      <c r="F2305">
        <v>28151096</v>
      </c>
      <c r="BC2305" t="s">
        <v>53</v>
      </c>
    </row>
    <row r="2306" spans="1:55" x14ac:dyDescent="0.35">
      <c r="A2306" s="4">
        <v>106171071293</v>
      </c>
      <c r="B2306" s="2">
        <v>44488</v>
      </c>
      <c r="C2306" t="s">
        <v>53</v>
      </c>
      <c r="D2306" t="str">
        <f t="shared" si="35"/>
        <v>oct-2021</v>
      </c>
      <c r="E2306">
        <v>2922050</v>
      </c>
      <c r="F2306">
        <v>28151096</v>
      </c>
      <c r="BC2306" t="s">
        <v>53</v>
      </c>
    </row>
    <row r="2307" spans="1:55" x14ac:dyDescent="0.35">
      <c r="A2307" s="4">
        <v>106171070534</v>
      </c>
      <c r="B2307" s="2">
        <v>44488</v>
      </c>
      <c r="C2307" t="s">
        <v>53</v>
      </c>
      <c r="D2307" t="str">
        <f t="shared" ref="D2307:D2370" si="36">+CONCATENATE(TEXT(B2307,"mmm"),"-",YEAR(B2307))</f>
        <v>oct-2021</v>
      </c>
      <c r="E2307">
        <v>414163</v>
      </c>
      <c r="F2307">
        <v>28151096</v>
      </c>
      <c r="BC2307" t="s">
        <v>53</v>
      </c>
    </row>
    <row r="2308" spans="1:55" x14ac:dyDescent="0.35">
      <c r="A2308" s="4">
        <v>106171069002</v>
      </c>
      <c r="B2308" s="2">
        <v>44488</v>
      </c>
      <c r="C2308" t="s">
        <v>53</v>
      </c>
      <c r="D2308" t="str">
        <f t="shared" si="36"/>
        <v>oct-2021</v>
      </c>
      <c r="E2308">
        <v>3001782</v>
      </c>
      <c r="F2308">
        <v>37839582</v>
      </c>
      <c r="BC2308" t="s">
        <v>53</v>
      </c>
    </row>
    <row r="2309" spans="1:55" x14ac:dyDescent="0.35">
      <c r="A2309" s="4">
        <v>106171069000</v>
      </c>
      <c r="B2309" s="2">
        <v>44488</v>
      </c>
      <c r="C2309" t="s">
        <v>53</v>
      </c>
      <c r="D2309" t="str">
        <f t="shared" si="36"/>
        <v>oct-2021</v>
      </c>
      <c r="E2309">
        <v>1855236</v>
      </c>
      <c r="F2309">
        <v>37839582</v>
      </c>
      <c r="BC2309" t="s">
        <v>53</v>
      </c>
    </row>
    <row r="2310" spans="1:55" x14ac:dyDescent="0.35">
      <c r="A2310" s="4">
        <v>102161043753</v>
      </c>
      <c r="B2310" s="2">
        <v>44488</v>
      </c>
      <c r="C2310" t="s">
        <v>53</v>
      </c>
      <c r="D2310" t="str">
        <f t="shared" si="36"/>
        <v>oct-2021</v>
      </c>
      <c r="E2310">
        <v>4877151</v>
      </c>
      <c r="F2310">
        <v>63318120</v>
      </c>
      <c r="BC2310" t="s">
        <v>53</v>
      </c>
    </row>
    <row r="2311" spans="1:55" x14ac:dyDescent="0.35">
      <c r="A2311" s="4">
        <v>102171044841</v>
      </c>
      <c r="B2311" s="2">
        <v>44488</v>
      </c>
      <c r="C2311" t="s">
        <v>53</v>
      </c>
      <c r="D2311" t="str">
        <f t="shared" si="36"/>
        <v>oct-2021</v>
      </c>
      <c r="E2311">
        <v>500000</v>
      </c>
      <c r="F2311">
        <v>63318120</v>
      </c>
      <c r="BC2311" t="s">
        <v>53</v>
      </c>
    </row>
    <row r="2312" spans="1:55" x14ac:dyDescent="0.35">
      <c r="A2312" s="4">
        <v>611161010754</v>
      </c>
      <c r="B2312" s="2">
        <v>44488</v>
      </c>
      <c r="C2312" t="s">
        <v>53</v>
      </c>
      <c r="D2312" t="str">
        <f t="shared" si="36"/>
        <v>oct-2021</v>
      </c>
      <c r="E2312">
        <v>4354395</v>
      </c>
      <c r="F2312">
        <v>70565919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3850000</v>
      </c>
      <c r="AY2312">
        <v>0</v>
      </c>
      <c r="AZ2312">
        <v>0</v>
      </c>
      <c r="BA2312">
        <v>0</v>
      </c>
      <c r="BB2312">
        <v>0</v>
      </c>
      <c r="BC2312" t="s">
        <v>53</v>
      </c>
    </row>
    <row r="2313" spans="1:55" x14ac:dyDescent="0.35">
      <c r="A2313" s="4">
        <v>615181012529</v>
      </c>
      <c r="B2313" s="2">
        <v>44488</v>
      </c>
      <c r="C2313" t="s">
        <v>53</v>
      </c>
      <c r="D2313" t="str">
        <f t="shared" si="36"/>
        <v>oct-2021</v>
      </c>
      <c r="E2313">
        <v>3531865</v>
      </c>
      <c r="F2313">
        <v>71946643</v>
      </c>
      <c r="BC2313" t="s">
        <v>53</v>
      </c>
    </row>
    <row r="2314" spans="1:55" x14ac:dyDescent="0.35">
      <c r="A2314" s="4">
        <v>130181016341</v>
      </c>
      <c r="B2314" s="2">
        <v>44488</v>
      </c>
      <c r="C2314" t="s">
        <v>53</v>
      </c>
      <c r="D2314" t="str">
        <f t="shared" si="36"/>
        <v>oct-2021</v>
      </c>
      <c r="E2314">
        <v>2884063</v>
      </c>
      <c r="F2314">
        <v>74363034</v>
      </c>
      <c r="BC2314" t="s">
        <v>53</v>
      </c>
    </row>
    <row r="2315" spans="1:55" x14ac:dyDescent="0.35">
      <c r="A2315" s="4">
        <v>128191021291</v>
      </c>
      <c r="B2315" s="2">
        <v>44489</v>
      </c>
      <c r="C2315" t="s">
        <v>53</v>
      </c>
      <c r="D2315" t="str">
        <f t="shared" si="36"/>
        <v>oct-2021</v>
      </c>
      <c r="E2315">
        <v>3580514</v>
      </c>
      <c r="F2315">
        <v>281532</v>
      </c>
      <c r="BC2315" t="s">
        <v>53</v>
      </c>
    </row>
    <row r="2316" spans="1:55" x14ac:dyDescent="0.35">
      <c r="A2316" s="4">
        <v>114191018428</v>
      </c>
      <c r="B2316" s="2">
        <v>44489</v>
      </c>
      <c r="C2316" t="s">
        <v>53</v>
      </c>
      <c r="D2316" t="str">
        <f t="shared" si="36"/>
        <v>oct-2021</v>
      </c>
      <c r="E2316">
        <v>3329497</v>
      </c>
      <c r="F2316">
        <v>3173063</v>
      </c>
      <c r="BC2316" t="s">
        <v>53</v>
      </c>
    </row>
    <row r="2317" spans="1:55" x14ac:dyDescent="0.35">
      <c r="A2317" s="4">
        <v>128181019015</v>
      </c>
      <c r="B2317" s="2">
        <v>44489</v>
      </c>
      <c r="C2317" t="s">
        <v>53</v>
      </c>
      <c r="D2317" t="str">
        <f t="shared" si="36"/>
        <v>oct-2021</v>
      </c>
      <c r="E2317">
        <v>5624509</v>
      </c>
      <c r="F2317">
        <v>4097322</v>
      </c>
      <c r="BC2317" t="s">
        <v>53</v>
      </c>
    </row>
    <row r="2318" spans="1:55" x14ac:dyDescent="0.35">
      <c r="A2318" s="4">
        <v>900171026499</v>
      </c>
      <c r="B2318" s="2">
        <v>44489</v>
      </c>
      <c r="C2318" t="s">
        <v>53</v>
      </c>
      <c r="D2318" t="str">
        <f t="shared" si="36"/>
        <v>oct-2021</v>
      </c>
      <c r="E2318">
        <v>5464791</v>
      </c>
      <c r="F2318">
        <v>63494263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5800000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 t="s">
        <v>53</v>
      </c>
    </row>
    <row r="2319" spans="1:55" x14ac:dyDescent="0.35">
      <c r="A2319" s="4">
        <v>521171007498</v>
      </c>
      <c r="B2319" s="2">
        <v>44489</v>
      </c>
      <c r="C2319" t="s">
        <v>53</v>
      </c>
      <c r="D2319" t="str">
        <f t="shared" si="36"/>
        <v>oct-2021</v>
      </c>
      <c r="E2319">
        <v>5369784</v>
      </c>
      <c r="F2319">
        <v>73091977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5000000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 t="s">
        <v>53</v>
      </c>
    </row>
    <row r="2320" spans="1:55" x14ac:dyDescent="0.35">
      <c r="A2320" s="4">
        <v>116171012454</v>
      </c>
      <c r="B2320" s="2">
        <v>44489</v>
      </c>
      <c r="C2320" t="s">
        <v>53</v>
      </c>
      <c r="D2320" t="str">
        <f t="shared" si="36"/>
        <v>oct-2021</v>
      </c>
      <c r="E2320">
        <v>5787782</v>
      </c>
      <c r="F2320">
        <v>91361128</v>
      </c>
      <c r="BC2320" t="s">
        <v>53</v>
      </c>
    </row>
    <row r="2321" spans="1:55" x14ac:dyDescent="0.35">
      <c r="A2321" s="4">
        <v>403141040865</v>
      </c>
      <c r="B2321" s="2">
        <v>44491</v>
      </c>
      <c r="C2321" t="s">
        <v>53</v>
      </c>
      <c r="D2321" t="str">
        <f t="shared" si="36"/>
        <v>oct-2021</v>
      </c>
      <c r="E2321">
        <v>3651434</v>
      </c>
      <c r="F2321">
        <v>8777650</v>
      </c>
      <c r="BC2321" t="s">
        <v>53</v>
      </c>
    </row>
    <row r="2322" spans="1:55" x14ac:dyDescent="0.35">
      <c r="A2322" s="4">
        <v>830151004638</v>
      </c>
      <c r="B2322" s="2">
        <v>44491</v>
      </c>
      <c r="C2322" t="s">
        <v>53</v>
      </c>
      <c r="D2322" t="str">
        <f t="shared" si="36"/>
        <v>oct-2021</v>
      </c>
      <c r="E2322">
        <v>2957880</v>
      </c>
      <c r="F2322">
        <v>10755409</v>
      </c>
      <c r="BC2322" t="s">
        <v>53</v>
      </c>
    </row>
    <row r="2323" spans="1:55" x14ac:dyDescent="0.35">
      <c r="A2323" s="4">
        <v>206151035831</v>
      </c>
      <c r="B2323" s="2">
        <v>44491</v>
      </c>
      <c r="C2323" t="s">
        <v>53</v>
      </c>
      <c r="D2323" t="str">
        <f t="shared" si="36"/>
        <v>oct-2021</v>
      </c>
      <c r="E2323">
        <v>185931</v>
      </c>
      <c r="F2323">
        <v>13353108</v>
      </c>
      <c r="BC2323" t="s">
        <v>53</v>
      </c>
    </row>
    <row r="2324" spans="1:55" x14ac:dyDescent="0.35">
      <c r="A2324" s="4">
        <v>206151033266</v>
      </c>
      <c r="B2324" s="2">
        <v>44491</v>
      </c>
      <c r="C2324" t="s">
        <v>53</v>
      </c>
      <c r="D2324" t="str">
        <f t="shared" si="36"/>
        <v>oct-2021</v>
      </c>
      <c r="E2324">
        <v>1742120</v>
      </c>
      <c r="F2324">
        <v>13353108</v>
      </c>
      <c r="BC2324" t="s">
        <v>53</v>
      </c>
    </row>
    <row r="2325" spans="1:55" x14ac:dyDescent="0.35">
      <c r="A2325" s="4">
        <v>206151035236</v>
      </c>
      <c r="B2325" s="2">
        <v>44491</v>
      </c>
      <c r="C2325" t="s">
        <v>53</v>
      </c>
      <c r="D2325" t="str">
        <f t="shared" si="36"/>
        <v>oct-2021</v>
      </c>
      <c r="E2325">
        <v>1024691</v>
      </c>
      <c r="F2325">
        <v>13353108</v>
      </c>
      <c r="BC2325" t="s">
        <v>53</v>
      </c>
    </row>
    <row r="2326" spans="1:55" x14ac:dyDescent="0.35">
      <c r="A2326" s="4">
        <v>101191078848</v>
      </c>
      <c r="B2326" s="2">
        <v>44491</v>
      </c>
      <c r="C2326" t="s">
        <v>53</v>
      </c>
      <c r="D2326" t="str">
        <f t="shared" si="36"/>
        <v>oct-2021</v>
      </c>
      <c r="E2326">
        <v>362007</v>
      </c>
      <c r="F2326">
        <v>13717545</v>
      </c>
      <c r="BC2326" t="s">
        <v>53</v>
      </c>
    </row>
    <row r="2327" spans="1:55" x14ac:dyDescent="0.35">
      <c r="A2327" s="4">
        <v>109141021252</v>
      </c>
      <c r="B2327" s="2">
        <v>44491</v>
      </c>
      <c r="C2327" t="s">
        <v>53</v>
      </c>
      <c r="D2327" t="str">
        <f t="shared" si="36"/>
        <v>oct-2021</v>
      </c>
      <c r="E2327">
        <v>1769271</v>
      </c>
      <c r="F2327">
        <v>91184287</v>
      </c>
      <c r="BC2327" t="s">
        <v>53</v>
      </c>
    </row>
    <row r="2328" spans="1:55" x14ac:dyDescent="0.35">
      <c r="A2328" s="4">
        <v>109161027387</v>
      </c>
      <c r="B2328" s="2">
        <v>44491</v>
      </c>
      <c r="C2328" t="s">
        <v>53</v>
      </c>
      <c r="D2328" t="str">
        <f t="shared" si="36"/>
        <v>oct-2021</v>
      </c>
      <c r="E2328">
        <v>4113603</v>
      </c>
      <c r="F2328">
        <v>91184287</v>
      </c>
      <c r="BC2328" t="s">
        <v>53</v>
      </c>
    </row>
    <row r="2329" spans="1:55" x14ac:dyDescent="0.35">
      <c r="A2329" s="4">
        <v>110171094086</v>
      </c>
      <c r="B2329" s="2">
        <v>44491</v>
      </c>
      <c r="C2329" t="s">
        <v>53</v>
      </c>
      <c r="D2329" t="str">
        <f t="shared" si="36"/>
        <v>oct-2021</v>
      </c>
      <c r="E2329">
        <v>13005142</v>
      </c>
      <c r="F2329">
        <v>91425472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8000000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 t="s">
        <v>53</v>
      </c>
    </row>
    <row r="2330" spans="1:55" x14ac:dyDescent="0.35">
      <c r="A2330" s="4">
        <v>201141073170</v>
      </c>
      <c r="B2330" s="2">
        <v>44491</v>
      </c>
      <c r="C2330" t="s">
        <v>53</v>
      </c>
      <c r="D2330" t="str">
        <f t="shared" si="36"/>
        <v>oct-2021</v>
      </c>
      <c r="E2330">
        <v>400000</v>
      </c>
      <c r="F2330">
        <v>1093739268</v>
      </c>
      <c r="BC2330" t="s">
        <v>53</v>
      </c>
    </row>
    <row r="2331" spans="1:55" x14ac:dyDescent="0.35">
      <c r="A2331" s="4">
        <v>201151075712</v>
      </c>
      <c r="B2331" s="2">
        <v>44491</v>
      </c>
      <c r="C2331" t="s">
        <v>53</v>
      </c>
      <c r="D2331" t="str">
        <f t="shared" si="36"/>
        <v>oct-2021</v>
      </c>
      <c r="E2331">
        <v>2369443</v>
      </c>
      <c r="F2331">
        <v>1093739268</v>
      </c>
      <c r="BC2331" t="s">
        <v>53</v>
      </c>
    </row>
    <row r="2332" spans="1:55" x14ac:dyDescent="0.35">
      <c r="A2332" s="4">
        <v>201141073169</v>
      </c>
      <c r="B2332" s="2">
        <v>44491</v>
      </c>
      <c r="C2332" t="s">
        <v>53</v>
      </c>
      <c r="D2332" t="str">
        <f t="shared" si="36"/>
        <v>oct-2021</v>
      </c>
      <c r="E2332">
        <v>2894240</v>
      </c>
      <c r="F2332">
        <v>1093739268</v>
      </c>
      <c r="BC2332" t="s">
        <v>53</v>
      </c>
    </row>
    <row r="2333" spans="1:55" x14ac:dyDescent="0.35">
      <c r="A2333" s="4">
        <v>108151022251</v>
      </c>
      <c r="B2333" s="2">
        <v>44494</v>
      </c>
      <c r="C2333" t="s">
        <v>53</v>
      </c>
      <c r="D2333" t="str">
        <f t="shared" si="36"/>
        <v>oct-2021</v>
      </c>
      <c r="E2333">
        <v>6190009</v>
      </c>
      <c r="F2333">
        <v>1933087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5785582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 t="s">
        <v>53</v>
      </c>
    </row>
    <row r="2334" spans="1:55" x14ac:dyDescent="0.35">
      <c r="A2334" s="4">
        <v>103911152917</v>
      </c>
      <c r="B2334" s="2">
        <v>44494</v>
      </c>
      <c r="C2334" t="s">
        <v>53</v>
      </c>
      <c r="D2334" t="str">
        <f t="shared" si="36"/>
        <v>oct-2021</v>
      </c>
      <c r="E2334">
        <v>4352434</v>
      </c>
      <c r="F2334">
        <v>2112063</v>
      </c>
      <c r="BC2334" t="s">
        <v>53</v>
      </c>
    </row>
    <row r="2335" spans="1:55" x14ac:dyDescent="0.35">
      <c r="A2335" s="4">
        <v>112171044642</v>
      </c>
      <c r="B2335" s="2">
        <v>44494</v>
      </c>
      <c r="C2335" t="s">
        <v>53</v>
      </c>
      <c r="D2335" t="str">
        <f t="shared" si="36"/>
        <v>oct-2021</v>
      </c>
      <c r="E2335">
        <v>3301030</v>
      </c>
      <c r="F2335">
        <v>4218360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1523779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 t="s">
        <v>53</v>
      </c>
    </row>
    <row r="2336" spans="1:55" x14ac:dyDescent="0.35">
      <c r="A2336" s="4">
        <v>112161039391</v>
      </c>
      <c r="B2336" s="2">
        <v>44494</v>
      </c>
      <c r="C2336" t="s">
        <v>53</v>
      </c>
      <c r="D2336" t="str">
        <f t="shared" si="36"/>
        <v>oct-2021</v>
      </c>
      <c r="E2336">
        <v>5609148</v>
      </c>
      <c r="F2336">
        <v>4218360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2609639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 t="s">
        <v>53</v>
      </c>
    </row>
    <row r="2337" spans="1:55" x14ac:dyDescent="0.35">
      <c r="A2337" s="4">
        <v>112171045319</v>
      </c>
      <c r="B2337" s="2">
        <v>44494</v>
      </c>
      <c r="C2337" t="s">
        <v>53</v>
      </c>
      <c r="D2337" t="str">
        <f t="shared" si="36"/>
        <v>oct-2021</v>
      </c>
      <c r="E2337">
        <v>592784</v>
      </c>
      <c r="F2337">
        <v>4218360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686582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 t="s">
        <v>53</v>
      </c>
    </row>
    <row r="2338" spans="1:55" x14ac:dyDescent="0.35">
      <c r="A2338" s="4">
        <v>111161067399</v>
      </c>
      <c r="B2338" s="2">
        <v>44494</v>
      </c>
      <c r="C2338" t="s">
        <v>53</v>
      </c>
      <c r="D2338" t="str">
        <f t="shared" si="36"/>
        <v>oct-2021</v>
      </c>
      <c r="E2338">
        <v>7530369</v>
      </c>
      <c r="F2338">
        <v>24018746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5514207</v>
      </c>
      <c r="AB2338">
        <v>720000</v>
      </c>
      <c r="AC2338">
        <v>720000</v>
      </c>
      <c r="AD2338">
        <v>860000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 t="s">
        <v>53</v>
      </c>
    </row>
    <row r="2339" spans="1:55" x14ac:dyDescent="0.35">
      <c r="A2339" s="4">
        <v>111161071584</v>
      </c>
      <c r="B2339" s="2">
        <v>44494</v>
      </c>
      <c r="C2339" t="s">
        <v>53</v>
      </c>
      <c r="D2339" t="str">
        <f t="shared" si="36"/>
        <v>oct-2021</v>
      </c>
      <c r="E2339">
        <v>485793</v>
      </c>
      <c r="F2339">
        <v>24018746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485793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 t="s">
        <v>53</v>
      </c>
    </row>
    <row r="2340" spans="1:55" x14ac:dyDescent="0.35">
      <c r="A2340" s="4">
        <v>207161083937</v>
      </c>
      <c r="B2340" s="2">
        <v>44494</v>
      </c>
      <c r="C2340" t="s">
        <v>53</v>
      </c>
      <c r="D2340" t="str">
        <f t="shared" si="36"/>
        <v>oct-2021</v>
      </c>
      <c r="E2340">
        <v>1000000</v>
      </c>
      <c r="F2340">
        <v>49761560</v>
      </c>
      <c r="BC2340" t="s">
        <v>53</v>
      </c>
    </row>
    <row r="2341" spans="1:55" x14ac:dyDescent="0.35">
      <c r="A2341" s="4">
        <v>207161082991</v>
      </c>
      <c r="B2341" s="2">
        <v>44494</v>
      </c>
      <c r="C2341" t="s">
        <v>53</v>
      </c>
      <c r="D2341" t="str">
        <f t="shared" si="36"/>
        <v>oct-2021</v>
      </c>
      <c r="E2341">
        <v>1974167</v>
      </c>
      <c r="F2341">
        <v>49761560</v>
      </c>
      <c r="BC2341" t="s">
        <v>53</v>
      </c>
    </row>
    <row r="2342" spans="1:55" x14ac:dyDescent="0.35">
      <c r="A2342" s="4">
        <v>207171091200</v>
      </c>
      <c r="B2342" s="2">
        <v>44494</v>
      </c>
      <c r="C2342" t="s">
        <v>53</v>
      </c>
      <c r="D2342" t="str">
        <f t="shared" si="36"/>
        <v>oct-2021</v>
      </c>
      <c r="E2342">
        <v>1758318</v>
      </c>
      <c r="F2342">
        <v>49761560</v>
      </c>
      <c r="BC2342" t="s">
        <v>53</v>
      </c>
    </row>
    <row r="2343" spans="1:55" x14ac:dyDescent="0.35">
      <c r="A2343" s="4">
        <v>102191052097</v>
      </c>
      <c r="B2343" s="2">
        <v>44494</v>
      </c>
      <c r="C2343" t="s">
        <v>53</v>
      </c>
      <c r="D2343" t="str">
        <f t="shared" si="36"/>
        <v>oct-2021</v>
      </c>
      <c r="E2343">
        <v>4550769</v>
      </c>
      <c r="F2343">
        <v>63305695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5227100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 t="s">
        <v>53</v>
      </c>
    </row>
    <row r="2344" spans="1:55" x14ac:dyDescent="0.35">
      <c r="A2344" s="4">
        <v>110151082174</v>
      </c>
      <c r="B2344" s="2">
        <v>44495</v>
      </c>
      <c r="C2344" t="s">
        <v>53</v>
      </c>
      <c r="D2344" t="str">
        <f t="shared" si="36"/>
        <v>oct-2021</v>
      </c>
      <c r="E2344">
        <v>7863817</v>
      </c>
      <c r="F2344">
        <v>5116626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3000000</v>
      </c>
      <c r="AS2344">
        <v>870000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 t="s">
        <v>53</v>
      </c>
    </row>
    <row r="2345" spans="1:55" x14ac:dyDescent="0.35">
      <c r="A2345" s="4">
        <v>114151010450</v>
      </c>
      <c r="B2345" s="2">
        <v>44495</v>
      </c>
      <c r="C2345" t="s">
        <v>53</v>
      </c>
      <c r="D2345" t="str">
        <f t="shared" si="36"/>
        <v>oct-2021</v>
      </c>
      <c r="E2345">
        <v>4114967</v>
      </c>
      <c r="F2345">
        <v>13792007</v>
      </c>
      <c r="BC2345" t="s">
        <v>53</v>
      </c>
    </row>
    <row r="2346" spans="1:55" x14ac:dyDescent="0.35">
      <c r="A2346" s="4">
        <v>106171071657</v>
      </c>
      <c r="B2346" s="2">
        <v>44495</v>
      </c>
      <c r="C2346" t="s">
        <v>53</v>
      </c>
      <c r="D2346" t="str">
        <f t="shared" si="36"/>
        <v>oct-2021</v>
      </c>
      <c r="E2346">
        <v>5976495</v>
      </c>
      <c r="F2346">
        <v>28156613</v>
      </c>
      <c r="BC2346" t="s">
        <v>53</v>
      </c>
    </row>
    <row r="2347" spans="1:55" x14ac:dyDescent="0.35">
      <c r="A2347" s="4">
        <v>106181074168</v>
      </c>
      <c r="B2347" s="2">
        <v>44495</v>
      </c>
      <c r="C2347" t="s">
        <v>53</v>
      </c>
      <c r="D2347" t="str">
        <f t="shared" si="36"/>
        <v>oct-2021</v>
      </c>
      <c r="E2347">
        <v>2786993</v>
      </c>
      <c r="F2347">
        <v>37550207</v>
      </c>
      <c r="BC2347" t="s">
        <v>53</v>
      </c>
    </row>
    <row r="2348" spans="1:55" x14ac:dyDescent="0.35">
      <c r="A2348" s="4">
        <v>106171071230</v>
      </c>
      <c r="B2348" s="2">
        <v>44495</v>
      </c>
      <c r="C2348" t="s">
        <v>53</v>
      </c>
      <c r="D2348" t="str">
        <f t="shared" si="36"/>
        <v>oct-2021</v>
      </c>
      <c r="E2348">
        <v>2406569</v>
      </c>
      <c r="F2348">
        <v>37550207</v>
      </c>
      <c r="BC2348" t="s">
        <v>53</v>
      </c>
    </row>
    <row r="2349" spans="1:55" x14ac:dyDescent="0.35">
      <c r="A2349" s="4">
        <v>111181080658</v>
      </c>
      <c r="B2349" s="2">
        <v>44495</v>
      </c>
      <c r="C2349" t="s">
        <v>53</v>
      </c>
      <c r="D2349" t="str">
        <f t="shared" si="36"/>
        <v>oct-2021</v>
      </c>
      <c r="E2349">
        <v>5255688</v>
      </c>
      <c r="F2349">
        <v>46668390</v>
      </c>
      <c r="BC2349" t="s">
        <v>53</v>
      </c>
    </row>
    <row r="2350" spans="1:55" x14ac:dyDescent="0.35">
      <c r="A2350" s="4">
        <v>111181081015</v>
      </c>
      <c r="B2350" s="2">
        <v>44495</v>
      </c>
      <c r="C2350" t="s">
        <v>53</v>
      </c>
      <c r="D2350" t="str">
        <f t="shared" si="36"/>
        <v>oct-2021</v>
      </c>
      <c r="E2350">
        <v>600000</v>
      </c>
      <c r="F2350">
        <v>46668390</v>
      </c>
      <c r="BC2350" t="s">
        <v>53</v>
      </c>
    </row>
    <row r="2351" spans="1:55" x14ac:dyDescent="0.35">
      <c r="A2351" s="4">
        <v>111151060184</v>
      </c>
      <c r="B2351" s="2">
        <v>44496</v>
      </c>
      <c r="C2351" t="s">
        <v>53</v>
      </c>
      <c r="D2351" t="str">
        <f t="shared" si="36"/>
        <v>oct-2021</v>
      </c>
      <c r="E2351">
        <v>4648910</v>
      </c>
      <c r="F2351">
        <v>7222305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6270035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 t="s">
        <v>53</v>
      </c>
    </row>
    <row r="2352" spans="1:55" x14ac:dyDescent="0.35">
      <c r="A2352" s="4">
        <v>102162044665</v>
      </c>
      <c r="B2352" s="2">
        <v>44496</v>
      </c>
      <c r="C2352" t="s">
        <v>53</v>
      </c>
      <c r="D2352" t="str">
        <f t="shared" si="36"/>
        <v>oct-2021</v>
      </c>
      <c r="E2352">
        <v>863320</v>
      </c>
      <c r="F2352">
        <v>22028295</v>
      </c>
      <c r="BC2352" t="s">
        <v>53</v>
      </c>
    </row>
    <row r="2353" spans="1:55" x14ac:dyDescent="0.35">
      <c r="A2353" s="4">
        <v>102161044665</v>
      </c>
      <c r="B2353" s="2">
        <v>44496</v>
      </c>
      <c r="C2353" t="s">
        <v>53</v>
      </c>
      <c r="D2353" t="str">
        <f t="shared" si="36"/>
        <v>oct-2021</v>
      </c>
      <c r="E2353">
        <v>3922164</v>
      </c>
      <c r="F2353">
        <v>22028295</v>
      </c>
      <c r="BC2353" t="s">
        <v>53</v>
      </c>
    </row>
    <row r="2354" spans="1:55" x14ac:dyDescent="0.35">
      <c r="A2354" s="4">
        <v>107171071199</v>
      </c>
      <c r="B2354" s="2">
        <v>44496</v>
      </c>
      <c r="C2354" t="s">
        <v>53</v>
      </c>
      <c r="D2354" t="str">
        <f t="shared" si="36"/>
        <v>oct-2021</v>
      </c>
      <c r="E2354">
        <v>5053115</v>
      </c>
      <c r="F2354">
        <v>63318561</v>
      </c>
      <c r="BC2354" t="s">
        <v>53</v>
      </c>
    </row>
    <row r="2355" spans="1:55" x14ac:dyDescent="0.35">
      <c r="A2355" s="4">
        <v>106161063859</v>
      </c>
      <c r="B2355" s="2">
        <v>44496</v>
      </c>
      <c r="C2355" t="s">
        <v>53</v>
      </c>
      <c r="D2355" t="str">
        <f t="shared" si="36"/>
        <v>oct-2021</v>
      </c>
      <c r="E2355">
        <v>4394320</v>
      </c>
      <c r="F2355">
        <v>91178657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5898790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 t="s">
        <v>53</v>
      </c>
    </row>
    <row r="2356" spans="1:55" x14ac:dyDescent="0.35">
      <c r="A2356" s="4">
        <v>106161064534</v>
      </c>
      <c r="B2356" s="2">
        <v>44496</v>
      </c>
      <c r="C2356" t="s">
        <v>53</v>
      </c>
      <c r="D2356" t="str">
        <f t="shared" si="36"/>
        <v>oct-2021</v>
      </c>
      <c r="E2356">
        <v>1541430</v>
      </c>
      <c r="F2356">
        <v>91178657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2060547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 t="s">
        <v>53</v>
      </c>
    </row>
    <row r="2357" spans="1:55" x14ac:dyDescent="0.35">
      <c r="A2357" s="4">
        <v>529181009314</v>
      </c>
      <c r="B2357" s="2">
        <v>44496</v>
      </c>
      <c r="C2357" t="s">
        <v>53</v>
      </c>
      <c r="D2357" t="str">
        <f t="shared" si="36"/>
        <v>oct-2021</v>
      </c>
      <c r="E2357">
        <v>2747732</v>
      </c>
      <c r="F2357">
        <v>92400386</v>
      </c>
      <c r="BC2357" t="s">
        <v>53</v>
      </c>
    </row>
    <row r="2358" spans="1:55" x14ac:dyDescent="0.35">
      <c r="A2358" s="4">
        <v>108151022531</v>
      </c>
      <c r="B2358" s="2">
        <v>44497</v>
      </c>
      <c r="C2358" t="s">
        <v>53</v>
      </c>
      <c r="D2358" t="str">
        <f t="shared" si="36"/>
        <v>oct-2021</v>
      </c>
      <c r="E2358">
        <v>6177297</v>
      </c>
      <c r="F2358">
        <v>5725024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4500000</v>
      </c>
      <c r="AI2358">
        <v>500000</v>
      </c>
      <c r="AJ2358">
        <v>546000</v>
      </c>
      <c r="AK2358">
        <v>500000</v>
      </c>
      <c r="AL2358">
        <v>500000</v>
      </c>
      <c r="AM2358">
        <v>500000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 t="s">
        <v>53</v>
      </c>
    </row>
    <row r="2359" spans="1:55" x14ac:dyDescent="0.35">
      <c r="A2359" s="4">
        <v>107181073729</v>
      </c>
      <c r="B2359" s="2">
        <v>44497</v>
      </c>
      <c r="C2359" t="s">
        <v>53</v>
      </c>
      <c r="D2359" t="str">
        <f t="shared" si="36"/>
        <v>oct-2021</v>
      </c>
      <c r="E2359">
        <v>5097585</v>
      </c>
      <c r="F2359">
        <v>5770567</v>
      </c>
      <c r="BC2359" t="s">
        <v>53</v>
      </c>
    </row>
    <row r="2360" spans="1:55" x14ac:dyDescent="0.35">
      <c r="A2360" s="4">
        <v>102191053043</v>
      </c>
      <c r="B2360" s="2">
        <v>44497</v>
      </c>
      <c r="C2360" t="s">
        <v>53</v>
      </c>
      <c r="D2360" t="str">
        <f t="shared" si="36"/>
        <v>oct-2021</v>
      </c>
      <c r="E2360">
        <v>4074109</v>
      </c>
      <c r="F2360">
        <v>13800371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6130000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 t="s">
        <v>53</v>
      </c>
    </row>
    <row r="2361" spans="1:55" x14ac:dyDescent="0.35">
      <c r="A2361" s="4">
        <v>903161004564</v>
      </c>
      <c r="B2361" s="2">
        <v>44497</v>
      </c>
      <c r="C2361" t="s">
        <v>53</v>
      </c>
      <c r="D2361" t="str">
        <f t="shared" si="36"/>
        <v>oct-2021</v>
      </c>
      <c r="E2361">
        <v>3796533</v>
      </c>
      <c r="F2361">
        <v>15876130</v>
      </c>
      <c r="BC2361" t="s">
        <v>53</v>
      </c>
    </row>
    <row r="2362" spans="1:55" x14ac:dyDescent="0.35">
      <c r="A2362" s="4">
        <v>211151034547</v>
      </c>
      <c r="B2362" s="2">
        <v>44497</v>
      </c>
      <c r="C2362" t="s">
        <v>53</v>
      </c>
      <c r="D2362" t="str">
        <f t="shared" si="36"/>
        <v>oct-2021</v>
      </c>
      <c r="E2362">
        <v>2256334</v>
      </c>
      <c r="F2362">
        <v>37314486</v>
      </c>
      <c r="BC2362" t="s">
        <v>53</v>
      </c>
    </row>
    <row r="2363" spans="1:55" x14ac:dyDescent="0.35">
      <c r="A2363" s="4">
        <v>211161041281</v>
      </c>
      <c r="B2363" s="2">
        <v>44497</v>
      </c>
      <c r="C2363" t="s">
        <v>53</v>
      </c>
      <c r="D2363" t="str">
        <f t="shared" si="36"/>
        <v>oct-2021</v>
      </c>
      <c r="E2363">
        <v>2912383</v>
      </c>
      <c r="F2363">
        <v>37314486</v>
      </c>
      <c r="BC2363" t="s">
        <v>53</v>
      </c>
    </row>
    <row r="2364" spans="1:55" x14ac:dyDescent="0.35">
      <c r="A2364" s="4">
        <v>667201009233</v>
      </c>
      <c r="B2364" s="2">
        <v>44502</v>
      </c>
      <c r="C2364" t="s">
        <v>53</v>
      </c>
      <c r="D2364" t="str">
        <f t="shared" si="36"/>
        <v>nov-2021</v>
      </c>
      <c r="E2364">
        <v>6660925</v>
      </c>
      <c r="F2364">
        <v>3572949</v>
      </c>
      <c r="BC2364" t="s">
        <v>53</v>
      </c>
    </row>
    <row r="2365" spans="1:55" x14ac:dyDescent="0.35">
      <c r="A2365" s="4">
        <v>667202009233</v>
      </c>
      <c r="B2365" s="2">
        <v>44502</v>
      </c>
      <c r="C2365" t="s">
        <v>53</v>
      </c>
      <c r="D2365" t="str">
        <f t="shared" si="36"/>
        <v>nov-2021</v>
      </c>
      <c r="E2365">
        <v>1070496</v>
      </c>
      <c r="F2365">
        <v>3572949</v>
      </c>
      <c r="BC2365" t="s">
        <v>53</v>
      </c>
    </row>
    <row r="2366" spans="1:55" x14ac:dyDescent="0.35">
      <c r="A2366" s="4">
        <v>531181007234</v>
      </c>
      <c r="B2366" s="2">
        <v>44502</v>
      </c>
      <c r="C2366" t="s">
        <v>53</v>
      </c>
      <c r="D2366" t="str">
        <f t="shared" si="36"/>
        <v>nov-2021</v>
      </c>
      <c r="E2366">
        <v>301870</v>
      </c>
      <c r="F2366">
        <v>23161276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577417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500000</v>
      </c>
      <c r="AN2366">
        <v>0</v>
      </c>
      <c r="AO2366">
        <v>110334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 t="s">
        <v>53</v>
      </c>
    </row>
    <row r="2367" spans="1:55" x14ac:dyDescent="0.35">
      <c r="A2367" s="4">
        <v>531191007724</v>
      </c>
      <c r="B2367" s="2">
        <v>44502</v>
      </c>
      <c r="C2367" t="s">
        <v>53</v>
      </c>
      <c r="D2367" t="str">
        <f t="shared" si="36"/>
        <v>nov-2021</v>
      </c>
      <c r="E2367">
        <v>2486473</v>
      </c>
      <c r="F2367">
        <v>23161276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389666</v>
      </c>
      <c r="AP2367">
        <v>500000</v>
      </c>
      <c r="AQ2367">
        <v>500000</v>
      </c>
      <c r="AR2367">
        <v>500000</v>
      </c>
      <c r="AS2367">
        <v>500000</v>
      </c>
      <c r="AT2367">
        <v>0</v>
      </c>
      <c r="AU2367">
        <v>26953</v>
      </c>
      <c r="AV2367">
        <v>0</v>
      </c>
      <c r="AW2367">
        <v>640000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 t="s">
        <v>53</v>
      </c>
    </row>
    <row r="2368" spans="1:55" x14ac:dyDescent="0.35">
      <c r="A2368" s="4">
        <v>111151062802</v>
      </c>
      <c r="B2368" s="2">
        <v>44502</v>
      </c>
      <c r="C2368" t="s">
        <v>53</v>
      </c>
      <c r="D2368" t="str">
        <f t="shared" si="36"/>
        <v>nov-2021</v>
      </c>
      <c r="E2368">
        <v>3156932</v>
      </c>
      <c r="F2368">
        <v>23808744</v>
      </c>
      <c r="BC2368" t="s">
        <v>53</v>
      </c>
    </row>
    <row r="2369" spans="1:55" x14ac:dyDescent="0.35">
      <c r="A2369" s="4">
        <v>111171076249</v>
      </c>
      <c r="B2369" s="2">
        <v>44502</v>
      </c>
      <c r="C2369" t="s">
        <v>53</v>
      </c>
      <c r="D2369" t="str">
        <f t="shared" si="36"/>
        <v>nov-2021</v>
      </c>
      <c r="E2369">
        <v>2035314</v>
      </c>
      <c r="F2369">
        <v>23808744</v>
      </c>
      <c r="BC2369" t="s">
        <v>53</v>
      </c>
    </row>
    <row r="2370" spans="1:55" x14ac:dyDescent="0.35">
      <c r="A2370" s="4">
        <v>633191014204</v>
      </c>
      <c r="B2370" s="2">
        <v>44502</v>
      </c>
      <c r="C2370" t="s">
        <v>53</v>
      </c>
      <c r="D2370" t="str">
        <f t="shared" si="36"/>
        <v>nov-2021</v>
      </c>
      <c r="E2370">
        <v>3343426</v>
      </c>
      <c r="F2370">
        <v>28495049</v>
      </c>
      <c r="BC2370" t="s">
        <v>53</v>
      </c>
    </row>
    <row r="2371" spans="1:55" x14ac:dyDescent="0.35">
      <c r="A2371" s="4">
        <v>633191015065</v>
      </c>
      <c r="B2371" s="2">
        <v>44502</v>
      </c>
      <c r="C2371" t="s">
        <v>53</v>
      </c>
      <c r="D2371" t="str">
        <f t="shared" ref="D2371:D2434" si="37">+CONCATENATE(TEXT(B2371,"mmm"),"-",YEAR(B2371))</f>
        <v>nov-2021</v>
      </c>
      <c r="E2371">
        <v>932316</v>
      </c>
      <c r="F2371">
        <v>28495049</v>
      </c>
      <c r="BC2371" t="s">
        <v>53</v>
      </c>
    </row>
    <row r="2372" spans="1:55" x14ac:dyDescent="0.35">
      <c r="A2372" s="4">
        <v>610191012668</v>
      </c>
      <c r="B2372" s="2">
        <v>44502</v>
      </c>
      <c r="C2372" t="s">
        <v>53</v>
      </c>
      <c r="D2372" t="str">
        <f t="shared" si="37"/>
        <v>nov-2021</v>
      </c>
      <c r="E2372">
        <v>3079883</v>
      </c>
      <c r="F2372">
        <v>29136791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4926000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 t="s">
        <v>53</v>
      </c>
    </row>
    <row r="2373" spans="1:55" x14ac:dyDescent="0.35">
      <c r="A2373" s="4">
        <v>823181013781</v>
      </c>
      <c r="B2373" s="2">
        <v>44502</v>
      </c>
      <c r="C2373" t="s">
        <v>53</v>
      </c>
      <c r="D2373" t="str">
        <f t="shared" si="37"/>
        <v>nov-2021</v>
      </c>
      <c r="E2373">
        <v>519317</v>
      </c>
      <c r="F2373">
        <v>31834255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3000000</v>
      </c>
      <c r="AQ2373">
        <v>849048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 t="s">
        <v>53</v>
      </c>
    </row>
    <row r="2374" spans="1:55" x14ac:dyDescent="0.35">
      <c r="A2374" s="4">
        <v>405151014332</v>
      </c>
      <c r="B2374" s="2">
        <v>44502</v>
      </c>
      <c r="C2374" t="s">
        <v>53</v>
      </c>
      <c r="D2374" t="str">
        <f t="shared" si="37"/>
        <v>nov-2021</v>
      </c>
      <c r="E2374">
        <v>1509894</v>
      </c>
      <c r="F2374">
        <v>32850337</v>
      </c>
      <c r="BC2374" t="s">
        <v>53</v>
      </c>
    </row>
    <row r="2375" spans="1:55" x14ac:dyDescent="0.35">
      <c r="A2375" s="4">
        <v>405161015782</v>
      </c>
      <c r="B2375" s="2">
        <v>44502</v>
      </c>
      <c r="C2375" t="s">
        <v>53</v>
      </c>
      <c r="D2375" t="str">
        <f t="shared" si="37"/>
        <v>nov-2021</v>
      </c>
      <c r="E2375">
        <v>4378722</v>
      </c>
      <c r="F2375">
        <v>32850337</v>
      </c>
      <c r="BC2375" t="s">
        <v>53</v>
      </c>
    </row>
    <row r="2376" spans="1:55" x14ac:dyDescent="0.35">
      <c r="A2376" s="4">
        <v>619191022976</v>
      </c>
      <c r="B2376" s="2">
        <v>44502</v>
      </c>
      <c r="C2376" t="s">
        <v>53</v>
      </c>
      <c r="D2376" t="str">
        <f t="shared" si="37"/>
        <v>nov-2021</v>
      </c>
      <c r="E2376">
        <v>5977921</v>
      </c>
      <c r="F2376">
        <v>35524962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6795637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 t="s">
        <v>53</v>
      </c>
    </row>
    <row r="2377" spans="1:55" x14ac:dyDescent="0.35">
      <c r="A2377" s="4">
        <v>723191030947</v>
      </c>
      <c r="B2377" s="2">
        <v>44502</v>
      </c>
      <c r="C2377" t="s">
        <v>53</v>
      </c>
      <c r="D2377" t="str">
        <f t="shared" si="37"/>
        <v>nov-2021</v>
      </c>
      <c r="E2377">
        <v>1237737</v>
      </c>
      <c r="F2377">
        <v>36286287</v>
      </c>
      <c r="BC2377" t="s">
        <v>53</v>
      </c>
    </row>
    <row r="2378" spans="1:55" x14ac:dyDescent="0.35">
      <c r="A2378" s="4">
        <v>301161084898</v>
      </c>
      <c r="B2378" s="2">
        <v>44502</v>
      </c>
      <c r="C2378" t="s">
        <v>53</v>
      </c>
      <c r="D2378" t="str">
        <f t="shared" si="37"/>
        <v>nov-2021</v>
      </c>
      <c r="E2378">
        <v>2996364</v>
      </c>
      <c r="F2378">
        <v>36548658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3830377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 t="s">
        <v>53</v>
      </c>
    </row>
    <row r="2379" spans="1:55" x14ac:dyDescent="0.35">
      <c r="A2379" s="4">
        <v>301171090420</v>
      </c>
      <c r="B2379" s="2">
        <v>44502</v>
      </c>
      <c r="C2379" t="s">
        <v>53</v>
      </c>
      <c r="D2379" t="str">
        <f t="shared" si="37"/>
        <v>nov-2021</v>
      </c>
      <c r="E2379">
        <v>2096910</v>
      </c>
      <c r="F2379">
        <v>36548658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2929623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 t="s">
        <v>53</v>
      </c>
    </row>
    <row r="2380" spans="1:55" x14ac:dyDescent="0.35">
      <c r="A2380" s="4">
        <v>207201009890</v>
      </c>
      <c r="B2380" s="2">
        <v>44502</v>
      </c>
      <c r="C2380" t="s">
        <v>53</v>
      </c>
      <c r="D2380" t="str">
        <f t="shared" si="37"/>
        <v>nov-2021</v>
      </c>
      <c r="E2380">
        <v>10181762</v>
      </c>
      <c r="F2380">
        <v>37512735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12420258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 t="s">
        <v>53</v>
      </c>
    </row>
    <row r="2381" spans="1:55" x14ac:dyDescent="0.35">
      <c r="A2381" s="4">
        <v>207202009890</v>
      </c>
      <c r="B2381" s="2">
        <v>44502</v>
      </c>
      <c r="C2381" t="s">
        <v>53</v>
      </c>
      <c r="D2381" t="str">
        <f t="shared" si="37"/>
        <v>nov-2021</v>
      </c>
      <c r="E2381">
        <v>659047</v>
      </c>
      <c r="F2381">
        <v>37512735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847156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 t="s">
        <v>53</v>
      </c>
    </row>
    <row r="2382" spans="1:55" x14ac:dyDescent="0.35">
      <c r="A2382" s="4">
        <v>616181015695</v>
      </c>
      <c r="B2382" s="2">
        <v>44502</v>
      </c>
      <c r="C2382" t="s">
        <v>53</v>
      </c>
      <c r="D2382" t="str">
        <f t="shared" si="37"/>
        <v>nov-2021</v>
      </c>
      <c r="E2382">
        <v>3202016</v>
      </c>
      <c r="F2382">
        <v>39305739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500000</v>
      </c>
      <c r="AQ2382">
        <v>1000000</v>
      </c>
      <c r="AR2382">
        <v>200000</v>
      </c>
      <c r="AS2382">
        <v>250000</v>
      </c>
      <c r="AT2382">
        <v>400000</v>
      </c>
      <c r="AU2382">
        <v>21126</v>
      </c>
      <c r="AV2382">
        <v>350000</v>
      </c>
      <c r="AW2382">
        <v>200000</v>
      </c>
      <c r="AX2382">
        <v>200000</v>
      </c>
      <c r="AY2382">
        <v>67380</v>
      </c>
      <c r="AZ2382">
        <v>98280</v>
      </c>
      <c r="BA2382">
        <v>0</v>
      </c>
      <c r="BB2382">
        <v>0</v>
      </c>
      <c r="BC2382" t="s">
        <v>53</v>
      </c>
    </row>
    <row r="2383" spans="1:55" x14ac:dyDescent="0.35">
      <c r="A2383" s="4">
        <v>509201017749</v>
      </c>
      <c r="B2383" s="2">
        <v>44502</v>
      </c>
      <c r="C2383" t="s">
        <v>53</v>
      </c>
      <c r="D2383" t="str">
        <f t="shared" si="37"/>
        <v>nov-2021</v>
      </c>
      <c r="E2383">
        <v>9070349</v>
      </c>
      <c r="F2383">
        <v>45470761</v>
      </c>
      <c r="BC2383" t="s">
        <v>53</v>
      </c>
    </row>
    <row r="2384" spans="1:55" x14ac:dyDescent="0.35">
      <c r="A2384" s="4">
        <v>509202017749</v>
      </c>
      <c r="B2384" s="2">
        <v>44502</v>
      </c>
      <c r="C2384" t="s">
        <v>53</v>
      </c>
      <c r="D2384" t="str">
        <f t="shared" si="37"/>
        <v>nov-2021</v>
      </c>
      <c r="E2384">
        <v>1163750</v>
      </c>
      <c r="F2384">
        <v>45470761</v>
      </c>
      <c r="BC2384" t="s">
        <v>53</v>
      </c>
    </row>
    <row r="2385" spans="1:55" x14ac:dyDescent="0.35">
      <c r="A2385" s="4">
        <v>644191010666</v>
      </c>
      <c r="B2385" s="2">
        <v>44502</v>
      </c>
      <c r="C2385" t="s">
        <v>53</v>
      </c>
      <c r="D2385" t="str">
        <f t="shared" si="37"/>
        <v>nov-2021</v>
      </c>
      <c r="E2385">
        <v>5522213</v>
      </c>
      <c r="F2385">
        <v>51651342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175000</v>
      </c>
      <c r="S2385">
        <v>270000</v>
      </c>
      <c r="T2385">
        <v>150000</v>
      </c>
      <c r="U2385">
        <v>150000</v>
      </c>
      <c r="V2385">
        <v>0</v>
      </c>
      <c r="W2385">
        <v>200000</v>
      </c>
      <c r="X2385">
        <v>150000</v>
      </c>
      <c r="Y2385">
        <v>150000</v>
      </c>
      <c r="Z2385">
        <v>0</v>
      </c>
      <c r="AA2385">
        <v>0</v>
      </c>
      <c r="AB2385">
        <v>8869582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 t="s">
        <v>53</v>
      </c>
    </row>
    <row r="2386" spans="1:55" x14ac:dyDescent="0.35">
      <c r="A2386" s="4">
        <v>623201018557</v>
      </c>
      <c r="B2386" s="2">
        <v>44502</v>
      </c>
      <c r="C2386" t="s">
        <v>53</v>
      </c>
      <c r="D2386" t="str">
        <f t="shared" si="37"/>
        <v>nov-2021</v>
      </c>
      <c r="E2386">
        <v>4468682</v>
      </c>
      <c r="F2386">
        <v>52225321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1000000</v>
      </c>
      <c r="AH2386">
        <v>1000000</v>
      </c>
      <c r="AI2386">
        <v>1000000</v>
      </c>
      <c r="AJ2386">
        <v>0</v>
      </c>
      <c r="AK2386">
        <v>1000000</v>
      </c>
      <c r="AL2386">
        <v>0</v>
      </c>
      <c r="AM2386">
        <v>0</v>
      </c>
      <c r="AN2386">
        <v>0</v>
      </c>
      <c r="AO2386">
        <v>400000</v>
      </c>
      <c r="AP2386">
        <v>400000</v>
      </c>
      <c r="AQ2386">
        <v>200000</v>
      </c>
      <c r="AR2386">
        <v>496980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 t="s">
        <v>53</v>
      </c>
    </row>
    <row r="2387" spans="1:55" x14ac:dyDescent="0.35">
      <c r="A2387" s="4">
        <v>623202018557</v>
      </c>
      <c r="B2387" s="2">
        <v>44502</v>
      </c>
      <c r="C2387" t="s">
        <v>53</v>
      </c>
      <c r="D2387" t="str">
        <f t="shared" si="37"/>
        <v>nov-2021</v>
      </c>
      <c r="E2387">
        <v>646039</v>
      </c>
      <c r="F2387">
        <v>52225321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323020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 t="s">
        <v>53</v>
      </c>
    </row>
    <row r="2388" spans="1:55" x14ac:dyDescent="0.35">
      <c r="A2388" s="4">
        <v>664201013387</v>
      </c>
      <c r="B2388" s="2">
        <v>44502</v>
      </c>
      <c r="C2388" t="s">
        <v>53</v>
      </c>
      <c r="D2388" t="str">
        <f t="shared" si="37"/>
        <v>nov-2021</v>
      </c>
      <c r="E2388">
        <v>6169979</v>
      </c>
      <c r="F2388">
        <v>52360133</v>
      </c>
      <c r="BC2388" t="s">
        <v>53</v>
      </c>
    </row>
    <row r="2389" spans="1:55" x14ac:dyDescent="0.35">
      <c r="A2389" s="4">
        <v>664202013387</v>
      </c>
      <c r="B2389" s="2">
        <v>44502</v>
      </c>
      <c r="C2389" t="s">
        <v>53</v>
      </c>
      <c r="D2389" t="str">
        <f t="shared" si="37"/>
        <v>nov-2021</v>
      </c>
      <c r="E2389">
        <v>1287624</v>
      </c>
      <c r="F2389">
        <v>52360133</v>
      </c>
      <c r="BC2389" t="s">
        <v>53</v>
      </c>
    </row>
    <row r="2390" spans="1:55" x14ac:dyDescent="0.35">
      <c r="A2390" s="4">
        <v>511201024920</v>
      </c>
      <c r="B2390" s="2">
        <v>44503</v>
      </c>
      <c r="C2390" t="s">
        <v>53</v>
      </c>
      <c r="D2390" t="str">
        <f t="shared" si="37"/>
        <v>nov-2021</v>
      </c>
      <c r="E2390">
        <v>6268640</v>
      </c>
      <c r="F2390">
        <v>5145824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8271705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 t="s">
        <v>53</v>
      </c>
    </row>
    <row r="2391" spans="1:55" x14ac:dyDescent="0.35">
      <c r="A2391" s="4">
        <v>511202024920</v>
      </c>
      <c r="B2391" s="2">
        <v>44503</v>
      </c>
      <c r="C2391" t="s">
        <v>53</v>
      </c>
      <c r="D2391" t="str">
        <f t="shared" si="37"/>
        <v>nov-2021</v>
      </c>
      <c r="E2391">
        <v>780246</v>
      </c>
      <c r="F2391">
        <v>5145824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936295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  <c r="BC2391" t="s">
        <v>53</v>
      </c>
    </row>
    <row r="2392" spans="1:55" x14ac:dyDescent="0.35">
      <c r="A2392" s="4">
        <v>827191007737</v>
      </c>
      <c r="B2392" s="2">
        <v>44503</v>
      </c>
      <c r="C2392" t="s">
        <v>53</v>
      </c>
      <c r="D2392" t="str">
        <f t="shared" si="37"/>
        <v>nov-2021</v>
      </c>
      <c r="E2392">
        <v>305796</v>
      </c>
      <c r="F2392">
        <v>5216747</v>
      </c>
      <c r="BC2392" t="s">
        <v>53</v>
      </c>
    </row>
    <row r="2393" spans="1:55" x14ac:dyDescent="0.35">
      <c r="A2393" s="4">
        <v>217191016049</v>
      </c>
      <c r="B2393" s="2">
        <v>44503</v>
      </c>
      <c r="C2393" t="s">
        <v>53</v>
      </c>
      <c r="D2393" t="str">
        <f t="shared" si="37"/>
        <v>nov-2021</v>
      </c>
      <c r="E2393">
        <v>8394613</v>
      </c>
      <c r="F2393">
        <v>5499551</v>
      </c>
      <c r="BC2393" t="s">
        <v>53</v>
      </c>
    </row>
    <row r="2394" spans="1:55" x14ac:dyDescent="0.35">
      <c r="A2394" s="4">
        <v>508191021081</v>
      </c>
      <c r="B2394" s="2">
        <v>44503</v>
      </c>
      <c r="C2394" t="s">
        <v>53</v>
      </c>
      <c r="D2394" t="str">
        <f t="shared" si="37"/>
        <v>nov-2021</v>
      </c>
      <c r="E2394">
        <v>3348127</v>
      </c>
      <c r="F2394">
        <v>9172408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4000000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  <c r="BC2394" t="s">
        <v>53</v>
      </c>
    </row>
    <row r="2395" spans="1:55" x14ac:dyDescent="0.35">
      <c r="A2395" s="4">
        <v>201201015565</v>
      </c>
      <c r="B2395" s="2">
        <v>44503</v>
      </c>
      <c r="C2395" t="s">
        <v>53</v>
      </c>
      <c r="D2395" t="str">
        <f t="shared" si="37"/>
        <v>nov-2021</v>
      </c>
      <c r="E2395">
        <v>6412036</v>
      </c>
      <c r="F2395">
        <v>13246068</v>
      </c>
      <c r="BC2395" t="s">
        <v>53</v>
      </c>
    </row>
    <row r="2396" spans="1:55" x14ac:dyDescent="0.35">
      <c r="A2396" s="4">
        <v>201202015565</v>
      </c>
      <c r="B2396" s="2">
        <v>44503</v>
      </c>
      <c r="C2396" t="s">
        <v>53</v>
      </c>
      <c r="D2396" t="str">
        <f t="shared" si="37"/>
        <v>nov-2021</v>
      </c>
      <c r="E2396">
        <v>810850</v>
      </c>
      <c r="F2396">
        <v>13246068</v>
      </c>
      <c r="BC2396" t="s">
        <v>53</v>
      </c>
    </row>
    <row r="2397" spans="1:55" x14ac:dyDescent="0.35">
      <c r="A2397" s="4">
        <v>823201015962</v>
      </c>
      <c r="B2397" s="2">
        <v>44503</v>
      </c>
      <c r="C2397" t="s">
        <v>53</v>
      </c>
      <c r="D2397" t="str">
        <f t="shared" si="37"/>
        <v>nov-2021</v>
      </c>
      <c r="E2397">
        <v>2501974</v>
      </c>
      <c r="F2397">
        <v>16937943</v>
      </c>
      <c r="BC2397" t="s">
        <v>53</v>
      </c>
    </row>
    <row r="2398" spans="1:55" x14ac:dyDescent="0.35">
      <c r="A2398" s="4">
        <v>823202015962</v>
      </c>
      <c r="B2398" s="2">
        <v>44503</v>
      </c>
      <c r="C2398" t="s">
        <v>53</v>
      </c>
      <c r="D2398" t="str">
        <f t="shared" si="37"/>
        <v>nov-2021</v>
      </c>
      <c r="E2398">
        <v>526758</v>
      </c>
      <c r="F2398">
        <v>16937943</v>
      </c>
      <c r="BC2398" t="s">
        <v>53</v>
      </c>
    </row>
    <row r="2399" spans="1:55" x14ac:dyDescent="0.35">
      <c r="A2399" s="4">
        <v>654181010162</v>
      </c>
      <c r="B2399" s="2">
        <v>44503</v>
      </c>
      <c r="C2399" t="s">
        <v>53</v>
      </c>
      <c r="D2399" t="str">
        <f t="shared" si="37"/>
        <v>nov-2021</v>
      </c>
      <c r="E2399">
        <v>811312</v>
      </c>
      <c r="F2399">
        <v>20729407</v>
      </c>
      <c r="BC2399" t="s">
        <v>53</v>
      </c>
    </row>
    <row r="2400" spans="1:55" x14ac:dyDescent="0.35">
      <c r="A2400" s="4">
        <v>636191013553</v>
      </c>
      <c r="B2400" s="2">
        <v>44503</v>
      </c>
      <c r="C2400" t="s">
        <v>53</v>
      </c>
      <c r="D2400" t="str">
        <f t="shared" si="37"/>
        <v>nov-2021</v>
      </c>
      <c r="E2400">
        <v>5573971</v>
      </c>
      <c r="F2400">
        <v>20795401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7785863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 t="s">
        <v>53</v>
      </c>
    </row>
    <row r="2401" spans="1:55" x14ac:dyDescent="0.35">
      <c r="A2401" s="4">
        <v>406201019112</v>
      </c>
      <c r="B2401" s="2">
        <v>44503</v>
      </c>
      <c r="C2401" t="s">
        <v>53</v>
      </c>
      <c r="D2401" t="str">
        <f t="shared" si="37"/>
        <v>nov-2021</v>
      </c>
      <c r="E2401">
        <v>11201950</v>
      </c>
      <c r="F2401">
        <v>22569159</v>
      </c>
      <c r="BC2401" t="s">
        <v>53</v>
      </c>
    </row>
    <row r="2402" spans="1:55" x14ac:dyDescent="0.35">
      <c r="A2402" s="4">
        <v>406202019112</v>
      </c>
      <c r="B2402" s="2">
        <v>44503</v>
      </c>
      <c r="C2402" t="s">
        <v>53</v>
      </c>
      <c r="D2402" t="str">
        <f t="shared" si="37"/>
        <v>nov-2021</v>
      </c>
      <c r="E2402">
        <v>1461964</v>
      </c>
      <c r="F2402">
        <v>22569159</v>
      </c>
      <c r="BC2402" t="s">
        <v>53</v>
      </c>
    </row>
    <row r="2403" spans="1:55" x14ac:dyDescent="0.35">
      <c r="A2403" s="4">
        <v>631201015213</v>
      </c>
      <c r="B2403" s="2">
        <v>44503</v>
      </c>
      <c r="C2403" t="s">
        <v>53</v>
      </c>
      <c r="D2403" t="str">
        <f t="shared" si="37"/>
        <v>nov-2021</v>
      </c>
      <c r="E2403">
        <v>2718814</v>
      </c>
      <c r="F2403">
        <v>38202896</v>
      </c>
      <c r="BC2403" t="s">
        <v>53</v>
      </c>
    </row>
    <row r="2404" spans="1:55" x14ac:dyDescent="0.35">
      <c r="A2404" s="4">
        <v>633191014078</v>
      </c>
      <c r="B2404" s="2">
        <v>44503</v>
      </c>
      <c r="C2404" t="s">
        <v>53</v>
      </c>
      <c r="D2404" t="str">
        <f t="shared" si="37"/>
        <v>nov-2021</v>
      </c>
      <c r="E2404">
        <v>3085656</v>
      </c>
      <c r="F2404">
        <v>51561657</v>
      </c>
      <c r="BC2404" t="s">
        <v>53</v>
      </c>
    </row>
    <row r="2405" spans="1:55" x14ac:dyDescent="0.35">
      <c r="A2405" s="4">
        <v>649191012933</v>
      </c>
      <c r="B2405" s="2">
        <v>44503</v>
      </c>
      <c r="C2405" t="s">
        <v>53</v>
      </c>
      <c r="D2405" t="str">
        <f t="shared" si="37"/>
        <v>nov-2021</v>
      </c>
      <c r="E2405">
        <v>5096182</v>
      </c>
      <c r="F2405">
        <v>51771477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900000</v>
      </c>
      <c r="AG2405">
        <v>700000</v>
      </c>
      <c r="AH2405">
        <v>400000</v>
      </c>
      <c r="AI2405">
        <v>0</v>
      </c>
      <c r="AJ2405">
        <v>1200000</v>
      </c>
      <c r="AK2405">
        <v>600000</v>
      </c>
      <c r="AL2405">
        <v>600000</v>
      </c>
      <c r="AM2405">
        <v>400000</v>
      </c>
      <c r="AN2405">
        <v>0</v>
      </c>
      <c r="AO2405">
        <v>200000</v>
      </c>
      <c r="AP2405">
        <v>100000</v>
      </c>
      <c r="AQ2405">
        <v>100000</v>
      </c>
      <c r="AR2405">
        <v>100000</v>
      </c>
      <c r="AS2405">
        <v>200000</v>
      </c>
      <c r="AT2405">
        <v>100000</v>
      </c>
      <c r="AU2405">
        <v>0</v>
      </c>
      <c r="AV2405">
        <v>100000</v>
      </c>
      <c r="AW2405">
        <v>400000</v>
      </c>
      <c r="AX2405">
        <v>1398019</v>
      </c>
      <c r="AY2405">
        <v>0</v>
      </c>
      <c r="AZ2405">
        <v>0</v>
      </c>
      <c r="BA2405">
        <v>0</v>
      </c>
      <c r="BB2405">
        <v>0</v>
      </c>
      <c r="BC2405" t="s">
        <v>53</v>
      </c>
    </row>
    <row r="2406" spans="1:55" x14ac:dyDescent="0.35">
      <c r="A2406" s="4">
        <v>649181011897</v>
      </c>
      <c r="B2406" s="2">
        <v>44503</v>
      </c>
      <c r="C2406" t="s">
        <v>53</v>
      </c>
      <c r="D2406" t="str">
        <f t="shared" si="37"/>
        <v>nov-2021</v>
      </c>
      <c r="E2406">
        <v>618077</v>
      </c>
      <c r="F2406">
        <v>52169974</v>
      </c>
      <c r="BC2406" t="s">
        <v>53</v>
      </c>
    </row>
    <row r="2407" spans="1:55" x14ac:dyDescent="0.35">
      <c r="A2407" s="4">
        <v>207201009990</v>
      </c>
      <c r="B2407" s="2">
        <v>44503</v>
      </c>
      <c r="C2407" t="s">
        <v>53</v>
      </c>
      <c r="D2407" t="str">
        <f t="shared" si="37"/>
        <v>nov-2021</v>
      </c>
      <c r="E2407">
        <v>12730637</v>
      </c>
      <c r="F2407">
        <v>63517426</v>
      </c>
      <c r="BC2407" t="s">
        <v>53</v>
      </c>
    </row>
    <row r="2408" spans="1:55" x14ac:dyDescent="0.35">
      <c r="A2408" s="4">
        <v>207202009990</v>
      </c>
      <c r="B2408" s="2">
        <v>44503</v>
      </c>
      <c r="C2408" t="s">
        <v>53</v>
      </c>
      <c r="D2408" t="str">
        <f t="shared" si="37"/>
        <v>nov-2021</v>
      </c>
      <c r="E2408">
        <v>2271238</v>
      </c>
      <c r="F2408">
        <v>63517426</v>
      </c>
      <c r="BC2408" t="s">
        <v>53</v>
      </c>
    </row>
    <row r="2409" spans="1:55" x14ac:dyDescent="0.35">
      <c r="A2409" s="4">
        <v>622181016652</v>
      </c>
      <c r="B2409" s="2">
        <v>44503</v>
      </c>
      <c r="C2409" t="s">
        <v>53</v>
      </c>
      <c r="D2409" t="str">
        <f t="shared" si="37"/>
        <v>nov-2021</v>
      </c>
      <c r="E2409">
        <v>2644295</v>
      </c>
      <c r="F2409">
        <v>65733604</v>
      </c>
      <c r="BC2409" t="s">
        <v>53</v>
      </c>
    </row>
    <row r="2410" spans="1:55" x14ac:dyDescent="0.35">
      <c r="A2410" s="4">
        <v>727191009185</v>
      </c>
      <c r="B2410" s="2">
        <v>44503</v>
      </c>
      <c r="C2410" t="s">
        <v>53</v>
      </c>
      <c r="D2410" t="str">
        <f t="shared" si="37"/>
        <v>nov-2021</v>
      </c>
      <c r="E2410">
        <v>222087</v>
      </c>
      <c r="F2410">
        <v>65829224</v>
      </c>
      <c r="BC2410" t="s">
        <v>53</v>
      </c>
    </row>
    <row r="2411" spans="1:55" x14ac:dyDescent="0.35">
      <c r="A2411" s="4">
        <v>832191007153</v>
      </c>
      <c r="B2411" s="2">
        <v>44503</v>
      </c>
      <c r="C2411" t="s">
        <v>53</v>
      </c>
      <c r="D2411" t="str">
        <f t="shared" si="37"/>
        <v>nov-2021</v>
      </c>
      <c r="E2411">
        <v>608331</v>
      </c>
      <c r="F2411">
        <v>69027762</v>
      </c>
      <c r="BC2411" t="s">
        <v>53</v>
      </c>
    </row>
    <row r="2412" spans="1:55" x14ac:dyDescent="0.35">
      <c r="A2412" s="4">
        <v>670191008500</v>
      </c>
      <c r="B2412" s="2">
        <v>44503</v>
      </c>
      <c r="C2412" t="s">
        <v>53</v>
      </c>
      <c r="D2412" t="str">
        <f t="shared" si="37"/>
        <v>nov-2021</v>
      </c>
      <c r="E2412">
        <v>497839</v>
      </c>
      <c r="F2412">
        <v>71115148</v>
      </c>
      <c r="BC2412" t="s">
        <v>53</v>
      </c>
    </row>
    <row r="2413" spans="1:55" x14ac:dyDescent="0.35">
      <c r="A2413" s="4">
        <v>112201056599</v>
      </c>
      <c r="B2413" s="2">
        <v>44503</v>
      </c>
      <c r="C2413" t="s">
        <v>53</v>
      </c>
      <c r="D2413" t="str">
        <f t="shared" si="37"/>
        <v>nov-2021</v>
      </c>
      <c r="E2413">
        <v>4447901</v>
      </c>
      <c r="F2413">
        <v>74337828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3000000</v>
      </c>
      <c r="AY2413">
        <v>0</v>
      </c>
      <c r="AZ2413">
        <v>0</v>
      </c>
      <c r="BA2413">
        <v>0</v>
      </c>
      <c r="BB2413">
        <v>0</v>
      </c>
      <c r="BC2413" t="s">
        <v>53</v>
      </c>
    </row>
    <row r="2414" spans="1:55" x14ac:dyDescent="0.35">
      <c r="A2414" s="4">
        <v>649191012484</v>
      </c>
      <c r="B2414" s="2">
        <v>44503</v>
      </c>
      <c r="C2414" t="s">
        <v>53</v>
      </c>
      <c r="D2414" t="str">
        <f t="shared" si="37"/>
        <v>nov-2021</v>
      </c>
      <c r="E2414">
        <v>1168996</v>
      </c>
      <c r="F2414">
        <v>79836846</v>
      </c>
      <c r="BC2414" t="s">
        <v>53</v>
      </c>
    </row>
    <row r="2415" spans="1:55" x14ac:dyDescent="0.35">
      <c r="A2415" s="4">
        <v>619191023116</v>
      </c>
      <c r="B2415" s="2">
        <v>44503</v>
      </c>
      <c r="C2415" t="s">
        <v>53</v>
      </c>
      <c r="D2415" t="str">
        <f t="shared" si="37"/>
        <v>nov-2021</v>
      </c>
      <c r="E2415">
        <v>3262761</v>
      </c>
      <c r="F2415">
        <v>80322258</v>
      </c>
      <c r="BC2415" t="s">
        <v>53</v>
      </c>
    </row>
    <row r="2416" spans="1:55" x14ac:dyDescent="0.35">
      <c r="A2416" s="4">
        <v>110201007012</v>
      </c>
      <c r="B2416" s="2">
        <v>44503</v>
      </c>
      <c r="C2416" t="s">
        <v>53</v>
      </c>
      <c r="D2416" t="str">
        <f t="shared" si="37"/>
        <v>nov-2021</v>
      </c>
      <c r="E2416">
        <v>39479978</v>
      </c>
      <c r="F2416">
        <v>91445453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38000000</v>
      </c>
      <c r="AJ2416">
        <v>0</v>
      </c>
      <c r="AK2416">
        <v>1000000</v>
      </c>
      <c r="AL2416">
        <v>1000000</v>
      </c>
      <c r="AM2416">
        <v>0</v>
      </c>
      <c r="AN2416">
        <v>0</v>
      </c>
      <c r="AO2416">
        <v>1000000</v>
      </c>
      <c r="AP2416">
        <v>1000000</v>
      </c>
      <c r="AQ2416">
        <v>1000000</v>
      </c>
      <c r="AR2416">
        <v>1000000</v>
      </c>
      <c r="AS2416">
        <v>256154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 t="s">
        <v>53</v>
      </c>
    </row>
    <row r="2417" spans="1:55" x14ac:dyDescent="0.35">
      <c r="A2417" s="4">
        <v>110202007012</v>
      </c>
      <c r="B2417" s="2">
        <v>44503</v>
      </c>
      <c r="C2417" t="s">
        <v>53</v>
      </c>
      <c r="D2417" t="str">
        <f t="shared" si="37"/>
        <v>nov-2021</v>
      </c>
      <c r="E2417">
        <v>4137806</v>
      </c>
      <c r="F2417">
        <v>91445453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1000000</v>
      </c>
      <c r="AJ2417">
        <v>1000000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2105846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 t="s">
        <v>53</v>
      </c>
    </row>
    <row r="2418" spans="1:55" x14ac:dyDescent="0.35">
      <c r="A2418" s="4">
        <v>644191010847</v>
      </c>
      <c r="B2418" s="2">
        <v>44503</v>
      </c>
      <c r="C2418" t="s">
        <v>53</v>
      </c>
      <c r="D2418" t="str">
        <f t="shared" si="37"/>
        <v>nov-2021</v>
      </c>
      <c r="E2418">
        <v>866387</v>
      </c>
      <c r="F2418">
        <v>1022923379</v>
      </c>
      <c r="BC2418" t="s">
        <v>53</v>
      </c>
    </row>
    <row r="2419" spans="1:55" x14ac:dyDescent="0.35">
      <c r="A2419" s="4">
        <v>814202022236</v>
      </c>
      <c r="B2419" s="2">
        <v>44503</v>
      </c>
      <c r="C2419" t="s">
        <v>53</v>
      </c>
      <c r="D2419" t="str">
        <f t="shared" si="37"/>
        <v>nov-2021</v>
      </c>
      <c r="E2419">
        <v>453652</v>
      </c>
      <c r="F2419">
        <v>1061731191</v>
      </c>
      <c r="BC2419" t="s">
        <v>53</v>
      </c>
    </row>
    <row r="2420" spans="1:55" x14ac:dyDescent="0.35">
      <c r="A2420" s="4">
        <v>814201022236</v>
      </c>
      <c r="B2420" s="2">
        <v>44503</v>
      </c>
      <c r="C2420" t="s">
        <v>53</v>
      </c>
      <c r="D2420" t="str">
        <f t="shared" si="37"/>
        <v>nov-2021</v>
      </c>
      <c r="E2420">
        <v>2705119</v>
      </c>
      <c r="F2420">
        <v>1061731191</v>
      </c>
      <c r="BC2420" t="s">
        <v>53</v>
      </c>
    </row>
    <row r="2421" spans="1:55" x14ac:dyDescent="0.35">
      <c r="A2421" s="4">
        <v>412191015571</v>
      </c>
      <c r="B2421" s="2">
        <v>44503</v>
      </c>
      <c r="C2421" t="s">
        <v>53</v>
      </c>
      <c r="D2421" t="str">
        <f t="shared" si="37"/>
        <v>nov-2021</v>
      </c>
      <c r="E2421">
        <v>6089938</v>
      </c>
      <c r="F2421">
        <v>1143255268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10000000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 t="s">
        <v>53</v>
      </c>
    </row>
    <row r="2422" spans="1:55" x14ac:dyDescent="0.35">
      <c r="A2422" s="4">
        <v>805181010913</v>
      </c>
      <c r="B2422" s="2">
        <v>44504</v>
      </c>
      <c r="C2422" t="s">
        <v>53</v>
      </c>
      <c r="D2422" t="str">
        <f t="shared" si="37"/>
        <v>nov-2021</v>
      </c>
      <c r="E2422">
        <v>390845</v>
      </c>
      <c r="F2422">
        <v>5887191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3770458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 t="s">
        <v>53</v>
      </c>
    </row>
    <row r="2423" spans="1:55" x14ac:dyDescent="0.35">
      <c r="A2423" s="4">
        <v>646191011421</v>
      </c>
      <c r="B2423" s="2">
        <v>44504</v>
      </c>
      <c r="C2423" t="s">
        <v>53</v>
      </c>
      <c r="D2423" t="str">
        <f t="shared" si="37"/>
        <v>nov-2021</v>
      </c>
      <c r="E2423">
        <v>4958412</v>
      </c>
      <c r="F2423">
        <v>8432575</v>
      </c>
      <c r="BC2423" t="s">
        <v>53</v>
      </c>
    </row>
    <row r="2424" spans="1:55" x14ac:dyDescent="0.35">
      <c r="A2424" s="4">
        <v>706201019139</v>
      </c>
      <c r="B2424" s="2">
        <v>44504</v>
      </c>
      <c r="C2424" t="s">
        <v>53</v>
      </c>
      <c r="D2424" t="str">
        <f t="shared" si="37"/>
        <v>nov-2021</v>
      </c>
      <c r="E2424">
        <v>3535485</v>
      </c>
      <c r="F2424">
        <v>14248480</v>
      </c>
      <c r="BC2424" t="s">
        <v>53</v>
      </c>
    </row>
    <row r="2425" spans="1:55" x14ac:dyDescent="0.35">
      <c r="A2425" s="4">
        <v>706202019139</v>
      </c>
      <c r="B2425" s="2">
        <v>44504</v>
      </c>
      <c r="C2425" t="s">
        <v>53</v>
      </c>
      <c r="D2425" t="str">
        <f t="shared" si="37"/>
        <v>nov-2021</v>
      </c>
      <c r="E2425">
        <v>323643</v>
      </c>
      <c r="F2425">
        <v>14248480</v>
      </c>
      <c r="BC2425" t="s">
        <v>53</v>
      </c>
    </row>
    <row r="2426" spans="1:55" x14ac:dyDescent="0.35">
      <c r="A2426" s="4">
        <v>525191013879</v>
      </c>
      <c r="B2426" s="2">
        <v>44504</v>
      </c>
      <c r="C2426" t="s">
        <v>53</v>
      </c>
      <c r="D2426" t="str">
        <f t="shared" si="37"/>
        <v>nov-2021</v>
      </c>
      <c r="E2426">
        <v>903665</v>
      </c>
      <c r="F2426">
        <v>15019479</v>
      </c>
      <c r="BC2426" t="s">
        <v>53</v>
      </c>
    </row>
    <row r="2427" spans="1:55" x14ac:dyDescent="0.35">
      <c r="A2427" s="4">
        <v>617191013364</v>
      </c>
      <c r="B2427" s="2">
        <v>44504</v>
      </c>
      <c r="C2427" t="s">
        <v>53</v>
      </c>
      <c r="D2427" t="str">
        <f t="shared" si="37"/>
        <v>nov-2021</v>
      </c>
      <c r="E2427">
        <v>6120278</v>
      </c>
      <c r="F2427">
        <v>15580031</v>
      </c>
      <c r="BC2427" t="s">
        <v>53</v>
      </c>
    </row>
    <row r="2428" spans="1:55" x14ac:dyDescent="0.35">
      <c r="A2428" s="4">
        <v>716181014184</v>
      </c>
      <c r="B2428" s="2">
        <v>44504</v>
      </c>
      <c r="C2428" t="s">
        <v>53</v>
      </c>
      <c r="D2428" t="str">
        <f t="shared" si="37"/>
        <v>nov-2021</v>
      </c>
      <c r="E2428">
        <v>3464622</v>
      </c>
      <c r="F2428">
        <v>15909270</v>
      </c>
      <c r="BC2428" t="s">
        <v>53</v>
      </c>
    </row>
    <row r="2429" spans="1:55" x14ac:dyDescent="0.35">
      <c r="A2429" s="4">
        <v>732201007054</v>
      </c>
      <c r="B2429" s="2">
        <v>44504</v>
      </c>
      <c r="C2429" t="s">
        <v>53</v>
      </c>
      <c r="D2429" t="str">
        <f t="shared" si="37"/>
        <v>nov-2021</v>
      </c>
      <c r="E2429">
        <v>6294401</v>
      </c>
      <c r="F2429">
        <v>15915083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2800000</v>
      </c>
      <c r="S2429">
        <v>2800000</v>
      </c>
      <c r="T2429">
        <v>7691796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 t="s">
        <v>53</v>
      </c>
    </row>
    <row r="2430" spans="1:55" x14ac:dyDescent="0.35">
      <c r="A2430" s="4">
        <v>732202007054</v>
      </c>
      <c r="B2430" s="2">
        <v>44504</v>
      </c>
      <c r="C2430" t="s">
        <v>53</v>
      </c>
      <c r="D2430" t="str">
        <f t="shared" si="37"/>
        <v>nov-2021</v>
      </c>
      <c r="E2430">
        <v>948268</v>
      </c>
      <c r="F2430">
        <v>15915083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1137922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 t="s">
        <v>53</v>
      </c>
    </row>
    <row r="2431" spans="1:55" x14ac:dyDescent="0.35">
      <c r="A2431" s="4">
        <v>703191023915</v>
      </c>
      <c r="B2431" s="2">
        <v>44504</v>
      </c>
      <c r="C2431" t="s">
        <v>53</v>
      </c>
      <c r="D2431" t="str">
        <f t="shared" si="37"/>
        <v>nov-2021</v>
      </c>
      <c r="E2431">
        <v>10052725</v>
      </c>
      <c r="F2431">
        <v>17197659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16251117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 t="s">
        <v>53</v>
      </c>
    </row>
    <row r="2432" spans="1:55" x14ac:dyDescent="0.35">
      <c r="A2432" s="4">
        <v>622171013600</v>
      </c>
      <c r="B2432" s="2">
        <v>44504</v>
      </c>
      <c r="C2432" t="s">
        <v>53</v>
      </c>
      <c r="D2432" t="str">
        <f t="shared" si="37"/>
        <v>nov-2021</v>
      </c>
      <c r="E2432">
        <v>1449234</v>
      </c>
      <c r="F2432">
        <v>17319750</v>
      </c>
      <c r="BC2432" t="s">
        <v>53</v>
      </c>
    </row>
    <row r="2433" spans="1:55" x14ac:dyDescent="0.35">
      <c r="A2433" s="4">
        <v>404201022454</v>
      </c>
      <c r="B2433" s="2">
        <v>44504</v>
      </c>
      <c r="C2433" t="s">
        <v>53</v>
      </c>
      <c r="D2433" t="str">
        <f t="shared" si="37"/>
        <v>nov-2021</v>
      </c>
      <c r="E2433">
        <v>3328032</v>
      </c>
      <c r="F2433">
        <v>22460432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1856790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 t="s">
        <v>53</v>
      </c>
    </row>
    <row r="2434" spans="1:55" x14ac:dyDescent="0.35">
      <c r="A2434" s="4">
        <v>404202022454</v>
      </c>
      <c r="B2434" s="2">
        <v>44504</v>
      </c>
      <c r="C2434" t="s">
        <v>53</v>
      </c>
      <c r="D2434" t="str">
        <f t="shared" si="37"/>
        <v>nov-2021</v>
      </c>
      <c r="E2434">
        <v>358025</v>
      </c>
      <c r="F2434">
        <v>22460432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143210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 t="s">
        <v>53</v>
      </c>
    </row>
    <row r="2435" spans="1:55" x14ac:dyDescent="0.35">
      <c r="A2435" s="4">
        <v>307202014530</v>
      </c>
      <c r="B2435" s="2">
        <v>44504</v>
      </c>
      <c r="C2435" t="s">
        <v>53</v>
      </c>
      <c r="D2435" t="str">
        <f t="shared" ref="D2435:D2498" si="38">+CONCATENATE(TEXT(B2435,"mmm"),"-",YEAR(B2435))</f>
        <v>nov-2021</v>
      </c>
      <c r="E2435">
        <v>2054345</v>
      </c>
      <c r="F2435">
        <v>1063946924</v>
      </c>
      <c r="BC2435" t="s">
        <v>53</v>
      </c>
    </row>
    <row r="2436" spans="1:55" x14ac:dyDescent="0.35">
      <c r="A2436" s="4">
        <v>307201014530</v>
      </c>
      <c r="B2436" s="2">
        <v>44504</v>
      </c>
      <c r="C2436" t="s">
        <v>53</v>
      </c>
      <c r="D2436" t="str">
        <f t="shared" si="38"/>
        <v>nov-2021</v>
      </c>
      <c r="E2436">
        <v>11600089</v>
      </c>
      <c r="F2436">
        <v>1063946924</v>
      </c>
      <c r="BC2436" t="s">
        <v>53</v>
      </c>
    </row>
    <row r="2437" spans="1:55" x14ac:dyDescent="0.35">
      <c r="A2437" s="4">
        <v>641191011972</v>
      </c>
      <c r="B2437" s="2">
        <v>44504</v>
      </c>
      <c r="C2437" t="s">
        <v>53</v>
      </c>
      <c r="D2437" t="str">
        <f t="shared" si="38"/>
        <v>nov-2021</v>
      </c>
      <c r="E2437">
        <v>2407727</v>
      </c>
      <c r="F2437">
        <v>1098610950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500000</v>
      </c>
      <c r="AJ2437">
        <v>500000</v>
      </c>
      <c r="AK2437">
        <v>500000</v>
      </c>
      <c r="AL2437">
        <v>500000</v>
      </c>
      <c r="AM2437">
        <v>500000</v>
      </c>
      <c r="AN2437">
        <v>0</v>
      </c>
      <c r="AO2437">
        <v>500000</v>
      </c>
      <c r="AP2437">
        <v>805500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 t="s">
        <v>53</v>
      </c>
    </row>
    <row r="2438" spans="1:55" x14ac:dyDescent="0.35">
      <c r="A2438" s="4">
        <v>703191023298</v>
      </c>
      <c r="B2438" s="2">
        <v>44504</v>
      </c>
      <c r="C2438" t="s">
        <v>53</v>
      </c>
      <c r="D2438" t="str">
        <f t="shared" si="38"/>
        <v>nov-2021</v>
      </c>
      <c r="E2438">
        <v>2687488</v>
      </c>
      <c r="F2438">
        <v>1109495319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4135000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 t="s">
        <v>53</v>
      </c>
    </row>
    <row r="2439" spans="1:55" x14ac:dyDescent="0.35">
      <c r="A2439" s="4">
        <v>824181008637</v>
      </c>
      <c r="B2439" s="2">
        <v>44504</v>
      </c>
      <c r="C2439" t="s">
        <v>53</v>
      </c>
      <c r="D2439" t="str">
        <f t="shared" si="38"/>
        <v>nov-2021</v>
      </c>
      <c r="E2439">
        <v>3559982</v>
      </c>
      <c r="F2439">
        <v>1144046218</v>
      </c>
      <c r="BC2439" t="s">
        <v>53</v>
      </c>
    </row>
    <row r="2440" spans="1:55" x14ac:dyDescent="0.35">
      <c r="A2440" s="4">
        <v>627191007711</v>
      </c>
      <c r="B2440" s="2">
        <v>44505</v>
      </c>
      <c r="C2440" t="s">
        <v>53</v>
      </c>
      <c r="D2440" t="str">
        <f t="shared" si="38"/>
        <v>nov-2021</v>
      </c>
      <c r="E2440">
        <v>4041930</v>
      </c>
      <c r="F2440">
        <v>20985046</v>
      </c>
      <c r="BC2440" t="s">
        <v>53</v>
      </c>
    </row>
    <row r="2441" spans="1:55" x14ac:dyDescent="0.35">
      <c r="A2441" s="4">
        <v>729191011843</v>
      </c>
      <c r="B2441" s="2">
        <v>44508</v>
      </c>
      <c r="C2441" t="s">
        <v>53</v>
      </c>
      <c r="D2441" t="str">
        <f t="shared" si="38"/>
        <v>nov-2021</v>
      </c>
      <c r="E2441">
        <v>4237342</v>
      </c>
      <c r="F2441">
        <v>7684221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8789834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 t="s">
        <v>53</v>
      </c>
    </row>
    <row r="2442" spans="1:55" x14ac:dyDescent="0.35">
      <c r="A2442" s="4">
        <v>719201014958</v>
      </c>
      <c r="B2442" s="2">
        <v>44508</v>
      </c>
      <c r="C2442" t="s">
        <v>53</v>
      </c>
      <c r="D2442" t="str">
        <f t="shared" si="38"/>
        <v>nov-2021</v>
      </c>
      <c r="E2442">
        <v>8919301</v>
      </c>
      <c r="F2442">
        <v>10161993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13072000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 t="s">
        <v>53</v>
      </c>
    </row>
    <row r="2443" spans="1:55" x14ac:dyDescent="0.35">
      <c r="A2443" s="4">
        <v>811191010526</v>
      </c>
      <c r="B2443" s="2">
        <v>44508</v>
      </c>
      <c r="C2443" t="s">
        <v>53</v>
      </c>
      <c r="D2443" t="str">
        <f t="shared" si="38"/>
        <v>nov-2021</v>
      </c>
      <c r="E2443">
        <v>2961020</v>
      </c>
      <c r="F2443">
        <v>10694025</v>
      </c>
      <c r="BC2443" t="s">
        <v>53</v>
      </c>
    </row>
    <row r="2444" spans="1:55" x14ac:dyDescent="0.35">
      <c r="A2444" s="4">
        <v>722191024434</v>
      </c>
      <c r="B2444" s="2">
        <v>44508</v>
      </c>
      <c r="C2444" t="s">
        <v>53</v>
      </c>
      <c r="D2444" t="str">
        <f t="shared" si="38"/>
        <v>nov-2021</v>
      </c>
      <c r="E2444">
        <v>712449</v>
      </c>
      <c r="F2444">
        <v>12207446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7350000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 t="s">
        <v>53</v>
      </c>
    </row>
    <row r="2445" spans="1:55" x14ac:dyDescent="0.35">
      <c r="A2445" s="4">
        <v>216201015208</v>
      </c>
      <c r="B2445" s="2">
        <v>44508</v>
      </c>
      <c r="C2445" t="s">
        <v>53</v>
      </c>
      <c r="D2445" t="str">
        <f t="shared" si="38"/>
        <v>nov-2021</v>
      </c>
      <c r="E2445">
        <v>19579888</v>
      </c>
      <c r="F2445">
        <v>12627689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21400000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 t="s">
        <v>53</v>
      </c>
    </row>
    <row r="2446" spans="1:55" x14ac:dyDescent="0.35">
      <c r="A2446" s="4">
        <v>806201014026</v>
      </c>
      <c r="B2446" s="2">
        <v>44508</v>
      </c>
      <c r="C2446" t="s">
        <v>53</v>
      </c>
      <c r="D2446" t="str">
        <f t="shared" si="38"/>
        <v>nov-2021</v>
      </c>
      <c r="E2446">
        <v>2677448</v>
      </c>
      <c r="F2446">
        <v>14896265</v>
      </c>
      <c r="BC2446" t="s">
        <v>53</v>
      </c>
    </row>
    <row r="2447" spans="1:55" x14ac:dyDescent="0.35">
      <c r="A2447" s="4">
        <v>806202014026</v>
      </c>
      <c r="B2447" s="2">
        <v>44508</v>
      </c>
      <c r="C2447" t="s">
        <v>53</v>
      </c>
      <c r="D2447" t="str">
        <f t="shared" si="38"/>
        <v>nov-2021</v>
      </c>
      <c r="E2447">
        <v>524594</v>
      </c>
      <c r="F2447">
        <v>14896265</v>
      </c>
      <c r="BC2447" t="s">
        <v>53</v>
      </c>
    </row>
    <row r="2448" spans="1:55" x14ac:dyDescent="0.35">
      <c r="A2448" s="4">
        <v>718201018621</v>
      </c>
      <c r="B2448" s="2">
        <v>44508</v>
      </c>
      <c r="C2448" t="s">
        <v>53</v>
      </c>
      <c r="D2448" t="str">
        <f t="shared" si="38"/>
        <v>nov-2021</v>
      </c>
      <c r="E2448">
        <v>4515872</v>
      </c>
      <c r="F2448">
        <v>15306570</v>
      </c>
      <c r="BC2448" t="s">
        <v>53</v>
      </c>
    </row>
    <row r="2449" spans="1:55" x14ac:dyDescent="0.35">
      <c r="A2449" s="4">
        <v>718202018621</v>
      </c>
      <c r="B2449" s="2">
        <v>44508</v>
      </c>
      <c r="C2449" t="s">
        <v>53</v>
      </c>
      <c r="D2449" t="str">
        <f t="shared" si="38"/>
        <v>nov-2021</v>
      </c>
      <c r="E2449">
        <v>728573</v>
      </c>
      <c r="F2449">
        <v>15306570</v>
      </c>
      <c r="BC2449" t="s">
        <v>53</v>
      </c>
    </row>
    <row r="2450" spans="1:55" x14ac:dyDescent="0.35">
      <c r="A2450" s="4">
        <v>668181006927</v>
      </c>
      <c r="B2450" s="2">
        <v>44508</v>
      </c>
      <c r="C2450" t="s">
        <v>53</v>
      </c>
      <c r="D2450" t="str">
        <f t="shared" si="38"/>
        <v>nov-2021</v>
      </c>
      <c r="E2450">
        <v>2664724</v>
      </c>
      <c r="F2450">
        <v>15403407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100000</v>
      </c>
      <c r="AX2450">
        <v>0</v>
      </c>
      <c r="AY2450">
        <v>157340</v>
      </c>
      <c r="AZ2450">
        <v>1652070</v>
      </c>
      <c r="BA2450">
        <v>0</v>
      </c>
      <c r="BB2450">
        <v>0</v>
      </c>
      <c r="BC2450" t="s">
        <v>53</v>
      </c>
    </row>
    <row r="2451" spans="1:55" x14ac:dyDescent="0.35">
      <c r="A2451" s="4">
        <v>524201019373</v>
      </c>
      <c r="B2451" s="2">
        <v>44508</v>
      </c>
      <c r="C2451" t="s">
        <v>53</v>
      </c>
      <c r="D2451" t="str">
        <f t="shared" si="38"/>
        <v>nov-2021</v>
      </c>
      <c r="E2451">
        <v>7051451</v>
      </c>
      <c r="F2451">
        <v>17386314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15007945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 t="s">
        <v>53</v>
      </c>
    </row>
    <row r="2452" spans="1:55" x14ac:dyDescent="0.35">
      <c r="A2452" s="4">
        <v>622181017785</v>
      </c>
      <c r="B2452" s="2">
        <v>44508</v>
      </c>
      <c r="C2452" t="s">
        <v>53</v>
      </c>
      <c r="D2452" t="str">
        <f t="shared" si="38"/>
        <v>nov-2021</v>
      </c>
      <c r="E2452">
        <v>6813616</v>
      </c>
      <c r="F2452">
        <v>19221858</v>
      </c>
      <c r="BC2452" t="s">
        <v>53</v>
      </c>
    </row>
    <row r="2453" spans="1:55" x14ac:dyDescent="0.35">
      <c r="A2453" s="4">
        <v>651201008867</v>
      </c>
      <c r="B2453" s="2">
        <v>44508</v>
      </c>
      <c r="C2453" t="s">
        <v>53</v>
      </c>
      <c r="D2453" t="str">
        <f t="shared" si="38"/>
        <v>nov-2021</v>
      </c>
      <c r="E2453">
        <v>6120263</v>
      </c>
      <c r="F2453">
        <v>20441169</v>
      </c>
      <c r="BC2453" t="s">
        <v>53</v>
      </c>
    </row>
    <row r="2454" spans="1:55" x14ac:dyDescent="0.35">
      <c r="A2454" s="4">
        <v>651202008867</v>
      </c>
      <c r="B2454" s="2">
        <v>44508</v>
      </c>
      <c r="C2454" t="s">
        <v>53</v>
      </c>
      <c r="D2454" t="str">
        <f t="shared" si="38"/>
        <v>nov-2021</v>
      </c>
      <c r="E2454">
        <v>944301</v>
      </c>
      <c r="F2454">
        <v>20441169</v>
      </c>
      <c r="BC2454" t="s">
        <v>53</v>
      </c>
    </row>
    <row r="2455" spans="1:55" x14ac:dyDescent="0.35">
      <c r="A2455" s="4">
        <v>664201013391</v>
      </c>
      <c r="B2455" s="2">
        <v>44508</v>
      </c>
      <c r="C2455" t="s">
        <v>53</v>
      </c>
      <c r="D2455" t="str">
        <f t="shared" si="38"/>
        <v>nov-2021</v>
      </c>
      <c r="E2455">
        <v>4554483</v>
      </c>
      <c r="F2455">
        <v>20504789</v>
      </c>
      <c r="BC2455" t="s">
        <v>53</v>
      </c>
    </row>
    <row r="2456" spans="1:55" x14ac:dyDescent="0.35">
      <c r="A2456" s="4">
        <v>664202013391</v>
      </c>
      <c r="B2456" s="2">
        <v>44508</v>
      </c>
      <c r="C2456" t="s">
        <v>53</v>
      </c>
      <c r="D2456" t="str">
        <f t="shared" si="38"/>
        <v>nov-2021</v>
      </c>
      <c r="E2456">
        <v>785374</v>
      </c>
      <c r="F2456">
        <v>20504789</v>
      </c>
      <c r="BC2456" t="s">
        <v>53</v>
      </c>
    </row>
    <row r="2457" spans="1:55" x14ac:dyDescent="0.35">
      <c r="A2457" s="4">
        <v>662201007936</v>
      </c>
      <c r="B2457" s="2">
        <v>44508</v>
      </c>
      <c r="C2457" t="s">
        <v>53</v>
      </c>
      <c r="D2457" t="str">
        <f t="shared" si="38"/>
        <v>nov-2021</v>
      </c>
      <c r="E2457">
        <v>6374281</v>
      </c>
      <c r="F2457">
        <v>20887753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6338200</v>
      </c>
      <c r="AZ2457">
        <v>0</v>
      </c>
      <c r="BA2457">
        <v>0</v>
      </c>
      <c r="BB2457">
        <v>0</v>
      </c>
      <c r="BC2457" t="s">
        <v>53</v>
      </c>
    </row>
    <row r="2458" spans="1:55" x14ac:dyDescent="0.35">
      <c r="A2458" s="4">
        <v>662202007936</v>
      </c>
      <c r="B2458" s="2">
        <v>44508</v>
      </c>
      <c r="C2458" t="s">
        <v>53</v>
      </c>
      <c r="D2458" t="str">
        <f t="shared" si="38"/>
        <v>nov-2021</v>
      </c>
      <c r="E2458">
        <v>1649574</v>
      </c>
      <c r="F2458">
        <v>20887753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1644800</v>
      </c>
      <c r="AZ2458">
        <v>0</v>
      </c>
      <c r="BA2458">
        <v>0</v>
      </c>
      <c r="BB2458">
        <v>0</v>
      </c>
      <c r="BC2458" t="s">
        <v>53</v>
      </c>
    </row>
    <row r="2459" spans="1:55" x14ac:dyDescent="0.35">
      <c r="A2459" s="4">
        <v>408201016472</v>
      </c>
      <c r="B2459" s="2">
        <v>44508</v>
      </c>
      <c r="C2459" t="s">
        <v>53</v>
      </c>
      <c r="D2459" t="str">
        <f t="shared" si="38"/>
        <v>nov-2021</v>
      </c>
      <c r="E2459">
        <v>6966427</v>
      </c>
      <c r="F2459">
        <v>22727929</v>
      </c>
      <c r="BC2459" t="s">
        <v>53</v>
      </c>
    </row>
    <row r="2460" spans="1:55" x14ac:dyDescent="0.35">
      <c r="A2460" s="4">
        <v>408202016472</v>
      </c>
      <c r="B2460" s="2">
        <v>44508</v>
      </c>
      <c r="C2460" t="s">
        <v>53</v>
      </c>
      <c r="D2460" t="str">
        <f t="shared" si="38"/>
        <v>nov-2021</v>
      </c>
      <c r="E2460">
        <v>998267</v>
      </c>
      <c r="F2460">
        <v>22727929</v>
      </c>
      <c r="BC2460" t="s">
        <v>53</v>
      </c>
    </row>
    <row r="2461" spans="1:55" x14ac:dyDescent="0.35">
      <c r="A2461" s="4">
        <v>410201028470</v>
      </c>
      <c r="B2461" s="2">
        <v>44508</v>
      </c>
      <c r="C2461" t="s">
        <v>53</v>
      </c>
      <c r="D2461" t="str">
        <f t="shared" si="38"/>
        <v>nov-2021</v>
      </c>
      <c r="E2461">
        <v>8069112</v>
      </c>
      <c r="F2461">
        <v>22739381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1142000</v>
      </c>
      <c r="AN2461">
        <v>0</v>
      </c>
      <c r="AO2461">
        <v>600000</v>
      </c>
      <c r="AP2461">
        <v>542000</v>
      </c>
      <c r="AQ2461">
        <v>1142000</v>
      </c>
      <c r="AR2461">
        <v>1050000</v>
      </c>
      <c r="AS2461">
        <v>1142000</v>
      </c>
      <c r="AT2461">
        <v>0</v>
      </c>
      <c r="AU2461">
        <v>32339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 t="s">
        <v>53</v>
      </c>
    </row>
    <row r="2462" spans="1:55" x14ac:dyDescent="0.35">
      <c r="A2462" s="4">
        <v>410202028470</v>
      </c>
      <c r="B2462" s="2">
        <v>44508</v>
      </c>
      <c r="C2462" t="s">
        <v>53</v>
      </c>
      <c r="D2462" t="str">
        <f t="shared" si="38"/>
        <v>nov-2021</v>
      </c>
      <c r="E2462">
        <v>390601</v>
      </c>
      <c r="F2462">
        <v>22739381</v>
      </c>
      <c r="BC2462" t="s">
        <v>53</v>
      </c>
    </row>
    <row r="2463" spans="1:55" x14ac:dyDescent="0.35">
      <c r="A2463" s="4">
        <v>503191078085</v>
      </c>
      <c r="B2463" s="2">
        <v>44508</v>
      </c>
      <c r="C2463" t="s">
        <v>53</v>
      </c>
      <c r="D2463" t="str">
        <f t="shared" si="38"/>
        <v>nov-2021</v>
      </c>
      <c r="E2463">
        <v>708527</v>
      </c>
      <c r="F2463">
        <v>23075615</v>
      </c>
      <c r="BC2463" t="s">
        <v>53</v>
      </c>
    </row>
    <row r="2464" spans="1:55" x14ac:dyDescent="0.35">
      <c r="A2464" s="4">
        <v>411181023309</v>
      </c>
      <c r="B2464" s="2">
        <v>44508</v>
      </c>
      <c r="C2464" t="s">
        <v>53</v>
      </c>
      <c r="D2464" t="str">
        <f t="shared" si="38"/>
        <v>nov-2021</v>
      </c>
      <c r="E2464">
        <v>3570828</v>
      </c>
      <c r="F2464">
        <v>23099457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777000</v>
      </c>
      <c r="AM2464">
        <v>777000</v>
      </c>
      <c r="AN2464">
        <v>0</v>
      </c>
      <c r="AO2464">
        <v>777000</v>
      </c>
      <c r="AP2464">
        <v>777000</v>
      </c>
      <c r="AQ2464">
        <v>777000</v>
      </c>
      <c r="AR2464">
        <v>777000</v>
      </c>
      <c r="AS2464">
        <v>777000</v>
      </c>
      <c r="AT2464">
        <v>777000</v>
      </c>
      <c r="AU2464">
        <v>305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 t="s">
        <v>53</v>
      </c>
    </row>
    <row r="2465" spans="1:55" x14ac:dyDescent="0.35">
      <c r="A2465" s="4">
        <v>654191012381</v>
      </c>
      <c r="B2465" s="2">
        <v>44508</v>
      </c>
      <c r="C2465" t="s">
        <v>53</v>
      </c>
      <c r="D2465" t="str">
        <f t="shared" si="38"/>
        <v>nov-2021</v>
      </c>
      <c r="E2465">
        <v>5590392</v>
      </c>
      <c r="F2465">
        <v>23424439</v>
      </c>
      <c r="BC2465" t="s">
        <v>53</v>
      </c>
    </row>
    <row r="2466" spans="1:55" x14ac:dyDescent="0.35">
      <c r="A2466" s="4">
        <v>734191009471</v>
      </c>
      <c r="B2466" s="2">
        <v>44508</v>
      </c>
      <c r="C2466" t="s">
        <v>53</v>
      </c>
      <c r="D2466" t="str">
        <f t="shared" si="38"/>
        <v>nov-2021</v>
      </c>
      <c r="E2466">
        <v>4025290</v>
      </c>
      <c r="F2466">
        <v>25212750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567000</v>
      </c>
      <c r="AP2466">
        <v>570000</v>
      </c>
      <c r="AQ2466">
        <v>567000</v>
      </c>
      <c r="AR2466">
        <v>2881452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 t="s">
        <v>53</v>
      </c>
    </row>
    <row r="2467" spans="1:55" x14ac:dyDescent="0.35">
      <c r="A2467" s="4">
        <v>514191023982</v>
      </c>
      <c r="B2467" s="2">
        <v>44508</v>
      </c>
      <c r="C2467" t="s">
        <v>53</v>
      </c>
      <c r="D2467" t="str">
        <f t="shared" si="38"/>
        <v>nov-2021</v>
      </c>
      <c r="E2467">
        <v>4157568</v>
      </c>
      <c r="F2467">
        <v>25877469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2815000</v>
      </c>
      <c r="AY2467">
        <v>0</v>
      </c>
      <c r="AZ2467">
        <v>0</v>
      </c>
      <c r="BA2467">
        <v>0</v>
      </c>
      <c r="BB2467">
        <v>0</v>
      </c>
      <c r="BC2467" t="s">
        <v>53</v>
      </c>
    </row>
    <row r="2468" spans="1:55" x14ac:dyDescent="0.35">
      <c r="A2468" s="4">
        <v>718191017545</v>
      </c>
      <c r="B2468" s="2">
        <v>44508</v>
      </c>
      <c r="C2468" t="s">
        <v>53</v>
      </c>
      <c r="D2468" t="str">
        <f t="shared" si="38"/>
        <v>nov-2021</v>
      </c>
      <c r="E2468">
        <v>4119342</v>
      </c>
      <c r="F2468">
        <v>26050260</v>
      </c>
      <c r="BC2468" t="s">
        <v>53</v>
      </c>
    </row>
    <row r="2469" spans="1:55" x14ac:dyDescent="0.35">
      <c r="A2469" s="4">
        <v>717201021606</v>
      </c>
      <c r="B2469" s="2">
        <v>44508</v>
      </c>
      <c r="C2469" t="s">
        <v>53</v>
      </c>
      <c r="D2469" t="str">
        <f t="shared" si="38"/>
        <v>nov-2021</v>
      </c>
      <c r="E2469">
        <v>9256286</v>
      </c>
      <c r="F2469">
        <v>26174904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20170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 t="s">
        <v>53</v>
      </c>
    </row>
    <row r="2470" spans="1:55" x14ac:dyDescent="0.35">
      <c r="A2470" s="4">
        <v>723191029730</v>
      </c>
      <c r="B2470" s="2">
        <v>44508</v>
      </c>
      <c r="C2470" t="s">
        <v>53</v>
      </c>
      <c r="D2470" t="str">
        <f t="shared" si="38"/>
        <v>nov-2021</v>
      </c>
      <c r="E2470">
        <v>3395971</v>
      </c>
      <c r="F2470">
        <v>26571765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1000000</v>
      </c>
      <c r="AK2470">
        <v>0</v>
      </c>
      <c r="AL2470">
        <v>0</v>
      </c>
      <c r="AM2470">
        <v>3000000</v>
      </c>
      <c r="AN2470">
        <v>0</v>
      </c>
      <c r="AO2470">
        <v>0</v>
      </c>
      <c r="AP2470">
        <v>1947697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 t="s">
        <v>53</v>
      </c>
    </row>
    <row r="2471" spans="1:55" x14ac:dyDescent="0.35">
      <c r="A2471" s="4">
        <v>721191021155</v>
      </c>
      <c r="B2471" s="2">
        <v>44508</v>
      </c>
      <c r="C2471" t="s">
        <v>53</v>
      </c>
      <c r="D2471" t="str">
        <f t="shared" si="38"/>
        <v>nov-2021</v>
      </c>
      <c r="E2471">
        <v>4563065</v>
      </c>
      <c r="F2471">
        <v>26600810</v>
      </c>
      <c r="BC2471" t="s">
        <v>53</v>
      </c>
    </row>
    <row r="2472" spans="1:55" x14ac:dyDescent="0.35">
      <c r="A2472" s="4">
        <v>208201063161</v>
      </c>
      <c r="B2472" s="2">
        <v>44508</v>
      </c>
      <c r="C2472" t="s">
        <v>53</v>
      </c>
      <c r="D2472" t="str">
        <f t="shared" si="38"/>
        <v>nov-2021</v>
      </c>
      <c r="E2472">
        <v>11621371</v>
      </c>
      <c r="F2472">
        <v>26735150</v>
      </c>
      <c r="BC2472" t="s">
        <v>53</v>
      </c>
    </row>
    <row r="2473" spans="1:55" x14ac:dyDescent="0.35">
      <c r="A2473" s="4">
        <v>208202063161</v>
      </c>
      <c r="B2473" s="2">
        <v>44508</v>
      </c>
      <c r="C2473" t="s">
        <v>53</v>
      </c>
      <c r="D2473" t="str">
        <f t="shared" si="38"/>
        <v>nov-2021</v>
      </c>
      <c r="E2473">
        <v>1237069</v>
      </c>
      <c r="F2473">
        <v>26735150</v>
      </c>
      <c r="BC2473" t="s">
        <v>53</v>
      </c>
    </row>
    <row r="2474" spans="1:55" x14ac:dyDescent="0.35">
      <c r="A2474" s="4">
        <v>106201080116</v>
      </c>
      <c r="B2474" s="2">
        <v>44508</v>
      </c>
      <c r="C2474" t="s">
        <v>53</v>
      </c>
      <c r="D2474" t="str">
        <f t="shared" si="38"/>
        <v>nov-2021</v>
      </c>
      <c r="E2474">
        <v>5304749</v>
      </c>
      <c r="F2474">
        <v>28147898</v>
      </c>
      <c r="BC2474" t="s">
        <v>53</v>
      </c>
    </row>
    <row r="2475" spans="1:55" x14ac:dyDescent="0.35">
      <c r="A2475" s="4">
        <v>106202080116</v>
      </c>
      <c r="B2475" s="2">
        <v>44508</v>
      </c>
      <c r="C2475" t="s">
        <v>53</v>
      </c>
      <c r="D2475" t="str">
        <f t="shared" si="38"/>
        <v>nov-2021</v>
      </c>
      <c r="E2475">
        <v>731405</v>
      </c>
      <c r="F2475">
        <v>28147898</v>
      </c>
      <c r="BC2475" t="s">
        <v>53</v>
      </c>
    </row>
    <row r="2476" spans="1:55" x14ac:dyDescent="0.35">
      <c r="A2476" s="4">
        <v>106201080113</v>
      </c>
      <c r="B2476" s="2">
        <v>44508</v>
      </c>
      <c r="C2476" t="s">
        <v>53</v>
      </c>
      <c r="D2476" t="str">
        <f t="shared" si="38"/>
        <v>nov-2021</v>
      </c>
      <c r="E2476">
        <v>7828293</v>
      </c>
      <c r="F2476">
        <v>28147898</v>
      </c>
      <c r="BC2476" t="s">
        <v>53</v>
      </c>
    </row>
    <row r="2477" spans="1:55" x14ac:dyDescent="0.35">
      <c r="A2477" s="4">
        <v>106202080113</v>
      </c>
      <c r="B2477" s="2">
        <v>44508</v>
      </c>
      <c r="C2477" t="s">
        <v>53</v>
      </c>
      <c r="D2477" t="str">
        <f t="shared" si="38"/>
        <v>nov-2021</v>
      </c>
      <c r="E2477">
        <v>1185814</v>
      </c>
      <c r="F2477">
        <v>28147898</v>
      </c>
      <c r="BC2477" t="s">
        <v>53</v>
      </c>
    </row>
    <row r="2478" spans="1:55" x14ac:dyDescent="0.35">
      <c r="A2478" s="4">
        <v>824191009104</v>
      </c>
      <c r="B2478" s="2">
        <v>44508</v>
      </c>
      <c r="C2478" t="s">
        <v>53</v>
      </c>
      <c r="D2478" t="str">
        <f t="shared" si="38"/>
        <v>nov-2021</v>
      </c>
      <c r="E2478">
        <v>698313</v>
      </c>
      <c r="F2478">
        <v>31300927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400000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600000</v>
      </c>
      <c r="AA2478">
        <v>870000</v>
      </c>
      <c r="AB2478">
        <v>870000</v>
      </c>
      <c r="AC2478">
        <v>870000</v>
      </c>
      <c r="AD2478">
        <v>870000</v>
      </c>
      <c r="AE2478">
        <v>870000</v>
      </c>
      <c r="AF2478">
        <v>870000</v>
      </c>
      <c r="AG2478">
        <v>870000</v>
      </c>
      <c r="AH2478">
        <v>870000</v>
      </c>
      <c r="AI2478">
        <v>870000</v>
      </c>
      <c r="AJ2478">
        <v>2434000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 t="s">
        <v>53</v>
      </c>
    </row>
    <row r="2479" spans="1:55" x14ac:dyDescent="0.35">
      <c r="A2479" s="4">
        <v>403181077153</v>
      </c>
      <c r="B2479" s="2">
        <v>44508</v>
      </c>
      <c r="C2479" t="s">
        <v>53</v>
      </c>
      <c r="D2479" t="str">
        <f t="shared" si="38"/>
        <v>nov-2021</v>
      </c>
      <c r="E2479">
        <v>186384</v>
      </c>
      <c r="F2479">
        <v>32678847</v>
      </c>
      <c r="BC2479" t="s">
        <v>53</v>
      </c>
    </row>
    <row r="2480" spans="1:55" x14ac:dyDescent="0.35">
      <c r="A2480" s="4">
        <v>403201082303</v>
      </c>
      <c r="B2480" s="2">
        <v>44508</v>
      </c>
      <c r="C2480" t="s">
        <v>53</v>
      </c>
      <c r="D2480" t="str">
        <f t="shared" si="38"/>
        <v>nov-2021</v>
      </c>
      <c r="E2480">
        <v>2310373</v>
      </c>
      <c r="F2480">
        <v>32678847</v>
      </c>
      <c r="BC2480" t="s">
        <v>53</v>
      </c>
    </row>
    <row r="2481" spans="1:55" x14ac:dyDescent="0.35">
      <c r="A2481" s="4">
        <v>403202082303</v>
      </c>
      <c r="B2481" s="2">
        <v>44508</v>
      </c>
      <c r="C2481" t="s">
        <v>53</v>
      </c>
      <c r="D2481" t="str">
        <f t="shared" si="38"/>
        <v>nov-2021</v>
      </c>
      <c r="E2481">
        <v>296107</v>
      </c>
      <c r="F2481">
        <v>32678847</v>
      </c>
      <c r="BC2481" t="s">
        <v>53</v>
      </c>
    </row>
    <row r="2482" spans="1:55" x14ac:dyDescent="0.35">
      <c r="A2482" s="4">
        <v>306201019352</v>
      </c>
      <c r="B2482" s="2">
        <v>44509</v>
      </c>
      <c r="C2482" t="s">
        <v>53</v>
      </c>
      <c r="D2482" t="str">
        <f t="shared" si="38"/>
        <v>nov-2021</v>
      </c>
      <c r="E2482">
        <v>11259418</v>
      </c>
      <c r="F2482">
        <v>7463544</v>
      </c>
      <c r="BC2482" t="s">
        <v>53</v>
      </c>
    </row>
    <row r="2483" spans="1:55" x14ac:dyDescent="0.35">
      <c r="A2483" s="4">
        <v>306202019352</v>
      </c>
      <c r="B2483" s="2">
        <v>44509</v>
      </c>
      <c r="C2483" t="s">
        <v>53</v>
      </c>
      <c r="D2483" t="str">
        <f t="shared" si="38"/>
        <v>nov-2021</v>
      </c>
      <c r="E2483">
        <v>2214802</v>
      </c>
      <c r="F2483">
        <v>7463544</v>
      </c>
      <c r="BC2483" t="s">
        <v>53</v>
      </c>
    </row>
    <row r="2484" spans="1:55" x14ac:dyDescent="0.35">
      <c r="A2484" s="4">
        <v>814191019952</v>
      </c>
      <c r="B2484" s="2">
        <v>44509</v>
      </c>
      <c r="C2484" t="s">
        <v>53</v>
      </c>
      <c r="D2484" t="str">
        <f t="shared" si="38"/>
        <v>nov-2021</v>
      </c>
      <c r="E2484">
        <v>4242734</v>
      </c>
      <c r="F2484">
        <v>25543695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3700367</v>
      </c>
      <c r="AS2484">
        <v>2369367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 t="s">
        <v>53</v>
      </c>
    </row>
    <row r="2485" spans="1:55" x14ac:dyDescent="0.35">
      <c r="A2485" s="4">
        <v>640181009529</v>
      </c>
      <c r="B2485" s="2">
        <v>44509</v>
      </c>
      <c r="C2485" t="s">
        <v>53</v>
      </c>
      <c r="D2485" t="str">
        <f t="shared" si="38"/>
        <v>nov-2021</v>
      </c>
      <c r="E2485">
        <v>3758695</v>
      </c>
      <c r="F2485">
        <v>28429472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1341570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 t="s">
        <v>53</v>
      </c>
    </row>
    <row r="2486" spans="1:55" x14ac:dyDescent="0.35">
      <c r="A2486" s="4">
        <v>725191027129</v>
      </c>
      <c r="B2486" s="2">
        <v>44509</v>
      </c>
      <c r="C2486" t="s">
        <v>53</v>
      </c>
      <c r="D2486" t="str">
        <f t="shared" si="38"/>
        <v>nov-2021</v>
      </c>
      <c r="E2486">
        <v>469514</v>
      </c>
      <c r="F2486">
        <v>28813955</v>
      </c>
      <c r="BC2486" t="s">
        <v>53</v>
      </c>
    </row>
    <row r="2487" spans="1:55" x14ac:dyDescent="0.35">
      <c r="A2487" s="4">
        <v>703191024048</v>
      </c>
      <c r="B2487" s="2">
        <v>44509</v>
      </c>
      <c r="C2487" t="s">
        <v>53</v>
      </c>
      <c r="D2487" t="str">
        <f t="shared" si="38"/>
        <v>nov-2021</v>
      </c>
      <c r="E2487">
        <v>294494</v>
      </c>
      <c r="F2487">
        <v>28893341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4369000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 t="s">
        <v>53</v>
      </c>
    </row>
    <row r="2488" spans="1:55" x14ac:dyDescent="0.35">
      <c r="A2488" s="4">
        <v>824201010728</v>
      </c>
      <c r="B2488" s="2">
        <v>44509</v>
      </c>
      <c r="C2488" t="s">
        <v>53</v>
      </c>
      <c r="D2488" t="str">
        <f t="shared" si="38"/>
        <v>nov-2021</v>
      </c>
      <c r="E2488">
        <v>2550601</v>
      </c>
      <c r="F2488">
        <v>29105295</v>
      </c>
      <c r="BC2488" t="s">
        <v>53</v>
      </c>
    </row>
    <row r="2489" spans="1:55" x14ac:dyDescent="0.35">
      <c r="A2489" s="4">
        <v>824202010728</v>
      </c>
      <c r="B2489" s="2">
        <v>44509</v>
      </c>
      <c r="C2489" t="s">
        <v>53</v>
      </c>
      <c r="D2489" t="str">
        <f t="shared" si="38"/>
        <v>nov-2021</v>
      </c>
      <c r="E2489">
        <v>372858</v>
      </c>
      <c r="F2489">
        <v>29105295</v>
      </c>
      <c r="BC2489" t="s">
        <v>53</v>
      </c>
    </row>
    <row r="2490" spans="1:55" x14ac:dyDescent="0.35">
      <c r="A2490" s="4">
        <v>801191010573</v>
      </c>
      <c r="B2490" s="2">
        <v>44509</v>
      </c>
      <c r="C2490" t="s">
        <v>53</v>
      </c>
      <c r="D2490" t="str">
        <f t="shared" si="38"/>
        <v>nov-2021</v>
      </c>
      <c r="E2490">
        <v>7496670</v>
      </c>
      <c r="F2490">
        <v>29831395</v>
      </c>
      <c r="BC2490" t="s">
        <v>53</v>
      </c>
    </row>
    <row r="2491" spans="1:55" x14ac:dyDescent="0.35">
      <c r="A2491" s="4">
        <v>725201030116</v>
      </c>
      <c r="B2491" s="2">
        <v>44509</v>
      </c>
      <c r="C2491" t="s">
        <v>53</v>
      </c>
      <c r="D2491" t="str">
        <f t="shared" si="38"/>
        <v>nov-2021</v>
      </c>
      <c r="E2491">
        <v>4962449</v>
      </c>
      <c r="F2491">
        <v>30054934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4500000</v>
      </c>
      <c r="AJ2491">
        <v>330000</v>
      </c>
      <c r="AK2491">
        <v>330000</v>
      </c>
      <c r="AL2491">
        <v>660000</v>
      </c>
      <c r="AM2491">
        <v>0</v>
      </c>
      <c r="AN2491">
        <v>0</v>
      </c>
      <c r="AO2491">
        <v>330000</v>
      </c>
      <c r="AP2491">
        <v>260605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 t="s">
        <v>53</v>
      </c>
    </row>
    <row r="2492" spans="1:55" x14ac:dyDescent="0.35">
      <c r="A2492" s="4">
        <v>725202030116</v>
      </c>
      <c r="B2492" s="2">
        <v>44509</v>
      </c>
      <c r="C2492" t="s">
        <v>53</v>
      </c>
      <c r="D2492" t="str">
        <f t="shared" si="38"/>
        <v>nov-2021</v>
      </c>
      <c r="E2492">
        <v>483643</v>
      </c>
      <c r="F2492">
        <v>30054934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69395</v>
      </c>
      <c r="AQ2492">
        <v>330000</v>
      </c>
      <c r="AR2492">
        <v>330000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 t="s">
        <v>53</v>
      </c>
    </row>
    <row r="2493" spans="1:55" x14ac:dyDescent="0.35">
      <c r="A2493" s="4">
        <v>714201017212</v>
      </c>
      <c r="B2493" s="2">
        <v>44509</v>
      </c>
      <c r="C2493" t="s">
        <v>53</v>
      </c>
      <c r="D2493" t="str">
        <f t="shared" si="38"/>
        <v>nov-2021</v>
      </c>
      <c r="E2493">
        <v>2656843</v>
      </c>
      <c r="F2493">
        <v>30400356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4619428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 t="s">
        <v>53</v>
      </c>
    </row>
    <row r="2494" spans="1:55" x14ac:dyDescent="0.35">
      <c r="A2494" s="4">
        <v>714202017212</v>
      </c>
      <c r="B2494" s="2">
        <v>44509</v>
      </c>
      <c r="C2494" t="s">
        <v>53</v>
      </c>
      <c r="D2494" t="str">
        <f t="shared" si="38"/>
        <v>nov-2021</v>
      </c>
      <c r="E2494">
        <v>400477</v>
      </c>
      <c r="F2494">
        <v>30400356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480572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 t="s">
        <v>53</v>
      </c>
    </row>
    <row r="2495" spans="1:55" x14ac:dyDescent="0.35">
      <c r="A2495" s="4">
        <v>824191009325</v>
      </c>
      <c r="B2495" s="2">
        <v>44509</v>
      </c>
      <c r="C2495" t="s">
        <v>53</v>
      </c>
      <c r="D2495" t="str">
        <f t="shared" si="38"/>
        <v>nov-2021</v>
      </c>
      <c r="E2495">
        <v>7454772</v>
      </c>
      <c r="F2495">
        <v>31294130</v>
      </c>
      <c r="BC2495" t="s">
        <v>53</v>
      </c>
    </row>
    <row r="2496" spans="1:55" x14ac:dyDescent="0.35">
      <c r="A2496" s="4">
        <v>833201009235</v>
      </c>
      <c r="B2496" s="2">
        <v>44509</v>
      </c>
      <c r="C2496" t="s">
        <v>53</v>
      </c>
      <c r="D2496" t="str">
        <f t="shared" si="38"/>
        <v>nov-2021</v>
      </c>
      <c r="E2496">
        <v>10083014</v>
      </c>
      <c r="F2496">
        <v>31498505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3439094</v>
      </c>
      <c r="AU2496">
        <v>0</v>
      </c>
      <c r="AV2496">
        <v>2087772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 t="s">
        <v>53</v>
      </c>
    </row>
    <row r="2497" spans="1:55" x14ac:dyDescent="0.35">
      <c r="A2497" s="4">
        <v>833202009235</v>
      </c>
      <c r="B2497" s="2">
        <v>44509</v>
      </c>
      <c r="C2497" t="s">
        <v>53</v>
      </c>
      <c r="D2497" t="str">
        <f t="shared" si="38"/>
        <v>nov-2021</v>
      </c>
      <c r="E2497">
        <v>1402263</v>
      </c>
      <c r="F2497">
        <v>31498505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560906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 t="s">
        <v>53</v>
      </c>
    </row>
    <row r="2498" spans="1:55" x14ac:dyDescent="0.35">
      <c r="A2498" s="4">
        <v>820191013152</v>
      </c>
      <c r="B2498" s="2">
        <v>44509</v>
      </c>
      <c r="C2498" t="s">
        <v>53</v>
      </c>
      <c r="D2498" t="str">
        <f t="shared" si="38"/>
        <v>nov-2021</v>
      </c>
      <c r="E2498">
        <v>2118701</v>
      </c>
      <c r="F2498">
        <v>31872081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1900000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 t="s">
        <v>53</v>
      </c>
    </row>
    <row r="2499" spans="1:55" x14ac:dyDescent="0.35">
      <c r="A2499" s="4">
        <v>814201022326</v>
      </c>
      <c r="B2499" s="2">
        <v>44509</v>
      </c>
      <c r="C2499" t="s">
        <v>53</v>
      </c>
      <c r="D2499" t="str">
        <f t="shared" ref="D2499:D2562" si="39">+CONCATENATE(TEXT(B2499,"mmm"),"-",YEAR(B2499))</f>
        <v>nov-2021</v>
      </c>
      <c r="E2499">
        <v>5238872</v>
      </c>
      <c r="F2499">
        <v>31907278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5001633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 t="s">
        <v>53</v>
      </c>
    </row>
    <row r="2500" spans="1:55" x14ac:dyDescent="0.35">
      <c r="A2500" s="4">
        <v>814202022326</v>
      </c>
      <c r="B2500" s="2">
        <v>44509</v>
      </c>
      <c r="C2500" t="s">
        <v>53</v>
      </c>
      <c r="D2500" t="str">
        <f t="shared" si="39"/>
        <v>nov-2021</v>
      </c>
      <c r="E2500">
        <v>1177320</v>
      </c>
      <c r="F2500">
        <v>31907278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998367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 t="s">
        <v>53</v>
      </c>
    </row>
    <row r="2501" spans="1:55" x14ac:dyDescent="0.35">
      <c r="A2501" s="4">
        <v>619201025285</v>
      </c>
      <c r="B2501" s="2">
        <v>44509</v>
      </c>
      <c r="C2501" t="s">
        <v>53</v>
      </c>
      <c r="D2501" t="str">
        <f t="shared" si="39"/>
        <v>nov-2021</v>
      </c>
      <c r="E2501">
        <v>3114341</v>
      </c>
      <c r="F2501">
        <v>35522389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1000000</v>
      </c>
      <c r="AB2501">
        <v>1000000</v>
      </c>
      <c r="AC2501">
        <v>500000</v>
      </c>
      <c r="AD2501">
        <v>500000</v>
      </c>
      <c r="AE2501">
        <v>250000</v>
      </c>
      <c r="AF2501">
        <v>200000</v>
      </c>
      <c r="AG2501">
        <v>200000</v>
      </c>
      <c r="AH2501">
        <v>0</v>
      </c>
      <c r="AI2501">
        <v>200000</v>
      </c>
      <c r="AJ2501">
        <v>0</v>
      </c>
      <c r="AK2501">
        <v>200000</v>
      </c>
      <c r="AL2501">
        <v>0</v>
      </c>
      <c r="AM2501">
        <v>0</v>
      </c>
      <c r="AN2501">
        <v>0</v>
      </c>
      <c r="AO2501">
        <v>100000</v>
      </c>
      <c r="AP2501">
        <v>100000</v>
      </c>
      <c r="AQ2501">
        <v>0</v>
      </c>
      <c r="AR2501">
        <v>0</v>
      </c>
      <c r="AS2501">
        <v>317404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 t="s">
        <v>53</v>
      </c>
    </row>
    <row r="2502" spans="1:55" x14ac:dyDescent="0.35">
      <c r="A2502" s="4">
        <v>619202025285</v>
      </c>
      <c r="B2502" s="2">
        <v>44509</v>
      </c>
      <c r="C2502" t="s">
        <v>53</v>
      </c>
      <c r="D2502" t="str">
        <f t="shared" si="39"/>
        <v>nov-2021</v>
      </c>
      <c r="E2502">
        <v>432860</v>
      </c>
      <c r="F2502">
        <v>35522389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200000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376631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 t="s">
        <v>53</v>
      </c>
    </row>
    <row r="2503" spans="1:55" x14ac:dyDescent="0.35">
      <c r="A2503" s="4">
        <v>832181005963</v>
      </c>
      <c r="B2503" s="2">
        <v>44510</v>
      </c>
      <c r="C2503" t="s">
        <v>53</v>
      </c>
      <c r="D2503" t="str">
        <f t="shared" si="39"/>
        <v>nov-2021</v>
      </c>
      <c r="E2503">
        <v>3833601</v>
      </c>
      <c r="F2503">
        <v>31973467</v>
      </c>
      <c r="BC2503" t="s">
        <v>53</v>
      </c>
    </row>
    <row r="2504" spans="1:55" x14ac:dyDescent="0.35">
      <c r="A2504" s="4">
        <v>832171004494</v>
      </c>
      <c r="B2504" s="2">
        <v>44510</v>
      </c>
      <c r="C2504" t="s">
        <v>53</v>
      </c>
      <c r="D2504" t="str">
        <f t="shared" si="39"/>
        <v>nov-2021</v>
      </c>
      <c r="E2504">
        <v>1565841</v>
      </c>
      <c r="F2504">
        <v>31973467</v>
      </c>
      <c r="BC2504" t="s">
        <v>53</v>
      </c>
    </row>
    <row r="2505" spans="1:55" x14ac:dyDescent="0.35">
      <c r="A2505" s="4">
        <v>676201007375</v>
      </c>
      <c r="B2505" s="2">
        <v>44510</v>
      </c>
      <c r="C2505" t="s">
        <v>53</v>
      </c>
      <c r="D2505" t="str">
        <f t="shared" si="39"/>
        <v>nov-2021</v>
      </c>
      <c r="E2505">
        <v>16126724</v>
      </c>
      <c r="F2505">
        <v>32478939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700000</v>
      </c>
      <c r="S2505">
        <v>0</v>
      </c>
      <c r="T2505">
        <v>949651</v>
      </c>
      <c r="U2505">
        <v>1000000</v>
      </c>
      <c r="V2505">
        <v>0</v>
      </c>
      <c r="W2505">
        <v>1000000</v>
      </c>
      <c r="X2505">
        <v>1000000</v>
      </c>
      <c r="Y2505">
        <v>1000000</v>
      </c>
      <c r="Z2505">
        <v>1000000</v>
      </c>
      <c r="AA2505">
        <v>1000000</v>
      </c>
      <c r="AB2505">
        <v>1000000</v>
      </c>
      <c r="AC2505">
        <v>1000000</v>
      </c>
      <c r="AD2505">
        <v>1000000</v>
      </c>
      <c r="AE2505">
        <v>500000</v>
      </c>
      <c r="AF2505">
        <v>500000</v>
      </c>
      <c r="AG2505">
        <v>500000</v>
      </c>
      <c r="AH2505">
        <v>0</v>
      </c>
      <c r="AI2505">
        <v>0</v>
      </c>
      <c r="AJ2505">
        <v>1500000</v>
      </c>
      <c r="AK2505">
        <v>500000</v>
      </c>
      <c r="AL2505">
        <v>9838350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v>0</v>
      </c>
      <c r="BA2505">
        <v>0</v>
      </c>
      <c r="BB2505">
        <v>0</v>
      </c>
      <c r="BC2505" t="s">
        <v>53</v>
      </c>
    </row>
    <row r="2506" spans="1:55" x14ac:dyDescent="0.35">
      <c r="A2506" s="4">
        <v>676202007375</v>
      </c>
      <c r="B2506" s="2">
        <v>44510</v>
      </c>
      <c r="C2506" t="s">
        <v>53</v>
      </c>
      <c r="D2506" t="str">
        <f t="shared" si="39"/>
        <v>nov-2021</v>
      </c>
      <c r="E2506">
        <v>1613253</v>
      </c>
      <c r="F2506">
        <v>32478939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1661650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 t="s">
        <v>53</v>
      </c>
    </row>
    <row r="2507" spans="1:55" x14ac:dyDescent="0.35">
      <c r="A2507" s="4">
        <v>821201012351</v>
      </c>
      <c r="B2507" s="2">
        <v>44510</v>
      </c>
      <c r="C2507" t="s">
        <v>53</v>
      </c>
      <c r="D2507" t="str">
        <f t="shared" si="39"/>
        <v>nov-2021</v>
      </c>
      <c r="E2507">
        <v>6483160</v>
      </c>
      <c r="F2507">
        <v>32558047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4543969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0</v>
      </c>
      <c r="BC2507" t="s">
        <v>53</v>
      </c>
    </row>
    <row r="2508" spans="1:55" x14ac:dyDescent="0.35">
      <c r="A2508" s="4">
        <v>821202012351</v>
      </c>
      <c r="B2508" s="2">
        <v>44510</v>
      </c>
      <c r="C2508" t="s">
        <v>53</v>
      </c>
      <c r="D2508" t="str">
        <f t="shared" si="39"/>
        <v>nov-2021</v>
      </c>
      <c r="E2508">
        <v>380026</v>
      </c>
      <c r="F2508">
        <v>32558047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456031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v>0</v>
      </c>
      <c r="BA2508">
        <v>0</v>
      </c>
      <c r="BB2508">
        <v>0</v>
      </c>
      <c r="BC2508" t="s">
        <v>53</v>
      </c>
    </row>
    <row r="2509" spans="1:55" x14ac:dyDescent="0.35">
      <c r="A2509" s="4">
        <v>402201088232</v>
      </c>
      <c r="B2509" s="2">
        <v>44510</v>
      </c>
      <c r="C2509" t="s">
        <v>53</v>
      </c>
      <c r="D2509" t="str">
        <f t="shared" si="39"/>
        <v>nov-2021</v>
      </c>
      <c r="E2509">
        <v>3800389</v>
      </c>
      <c r="F2509">
        <v>32727926</v>
      </c>
      <c r="BC2509" t="s">
        <v>53</v>
      </c>
    </row>
    <row r="2510" spans="1:55" x14ac:dyDescent="0.35">
      <c r="A2510" s="4">
        <v>402202088232</v>
      </c>
      <c r="B2510" s="2">
        <v>44510</v>
      </c>
      <c r="C2510" t="s">
        <v>53</v>
      </c>
      <c r="D2510" t="str">
        <f t="shared" si="39"/>
        <v>nov-2021</v>
      </c>
      <c r="E2510">
        <v>58565</v>
      </c>
      <c r="F2510">
        <v>32727926</v>
      </c>
      <c r="BC2510" t="s">
        <v>53</v>
      </c>
    </row>
    <row r="2511" spans="1:55" x14ac:dyDescent="0.35">
      <c r="A2511" s="4">
        <v>814191021066</v>
      </c>
      <c r="B2511" s="2">
        <v>44510</v>
      </c>
      <c r="C2511" t="s">
        <v>53</v>
      </c>
      <c r="D2511" t="str">
        <f t="shared" si="39"/>
        <v>nov-2021</v>
      </c>
      <c r="E2511">
        <v>3161597</v>
      </c>
      <c r="F2511">
        <v>34529149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520000</v>
      </c>
      <c r="AL2511">
        <v>520000</v>
      </c>
      <c r="AM2511">
        <v>520000</v>
      </c>
      <c r="AN2511">
        <v>0</v>
      </c>
      <c r="AO2511">
        <v>520000</v>
      </c>
      <c r="AP2511">
        <v>2344000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0</v>
      </c>
      <c r="AZ2511">
        <v>0</v>
      </c>
      <c r="BA2511">
        <v>0</v>
      </c>
      <c r="BB2511">
        <v>0</v>
      </c>
      <c r="BC2511" t="s">
        <v>53</v>
      </c>
    </row>
    <row r="2512" spans="1:55" x14ac:dyDescent="0.35">
      <c r="A2512" s="4">
        <v>829201009831</v>
      </c>
      <c r="B2512" s="2">
        <v>44510</v>
      </c>
      <c r="C2512" t="s">
        <v>53</v>
      </c>
      <c r="D2512" t="str">
        <f t="shared" si="39"/>
        <v>nov-2021</v>
      </c>
      <c r="E2512">
        <v>3996538</v>
      </c>
      <c r="F2512">
        <v>34611710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8802365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 t="s">
        <v>53</v>
      </c>
    </row>
    <row r="2513" spans="1:55" x14ac:dyDescent="0.35">
      <c r="A2513" s="4">
        <v>829202009831</v>
      </c>
      <c r="B2513" s="2">
        <v>44510</v>
      </c>
      <c r="C2513" t="s">
        <v>53</v>
      </c>
      <c r="D2513" t="str">
        <f t="shared" si="39"/>
        <v>nov-2021</v>
      </c>
      <c r="E2513">
        <v>595068</v>
      </c>
      <c r="F2513">
        <v>34611710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768182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 t="s">
        <v>53</v>
      </c>
    </row>
    <row r="2514" spans="1:55" x14ac:dyDescent="0.35">
      <c r="A2514" s="4">
        <v>504191075378</v>
      </c>
      <c r="B2514" s="2">
        <v>44510</v>
      </c>
      <c r="C2514" t="s">
        <v>53</v>
      </c>
      <c r="D2514" t="str">
        <f t="shared" si="39"/>
        <v>nov-2021</v>
      </c>
      <c r="E2514">
        <v>7529428</v>
      </c>
      <c r="F2514">
        <v>34981417</v>
      </c>
      <c r="BC2514" t="s">
        <v>53</v>
      </c>
    </row>
    <row r="2515" spans="1:55" x14ac:dyDescent="0.35">
      <c r="A2515" s="4">
        <v>527191015097</v>
      </c>
      <c r="B2515" s="2">
        <v>44510</v>
      </c>
      <c r="C2515" t="s">
        <v>53</v>
      </c>
      <c r="D2515" t="str">
        <f t="shared" si="39"/>
        <v>nov-2021</v>
      </c>
      <c r="E2515">
        <v>989841</v>
      </c>
      <c r="F2515">
        <v>34983803</v>
      </c>
      <c r="BC2515" t="s">
        <v>53</v>
      </c>
    </row>
    <row r="2516" spans="1:55" x14ac:dyDescent="0.35">
      <c r="A2516" s="4">
        <v>661191011670</v>
      </c>
      <c r="B2516" s="2">
        <v>44510</v>
      </c>
      <c r="C2516" t="s">
        <v>53</v>
      </c>
      <c r="D2516" t="str">
        <f t="shared" si="39"/>
        <v>nov-2021</v>
      </c>
      <c r="E2516">
        <v>4153487</v>
      </c>
      <c r="F2516">
        <v>35374303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7000000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0</v>
      </c>
      <c r="BA2516">
        <v>0</v>
      </c>
      <c r="BB2516">
        <v>0</v>
      </c>
      <c r="BC2516" t="s">
        <v>53</v>
      </c>
    </row>
    <row r="2517" spans="1:55" x14ac:dyDescent="0.35">
      <c r="A2517" s="4">
        <v>619201025790</v>
      </c>
      <c r="B2517" s="2">
        <v>44510</v>
      </c>
      <c r="C2517" t="s">
        <v>53</v>
      </c>
      <c r="D2517" t="str">
        <f t="shared" si="39"/>
        <v>nov-2021</v>
      </c>
      <c r="E2517">
        <v>5918306</v>
      </c>
      <c r="F2517">
        <v>35525833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300000</v>
      </c>
      <c r="AS2517">
        <v>0</v>
      </c>
      <c r="AT2517">
        <v>300000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 t="s">
        <v>53</v>
      </c>
    </row>
    <row r="2518" spans="1:55" x14ac:dyDescent="0.35">
      <c r="A2518" s="4">
        <v>619202025790</v>
      </c>
      <c r="B2518" s="2">
        <v>44510</v>
      </c>
      <c r="C2518" t="s">
        <v>53</v>
      </c>
      <c r="D2518" t="str">
        <f t="shared" si="39"/>
        <v>nov-2021</v>
      </c>
      <c r="E2518">
        <v>918845</v>
      </c>
      <c r="F2518">
        <v>35525833</v>
      </c>
      <c r="BC2518" t="s">
        <v>53</v>
      </c>
    </row>
    <row r="2519" spans="1:55" x14ac:dyDescent="0.35">
      <c r="A2519" s="4">
        <v>723181026033</v>
      </c>
      <c r="B2519" s="2">
        <v>44510</v>
      </c>
      <c r="C2519" t="s">
        <v>53</v>
      </c>
      <c r="D2519" t="str">
        <f t="shared" si="39"/>
        <v>nov-2021</v>
      </c>
      <c r="E2519">
        <v>2255196</v>
      </c>
      <c r="F2519">
        <v>36285933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4000000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0</v>
      </c>
      <c r="BC2519" t="s">
        <v>53</v>
      </c>
    </row>
    <row r="2520" spans="1:55" x14ac:dyDescent="0.35">
      <c r="A2520" s="4">
        <v>815201016272</v>
      </c>
      <c r="B2520" s="2">
        <v>44510</v>
      </c>
      <c r="C2520" t="s">
        <v>53</v>
      </c>
      <c r="D2520" t="str">
        <f t="shared" si="39"/>
        <v>nov-2021</v>
      </c>
      <c r="E2520">
        <v>3218913</v>
      </c>
      <c r="F2520">
        <v>36758139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2726337</v>
      </c>
      <c r="AY2520">
        <v>0</v>
      </c>
      <c r="AZ2520">
        <v>0</v>
      </c>
      <c r="BA2520">
        <v>0</v>
      </c>
      <c r="BB2520">
        <v>0</v>
      </c>
      <c r="BC2520" t="s">
        <v>53</v>
      </c>
    </row>
    <row r="2521" spans="1:55" x14ac:dyDescent="0.35">
      <c r="A2521" s="4">
        <v>815202016272</v>
      </c>
      <c r="B2521" s="2">
        <v>44510</v>
      </c>
      <c r="C2521" t="s">
        <v>53</v>
      </c>
      <c r="D2521" t="str">
        <f t="shared" si="39"/>
        <v>nov-2021</v>
      </c>
      <c r="E2521">
        <v>456105</v>
      </c>
      <c r="F2521">
        <v>36758139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273663</v>
      </c>
      <c r="AY2521">
        <v>0</v>
      </c>
      <c r="AZ2521">
        <v>0</v>
      </c>
      <c r="BA2521">
        <v>0</v>
      </c>
      <c r="BB2521">
        <v>0</v>
      </c>
      <c r="BC2521" t="s">
        <v>53</v>
      </c>
    </row>
    <row r="2522" spans="1:55" x14ac:dyDescent="0.35">
      <c r="A2522" s="4">
        <v>217201018069</v>
      </c>
      <c r="B2522" s="2">
        <v>44510</v>
      </c>
      <c r="C2522" t="s">
        <v>53</v>
      </c>
      <c r="D2522" t="str">
        <f t="shared" si="39"/>
        <v>nov-2021</v>
      </c>
      <c r="E2522">
        <v>10482989</v>
      </c>
      <c r="F2522">
        <v>37345648</v>
      </c>
      <c r="BC2522" t="s">
        <v>53</v>
      </c>
    </row>
    <row r="2523" spans="1:55" x14ac:dyDescent="0.35">
      <c r="A2523" s="4">
        <v>217202018069</v>
      </c>
      <c r="B2523" s="2">
        <v>44510</v>
      </c>
      <c r="C2523" t="s">
        <v>53</v>
      </c>
      <c r="D2523" t="str">
        <f t="shared" si="39"/>
        <v>nov-2021</v>
      </c>
      <c r="E2523">
        <v>894916</v>
      </c>
      <c r="F2523">
        <v>37345648</v>
      </c>
      <c r="BC2523" t="s">
        <v>53</v>
      </c>
    </row>
    <row r="2524" spans="1:55" x14ac:dyDescent="0.35">
      <c r="A2524" s="4">
        <v>141201010668</v>
      </c>
      <c r="B2524" s="2">
        <v>44511</v>
      </c>
      <c r="C2524" t="s">
        <v>53</v>
      </c>
      <c r="D2524" t="str">
        <f t="shared" si="39"/>
        <v>nov-2021</v>
      </c>
      <c r="E2524">
        <v>3715945</v>
      </c>
      <c r="F2524">
        <v>37685613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340278</v>
      </c>
      <c r="S2524">
        <v>300000</v>
      </c>
      <c r="T2524">
        <v>0</v>
      </c>
      <c r="U2524">
        <v>0</v>
      </c>
      <c r="V2524">
        <v>650000</v>
      </c>
      <c r="W2524">
        <v>6000000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 t="s">
        <v>53</v>
      </c>
    </row>
    <row r="2525" spans="1:55" x14ac:dyDescent="0.35">
      <c r="A2525" s="4">
        <v>135201018579</v>
      </c>
      <c r="B2525" s="2">
        <v>44511</v>
      </c>
      <c r="C2525" t="s">
        <v>53</v>
      </c>
      <c r="D2525" t="str">
        <f t="shared" si="39"/>
        <v>nov-2021</v>
      </c>
      <c r="E2525">
        <v>13108167</v>
      </c>
      <c r="F2525">
        <v>37726006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5000000</v>
      </c>
      <c r="AM2525">
        <v>1000000</v>
      </c>
      <c r="AN2525">
        <v>0</v>
      </c>
      <c r="AO2525">
        <v>3000000</v>
      </c>
      <c r="AP2525">
        <v>2047666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</v>
      </c>
      <c r="BC2525" t="s">
        <v>53</v>
      </c>
    </row>
    <row r="2526" spans="1:55" x14ac:dyDescent="0.35">
      <c r="A2526" s="4">
        <v>135202018579</v>
      </c>
      <c r="B2526" s="2">
        <v>44511</v>
      </c>
      <c r="C2526" t="s">
        <v>53</v>
      </c>
      <c r="D2526" t="str">
        <f t="shared" si="39"/>
        <v>nov-2021</v>
      </c>
      <c r="E2526">
        <v>1923889</v>
      </c>
      <c r="F2526">
        <v>37726006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1154334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 t="s">
        <v>53</v>
      </c>
    </row>
    <row r="2527" spans="1:55" x14ac:dyDescent="0.35">
      <c r="A2527" s="4">
        <v>106181075024</v>
      </c>
      <c r="B2527" s="2">
        <v>44511</v>
      </c>
      <c r="C2527" t="s">
        <v>53</v>
      </c>
      <c r="D2527" t="str">
        <f t="shared" si="39"/>
        <v>nov-2021</v>
      </c>
      <c r="E2527">
        <v>2983764</v>
      </c>
      <c r="F2527">
        <v>37943583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1487166</v>
      </c>
      <c r="AY2527">
        <v>0</v>
      </c>
      <c r="AZ2527">
        <v>0</v>
      </c>
      <c r="BA2527">
        <v>0</v>
      </c>
      <c r="BB2527">
        <v>0</v>
      </c>
      <c r="BC2527" t="s">
        <v>53</v>
      </c>
    </row>
    <row r="2528" spans="1:55" x14ac:dyDescent="0.35">
      <c r="A2528" s="4">
        <v>106201082291</v>
      </c>
      <c r="B2528" s="2">
        <v>44511</v>
      </c>
      <c r="C2528" t="s">
        <v>53</v>
      </c>
      <c r="D2528" t="str">
        <f t="shared" si="39"/>
        <v>nov-2021</v>
      </c>
      <c r="E2528">
        <v>3275310</v>
      </c>
      <c r="F2528">
        <v>37943583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2686968</v>
      </c>
      <c r="AY2528">
        <v>0</v>
      </c>
      <c r="AZ2528">
        <v>0</v>
      </c>
      <c r="BA2528">
        <v>0</v>
      </c>
      <c r="BB2528">
        <v>0</v>
      </c>
      <c r="BC2528" t="s">
        <v>53</v>
      </c>
    </row>
    <row r="2529" spans="1:55" x14ac:dyDescent="0.35">
      <c r="A2529" s="4">
        <v>106202082291</v>
      </c>
      <c r="B2529" s="2">
        <v>44511</v>
      </c>
      <c r="C2529" t="s">
        <v>53</v>
      </c>
      <c r="D2529" t="str">
        <f t="shared" si="39"/>
        <v>nov-2021</v>
      </c>
      <c r="E2529">
        <v>1785677</v>
      </c>
      <c r="F2529">
        <v>37943583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825866</v>
      </c>
      <c r="AY2529">
        <v>0</v>
      </c>
      <c r="AZ2529">
        <v>0</v>
      </c>
      <c r="BA2529">
        <v>0</v>
      </c>
      <c r="BB2529">
        <v>0</v>
      </c>
      <c r="BC2529" t="s">
        <v>53</v>
      </c>
    </row>
    <row r="2530" spans="1:55" x14ac:dyDescent="0.35">
      <c r="A2530" s="4">
        <v>306201019381</v>
      </c>
      <c r="B2530" s="2">
        <v>44511</v>
      </c>
      <c r="C2530" t="s">
        <v>53</v>
      </c>
      <c r="D2530" t="str">
        <f t="shared" si="39"/>
        <v>nov-2021</v>
      </c>
      <c r="E2530">
        <v>3053311</v>
      </c>
      <c r="F2530">
        <v>39092503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150000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1611769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 t="s">
        <v>53</v>
      </c>
    </row>
    <row r="2531" spans="1:55" x14ac:dyDescent="0.35">
      <c r="A2531" s="4">
        <v>306202019381</v>
      </c>
      <c r="B2531" s="2">
        <v>44511</v>
      </c>
      <c r="C2531" t="s">
        <v>53</v>
      </c>
      <c r="D2531" t="str">
        <f t="shared" si="39"/>
        <v>nov-2021</v>
      </c>
      <c r="E2531">
        <v>465249</v>
      </c>
      <c r="F2531">
        <v>39092503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388231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 t="s">
        <v>53</v>
      </c>
    </row>
    <row r="2532" spans="1:55" x14ac:dyDescent="0.35">
      <c r="A2532" s="4">
        <v>641191011990</v>
      </c>
      <c r="B2532" s="2">
        <v>44511</v>
      </c>
      <c r="C2532" t="s">
        <v>53</v>
      </c>
      <c r="D2532" t="str">
        <f t="shared" si="39"/>
        <v>nov-2021</v>
      </c>
      <c r="E2532">
        <v>3012329</v>
      </c>
      <c r="F2532">
        <v>39151687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1333333</v>
      </c>
      <c r="T2532">
        <v>1333333</v>
      </c>
      <c r="U2532">
        <v>1333333</v>
      </c>
      <c r="V2532">
        <v>1333333</v>
      </c>
      <c r="W2532">
        <v>1333333</v>
      </c>
      <c r="X2532">
        <v>1139455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 t="s">
        <v>53</v>
      </c>
    </row>
    <row r="2533" spans="1:55" x14ac:dyDescent="0.35">
      <c r="A2533" s="4">
        <v>648191011636</v>
      </c>
      <c r="B2533" s="2">
        <v>44511</v>
      </c>
      <c r="C2533" t="s">
        <v>53</v>
      </c>
      <c r="D2533" t="str">
        <f t="shared" si="39"/>
        <v>nov-2021</v>
      </c>
      <c r="E2533">
        <v>3027839</v>
      </c>
      <c r="F2533">
        <v>39170366</v>
      </c>
      <c r="BC2533" t="s">
        <v>53</v>
      </c>
    </row>
    <row r="2534" spans="1:55" x14ac:dyDescent="0.35">
      <c r="A2534" s="4">
        <v>672191007756</v>
      </c>
      <c r="B2534" s="2">
        <v>44511</v>
      </c>
      <c r="C2534" t="s">
        <v>53</v>
      </c>
      <c r="D2534" t="str">
        <f t="shared" si="39"/>
        <v>nov-2021</v>
      </c>
      <c r="E2534">
        <v>675554</v>
      </c>
      <c r="F2534">
        <v>39388775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566000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8761521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 t="s">
        <v>53</v>
      </c>
    </row>
    <row r="2535" spans="1:55" x14ac:dyDescent="0.35">
      <c r="A2535" s="4">
        <v>672201008241</v>
      </c>
      <c r="B2535" s="2">
        <v>44511</v>
      </c>
      <c r="C2535" t="s">
        <v>53</v>
      </c>
      <c r="D2535" t="str">
        <f t="shared" si="39"/>
        <v>nov-2021</v>
      </c>
      <c r="E2535">
        <v>452334</v>
      </c>
      <c r="F2535">
        <v>39388775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5756479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 t="s">
        <v>53</v>
      </c>
    </row>
    <row r="2536" spans="1:55" x14ac:dyDescent="0.35">
      <c r="A2536" s="4">
        <v>664191012226</v>
      </c>
      <c r="B2536" s="2">
        <v>44511</v>
      </c>
      <c r="C2536" t="s">
        <v>53</v>
      </c>
      <c r="D2536" t="str">
        <f t="shared" si="39"/>
        <v>nov-2021</v>
      </c>
      <c r="E2536">
        <v>2807190</v>
      </c>
      <c r="F2536">
        <v>39637984</v>
      </c>
      <c r="BC2536" t="s">
        <v>53</v>
      </c>
    </row>
    <row r="2537" spans="1:55" x14ac:dyDescent="0.35">
      <c r="A2537" s="4">
        <v>653181011227</v>
      </c>
      <c r="B2537" s="2">
        <v>44511</v>
      </c>
      <c r="C2537" t="s">
        <v>53</v>
      </c>
      <c r="D2537" t="str">
        <f t="shared" si="39"/>
        <v>nov-2021</v>
      </c>
      <c r="E2537">
        <v>2276872</v>
      </c>
      <c r="F2537">
        <v>39740046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3000000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 t="s">
        <v>53</v>
      </c>
    </row>
    <row r="2538" spans="1:55" x14ac:dyDescent="0.35">
      <c r="A2538" s="4">
        <v>308161017988</v>
      </c>
      <c r="B2538" s="2">
        <v>44511</v>
      </c>
      <c r="C2538" t="s">
        <v>53</v>
      </c>
      <c r="D2538" t="str">
        <f t="shared" si="39"/>
        <v>nov-2021</v>
      </c>
      <c r="E2538">
        <v>2855533</v>
      </c>
      <c r="F2538">
        <v>42491973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6403857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 t="s">
        <v>53</v>
      </c>
    </row>
    <row r="2539" spans="1:55" x14ac:dyDescent="0.35">
      <c r="A2539" s="4">
        <v>611191013695</v>
      </c>
      <c r="B2539" s="2">
        <v>44511</v>
      </c>
      <c r="C2539" t="s">
        <v>53</v>
      </c>
      <c r="D2539" t="str">
        <f t="shared" si="39"/>
        <v>nov-2021</v>
      </c>
      <c r="E2539">
        <v>96191</v>
      </c>
      <c r="F2539">
        <v>42788978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200616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 t="s">
        <v>53</v>
      </c>
    </row>
    <row r="2540" spans="1:55" x14ac:dyDescent="0.35">
      <c r="A2540" s="4">
        <v>611191013642</v>
      </c>
      <c r="B2540" s="2">
        <v>44511</v>
      </c>
      <c r="C2540" t="s">
        <v>53</v>
      </c>
      <c r="D2540" t="str">
        <f t="shared" si="39"/>
        <v>nov-2021</v>
      </c>
      <c r="E2540">
        <v>7094705</v>
      </c>
      <c r="F2540">
        <v>42788978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13647357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 t="s">
        <v>53</v>
      </c>
    </row>
    <row r="2541" spans="1:55" x14ac:dyDescent="0.35">
      <c r="A2541" s="4">
        <v>628191012134</v>
      </c>
      <c r="B2541" s="2">
        <v>44511</v>
      </c>
      <c r="C2541" t="s">
        <v>53</v>
      </c>
      <c r="D2541" t="str">
        <f t="shared" si="39"/>
        <v>nov-2021</v>
      </c>
      <c r="E2541">
        <v>4127833</v>
      </c>
      <c r="F2541">
        <v>43078365</v>
      </c>
      <c r="BC2541" t="s">
        <v>53</v>
      </c>
    </row>
    <row r="2542" spans="1:55" x14ac:dyDescent="0.35">
      <c r="A2542" s="4">
        <v>628191012351</v>
      </c>
      <c r="B2542" s="2">
        <v>44511</v>
      </c>
      <c r="C2542" t="s">
        <v>53</v>
      </c>
      <c r="D2542" t="str">
        <f t="shared" si="39"/>
        <v>nov-2021</v>
      </c>
      <c r="E2542">
        <v>3626829</v>
      </c>
      <c r="F2542">
        <v>43088948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1400000</v>
      </c>
      <c r="AP2542">
        <v>400000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 t="s">
        <v>53</v>
      </c>
    </row>
    <row r="2543" spans="1:55" x14ac:dyDescent="0.35">
      <c r="A2543" s="4">
        <v>610201013721</v>
      </c>
      <c r="B2543" s="2">
        <v>44511</v>
      </c>
      <c r="C2543" t="s">
        <v>53</v>
      </c>
      <c r="D2543" t="str">
        <f t="shared" si="39"/>
        <v>nov-2021</v>
      </c>
      <c r="E2543">
        <v>5036841</v>
      </c>
      <c r="F2543">
        <v>43160940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7697439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 t="s">
        <v>53</v>
      </c>
    </row>
    <row r="2544" spans="1:55" x14ac:dyDescent="0.35">
      <c r="A2544" s="4">
        <v>610202013721</v>
      </c>
      <c r="B2544" s="2">
        <v>44511</v>
      </c>
      <c r="C2544" t="s">
        <v>53</v>
      </c>
      <c r="D2544" t="str">
        <f t="shared" si="39"/>
        <v>nov-2021</v>
      </c>
      <c r="E2544">
        <v>752134</v>
      </c>
      <c r="F2544">
        <v>43160940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902561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0</v>
      </c>
      <c r="BC2544" t="s">
        <v>53</v>
      </c>
    </row>
    <row r="2545" spans="1:55" x14ac:dyDescent="0.35">
      <c r="A2545" s="4">
        <v>723191031222</v>
      </c>
      <c r="B2545" s="2">
        <v>44511</v>
      </c>
      <c r="C2545" t="s">
        <v>53</v>
      </c>
      <c r="D2545" t="str">
        <f t="shared" si="39"/>
        <v>nov-2021</v>
      </c>
      <c r="E2545">
        <v>4195513</v>
      </c>
      <c r="F2545">
        <v>55196077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4300000</v>
      </c>
      <c r="AY2545">
        <v>0</v>
      </c>
      <c r="AZ2545">
        <v>0</v>
      </c>
      <c r="BA2545">
        <v>0</v>
      </c>
      <c r="BB2545">
        <v>0</v>
      </c>
      <c r="BC2545" t="s">
        <v>53</v>
      </c>
    </row>
    <row r="2546" spans="1:55" x14ac:dyDescent="0.35">
      <c r="A2546" s="4">
        <v>610201013402</v>
      </c>
      <c r="B2546" s="2">
        <v>44516</v>
      </c>
      <c r="C2546" t="s">
        <v>53</v>
      </c>
      <c r="D2546" t="str">
        <f t="shared" si="39"/>
        <v>nov-2021</v>
      </c>
      <c r="E2546">
        <v>3947583</v>
      </c>
      <c r="F2546">
        <v>22215702</v>
      </c>
      <c r="BC2546" t="s">
        <v>53</v>
      </c>
    </row>
    <row r="2547" spans="1:55" x14ac:dyDescent="0.35">
      <c r="A2547" s="4">
        <v>729191011760</v>
      </c>
      <c r="B2547" s="2">
        <v>44516</v>
      </c>
      <c r="C2547" t="s">
        <v>53</v>
      </c>
      <c r="D2547" t="str">
        <f t="shared" si="39"/>
        <v>nov-2021</v>
      </c>
      <c r="E2547">
        <v>7309022</v>
      </c>
      <c r="F2547">
        <v>40626414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4918000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 t="s">
        <v>53</v>
      </c>
    </row>
    <row r="2548" spans="1:55" x14ac:dyDescent="0.35">
      <c r="A2548" s="4">
        <v>507191032532</v>
      </c>
      <c r="B2548" s="2">
        <v>44516</v>
      </c>
      <c r="C2548" t="s">
        <v>53</v>
      </c>
      <c r="D2548" t="str">
        <f t="shared" si="39"/>
        <v>nov-2021</v>
      </c>
      <c r="E2548">
        <v>2559018</v>
      </c>
      <c r="F2548">
        <v>40796533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400000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3296300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 t="s">
        <v>53</v>
      </c>
    </row>
    <row r="2549" spans="1:55" x14ac:dyDescent="0.35">
      <c r="A2549" s="4">
        <v>521171008105</v>
      </c>
      <c r="B2549" s="2">
        <v>44516</v>
      </c>
      <c r="C2549" t="s">
        <v>53</v>
      </c>
      <c r="D2549" t="str">
        <f t="shared" si="39"/>
        <v>nov-2021</v>
      </c>
      <c r="E2549">
        <v>2038560</v>
      </c>
      <c r="F2549">
        <v>40986355</v>
      </c>
      <c r="BC2549" t="s">
        <v>53</v>
      </c>
    </row>
    <row r="2550" spans="1:55" x14ac:dyDescent="0.35">
      <c r="A2550" s="4">
        <v>708201015732</v>
      </c>
      <c r="B2550" s="2">
        <v>44516</v>
      </c>
      <c r="C2550" t="s">
        <v>53</v>
      </c>
      <c r="D2550" t="str">
        <f t="shared" si="39"/>
        <v>nov-2021</v>
      </c>
      <c r="E2550">
        <v>4663593</v>
      </c>
      <c r="F2550">
        <v>41947531</v>
      </c>
      <c r="BC2550" t="s">
        <v>53</v>
      </c>
    </row>
    <row r="2551" spans="1:55" x14ac:dyDescent="0.35">
      <c r="A2551" s="4">
        <v>708202015732</v>
      </c>
      <c r="B2551" s="2">
        <v>44516</v>
      </c>
      <c r="C2551" t="s">
        <v>53</v>
      </c>
      <c r="D2551" t="str">
        <f t="shared" si="39"/>
        <v>nov-2021</v>
      </c>
      <c r="E2551">
        <v>969336</v>
      </c>
      <c r="F2551">
        <v>41947531</v>
      </c>
      <c r="BC2551" t="s">
        <v>53</v>
      </c>
    </row>
    <row r="2552" spans="1:55" x14ac:dyDescent="0.35">
      <c r="A2552" s="4">
        <v>737201008550</v>
      </c>
      <c r="B2552" s="2">
        <v>44516</v>
      </c>
      <c r="C2552" t="s">
        <v>53</v>
      </c>
      <c r="D2552" t="str">
        <f t="shared" si="39"/>
        <v>nov-2021</v>
      </c>
      <c r="E2552">
        <v>8151983</v>
      </c>
      <c r="F2552">
        <v>42027895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2010000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8368211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 t="s">
        <v>53</v>
      </c>
    </row>
    <row r="2553" spans="1:55" x14ac:dyDescent="0.35">
      <c r="A2553" s="4">
        <v>737202008550</v>
      </c>
      <c r="B2553" s="2">
        <v>44516</v>
      </c>
      <c r="C2553" t="s">
        <v>53</v>
      </c>
      <c r="D2553" t="str">
        <f t="shared" si="39"/>
        <v>nov-2021</v>
      </c>
      <c r="E2553">
        <v>1142211</v>
      </c>
      <c r="F2553">
        <v>42027895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1130789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 t="s">
        <v>53</v>
      </c>
    </row>
    <row r="2554" spans="1:55" x14ac:dyDescent="0.35">
      <c r="A2554" s="4">
        <v>623171011799</v>
      </c>
      <c r="B2554" s="2">
        <v>44516</v>
      </c>
      <c r="C2554" t="s">
        <v>53</v>
      </c>
      <c r="D2554" t="str">
        <f t="shared" si="39"/>
        <v>nov-2021</v>
      </c>
      <c r="E2554">
        <v>1054084</v>
      </c>
      <c r="F2554">
        <v>42101302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15454227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 t="s">
        <v>53</v>
      </c>
    </row>
    <row r="2555" spans="1:55" x14ac:dyDescent="0.35">
      <c r="A2555" s="4">
        <v>710191014164</v>
      </c>
      <c r="B2555" s="2">
        <v>44516</v>
      </c>
      <c r="C2555" t="s">
        <v>53</v>
      </c>
      <c r="D2555" t="str">
        <f t="shared" si="39"/>
        <v>nov-2021</v>
      </c>
      <c r="E2555">
        <v>5134324</v>
      </c>
      <c r="F2555">
        <v>42137469</v>
      </c>
      <c r="BC2555" t="s">
        <v>53</v>
      </c>
    </row>
    <row r="2556" spans="1:55" x14ac:dyDescent="0.35">
      <c r="A2556" s="4">
        <v>613191009546</v>
      </c>
      <c r="B2556" s="2">
        <v>44516</v>
      </c>
      <c r="C2556" t="s">
        <v>53</v>
      </c>
      <c r="D2556" t="str">
        <f t="shared" si="39"/>
        <v>nov-2021</v>
      </c>
      <c r="E2556">
        <v>412619</v>
      </c>
      <c r="F2556">
        <v>43708863</v>
      </c>
      <c r="BC2556" t="s">
        <v>53</v>
      </c>
    </row>
    <row r="2557" spans="1:55" x14ac:dyDescent="0.35">
      <c r="A2557" s="4">
        <v>607201015376</v>
      </c>
      <c r="B2557" s="2">
        <v>44516</v>
      </c>
      <c r="C2557" t="s">
        <v>53</v>
      </c>
      <c r="D2557" t="str">
        <f t="shared" si="39"/>
        <v>nov-2021</v>
      </c>
      <c r="E2557">
        <v>3408151</v>
      </c>
      <c r="F2557">
        <v>43970648</v>
      </c>
      <c r="BC2557" t="s">
        <v>53</v>
      </c>
    </row>
    <row r="2558" spans="1:55" x14ac:dyDescent="0.35">
      <c r="A2558" s="4">
        <v>607202015376</v>
      </c>
      <c r="B2558" s="2">
        <v>44516</v>
      </c>
      <c r="C2558" t="s">
        <v>53</v>
      </c>
      <c r="D2558" t="str">
        <f t="shared" si="39"/>
        <v>nov-2021</v>
      </c>
      <c r="E2558">
        <v>459145</v>
      </c>
      <c r="F2558">
        <v>43970648</v>
      </c>
      <c r="BC2558" t="s">
        <v>53</v>
      </c>
    </row>
    <row r="2559" spans="1:55" x14ac:dyDescent="0.35">
      <c r="A2559" s="4">
        <v>112201056761</v>
      </c>
      <c r="B2559" s="2">
        <v>44516</v>
      </c>
      <c r="C2559" t="s">
        <v>53</v>
      </c>
      <c r="D2559" t="str">
        <f t="shared" si="39"/>
        <v>nov-2021</v>
      </c>
      <c r="E2559">
        <v>8814317</v>
      </c>
      <c r="F2559">
        <v>46355151</v>
      </c>
      <c r="BC2559" t="s">
        <v>53</v>
      </c>
    </row>
    <row r="2560" spans="1:55" x14ac:dyDescent="0.35">
      <c r="A2560" s="4">
        <v>112202056761</v>
      </c>
      <c r="B2560" s="2">
        <v>44516</v>
      </c>
      <c r="C2560" t="s">
        <v>53</v>
      </c>
      <c r="D2560" t="str">
        <f t="shared" si="39"/>
        <v>nov-2021</v>
      </c>
      <c r="E2560">
        <v>236921</v>
      </c>
      <c r="F2560">
        <v>46355151</v>
      </c>
      <c r="BC2560" t="s">
        <v>53</v>
      </c>
    </row>
    <row r="2561" spans="1:55" x14ac:dyDescent="0.35">
      <c r="A2561" s="4">
        <v>654191011240</v>
      </c>
      <c r="B2561" s="2">
        <v>44516</v>
      </c>
      <c r="C2561" t="s">
        <v>53</v>
      </c>
      <c r="D2561" t="str">
        <f t="shared" si="39"/>
        <v>nov-2021</v>
      </c>
      <c r="E2561">
        <v>5110530</v>
      </c>
      <c r="F2561">
        <v>49607378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4500000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 t="s">
        <v>53</v>
      </c>
    </row>
    <row r="2562" spans="1:55" x14ac:dyDescent="0.35">
      <c r="A2562" s="4">
        <v>512201017757</v>
      </c>
      <c r="B2562" s="2">
        <v>44516</v>
      </c>
      <c r="C2562" t="s">
        <v>53</v>
      </c>
      <c r="D2562" t="str">
        <f t="shared" si="39"/>
        <v>nov-2021</v>
      </c>
      <c r="E2562">
        <v>5209795</v>
      </c>
      <c r="F2562">
        <v>49696147</v>
      </c>
      <c r="BC2562" t="s">
        <v>53</v>
      </c>
    </row>
    <row r="2563" spans="1:55" x14ac:dyDescent="0.35">
      <c r="A2563" s="4">
        <v>512202017757</v>
      </c>
      <c r="B2563" s="2">
        <v>44516</v>
      </c>
      <c r="C2563" t="s">
        <v>53</v>
      </c>
      <c r="D2563" t="str">
        <f t="shared" ref="D2563:D2626" si="40">+CONCATENATE(TEXT(B2563,"mmm"),"-",YEAR(B2563))</f>
        <v>nov-2021</v>
      </c>
      <c r="E2563">
        <v>1166203</v>
      </c>
      <c r="F2563">
        <v>49696147</v>
      </c>
      <c r="BC2563" t="s">
        <v>53</v>
      </c>
    </row>
    <row r="2564" spans="1:55" x14ac:dyDescent="0.35">
      <c r="A2564" s="4">
        <v>527201016338</v>
      </c>
      <c r="B2564" s="2">
        <v>44516</v>
      </c>
      <c r="C2564" t="s">
        <v>53</v>
      </c>
      <c r="D2564" t="str">
        <f t="shared" si="40"/>
        <v>nov-2021</v>
      </c>
      <c r="E2564">
        <v>6013113</v>
      </c>
      <c r="F2564">
        <v>50904756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8787630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 t="s">
        <v>53</v>
      </c>
    </row>
    <row r="2565" spans="1:55" x14ac:dyDescent="0.35">
      <c r="A2565" s="4">
        <v>527202016338</v>
      </c>
      <c r="B2565" s="2">
        <v>44516</v>
      </c>
      <c r="C2565" t="s">
        <v>53</v>
      </c>
      <c r="D2565" t="str">
        <f t="shared" si="40"/>
        <v>nov-2021</v>
      </c>
      <c r="E2565">
        <v>1010309</v>
      </c>
      <c r="F2565">
        <v>50904756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1212370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 t="s">
        <v>53</v>
      </c>
    </row>
    <row r="2566" spans="1:55" x14ac:dyDescent="0.35">
      <c r="A2566" s="4">
        <v>636181012617</v>
      </c>
      <c r="B2566" s="2">
        <v>44516</v>
      </c>
      <c r="C2566" t="s">
        <v>53</v>
      </c>
      <c r="D2566" t="str">
        <f t="shared" si="40"/>
        <v>nov-2021</v>
      </c>
      <c r="E2566">
        <v>2171104</v>
      </c>
      <c r="F2566">
        <v>51585780</v>
      </c>
      <c r="BC2566" t="s">
        <v>53</v>
      </c>
    </row>
    <row r="2567" spans="1:55" x14ac:dyDescent="0.35">
      <c r="A2567" s="4">
        <v>649191012294</v>
      </c>
      <c r="B2567" s="2">
        <v>44516</v>
      </c>
      <c r="C2567" t="s">
        <v>53</v>
      </c>
      <c r="D2567" t="str">
        <f t="shared" si="40"/>
        <v>nov-2021</v>
      </c>
      <c r="E2567">
        <v>8368298</v>
      </c>
      <c r="F2567">
        <v>51761101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12509000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 t="s">
        <v>53</v>
      </c>
    </row>
    <row r="2568" spans="1:55" x14ac:dyDescent="0.35">
      <c r="A2568" s="4">
        <v>636191013756</v>
      </c>
      <c r="B2568" s="2">
        <v>44516</v>
      </c>
      <c r="C2568" t="s">
        <v>53</v>
      </c>
      <c r="D2568" t="str">
        <f t="shared" si="40"/>
        <v>nov-2021</v>
      </c>
      <c r="E2568">
        <v>5584175</v>
      </c>
      <c r="F2568">
        <v>52117063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10376000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 t="s">
        <v>53</v>
      </c>
    </row>
    <row r="2569" spans="1:55" x14ac:dyDescent="0.35">
      <c r="A2569" s="4">
        <v>664201013394</v>
      </c>
      <c r="B2569" s="2">
        <v>44516</v>
      </c>
      <c r="C2569" t="s">
        <v>53</v>
      </c>
      <c r="D2569" t="str">
        <f t="shared" si="40"/>
        <v>nov-2021</v>
      </c>
      <c r="E2569">
        <v>3467566</v>
      </c>
      <c r="F2569">
        <v>52202363</v>
      </c>
      <c r="BC2569" t="s">
        <v>53</v>
      </c>
    </row>
    <row r="2570" spans="1:55" x14ac:dyDescent="0.35">
      <c r="A2570" s="4">
        <v>664202013394</v>
      </c>
      <c r="B2570" s="2">
        <v>44516</v>
      </c>
      <c r="C2570" t="s">
        <v>53</v>
      </c>
      <c r="D2570" t="str">
        <f t="shared" si="40"/>
        <v>nov-2021</v>
      </c>
      <c r="E2570">
        <v>620991</v>
      </c>
      <c r="F2570">
        <v>52202363</v>
      </c>
      <c r="BC2570" t="s">
        <v>53</v>
      </c>
    </row>
    <row r="2571" spans="1:55" x14ac:dyDescent="0.35">
      <c r="A2571" s="4">
        <v>623191018061</v>
      </c>
      <c r="B2571" s="2">
        <v>44516</v>
      </c>
      <c r="C2571" t="s">
        <v>53</v>
      </c>
      <c r="D2571" t="str">
        <f t="shared" si="40"/>
        <v>nov-2021</v>
      </c>
      <c r="E2571">
        <v>9602020</v>
      </c>
      <c r="F2571">
        <v>52322055</v>
      </c>
      <c r="BC2571" t="s">
        <v>53</v>
      </c>
    </row>
    <row r="2572" spans="1:55" x14ac:dyDescent="0.35">
      <c r="A2572" s="4">
        <v>621181016312</v>
      </c>
      <c r="B2572" s="2">
        <v>44516</v>
      </c>
      <c r="C2572" t="s">
        <v>53</v>
      </c>
      <c r="D2572" t="str">
        <f t="shared" si="40"/>
        <v>nov-2021</v>
      </c>
      <c r="E2572">
        <v>711392</v>
      </c>
      <c r="F2572">
        <v>52368282</v>
      </c>
      <c r="BC2572" t="s">
        <v>53</v>
      </c>
    </row>
    <row r="2573" spans="1:55" x14ac:dyDescent="0.35">
      <c r="A2573" s="4">
        <v>664181011242</v>
      </c>
      <c r="B2573" s="2">
        <v>44516</v>
      </c>
      <c r="C2573" t="s">
        <v>53</v>
      </c>
      <c r="D2573" t="str">
        <f t="shared" si="40"/>
        <v>nov-2021</v>
      </c>
      <c r="E2573">
        <v>2549638</v>
      </c>
      <c r="F2573">
        <v>52532695</v>
      </c>
      <c r="BC2573" t="s">
        <v>53</v>
      </c>
    </row>
    <row r="2574" spans="1:55" x14ac:dyDescent="0.35">
      <c r="A2574" s="4">
        <v>641201013237</v>
      </c>
      <c r="B2574" s="2">
        <v>44516</v>
      </c>
      <c r="C2574" t="s">
        <v>53</v>
      </c>
      <c r="D2574" t="str">
        <f t="shared" si="40"/>
        <v>nov-2021</v>
      </c>
      <c r="E2574">
        <v>3948664</v>
      </c>
      <c r="F2574">
        <v>52553040</v>
      </c>
      <c r="BC2574" t="s">
        <v>53</v>
      </c>
    </row>
    <row r="2575" spans="1:55" x14ac:dyDescent="0.35">
      <c r="A2575" s="4">
        <v>641202013237</v>
      </c>
      <c r="B2575" s="2">
        <v>44516</v>
      </c>
      <c r="C2575" t="s">
        <v>53</v>
      </c>
      <c r="D2575" t="str">
        <f t="shared" si="40"/>
        <v>nov-2021</v>
      </c>
      <c r="E2575">
        <v>764300</v>
      </c>
      <c r="F2575">
        <v>52553040</v>
      </c>
      <c r="BC2575" t="s">
        <v>53</v>
      </c>
    </row>
    <row r="2576" spans="1:55" x14ac:dyDescent="0.35">
      <c r="A2576" s="4">
        <v>661201013243</v>
      </c>
      <c r="B2576" s="2">
        <v>44516</v>
      </c>
      <c r="C2576" t="s">
        <v>53</v>
      </c>
      <c r="D2576" t="str">
        <f t="shared" si="40"/>
        <v>nov-2021</v>
      </c>
      <c r="E2576">
        <v>2721987</v>
      </c>
      <c r="F2576">
        <v>52588558</v>
      </c>
      <c r="BC2576" t="s">
        <v>53</v>
      </c>
    </row>
    <row r="2577" spans="1:55" x14ac:dyDescent="0.35">
      <c r="A2577" s="4">
        <v>720191019915</v>
      </c>
      <c r="B2577" s="2">
        <v>44516</v>
      </c>
      <c r="C2577" t="s">
        <v>53</v>
      </c>
      <c r="D2577" t="str">
        <f t="shared" si="40"/>
        <v>nov-2021</v>
      </c>
      <c r="E2577">
        <v>3698663</v>
      </c>
      <c r="F2577">
        <v>55151043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5937562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 t="s">
        <v>53</v>
      </c>
    </row>
    <row r="2578" spans="1:55" x14ac:dyDescent="0.35">
      <c r="A2578" s="4">
        <v>725191025268</v>
      </c>
      <c r="B2578" s="2">
        <v>44516</v>
      </c>
      <c r="C2578" t="s">
        <v>53</v>
      </c>
      <c r="D2578" t="str">
        <f t="shared" si="40"/>
        <v>nov-2021</v>
      </c>
      <c r="E2578">
        <v>878634</v>
      </c>
      <c r="F2578">
        <v>55152549</v>
      </c>
      <c r="BC2578" t="s">
        <v>53</v>
      </c>
    </row>
    <row r="2579" spans="1:55" x14ac:dyDescent="0.35">
      <c r="A2579" s="4">
        <v>725191027144</v>
      </c>
      <c r="B2579" s="2">
        <v>44516</v>
      </c>
      <c r="C2579" t="s">
        <v>53</v>
      </c>
      <c r="D2579" t="str">
        <f t="shared" si="40"/>
        <v>nov-2021</v>
      </c>
      <c r="E2579">
        <v>531798</v>
      </c>
      <c r="F2579">
        <v>55152549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200000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 t="s">
        <v>53</v>
      </c>
    </row>
    <row r="2580" spans="1:55" x14ac:dyDescent="0.35">
      <c r="A2580" s="4">
        <v>203191069823</v>
      </c>
      <c r="B2580" s="2">
        <v>44516</v>
      </c>
      <c r="C2580" t="s">
        <v>53</v>
      </c>
      <c r="D2580" t="str">
        <f t="shared" si="40"/>
        <v>nov-2021</v>
      </c>
      <c r="E2580">
        <v>3532392</v>
      </c>
      <c r="F2580">
        <v>60330203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4561000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 t="s">
        <v>53</v>
      </c>
    </row>
    <row r="2581" spans="1:55" x14ac:dyDescent="0.35">
      <c r="A2581" s="4">
        <v>135201018598</v>
      </c>
      <c r="B2581" s="2">
        <v>44516</v>
      </c>
      <c r="C2581" t="s">
        <v>53</v>
      </c>
      <c r="D2581" t="str">
        <f t="shared" si="40"/>
        <v>nov-2021</v>
      </c>
      <c r="E2581">
        <v>3104152</v>
      </c>
      <c r="F2581">
        <v>60379286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4262614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 t="s">
        <v>53</v>
      </c>
    </row>
    <row r="2582" spans="1:55" x14ac:dyDescent="0.35">
      <c r="A2582" s="4">
        <v>135202018598</v>
      </c>
      <c r="B2582" s="2">
        <v>44516</v>
      </c>
      <c r="C2582" t="s">
        <v>53</v>
      </c>
      <c r="D2582" t="str">
        <f t="shared" si="40"/>
        <v>nov-2021</v>
      </c>
      <c r="E2582">
        <v>431155</v>
      </c>
      <c r="F2582">
        <v>60379286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517386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 t="s">
        <v>53</v>
      </c>
    </row>
    <row r="2583" spans="1:55" x14ac:dyDescent="0.35">
      <c r="A2583" s="4">
        <v>626181015666</v>
      </c>
      <c r="B2583" s="2">
        <v>44516</v>
      </c>
      <c r="C2583" t="s">
        <v>53</v>
      </c>
      <c r="D2583" t="str">
        <f t="shared" si="40"/>
        <v>nov-2021</v>
      </c>
      <c r="E2583">
        <v>4891168</v>
      </c>
      <c r="F2583">
        <v>79239024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4250000</v>
      </c>
      <c r="AG2583">
        <v>2124661</v>
      </c>
      <c r="AH2583">
        <v>0</v>
      </c>
      <c r="AI2583">
        <v>2125000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 t="s">
        <v>53</v>
      </c>
    </row>
    <row r="2584" spans="1:55" x14ac:dyDescent="0.35">
      <c r="A2584" s="4">
        <v>203191069155</v>
      </c>
      <c r="B2584" s="2">
        <v>44517</v>
      </c>
      <c r="C2584" t="s">
        <v>53</v>
      </c>
      <c r="D2584" t="str">
        <f t="shared" si="40"/>
        <v>nov-2021</v>
      </c>
      <c r="E2584">
        <v>3747478</v>
      </c>
      <c r="F2584">
        <v>37233378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700000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6427000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 t="s">
        <v>53</v>
      </c>
    </row>
    <row r="2585" spans="1:55" x14ac:dyDescent="0.35">
      <c r="A2585" s="4">
        <v>507191031328</v>
      </c>
      <c r="B2585" s="2">
        <v>44517</v>
      </c>
      <c r="C2585" t="s">
        <v>53</v>
      </c>
      <c r="D2585" t="str">
        <f t="shared" si="40"/>
        <v>nov-2021</v>
      </c>
      <c r="E2585">
        <v>1995401</v>
      </c>
      <c r="F2585">
        <v>56086233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4060000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 t="s">
        <v>53</v>
      </c>
    </row>
    <row r="2586" spans="1:55" x14ac:dyDescent="0.35">
      <c r="A2586" s="4">
        <v>412191015518</v>
      </c>
      <c r="B2586" s="2">
        <v>44517</v>
      </c>
      <c r="C2586" t="s">
        <v>53</v>
      </c>
      <c r="D2586" t="str">
        <f t="shared" si="40"/>
        <v>nov-2021</v>
      </c>
      <c r="E2586">
        <v>6048203</v>
      </c>
      <c r="F2586">
        <v>57409445</v>
      </c>
      <c r="BC2586" t="s">
        <v>53</v>
      </c>
    </row>
    <row r="2587" spans="1:55" x14ac:dyDescent="0.35">
      <c r="A2587" s="4">
        <v>815201016354</v>
      </c>
      <c r="B2587" s="2">
        <v>44517</v>
      </c>
      <c r="C2587" t="s">
        <v>53</v>
      </c>
      <c r="D2587" t="str">
        <f t="shared" si="40"/>
        <v>nov-2021</v>
      </c>
      <c r="E2587">
        <v>4079209</v>
      </c>
      <c r="F2587">
        <v>59816990</v>
      </c>
      <c r="BC2587" t="s">
        <v>53</v>
      </c>
    </row>
    <row r="2588" spans="1:55" x14ac:dyDescent="0.35">
      <c r="A2588" s="4">
        <v>815202016354</v>
      </c>
      <c r="B2588" s="2">
        <v>44517</v>
      </c>
      <c r="C2588" t="s">
        <v>53</v>
      </c>
      <c r="D2588" t="str">
        <f t="shared" si="40"/>
        <v>nov-2021</v>
      </c>
      <c r="E2588">
        <v>655995</v>
      </c>
      <c r="F2588">
        <v>59816990</v>
      </c>
      <c r="BC2588" t="s">
        <v>53</v>
      </c>
    </row>
    <row r="2589" spans="1:55" x14ac:dyDescent="0.35">
      <c r="A2589" s="4">
        <v>520201021375</v>
      </c>
      <c r="B2589" s="2">
        <v>44517</v>
      </c>
      <c r="C2589" t="s">
        <v>53</v>
      </c>
      <c r="D2589" t="str">
        <f t="shared" si="40"/>
        <v>nov-2021</v>
      </c>
      <c r="E2589">
        <v>4060961</v>
      </c>
      <c r="F2589">
        <v>64584038</v>
      </c>
      <c r="BC2589" t="s">
        <v>53</v>
      </c>
    </row>
    <row r="2590" spans="1:55" x14ac:dyDescent="0.35">
      <c r="A2590" s="4">
        <v>520202021375</v>
      </c>
      <c r="B2590" s="2">
        <v>44517</v>
      </c>
      <c r="C2590" t="s">
        <v>53</v>
      </c>
      <c r="D2590" t="str">
        <f t="shared" si="40"/>
        <v>nov-2021</v>
      </c>
      <c r="E2590">
        <v>690249</v>
      </c>
      <c r="F2590">
        <v>64584038</v>
      </c>
      <c r="BC2590" t="s">
        <v>53</v>
      </c>
    </row>
    <row r="2591" spans="1:55" x14ac:dyDescent="0.35">
      <c r="A2591" s="4">
        <v>531201008588</v>
      </c>
      <c r="B2591" s="2">
        <v>44517</v>
      </c>
      <c r="C2591" t="s">
        <v>53</v>
      </c>
      <c r="D2591" t="str">
        <f t="shared" si="40"/>
        <v>nov-2021</v>
      </c>
      <c r="E2591">
        <v>3916436</v>
      </c>
      <c r="F2591">
        <v>64871595</v>
      </c>
      <c r="BC2591" t="s">
        <v>53</v>
      </c>
    </row>
    <row r="2592" spans="1:55" x14ac:dyDescent="0.35">
      <c r="A2592" s="4">
        <v>531202008588</v>
      </c>
      <c r="B2592" s="2">
        <v>44517</v>
      </c>
      <c r="C2592" t="s">
        <v>53</v>
      </c>
      <c r="D2592" t="str">
        <f t="shared" si="40"/>
        <v>nov-2021</v>
      </c>
      <c r="E2592">
        <v>431964</v>
      </c>
      <c r="F2592">
        <v>64871595</v>
      </c>
      <c r="BC2592" t="s">
        <v>53</v>
      </c>
    </row>
    <row r="2593" spans="1:55" x14ac:dyDescent="0.35">
      <c r="A2593" s="4">
        <v>805181010000</v>
      </c>
      <c r="B2593" s="2">
        <v>44517</v>
      </c>
      <c r="C2593" t="s">
        <v>53</v>
      </c>
      <c r="D2593" t="str">
        <f t="shared" si="40"/>
        <v>nov-2021</v>
      </c>
      <c r="E2593">
        <v>2984968</v>
      </c>
      <c r="F2593">
        <v>66681065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3000000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 t="s">
        <v>53</v>
      </c>
    </row>
    <row r="2594" spans="1:55" x14ac:dyDescent="0.35">
      <c r="A2594" s="4">
        <v>812191010953</v>
      </c>
      <c r="B2594" s="2">
        <v>44517</v>
      </c>
      <c r="C2594" t="s">
        <v>53</v>
      </c>
      <c r="D2594" t="str">
        <f t="shared" si="40"/>
        <v>nov-2021</v>
      </c>
      <c r="E2594">
        <v>6077397</v>
      </c>
      <c r="F2594">
        <v>76043417</v>
      </c>
      <c r="BC2594" t="s">
        <v>53</v>
      </c>
    </row>
    <row r="2595" spans="1:55" x14ac:dyDescent="0.35">
      <c r="A2595" s="4">
        <v>814191020956</v>
      </c>
      <c r="B2595" s="2">
        <v>44517</v>
      </c>
      <c r="C2595" t="s">
        <v>53</v>
      </c>
      <c r="D2595" t="str">
        <f t="shared" si="40"/>
        <v>nov-2021</v>
      </c>
      <c r="E2595">
        <v>16952351</v>
      </c>
      <c r="F2595">
        <v>76316928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600000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500000</v>
      </c>
      <c r="AS2595">
        <v>8375000</v>
      </c>
      <c r="AT2595">
        <v>3127000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 t="s">
        <v>53</v>
      </c>
    </row>
    <row r="2596" spans="1:55" x14ac:dyDescent="0.35">
      <c r="A2596" s="4">
        <v>208201063157</v>
      </c>
      <c r="B2596" s="2">
        <v>44517</v>
      </c>
      <c r="C2596" t="s">
        <v>53</v>
      </c>
      <c r="D2596" t="str">
        <f t="shared" si="40"/>
        <v>nov-2021</v>
      </c>
      <c r="E2596">
        <v>11651655</v>
      </c>
      <c r="F2596">
        <v>77103067</v>
      </c>
      <c r="BC2596" t="s">
        <v>53</v>
      </c>
    </row>
    <row r="2597" spans="1:55" x14ac:dyDescent="0.35">
      <c r="A2597" s="4">
        <v>208202063157</v>
      </c>
      <c r="B2597" s="2">
        <v>44517</v>
      </c>
      <c r="C2597" t="s">
        <v>53</v>
      </c>
      <c r="D2597" t="str">
        <f t="shared" si="40"/>
        <v>nov-2021</v>
      </c>
      <c r="E2597">
        <v>1516885</v>
      </c>
      <c r="F2597">
        <v>77103067</v>
      </c>
      <c r="BC2597" t="s">
        <v>53</v>
      </c>
    </row>
    <row r="2598" spans="1:55" x14ac:dyDescent="0.35">
      <c r="A2598" s="4">
        <v>669191006797</v>
      </c>
      <c r="B2598" s="2">
        <v>44517</v>
      </c>
      <c r="C2598" t="s">
        <v>53</v>
      </c>
      <c r="D2598" t="str">
        <f t="shared" si="40"/>
        <v>nov-2021</v>
      </c>
      <c r="E2598">
        <v>7670520</v>
      </c>
      <c r="F2598">
        <v>78300197</v>
      </c>
      <c r="BC2598" t="s">
        <v>53</v>
      </c>
    </row>
    <row r="2599" spans="1:55" x14ac:dyDescent="0.35">
      <c r="A2599" s="4">
        <v>641191012311</v>
      </c>
      <c r="B2599" s="2">
        <v>44517</v>
      </c>
      <c r="C2599" t="s">
        <v>53</v>
      </c>
      <c r="D2599" t="str">
        <f t="shared" si="40"/>
        <v>nov-2021</v>
      </c>
      <c r="E2599">
        <v>2941786</v>
      </c>
      <c r="F2599">
        <v>79107018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2245500</v>
      </c>
      <c r="AZ2599">
        <v>0</v>
      </c>
      <c r="BA2599">
        <v>0</v>
      </c>
      <c r="BB2599">
        <v>0</v>
      </c>
      <c r="BC2599" t="s">
        <v>53</v>
      </c>
    </row>
    <row r="2600" spans="1:55" x14ac:dyDescent="0.35">
      <c r="A2600" s="4">
        <v>640201011743</v>
      </c>
      <c r="B2600" s="2">
        <v>44517</v>
      </c>
      <c r="C2600" t="s">
        <v>53</v>
      </c>
      <c r="D2600" t="str">
        <f t="shared" si="40"/>
        <v>nov-2021</v>
      </c>
      <c r="E2600">
        <v>3760768</v>
      </c>
      <c r="F2600">
        <v>79121167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4022701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 t="s">
        <v>53</v>
      </c>
    </row>
    <row r="2601" spans="1:55" x14ac:dyDescent="0.35">
      <c r="A2601" s="4">
        <v>640202011743</v>
      </c>
      <c r="B2601" s="2">
        <v>44517</v>
      </c>
      <c r="C2601" t="s">
        <v>53</v>
      </c>
      <c r="D2601" t="str">
        <f t="shared" si="40"/>
        <v>nov-2021</v>
      </c>
      <c r="E2601">
        <v>493279</v>
      </c>
      <c r="F2601">
        <v>79121167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488347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 t="s">
        <v>53</v>
      </c>
    </row>
    <row r="2602" spans="1:55" x14ac:dyDescent="0.35">
      <c r="A2602" s="4">
        <v>206201052202</v>
      </c>
      <c r="B2602" s="2">
        <v>44517</v>
      </c>
      <c r="C2602" t="s">
        <v>53</v>
      </c>
      <c r="D2602" t="str">
        <f t="shared" si="40"/>
        <v>nov-2021</v>
      </c>
      <c r="E2602">
        <v>6394396</v>
      </c>
      <c r="F2602">
        <v>79204685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8662784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 t="s">
        <v>53</v>
      </c>
    </row>
    <row r="2603" spans="1:55" x14ac:dyDescent="0.35">
      <c r="A2603" s="4">
        <v>206202052202</v>
      </c>
      <c r="B2603" s="2">
        <v>44517</v>
      </c>
      <c r="C2603" t="s">
        <v>53</v>
      </c>
      <c r="D2603" t="str">
        <f t="shared" si="40"/>
        <v>nov-2021</v>
      </c>
      <c r="E2603">
        <v>1322680</v>
      </c>
      <c r="F2603">
        <v>79204685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1587216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 t="s">
        <v>53</v>
      </c>
    </row>
    <row r="2604" spans="1:55" x14ac:dyDescent="0.35">
      <c r="A2604" s="4">
        <v>408191015496</v>
      </c>
      <c r="B2604" s="2">
        <v>44518</v>
      </c>
      <c r="C2604" t="s">
        <v>53</v>
      </c>
      <c r="D2604" t="str">
        <f t="shared" si="40"/>
        <v>nov-2021</v>
      </c>
      <c r="E2604">
        <v>452954</v>
      </c>
      <c r="F2604">
        <v>22612205</v>
      </c>
      <c r="BC2604" t="s">
        <v>53</v>
      </c>
    </row>
    <row r="2605" spans="1:55" x14ac:dyDescent="0.35">
      <c r="A2605" s="4">
        <v>304191018070</v>
      </c>
      <c r="B2605" s="2">
        <v>44518</v>
      </c>
      <c r="C2605" t="s">
        <v>53</v>
      </c>
      <c r="D2605" t="str">
        <f t="shared" si="40"/>
        <v>nov-2021</v>
      </c>
      <c r="E2605">
        <v>3025547</v>
      </c>
      <c r="F2605">
        <v>26948725</v>
      </c>
      <c r="BC2605" t="s">
        <v>53</v>
      </c>
    </row>
    <row r="2606" spans="1:55" x14ac:dyDescent="0.35">
      <c r="A2606" s="4">
        <v>115181014619</v>
      </c>
      <c r="B2606" s="2">
        <v>44518</v>
      </c>
      <c r="C2606" t="s">
        <v>53</v>
      </c>
      <c r="D2606" t="str">
        <f t="shared" si="40"/>
        <v>nov-2021</v>
      </c>
      <c r="E2606">
        <v>4113110</v>
      </c>
      <c r="F2606">
        <v>27604107</v>
      </c>
      <c r="BC2606" t="s">
        <v>53</v>
      </c>
    </row>
    <row r="2607" spans="1:55" x14ac:dyDescent="0.35">
      <c r="A2607" s="4">
        <v>101181075829</v>
      </c>
      <c r="B2607" s="2">
        <v>44518</v>
      </c>
      <c r="C2607" t="s">
        <v>53</v>
      </c>
      <c r="D2607" t="str">
        <f t="shared" si="40"/>
        <v>nov-2021</v>
      </c>
      <c r="E2607">
        <v>840120</v>
      </c>
      <c r="F2607">
        <v>27917592</v>
      </c>
      <c r="BC2607" t="s">
        <v>53</v>
      </c>
    </row>
    <row r="2608" spans="1:55" x14ac:dyDescent="0.35">
      <c r="A2608" s="4">
        <v>101181074623</v>
      </c>
      <c r="B2608" s="2">
        <v>44518</v>
      </c>
      <c r="C2608" t="s">
        <v>53</v>
      </c>
      <c r="D2608" t="str">
        <f t="shared" si="40"/>
        <v>nov-2021</v>
      </c>
      <c r="E2608">
        <v>5382737</v>
      </c>
      <c r="F2608">
        <v>27917592</v>
      </c>
      <c r="BC2608" t="s">
        <v>53</v>
      </c>
    </row>
    <row r="2609" spans="1:55" x14ac:dyDescent="0.35">
      <c r="A2609" s="4">
        <v>101191078384</v>
      </c>
      <c r="B2609" s="2">
        <v>44518</v>
      </c>
      <c r="C2609" t="s">
        <v>53</v>
      </c>
      <c r="D2609" t="str">
        <f t="shared" si="40"/>
        <v>nov-2021</v>
      </c>
      <c r="E2609">
        <v>517468</v>
      </c>
      <c r="F2609">
        <v>27953365</v>
      </c>
      <c r="BC2609" t="s">
        <v>53</v>
      </c>
    </row>
    <row r="2610" spans="1:55" x14ac:dyDescent="0.35">
      <c r="A2610" s="4">
        <v>101181074681</v>
      </c>
      <c r="B2610" s="2">
        <v>44518</v>
      </c>
      <c r="C2610" t="s">
        <v>53</v>
      </c>
      <c r="D2610" t="str">
        <f t="shared" si="40"/>
        <v>nov-2021</v>
      </c>
      <c r="E2610">
        <v>2693666</v>
      </c>
      <c r="F2610">
        <v>27953365</v>
      </c>
      <c r="BC2610" t="s">
        <v>53</v>
      </c>
    </row>
    <row r="2611" spans="1:55" x14ac:dyDescent="0.35">
      <c r="A2611" s="4">
        <v>106191076517</v>
      </c>
      <c r="B2611" s="2">
        <v>44518</v>
      </c>
      <c r="C2611" t="s">
        <v>53</v>
      </c>
      <c r="D2611" t="str">
        <f t="shared" si="40"/>
        <v>nov-2021</v>
      </c>
      <c r="E2611">
        <v>6400017</v>
      </c>
      <c r="F2611">
        <v>28402253</v>
      </c>
      <c r="BC2611" t="s">
        <v>53</v>
      </c>
    </row>
    <row r="2612" spans="1:55" x14ac:dyDescent="0.35">
      <c r="A2612" s="4">
        <v>106201080351</v>
      </c>
      <c r="B2612" s="2">
        <v>44518</v>
      </c>
      <c r="C2612" t="s">
        <v>53</v>
      </c>
      <c r="D2612" t="str">
        <f t="shared" si="40"/>
        <v>nov-2021</v>
      </c>
      <c r="E2612">
        <v>3076723</v>
      </c>
      <c r="F2612">
        <v>28402253</v>
      </c>
      <c r="BC2612" t="s">
        <v>53</v>
      </c>
    </row>
    <row r="2613" spans="1:55" x14ac:dyDescent="0.35">
      <c r="A2613" s="4">
        <v>106202080351</v>
      </c>
      <c r="B2613" s="2">
        <v>44518</v>
      </c>
      <c r="C2613" t="s">
        <v>53</v>
      </c>
      <c r="D2613" t="str">
        <f t="shared" si="40"/>
        <v>nov-2021</v>
      </c>
      <c r="E2613">
        <v>583385</v>
      </c>
      <c r="F2613">
        <v>28402253</v>
      </c>
      <c r="BC2613" t="s">
        <v>53</v>
      </c>
    </row>
    <row r="2614" spans="1:55" x14ac:dyDescent="0.35">
      <c r="A2614" s="4">
        <v>101191078172</v>
      </c>
      <c r="B2614" s="2">
        <v>44518</v>
      </c>
      <c r="C2614" t="s">
        <v>53</v>
      </c>
      <c r="D2614" t="str">
        <f t="shared" si="40"/>
        <v>nov-2021</v>
      </c>
      <c r="E2614">
        <v>4910208</v>
      </c>
      <c r="F2614">
        <v>28787584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200000</v>
      </c>
      <c r="AE2614">
        <v>100000</v>
      </c>
      <c r="AF2614">
        <v>0</v>
      </c>
      <c r="AG2614">
        <v>7780000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 t="s">
        <v>53</v>
      </c>
    </row>
    <row r="2615" spans="1:55" x14ac:dyDescent="0.35">
      <c r="A2615" s="4">
        <v>219191015976</v>
      </c>
      <c r="B2615" s="2">
        <v>44518</v>
      </c>
      <c r="C2615" t="s">
        <v>53</v>
      </c>
      <c r="D2615" t="str">
        <f t="shared" si="40"/>
        <v>nov-2021</v>
      </c>
      <c r="E2615">
        <v>6929992</v>
      </c>
      <c r="F2615">
        <v>37252021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5763458</v>
      </c>
      <c r="R2615">
        <v>0</v>
      </c>
      <c r="S2615">
        <v>700000</v>
      </c>
      <c r="T2615">
        <v>700000</v>
      </c>
      <c r="U2615">
        <v>700000</v>
      </c>
      <c r="V2615">
        <v>700000</v>
      </c>
      <c r="W2615">
        <v>700000</v>
      </c>
      <c r="X2615">
        <v>700000</v>
      </c>
      <c r="Y2615">
        <v>700000</v>
      </c>
      <c r="Z2615">
        <v>700000</v>
      </c>
      <c r="AA2615">
        <v>700000</v>
      </c>
      <c r="AB2615">
        <v>700000</v>
      </c>
      <c r="AC2615">
        <v>700000</v>
      </c>
      <c r="AD2615">
        <v>700000</v>
      </c>
      <c r="AE2615">
        <v>700000</v>
      </c>
      <c r="AF2615">
        <v>700000</v>
      </c>
      <c r="AG2615">
        <v>700000</v>
      </c>
      <c r="AH2615">
        <v>700000</v>
      </c>
      <c r="AI2615">
        <v>700000</v>
      </c>
      <c r="AJ2615">
        <v>700000</v>
      </c>
      <c r="AK2615">
        <v>700000</v>
      </c>
      <c r="AL2615">
        <v>700000</v>
      </c>
      <c r="AM2615">
        <v>700000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 t="s">
        <v>53</v>
      </c>
    </row>
    <row r="2616" spans="1:55" x14ac:dyDescent="0.35">
      <c r="A2616" s="4">
        <v>141201010587</v>
      </c>
      <c r="B2616" s="2">
        <v>44518</v>
      </c>
      <c r="C2616" t="s">
        <v>53</v>
      </c>
      <c r="D2616" t="str">
        <f t="shared" si="40"/>
        <v>nov-2021</v>
      </c>
      <c r="E2616">
        <v>3150375</v>
      </c>
      <c r="F2616">
        <v>37685146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500000</v>
      </c>
      <c r="T2616">
        <v>181522</v>
      </c>
      <c r="U2616">
        <v>172000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4379463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0</v>
      </c>
      <c r="BC2616" t="s">
        <v>53</v>
      </c>
    </row>
    <row r="2617" spans="1:55" x14ac:dyDescent="0.35">
      <c r="A2617" s="4">
        <v>141202010587</v>
      </c>
      <c r="B2617" s="2">
        <v>44518</v>
      </c>
      <c r="C2617" t="s">
        <v>53</v>
      </c>
      <c r="D2617" t="str">
        <f t="shared" si="40"/>
        <v>nov-2021</v>
      </c>
      <c r="E2617">
        <v>417796</v>
      </c>
      <c r="F2617">
        <v>37685146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501355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 t="s">
        <v>53</v>
      </c>
    </row>
    <row r="2618" spans="1:55" x14ac:dyDescent="0.35">
      <c r="A2618" s="4">
        <v>502161021651</v>
      </c>
      <c r="B2618" s="2">
        <v>44518</v>
      </c>
      <c r="C2618" t="s">
        <v>53</v>
      </c>
      <c r="D2618" t="str">
        <f t="shared" si="40"/>
        <v>nov-2021</v>
      </c>
      <c r="E2618">
        <v>2526037</v>
      </c>
      <c r="F2618">
        <v>79286004</v>
      </c>
      <c r="BC2618" t="s">
        <v>53</v>
      </c>
    </row>
    <row r="2619" spans="1:55" x14ac:dyDescent="0.35">
      <c r="A2619" s="4">
        <v>664181010595</v>
      </c>
      <c r="B2619" s="2">
        <v>44518</v>
      </c>
      <c r="C2619" t="s">
        <v>53</v>
      </c>
      <c r="D2619" t="str">
        <f t="shared" si="40"/>
        <v>nov-2021</v>
      </c>
      <c r="E2619">
        <v>557447</v>
      </c>
      <c r="F2619">
        <v>80320695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3600000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 t="s">
        <v>53</v>
      </c>
    </row>
    <row r="2620" spans="1:55" x14ac:dyDescent="0.35">
      <c r="A2620" s="4">
        <v>637201010800</v>
      </c>
      <c r="B2620" s="2">
        <v>44518</v>
      </c>
      <c r="C2620" t="s">
        <v>53</v>
      </c>
      <c r="D2620" t="str">
        <f t="shared" si="40"/>
        <v>nov-2021</v>
      </c>
      <c r="E2620">
        <v>4555914</v>
      </c>
      <c r="F2620">
        <v>80522660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6537769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 t="s">
        <v>53</v>
      </c>
    </row>
    <row r="2621" spans="1:55" x14ac:dyDescent="0.35">
      <c r="A2621" s="4">
        <v>637202010800</v>
      </c>
      <c r="B2621" s="2">
        <v>44518</v>
      </c>
      <c r="C2621" t="s">
        <v>53</v>
      </c>
      <c r="D2621" t="str">
        <f t="shared" si="40"/>
        <v>nov-2021</v>
      </c>
      <c r="E2621">
        <v>692579</v>
      </c>
      <c r="F2621">
        <v>80522660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415547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 t="s">
        <v>53</v>
      </c>
    </row>
    <row r="2622" spans="1:55" x14ac:dyDescent="0.35">
      <c r="A2622" s="4">
        <v>623191018028</v>
      </c>
      <c r="B2622" s="2">
        <v>44518</v>
      </c>
      <c r="C2622" t="s">
        <v>53</v>
      </c>
      <c r="D2622" t="str">
        <f t="shared" si="40"/>
        <v>nov-2021</v>
      </c>
      <c r="E2622">
        <v>5802894</v>
      </c>
      <c r="F2622">
        <v>80656024</v>
      </c>
      <c r="BC2622" t="s">
        <v>53</v>
      </c>
    </row>
    <row r="2623" spans="1:55" x14ac:dyDescent="0.35">
      <c r="A2623" s="4">
        <v>618191018290</v>
      </c>
      <c r="B2623" s="2">
        <v>44518</v>
      </c>
      <c r="C2623" t="s">
        <v>53</v>
      </c>
      <c r="D2623" t="str">
        <f t="shared" si="40"/>
        <v>nov-2021</v>
      </c>
      <c r="E2623">
        <v>6165690</v>
      </c>
      <c r="F2623">
        <v>82390797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4337601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 t="s">
        <v>53</v>
      </c>
    </row>
    <row r="2624" spans="1:55" x14ac:dyDescent="0.35">
      <c r="A2624" s="4">
        <v>618201018839</v>
      </c>
      <c r="B2624" s="2">
        <v>44518</v>
      </c>
      <c r="C2624" t="s">
        <v>53</v>
      </c>
      <c r="D2624" t="str">
        <f t="shared" si="40"/>
        <v>nov-2021</v>
      </c>
      <c r="E2624">
        <v>1437084</v>
      </c>
      <c r="F2624">
        <v>82390797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1053399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 t="s">
        <v>53</v>
      </c>
    </row>
    <row r="2625" spans="1:55" x14ac:dyDescent="0.35">
      <c r="A2625" s="4">
        <v>101201081931</v>
      </c>
      <c r="B2625" s="2">
        <v>44522</v>
      </c>
      <c r="C2625" t="s">
        <v>53</v>
      </c>
      <c r="D2625" t="str">
        <f t="shared" si="40"/>
        <v>nov-2021</v>
      </c>
      <c r="E2625">
        <v>9884748</v>
      </c>
      <c r="F2625">
        <v>3525436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5221167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 t="s">
        <v>53</v>
      </c>
    </row>
    <row r="2626" spans="1:55" x14ac:dyDescent="0.35">
      <c r="A2626" s="4">
        <v>101202081931</v>
      </c>
      <c r="B2626" s="2">
        <v>44522</v>
      </c>
      <c r="C2626" t="s">
        <v>53</v>
      </c>
      <c r="D2626" t="str">
        <f t="shared" si="40"/>
        <v>nov-2021</v>
      </c>
      <c r="E2626">
        <v>2607391</v>
      </c>
      <c r="F2626">
        <v>3525436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1123933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 t="s">
        <v>53</v>
      </c>
    </row>
    <row r="2627" spans="1:55" x14ac:dyDescent="0.35">
      <c r="A2627" s="4">
        <v>101191076212</v>
      </c>
      <c r="B2627" s="2">
        <v>44522</v>
      </c>
      <c r="C2627" t="s">
        <v>53</v>
      </c>
      <c r="D2627" t="str">
        <f t="shared" ref="D2627:D2690" si="41">+CONCATENATE(TEXT(B2627,"mmm"),"-",YEAR(B2627))</f>
        <v>nov-2021</v>
      </c>
      <c r="E2627">
        <v>1000000</v>
      </c>
      <c r="F2627">
        <v>3525436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400900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 t="s">
        <v>53</v>
      </c>
    </row>
    <row r="2628" spans="1:55" x14ac:dyDescent="0.35">
      <c r="A2628" s="4">
        <v>403191080503</v>
      </c>
      <c r="B2628" s="2">
        <v>44522</v>
      </c>
      <c r="C2628" t="s">
        <v>53</v>
      </c>
      <c r="D2628" t="str">
        <f t="shared" si="41"/>
        <v>nov-2021</v>
      </c>
      <c r="E2628">
        <v>384941</v>
      </c>
      <c r="F2628">
        <v>3900108</v>
      </c>
      <c r="BC2628" t="s">
        <v>53</v>
      </c>
    </row>
    <row r="2629" spans="1:55" x14ac:dyDescent="0.35">
      <c r="A2629" s="4">
        <v>127201022692</v>
      </c>
      <c r="B2629" s="2">
        <v>44522</v>
      </c>
      <c r="C2629" t="s">
        <v>53</v>
      </c>
      <c r="D2629" t="str">
        <f t="shared" si="41"/>
        <v>nov-2021</v>
      </c>
      <c r="E2629">
        <v>2717233</v>
      </c>
      <c r="F2629">
        <v>7173944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3443115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 t="s">
        <v>53</v>
      </c>
    </row>
    <row r="2630" spans="1:55" x14ac:dyDescent="0.35">
      <c r="A2630" s="4">
        <v>127202022692</v>
      </c>
      <c r="B2630" s="2">
        <v>44522</v>
      </c>
      <c r="C2630" t="s">
        <v>53</v>
      </c>
      <c r="D2630" t="str">
        <f t="shared" si="41"/>
        <v>nov-2021</v>
      </c>
      <c r="E2630">
        <v>530887</v>
      </c>
      <c r="F2630">
        <v>7173944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627458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 t="s">
        <v>53</v>
      </c>
    </row>
    <row r="2631" spans="1:55" x14ac:dyDescent="0.35">
      <c r="A2631" s="4">
        <v>128201023155</v>
      </c>
      <c r="B2631" s="2">
        <v>44522</v>
      </c>
      <c r="C2631" t="s">
        <v>53</v>
      </c>
      <c r="D2631" t="str">
        <f t="shared" si="41"/>
        <v>nov-2021</v>
      </c>
      <c r="E2631">
        <v>12999390</v>
      </c>
      <c r="F2631">
        <v>7318366</v>
      </c>
      <c r="BC2631" t="s">
        <v>53</v>
      </c>
    </row>
    <row r="2632" spans="1:55" x14ac:dyDescent="0.35">
      <c r="A2632" s="4">
        <v>128202023155</v>
      </c>
      <c r="B2632" s="2">
        <v>44522</v>
      </c>
      <c r="C2632" t="s">
        <v>53</v>
      </c>
      <c r="D2632" t="str">
        <f t="shared" si="41"/>
        <v>nov-2021</v>
      </c>
      <c r="E2632">
        <v>2291745</v>
      </c>
      <c r="F2632">
        <v>7318366</v>
      </c>
      <c r="BC2632" t="s">
        <v>53</v>
      </c>
    </row>
    <row r="2633" spans="1:55" x14ac:dyDescent="0.35">
      <c r="A2633" s="4">
        <v>403191080778</v>
      </c>
      <c r="B2633" s="2">
        <v>44522</v>
      </c>
      <c r="C2633" t="s">
        <v>53</v>
      </c>
      <c r="D2633" t="str">
        <f t="shared" si="41"/>
        <v>nov-2021</v>
      </c>
      <c r="E2633">
        <v>5565509</v>
      </c>
      <c r="F2633">
        <v>9715866</v>
      </c>
      <c r="BC2633" t="s">
        <v>53</v>
      </c>
    </row>
    <row r="2634" spans="1:55" x14ac:dyDescent="0.35">
      <c r="A2634" s="4">
        <v>306181017290</v>
      </c>
      <c r="B2634" s="2">
        <v>44522</v>
      </c>
      <c r="C2634" t="s">
        <v>53</v>
      </c>
      <c r="D2634" t="str">
        <f t="shared" si="41"/>
        <v>nov-2021</v>
      </c>
      <c r="E2634">
        <v>9826472</v>
      </c>
      <c r="F2634">
        <v>12597943</v>
      </c>
      <c r="BC2634" t="s">
        <v>53</v>
      </c>
    </row>
    <row r="2635" spans="1:55" x14ac:dyDescent="0.35">
      <c r="A2635" s="4">
        <v>209191066132</v>
      </c>
      <c r="B2635" s="2">
        <v>44522</v>
      </c>
      <c r="C2635" t="s">
        <v>53</v>
      </c>
      <c r="D2635" t="str">
        <f t="shared" si="41"/>
        <v>nov-2021</v>
      </c>
      <c r="E2635">
        <v>5078291</v>
      </c>
      <c r="F2635">
        <v>12720427</v>
      </c>
      <c r="BC2635" t="s">
        <v>53</v>
      </c>
    </row>
    <row r="2636" spans="1:55" x14ac:dyDescent="0.35">
      <c r="A2636" s="4">
        <v>201191010161</v>
      </c>
      <c r="B2636" s="2">
        <v>44522</v>
      </c>
      <c r="C2636" t="s">
        <v>53</v>
      </c>
      <c r="D2636" t="str">
        <f t="shared" si="41"/>
        <v>nov-2021</v>
      </c>
      <c r="E2636">
        <v>3519640</v>
      </c>
      <c r="F2636">
        <v>13496726</v>
      </c>
      <c r="BC2636" t="s">
        <v>53</v>
      </c>
    </row>
    <row r="2637" spans="1:55" x14ac:dyDescent="0.35">
      <c r="A2637" s="4">
        <v>201191012297</v>
      </c>
      <c r="B2637" s="2">
        <v>44522</v>
      </c>
      <c r="C2637" t="s">
        <v>53</v>
      </c>
      <c r="D2637" t="str">
        <f t="shared" si="41"/>
        <v>nov-2021</v>
      </c>
      <c r="E2637">
        <v>4816144</v>
      </c>
      <c r="F2637">
        <v>13504717</v>
      </c>
      <c r="BC2637" t="s">
        <v>53</v>
      </c>
    </row>
    <row r="2638" spans="1:55" x14ac:dyDescent="0.35">
      <c r="A2638" s="4">
        <v>110201007056</v>
      </c>
      <c r="B2638" s="2">
        <v>44522</v>
      </c>
      <c r="C2638" t="s">
        <v>53</v>
      </c>
      <c r="D2638" t="str">
        <f t="shared" si="41"/>
        <v>nov-2021</v>
      </c>
      <c r="E2638">
        <v>12827030</v>
      </c>
      <c r="F2638">
        <v>17703702</v>
      </c>
      <c r="BC2638" t="s">
        <v>53</v>
      </c>
    </row>
    <row r="2639" spans="1:55" x14ac:dyDescent="0.35">
      <c r="A2639" s="4">
        <v>110202007056</v>
      </c>
      <c r="B2639" s="2">
        <v>44522</v>
      </c>
      <c r="C2639" t="s">
        <v>53</v>
      </c>
      <c r="D2639" t="str">
        <f t="shared" si="41"/>
        <v>nov-2021</v>
      </c>
      <c r="E2639">
        <v>1832818</v>
      </c>
      <c r="F2639">
        <v>17703702</v>
      </c>
      <c r="BC2639" t="s">
        <v>53</v>
      </c>
    </row>
    <row r="2640" spans="1:55" x14ac:dyDescent="0.35">
      <c r="A2640" s="4">
        <v>211191051345</v>
      </c>
      <c r="B2640" s="2">
        <v>44522</v>
      </c>
      <c r="C2640" t="s">
        <v>53</v>
      </c>
      <c r="D2640" t="str">
        <f t="shared" si="41"/>
        <v>nov-2021</v>
      </c>
      <c r="E2640">
        <v>6124513</v>
      </c>
      <c r="F2640">
        <v>18904349</v>
      </c>
      <c r="BC2640" t="s">
        <v>53</v>
      </c>
    </row>
    <row r="2641" spans="1:55" x14ac:dyDescent="0.35">
      <c r="A2641" s="4">
        <v>307191013381</v>
      </c>
      <c r="B2641" s="2">
        <v>44522</v>
      </c>
      <c r="C2641" t="s">
        <v>53</v>
      </c>
      <c r="D2641" t="str">
        <f t="shared" si="41"/>
        <v>nov-2021</v>
      </c>
      <c r="E2641">
        <v>6000437</v>
      </c>
      <c r="F2641">
        <v>19603036</v>
      </c>
      <c r="BC2641" t="s">
        <v>53</v>
      </c>
    </row>
    <row r="2642" spans="1:55" x14ac:dyDescent="0.35">
      <c r="A2642" s="4">
        <v>110191004920</v>
      </c>
      <c r="B2642" s="2">
        <v>44522</v>
      </c>
      <c r="C2642" t="s">
        <v>53</v>
      </c>
      <c r="D2642" t="str">
        <f t="shared" si="41"/>
        <v>nov-2021</v>
      </c>
      <c r="E2642">
        <v>6486795</v>
      </c>
      <c r="F2642">
        <v>23896225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8032000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 t="s">
        <v>53</v>
      </c>
    </row>
    <row r="2643" spans="1:55" x14ac:dyDescent="0.35">
      <c r="A2643" s="4">
        <v>111191086013</v>
      </c>
      <c r="B2643" s="2">
        <v>44522</v>
      </c>
      <c r="C2643" t="s">
        <v>53</v>
      </c>
      <c r="D2643" t="str">
        <f t="shared" si="41"/>
        <v>nov-2021</v>
      </c>
      <c r="E2643">
        <v>7869551</v>
      </c>
      <c r="F2643">
        <v>24149925</v>
      </c>
      <c r="BC2643" t="s">
        <v>53</v>
      </c>
    </row>
    <row r="2644" spans="1:55" x14ac:dyDescent="0.35">
      <c r="A2644" s="4">
        <v>212191055496</v>
      </c>
      <c r="B2644" s="2">
        <v>44522</v>
      </c>
      <c r="C2644" t="s">
        <v>53</v>
      </c>
      <c r="D2644" t="str">
        <f t="shared" si="41"/>
        <v>nov-2021</v>
      </c>
      <c r="E2644">
        <v>820438</v>
      </c>
      <c r="F2644">
        <v>27695934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500000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 t="s">
        <v>53</v>
      </c>
    </row>
    <row r="2645" spans="1:55" x14ac:dyDescent="0.35">
      <c r="A2645" s="4">
        <v>110201006786</v>
      </c>
      <c r="B2645" s="2">
        <v>44522</v>
      </c>
      <c r="C2645" t="s">
        <v>53</v>
      </c>
      <c r="D2645" t="str">
        <f t="shared" si="41"/>
        <v>nov-2021</v>
      </c>
      <c r="E2645">
        <v>6223615</v>
      </c>
      <c r="F2645">
        <v>28057722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567091</v>
      </c>
      <c r="AN2645">
        <v>0</v>
      </c>
      <c r="AO2645">
        <v>4966000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 t="s">
        <v>53</v>
      </c>
    </row>
    <row r="2646" spans="1:55" x14ac:dyDescent="0.35">
      <c r="A2646" s="4">
        <v>110202006786</v>
      </c>
      <c r="B2646" s="2">
        <v>44522</v>
      </c>
      <c r="C2646" t="s">
        <v>53</v>
      </c>
      <c r="D2646" t="str">
        <f t="shared" si="41"/>
        <v>nov-2021</v>
      </c>
      <c r="E2646">
        <v>1194091</v>
      </c>
      <c r="F2646">
        <v>28057722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1432909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 t="s">
        <v>53</v>
      </c>
    </row>
    <row r="2647" spans="1:55" x14ac:dyDescent="0.35">
      <c r="A2647" s="4">
        <v>108181031090</v>
      </c>
      <c r="B2647" s="2">
        <v>44522</v>
      </c>
      <c r="C2647" t="s">
        <v>53</v>
      </c>
      <c r="D2647" t="str">
        <f t="shared" si="41"/>
        <v>nov-2021</v>
      </c>
      <c r="E2647">
        <v>1872250</v>
      </c>
      <c r="F2647">
        <v>28337020</v>
      </c>
      <c r="BC2647" t="s">
        <v>53</v>
      </c>
    </row>
    <row r="2648" spans="1:55" x14ac:dyDescent="0.35">
      <c r="A2648" s="4">
        <v>144191003723</v>
      </c>
      <c r="B2648" s="2">
        <v>44522</v>
      </c>
      <c r="C2648" t="s">
        <v>53</v>
      </c>
      <c r="D2648" t="str">
        <f t="shared" si="41"/>
        <v>nov-2021</v>
      </c>
      <c r="E2648">
        <v>794953</v>
      </c>
      <c r="F2648">
        <v>28496697</v>
      </c>
      <c r="BC2648" t="s">
        <v>53</v>
      </c>
    </row>
    <row r="2649" spans="1:55" x14ac:dyDescent="0.35">
      <c r="A2649" s="4">
        <v>403181074886</v>
      </c>
      <c r="B2649" s="2">
        <v>44522</v>
      </c>
      <c r="C2649" t="s">
        <v>53</v>
      </c>
      <c r="D2649" t="str">
        <f t="shared" si="41"/>
        <v>nov-2021</v>
      </c>
      <c r="E2649">
        <v>4180818</v>
      </c>
      <c r="F2649">
        <v>32752307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150000</v>
      </c>
      <c r="AS2649">
        <v>300000</v>
      </c>
      <c r="AT2649">
        <v>300000</v>
      </c>
      <c r="AU2649">
        <v>0</v>
      </c>
      <c r="AV2649">
        <v>200000</v>
      </c>
      <c r="AW2649">
        <v>200000</v>
      </c>
      <c r="AX2649">
        <v>200000</v>
      </c>
      <c r="AY2649">
        <v>333000</v>
      </c>
      <c r="AZ2649">
        <v>291375</v>
      </c>
      <c r="BA2649">
        <v>0</v>
      </c>
      <c r="BB2649">
        <v>0</v>
      </c>
      <c r="BC2649" t="s">
        <v>53</v>
      </c>
    </row>
    <row r="2650" spans="1:55" x14ac:dyDescent="0.35">
      <c r="A2650" s="4">
        <v>101161061916</v>
      </c>
      <c r="B2650" s="2">
        <v>44522</v>
      </c>
      <c r="C2650" t="s">
        <v>53</v>
      </c>
      <c r="D2650" t="str">
        <f t="shared" si="41"/>
        <v>nov-2021</v>
      </c>
      <c r="E2650">
        <v>1899573</v>
      </c>
      <c r="F2650">
        <v>37801889</v>
      </c>
      <c r="BC2650" t="s">
        <v>53</v>
      </c>
    </row>
    <row r="2651" spans="1:55" x14ac:dyDescent="0.35">
      <c r="A2651" s="4">
        <v>101161063246</v>
      </c>
      <c r="B2651" s="2">
        <v>44522</v>
      </c>
      <c r="C2651" t="s">
        <v>53</v>
      </c>
      <c r="D2651" t="str">
        <f t="shared" si="41"/>
        <v>nov-2021</v>
      </c>
      <c r="E2651">
        <v>3348995</v>
      </c>
      <c r="F2651">
        <v>37801889</v>
      </c>
      <c r="BC2651" t="s">
        <v>53</v>
      </c>
    </row>
    <row r="2652" spans="1:55" x14ac:dyDescent="0.35">
      <c r="A2652" s="4">
        <v>101161064155</v>
      </c>
      <c r="B2652" s="2">
        <v>44522</v>
      </c>
      <c r="C2652" t="s">
        <v>53</v>
      </c>
      <c r="D2652" t="str">
        <f t="shared" si="41"/>
        <v>nov-2021</v>
      </c>
      <c r="E2652">
        <v>500000</v>
      </c>
      <c r="F2652">
        <v>37801889</v>
      </c>
      <c r="BC2652" t="s">
        <v>53</v>
      </c>
    </row>
    <row r="2653" spans="1:55" x14ac:dyDescent="0.35">
      <c r="A2653" s="4">
        <v>105201084054</v>
      </c>
      <c r="B2653" s="2">
        <v>44522</v>
      </c>
      <c r="C2653" t="s">
        <v>53</v>
      </c>
      <c r="D2653" t="str">
        <f t="shared" si="41"/>
        <v>nov-2021</v>
      </c>
      <c r="E2653">
        <v>6153393</v>
      </c>
      <c r="F2653">
        <v>37834114</v>
      </c>
      <c r="BC2653" t="s">
        <v>53</v>
      </c>
    </row>
    <row r="2654" spans="1:55" x14ac:dyDescent="0.35">
      <c r="A2654" s="4">
        <v>105202084054</v>
      </c>
      <c r="B2654" s="2">
        <v>44522</v>
      </c>
      <c r="C2654" t="s">
        <v>53</v>
      </c>
      <c r="D2654" t="str">
        <f t="shared" si="41"/>
        <v>nov-2021</v>
      </c>
      <c r="E2654">
        <v>1043474</v>
      </c>
      <c r="F2654">
        <v>37834114</v>
      </c>
      <c r="BC2654" t="s">
        <v>53</v>
      </c>
    </row>
    <row r="2655" spans="1:55" x14ac:dyDescent="0.35">
      <c r="A2655" s="4">
        <v>105201084057</v>
      </c>
      <c r="B2655" s="2">
        <v>44522</v>
      </c>
      <c r="C2655" t="s">
        <v>53</v>
      </c>
      <c r="D2655" t="str">
        <f t="shared" si="41"/>
        <v>nov-2021</v>
      </c>
      <c r="E2655">
        <v>8771124</v>
      </c>
      <c r="F2655">
        <v>37834114</v>
      </c>
      <c r="BC2655" t="s">
        <v>53</v>
      </c>
    </row>
    <row r="2656" spans="1:55" x14ac:dyDescent="0.35">
      <c r="A2656" s="4">
        <v>105202084057</v>
      </c>
      <c r="B2656" s="2">
        <v>44522</v>
      </c>
      <c r="C2656" t="s">
        <v>53</v>
      </c>
      <c r="D2656" t="str">
        <f t="shared" si="41"/>
        <v>nov-2021</v>
      </c>
      <c r="E2656">
        <v>1549667</v>
      </c>
      <c r="F2656">
        <v>37834114</v>
      </c>
      <c r="BC2656" t="s">
        <v>53</v>
      </c>
    </row>
    <row r="2657" spans="1:55" x14ac:dyDescent="0.35">
      <c r="A2657" s="4">
        <v>112191055918</v>
      </c>
      <c r="B2657" s="2">
        <v>44522</v>
      </c>
      <c r="C2657" t="s">
        <v>53</v>
      </c>
      <c r="D2657" t="str">
        <f t="shared" si="41"/>
        <v>nov-2021</v>
      </c>
      <c r="E2657">
        <v>6348020</v>
      </c>
      <c r="F2657">
        <v>46355954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4000000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 t="s">
        <v>53</v>
      </c>
    </row>
    <row r="2658" spans="1:55" x14ac:dyDescent="0.35">
      <c r="A2658" s="4">
        <v>616181016243</v>
      </c>
      <c r="B2658" s="2">
        <v>44523</v>
      </c>
      <c r="C2658" t="s">
        <v>53</v>
      </c>
      <c r="D2658" t="str">
        <f t="shared" si="41"/>
        <v>nov-2021</v>
      </c>
      <c r="E2658">
        <v>10476730</v>
      </c>
      <c r="F2658">
        <v>11032039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230000</v>
      </c>
      <c r="AC2658">
        <v>0</v>
      </c>
      <c r="AD2658">
        <v>230000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 t="s">
        <v>53</v>
      </c>
    </row>
    <row r="2659" spans="1:55" x14ac:dyDescent="0.35">
      <c r="A2659" s="4">
        <v>208191060445</v>
      </c>
      <c r="B2659" s="2">
        <v>44523</v>
      </c>
      <c r="C2659" t="s">
        <v>53</v>
      </c>
      <c r="D2659" t="str">
        <f t="shared" si="41"/>
        <v>nov-2021</v>
      </c>
      <c r="E2659">
        <v>826488</v>
      </c>
      <c r="F2659">
        <v>36570785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6699500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 t="s">
        <v>53</v>
      </c>
    </row>
    <row r="2660" spans="1:55" x14ac:dyDescent="0.35">
      <c r="A2660" s="4">
        <v>127191021317</v>
      </c>
      <c r="B2660" s="2">
        <v>44523</v>
      </c>
      <c r="C2660" t="s">
        <v>53</v>
      </c>
      <c r="D2660" t="str">
        <f t="shared" si="41"/>
        <v>nov-2021</v>
      </c>
      <c r="E2660">
        <v>3073437</v>
      </c>
      <c r="F2660">
        <v>40041162</v>
      </c>
      <c r="BC2660" t="s">
        <v>53</v>
      </c>
    </row>
    <row r="2661" spans="1:55" x14ac:dyDescent="0.35">
      <c r="A2661" s="4">
        <v>209191065831</v>
      </c>
      <c r="B2661" s="2">
        <v>44523</v>
      </c>
      <c r="C2661" t="s">
        <v>53</v>
      </c>
      <c r="D2661" t="str">
        <f t="shared" si="41"/>
        <v>nov-2021</v>
      </c>
      <c r="E2661">
        <v>12746799</v>
      </c>
      <c r="F2661">
        <v>49765887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18165000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 t="s">
        <v>53</v>
      </c>
    </row>
    <row r="2662" spans="1:55" x14ac:dyDescent="0.35">
      <c r="A2662" s="4">
        <v>216201015583</v>
      </c>
      <c r="B2662" s="2">
        <v>44523</v>
      </c>
      <c r="C2662" t="s">
        <v>53</v>
      </c>
      <c r="D2662" t="str">
        <f t="shared" si="41"/>
        <v>nov-2021</v>
      </c>
      <c r="E2662">
        <v>5499952</v>
      </c>
      <c r="F2662">
        <v>49775329</v>
      </c>
      <c r="BC2662" t="s">
        <v>53</v>
      </c>
    </row>
    <row r="2663" spans="1:55" x14ac:dyDescent="0.35">
      <c r="A2663" s="4">
        <v>207191007059</v>
      </c>
      <c r="B2663" s="2">
        <v>44523</v>
      </c>
      <c r="C2663" t="s">
        <v>53</v>
      </c>
      <c r="D2663" t="str">
        <f t="shared" si="41"/>
        <v>nov-2021</v>
      </c>
      <c r="E2663">
        <v>349290</v>
      </c>
      <c r="F2663">
        <v>49783674</v>
      </c>
      <c r="BC2663" t="s">
        <v>53</v>
      </c>
    </row>
    <row r="2664" spans="1:55" x14ac:dyDescent="0.35">
      <c r="A2664" s="4">
        <v>107201081203</v>
      </c>
      <c r="B2664" s="2">
        <v>44523</v>
      </c>
      <c r="C2664" t="s">
        <v>53</v>
      </c>
      <c r="D2664" t="str">
        <f t="shared" si="41"/>
        <v>nov-2021</v>
      </c>
      <c r="E2664">
        <v>7832173</v>
      </c>
      <c r="F2664">
        <v>63440915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1000000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2500000</v>
      </c>
      <c r="AF2664">
        <v>0</v>
      </c>
      <c r="AG2664">
        <v>0</v>
      </c>
      <c r="AH2664">
        <v>0</v>
      </c>
      <c r="AI2664">
        <v>500000</v>
      </c>
      <c r="AJ2664">
        <v>200000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 t="s">
        <v>53</v>
      </c>
    </row>
    <row r="2665" spans="1:55" x14ac:dyDescent="0.35">
      <c r="A2665" s="4">
        <v>107202081203</v>
      </c>
      <c r="B2665" s="2">
        <v>44523</v>
      </c>
      <c r="C2665" t="s">
        <v>53</v>
      </c>
      <c r="D2665" t="str">
        <f t="shared" si="41"/>
        <v>nov-2021</v>
      </c>
      <c r="E2665">
        <v>1573909</v>
      </c>
      <c r="F2665">
        <v>63440915</v>
      </c>
      <c r="BC2665" t="s">
        <v>53</v>
      </c>
    </row>
    <row r="2666" spans="1:55" x14ac:dyDescent="0.35">
      <c r="A2666" s="4">
        <v>106191078992</v>
      </c>
      <c r="B2666" s="2">
        <v>44523</v>
      </c>
      <c r="C2666" t="s">
        <v>53</v>
      </c>
      <c r="D2666" t="str">
        <f t="shared" si="41"/>
        <v>nov-2021</v>
      </c>
      <c r="E2666">
        <v>7636436</v>
      </c>
      <c r="F2666">
        <v>63546630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1450401</v>
      </c>
      <c r="AU2666">
        <v>9244814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 t="s">
        <v>53</v>
      </c>
    </row>
    <row r="2667" spans="1:55" x14ac:dyDescent="0.35">
      <c r="A2667" s="4">
        <v>402191085929</v>
      </c>
      <c r="B2667" s="2">
        <v>44523</v>
      </c>
      <c r="C2667" t="s">
        <v>53</v>
      </c>
      <c r="D2667" t="str">
        <f t="shared" si="41"/>
        <v>nov-2021</v>
      </c>
      <c r="E2667">
        <v>3512228</v>
      </c>
      <c r="F2667">
        <v>72130386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3556000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 t="s">
        <v>53</v>
      </c>
    </row>
    <row r="2668" spans="1:55" x14ac:dyDescent="0.35">
      <c r="A2668" s="4">
        <v>131181012017</v>
      </c>
      <c r="B2668" s="2">
        <v>44523</v>
      </c>
      <c r="C2668" t="s">
        <v>53</v>
      </c>
      <c r="D2668" t="str">
        <f t="shared" si="41"/>
        <v>nov-2021</v>
      </c>
      <c r="E2668">
        <v>667778</v>
      </c>
      <c r="F2668">
        <v>79342471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4260000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 t="s">
        <v>53</v>
      </c>
    </row>
    <row r="2669" spans="1:55" x14ac:dyDescent="0.35">
      <c r="A2669" s="4">
        <v>507201034089</v>
      </c>
      <c r="B2669" s="2">
        <v>44523</v>
      </c>
      <c r="C2669" t="s">
        <v>53</v>
      </c>
      <c r="D2669" t="str">
        <f t="shared" si="41"/>
        <v>nov-2021</v>
      </c>
      <c r="E2669">
        <v>5406610</v>
      </c>
      <c r="F2669">
        <v>84074784</v>
      </c>
      <c r="BC2669" t="s">
        <v>53</v>
      </c>
    </row>
    <row r="2670" spans="1:55" x14ac:dyDescent="0.35">
      <c r="A2670" s="4">
        <v>507202034089</v>
      </c>
      <c r="B2670" s="2">
        <v>44523</v>
      </c>
      <c r="C2670" t="s">
        <v>53</v>
      </c>
      <c r="D2670" t="str">
        <f t="shared" si="41"/>
        <v>nov-2021</v>
      </c>
      <c r="E2670">
        <v>967468</v>
      </c>
      <c r="F2670">
        <v>84074784</v>
      </c>
      <c r="BC2670" t="s">
        <v>53</v>
      </c>
    </row>
    <row r="2671" spans="1:55" x14ac:dyDescent="0.35">
      <c r="A2671" s="4">
        <v>406191018050</v>
      </c>
      <c r="B2671" s="2">
        <v>44523</v>
      </c>
      <c r="C2671" t="s">
        <v>53</v>
      </c>
      <c r="D2671" t="str">
        <f t="shared" si="41"/>
        <v>nov-2021</v>
      </c>
      <c r="E2671">
        <v>1209030</v>
      </c>
      <c r="F2671">
        <v>91075111</v>
      </c>
      <c r="BC2671" t="s">
        <v>53</v>
      </c>
    </row>
    <row r="2672" spans="1:55" x14ac:dyDescent="0.35">
      <c r="A2672" s="4">
        <v>106191076184</v>
      </c>
      <c r="B2672" s="2">
        <v>44523</v>
      </c>
      <c r="C2672" t="s">
        <v>53</v>
      </c>
      <c r="D2672" t="str">
        <f t="shared" si="41"/>
        <v>nov-2021</v>
      </c>
      <c r="E2672">
        <v>2309332</v>
      </c>
      <c r="F2672">
        <v>91185289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7809570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 t="s">
        <v>53</v>
      </c>
    </row>
    <row r="2673" spans="1:55" x14ac:dyDescent="0.35">
      <c r="A2673" s="4">
        <v>104191038717</v>
      </c>
      <c r="B2673" s="2">
        <v>44523</v>
      </c>
      <c r="C2673" t="s">
        <v>53</v>
      </c>
      <c r="D2673" t="str">
        <f t="shared" si="41"/>
        <v>nov-2021</v>
      </c>
      <c r="E2673">
        <v>5064265</v>
      </c>
      <c r="F2673">
        <v>91279350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1500000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 t="s">
        <v>53</v>
      </c>
    </row>
    <row r="2674" spans="1:55" x14ac:dyDescent="0.35">
      <c r="A2674" s="4">
        <v>110191004241</v>
      </c>
      <c r="B2674" s="2">
        <v>44523</v>
      </c>
      <c r="C2674" t="s">
        <v>53</v>
      </c>
      <c r="D2674" t="str">
        <f t="shared" si="41"/>
        <v>nov-2021</v>
      </c>
      <c r="E2674">
        <v>7108716</v>
      </c>
      <c r="F2674">
        <v>91287457</v>
      </c>
      <c r="BC2674" t="s">
        <v>53</v>
      </c>
    </row>
    <row r="2675" spans="1:55" x14ac:dyDescent="0.35">
      <c r="A2675" s="4">
        <v>105191079987</v>
      </c>
      <c r="B2675" s="2">
        <v>44523</v>
      </c>
      <c r="C2675" t="s">
        <v>53</v>
      </c>
      <c r="D2675" t="str">
        <f t="shared" si="41"/>
        <v>nov-2021</v>
      </c>
      <c r="E2675">
        <v>3426052</v>
      </c>
      <c r="F2675">
        <v>91497346</v>
      </c>
      <c r="BC2675" t="s">
        <v>53</v>
      </c>
    </row>
    <row r="2676" spans="1:55" x14ac:dyDescent="0.35">
      <c r="A2676" s="4">
        <v>731201006731</v>
      </c>
      <c r="B2676" s="2">
        <v>44524</v>
      </c>
      <c r="C2676" t="s">
        <v>53</v>
      </c>
      <c r="D2676" t="str">
        <f t="shared" si="41"/>
        <v>nov-2021</v>
      </c>
      <c r="E2676">
        <v>3164358</v>
      </c>
      <c r="F2676">
        <v>24730894</v>
      </c>
      <c r="BC2676" t="s">
        <v>53</v>
      </c>
    </row>
    <row r="2677" spans="1:55" x14ac:dyDescent="0.35">
      <c r="A2677" s="4">
        <v>717201021508</v>
      </c>
      <c r="B2677" s="2">
        <v>44524</v>
      </c>
      <c r="C2677" t="s">
        <v>53</v>
      </c>
      <c r="D2677" t="str">
        <f t="shared" si="41"/>
        <v>nov-2021</v>
      </c>
      <c r="E2677">
        <v>3004062</v>
      </c>
      <c r="F2677">
        <v>35116398</v>
      </c>
      <c r="BC2677" t="s">
        <v>53</v>
      </c>
    </row>
    <row r="2678" spans="1:55" x14ac:dyDescent="0.35">
      <c r="A2678" s="4">
        <v>208181059141</v>
      </c>
      <c r="B2678" s="2">
        <v>44524</v>
      </c>
      <c r="C2678" t="s">
        <v>53</v>
      </c>
      <c r="D2678" t="str">
        <f t="shared" si="41"/>
        <v>nov-2021</v>
      </c>
      <c r="E2678">
        <v>5788294</v>
      </c>
      <c r="F2678">
        <v>49718021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10000000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 t="s">
        <v>53</v>
      </c>
    </row>
    <row r="2679" spans="1:55" x14ac:dyDescent="0.35">
      <c r="A2679" s="4">
        <v>649191012757</v>
      </c>
      <c r="B2679" s="2">
        <v>44524</v>
      </c>
      <c r="C2679" t="s">
        <v>53</v>
      </c>
      <c r="D2679" t="str">
        <f t="shared" si="41"/>
        <v>nov-2021</v>
      </c>
      <c r="E2679">
        <v>7018282</v>
      </c>
      <c r="F2679">
        <v>51870604</v>
      </c>
      <c r="BC2679" t="s">
        <v>53</v>
      </c>
    </row>
    <row r="2680" spans="1:55" x14ac:dyDescent="0.35">
      <c r="A2680" s="4">
        <v>622201021363</v>
      </c>
      <c r="B2680" s="2">
        <v>44524</v>
      </c>
      <c r="C2680" t="s">
        <v>53</v>
      </c>
      <c r="D2680" t="str">
        <f t="shared" si="41"/>
        <v>nov-2021</v>
      </c>
      <c r="E2680">
        <v>5231101</v>
      </c>
      <c r="F2680">
        <v>52737227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3449294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 t="s">
        <v>53</v>
      </c>
    </row>
    <row r="2681" spans="1:55" x14ac:dyDescent="0.35">
      <c r="A2681" s="4">
        <v>622202021363</v>
      </c>
      <c r="B2681" s="2">
        <v>44524</v>
      </c>
      <c r="C2681" t="s">
        <v>53</v>
      </c>
      <c r="D2681" t="str">
        <f t="shared" si="41"/>
        <v>nov-2021</v>
      </c>
      <c r="E2681">
        <v>1186987</v>
      </c>
      <c r="F2681">
        <v>52737227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593494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 t="s">
        <v>53</v>
      </c>
    </row>
    <row r="2682" spans="1:55" x14ac:dyDescent="0.35">
      <c r="A2682" s="4">
        <v>134191010215</v>
      </c>
      <c r="B2682" s="2">
        <v>44524</v>
      </c>
      <c r="C2682" t="s">
        <v>53</v>
      </c>
      <c r="D2682" t="str">
        <f t="shared" si="41"/>
        <v>nov-2021</v>
      </c>
      <c r="E2682">
        <v>2594320</v>
      </c>
      <c r="F2682">
        <v>63456032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4500000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 t="s">
        <v>53</v>
      </c>
    </row>
    <row r="2683" spans="1:55" x14ac:dyDescent="0.35">
      <c r="A2683" s="4">
        <v>110201006841</v>
      </c>
      <c r="B2683" s="2">
        <v>44524</v>
      </c>
      <c r="C2683" t="s">
        <v>53</v>
      </c>
      <c r="D2683" t="str">
        <f t="shared" si="41"/>
        <v>nov-2021</v>
      </c>
      <c r="E2683">
        <v>6957376</v>
      </c>
      <c r="F2683">
        <v>63468443</v>
      </c>
      <c r="BC2683" t="s">
        <v>53</v>
      </c>
    </row>
    <row r="2684" spans="1:55" x14ac:dyDescent="0.35">
      <c r="A2684" s="4">
        <v>110202006841</v>
      </c>
      <c r="B2684" s="2">
        <v>44524</v>
      </c>
      <c r="C2684" t="s">
        <v>53</v>
      </c>
      <c r="D2684" t="str">
        <f t="shared" si="41"/>
        <v>nov-2021</v>
      </c>
      <c r="E2684">
        <v>599331</v>
      </c>
      <c r="F2684">
        <v>63468443</v>
      </c>
      <c r="BC2684" t="s">
        <v>53</v>
      </c>
    </row>
    <row r="2685" spans="1:55" x14ac:dyDescent="0.35">
      <c r="A2685" s="4">
        <v>801191010642</v>
      </c>
      <c r="B2685" s="2">
        <v>44524</v>
      </c>
      <c r="C2685" t="s">
        <v>53</v>
      </c>
      <c r="D2685" t="str">
        <f t="shared" si="41"/>
        <v>nov-2021</v>
      </c>
      <c r="E2685">
        <v>4050399</v>
      </c>
      <c r="F2685">
        <v>66719107</v>
      </c>
      <c r="BC2685" t="s">
        <v>53</v>
      </c>
    </row>
    <row r="2686" spans="1:55" x14ac:dyDescent="0.35">
      <c r="A2686" s="4">
        <v>813191012990</v>
      </c>
      <c r="B2686" s="2">
        <v>44524</v>
      </c>
      <c r="C2686" t="s">
        <v>53</v>
      </c>
      <c r="D2686" t="str">
        <f t="shared" si="41"/>
        <v>nov-2021</v>
      </c>
      <c r="E2686">
        <v>1427869</v>
      </c>
      <c r="F2686">
        <v>66747516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7531000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v>0</v>
      </c>
      <c r="BA2686">
        <v>0</v>
      </c>
      <c r="BB2686">
        <v>0</v>
      </c>
      <c r="BC2686" t="s">
        <v>53</v>
      </c>
    </row>
    <row r="2687" spans="1:55" x14ac:dyDescent="0.35">
      <c r="A2687" s="4">
        <v>717191020918</v>
      </c>
      <c r="B2687" s="2">
        <v>44524</v>
      </c>
      <c r="C2687" t="s">
        <v>53</v>
      </c>
      <c r="D2687" t="str">
        <f t="shared" si="41"/>
        <v>nov-2021</v>
      </c>
      <c r="E2687">
        <v>18270921</v>
      </c>
      <c r="F2687">
        <v>70756067</v>
      </c>
      <c r="BC2687" t="s">
        <v>53</v>
      </c>
    </row>
    <row r="2688" spans="1:55" x14ac:dyDescent="0.35">
      <c r="A2688" s="4">
        <v>665191006837</v>
      </c>
      <c r="B2688" s="2">
        <v>44524</v>
      </c>
      <c r="C2688" t="s">
        <v>53</v>
      </c>
      <c r="D2688" t="str">
        <f t="shared" si="41"/>
        <v>nov-2021</v>
      </c>
      <c r="E2688">
        <v>2821590</v>
      </c>
      <c r="F2688">
        <v>70953804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400000</v>
      </c>
      <c r="W2688">
        <v>0</v>
      </c>
      <c r="X2688">
        <v>0</v>
      </c>
      <c r="Y2688">
        <v>0</v>
      </c>
      <c r="Z2688">
        <v>5350000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v>0</v>
      </c>
      <c r="BA2688">
        <v>0</v>
      </c>
      <c r="BB2688">
        <v>0</v>
      </c>
      <c r="BC2688" t="s">
        <v>53</v>
      </c>
    </row>
    <row r="2689" spans="1:55" x14ac:dyDescent="0.35">
      <c r="A2689" s="4">
        <v>710191014240</v>
      </c>
      <c r="B2689" s="2">
        <v>44524</v>
      </c>
      <c r="C2689" t="s">
        <v>53</v>
      </c>
      <c r="D2689" t="str">
        <f t="shared" si="41"/>
        <v>nov-2021</v>
      </c>
      <c r="E2689">
        <v>3799687</v>
      </c>
      <c r="F2689">
        <v>71606518</v>
      </c>
      <c r="BC2689" t="s">
        <v>53</v>
      </c>
    </row>
    <row r="2690" spans="1:55" x14ac:dyDescent="0.35">
      <c r="A2690" s="4">
        <v>715191017394</v>
      </c>
      <c r="B2690" s="2">
        <v>44524</v>
      </c>
      <c r="C2690" t="s">
        <v>53</v>
      </c>
      <c r="D2690" t="str">
        <f t="shared" si="41"/>
        <v>nov-2021</v>
      </c>
      <c r="E2690">
        <v>4156307</v>
      </c>
      <c r="F2690">
        <v>75092708</v>
      </c>
      <c r="BC2690" t="s">
        <v>53</v>
      </c>
    </row>
    <row r="2691" spans="1:55" x14ac:dyDescent="0.35">
      <c r="A2691" s="4">
        <v>637201011632</v>
      </c>
      <c r="B2691" s="2">
        <v>44524</v>
      </c>
      <c r="C2691" t="s">
        <v>53</v>
      </c>
      <c r="D2691" t="str">
        <f t="shared" ref="D2691:D2754" si="42">+CONCATENATE(TEXT(B2691,"mmm"),"-",YEAR(B2691))</f>
        <v>nov-2021</v>
      </c>
      <c r="E2691">
        <v>10940667</v>
      </c>
      <c r="F2691">
        <v>79695067</v>
      </c>
      <c r="BC2691" t="s">
        <v>53</v>
      </c>
    </row>
    <row r="2692" spans="1:55" x14ac:dyDescent="0.35">
      <c r="A2692" s="4">
        <v>637202011632</v>
      </c>
      <c r="B2692" s="2">
        <v>44524</v>
      </c>
      <c r="C2692" t="s">
        <v>53</v>
      </c>
      <c r="D2692" t="str">
        <f t="shared" si="42"/>
        <v>nov-2021</v>
      </c>
      <c r="E2692">
        <v>1667194</v>
      </c>
      <c r="F2692">
        <v>79695067</v>
      </c>
      <c r="BC2692" t="s">
        <v>53</v>
      </c>
    </row>
    <row r="2693" spans="1:55" x14ac:dyDescent="0.35">
      <c r="A2693" s="4">
        <v>133191016903</v>
      </c>
      <c r="B2693" s="2">
        <v>44524</v>
      </c>
      <c r="C2693" t="s">
        <v>53</v>
      </c>
      <c r="D2693" t="str">
        <f t="shared" si="42"/>
        <v>nov-2021</v>
      </c>
      <c r="E2693">
        <v>3093140</v>
      </c>
      <c r="F2693">
        <v>80296763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29502000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</v>
      </c>
      <c r="BA2693">
        <v>0</v>
      </c>
      <c r="BB2693">
        <v>0</v>
      </c>
      <c r="BC2693" t="s">
        <v>53</v>
      </c>
    </row>
    <row r="2694" spans="1:55" x14ac:dyDescent="0.35">
      <c r="A2694" s="4">
        <v>828191009322</v>
      </c>
      <c r="B2694" s="2">
        <v>44524</v>
      </c>
      <c r="C2694" t="s">
        <v>53</v>
      </c>
      <c r="D2694" t="str">
        <f t="shared" si="42"/>
        <v>nov-2021</v>
      </c>
      <c r="E2694">
        <v>3481357</v>
      </c>
      <c r="F2694">
        <v>87574916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8461735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v>0</v>
      </c>
      <c r="BA2694">
        <v>0</v>
      </c>
      <c r="BB2694">
        <v>0</v>
      </c>
      <c r="BC2694" t="s">
        <v>53</v>
      </c>
    </row>
    <row r="2695" spans="1:55" x14ac:dyDescent="0.35">
      <c r="A2695" s="4">
        <v>101201079930</v>
      </c>
      <c r="B2695" s="2">
        <v>44524</v>
      </c>
      <c r="C2695" t="s">
        <v>53</v>
      </c>
      <c r="D2695" t="str">
        <f t="shared" si="42"/>
        <v>nov-2021</v>
      </c>
      <c r="E2695">
        <v>10686700</v>
      </c>
      <c r="F2695">
        <v>1098614535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6552906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 t="s">
        <v>53</v>
      </c>
    </row>
    <row r="2696" spans="1:55" x14ac:dyDescent="0.35">
      <c r="A2696" s="4">
        <v>101202079930</v>
      </c>
      <c r="B2696" s="2">
        <v>44524</v>
      </c>
      <c r="C2696" t="s">
        <v>53</v>
      </c>
      <c r="D2696" t="str">
        <f t="shared" si="42"/>
        <v>nov-2021</v>
      </c>
      <c r="E2696">
        <v>1100156</v>
      </c>
      <c r="F2696">
        <v>1098614535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660094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</v>
      </c>
      <c r="BA2696">
        <v>0</v>
      </c>
      <c r="BB2696">
        <v>0</v>
      </c>
      <c r="BC2696" t="s">
        <v>53</v>
      </c>
    </row>
    <row r="2697" spans="1:55" x14ac:dyDescent="0.35">
      <c r="A2697" s="4">
        <v>306191018669</v>
      </c>
      <c r="B2697" s="2">
        <v>44525</v>
      </c>
      <c r="C2697" t="s">
        <v>53</v>
      </c>
      <c r="D2697" t="str">
        <f t="shared" si="42"/>
        <v>nov-2021</v>
      </c>
      <c r="E2697">
        <v>7957100</v>
      </c>
      <c r="F2697">
        <v>7175781</v>
      </c>
      <c r="BC2697" t="s">
        <v>53</v>
      </c>
    </row>
    <row r="2698" spans="1:55" x14ac:dyDescent="0.35">
      <c r="A2698" s="4">
        <v>303181019751</v>
      </c>
      <c r="B2698" s="2">
        <v>44525</v>
      </c>
      <c r="C2698" t="s">
        <v>53</v>
      </c>
      <c r="D2698" t="str">
        <f t="shared" si="42"/>
        <v>nov-2021</v>
      </c>
      <c r="E2698">
        <v>18984120</v>
      </c>
      <c r="F2698">
        <v>19596585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10000000</v>
      </c>
      <c r="AC2698">
        <v>1714000</v>
      </c>
      <c r="AD2698">
        <v>1714000</v>
      </c>
      <c r="AE2698">
        <v>1714000</v>
      </c>
      <c r="AF2698">
        <v>1714000</v>
      </c>
      <c r="AG2698">
        <v>1714000</v>
      </c>
      <c r="AH2698">
        <v>1714000</v>
      </c>
      <c r="AI2698">
        <v>1714000</v>
      </c>
      <c r="AJ2698">
        <v>1714000</v>
      </c>
      <c r="AK2698">
        <v>1714000</v>
      </c>
      <c r="AL2698">
        <v>3400000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0</v>
      </c>
      <c r="BB2698">
        <v>0</v>
      </c>
      <c r="BC2698" t="s">
        <v>53</v>
      </c>
    </row>
    <row r="2699" spans="1:55" x14ac:dyDescent="0.35">
      <c r="A2699" s="4">
        <v>129191010141</v>
      </c>
      <c r="B2699" s="2">
        <v>44525</v>
      </c>
      <c r="C2699" t="s">
        <v>53</v>
      </c>
      <c r="D2699" t="str">
        <f t="shared" si="42"/>
        <v>nov-2021</v>
      </c>
      <c r="E2699">
        <v>7493024</v>
      </c>
      <c r="F2699">
        <v>23509073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4880700</v>
      </c>
      <c r="BA2699">
        <v>0</v>
      </c>
      <c r="BB2699">
        <v>0</v>
      </c>
      <c r="BC2699" t="s">
        <v>53</v>
      </c>
    </row>
    <row r="2700" spans="1:55" x14ac:dyDescent="0.35">
      <c r="A2700" s="4">
        <v>111171076995</v>
      </c>
      <c r="B2700" s="2">
        <v>44525</v>
      </c>
      <c r="C2700" t="s">
        <v>53</v>
      </c>
      <c r="D2700" t="str">
        <f t="shared" si="42"/>
        <v>nov-2021</v>
      </c>
      <c r="E2700">
        <v>4193874</v>
      </c>
      <c r="F2700">
        <v>27081159</v>
      </c>
      <c r="BC2700" t="s">
        <v>53</v>
      </c>
    </row>
    <row r="2701" spans="1:55" x14ac:dyDescent="0.35">
      <c r="A2701" s="4">
        <v>101191078605</v>
      </c>
      <c r="B2701" s="2">
        <v>44525</v>
      </c>
      <c r="C2701" t="s">
        <v>53</v>
      </c>
      <c r="D2701" t="str">
        <f t="shared" si="42"/>
        <v>nov-2021</v>
      </c>
      <c r="E2701">
        <v>479995</v>
      </c>
      <c r="F2701">
        <v>28104753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6326645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 t="s">
        <v>53</v>
      </c>
    </row>
    <row r="2702" spans="1:55" x14ac:dyDescent="0.35">
      <c r="A2702" s="4">
        <v>101201079256</v>
      </c>
      <c r="B2702" s="2">
        <v>44525</v>
      </c>
      <c r="C2702" t="s">
        <v>53</v>
      </c>
      <c r="D2702" t="str">
        <f t="shared" si="42"/>
        <v>nov-2021</v>
      </c>
      <c r="E2702">
        <v>5376731</v>
      </c>
      <c r="F2702">
        <v>28104753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8508355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0</v>
      </c>
      <c r="BC2702" t="s">
        <v>53</v>
      </c>
    </row>
    <row r="2703" spans="1:55" x14ac:dyDescent="0.35">
      <c r="A2703" s="4">
        <v>101181075255</v>
      </c>
      <c r="B2703" s="2">
        <v>44525</v>
      </c>
      <c r="C2703" t="s">
        <v>53</v>
      </c>
      <c r="D2703" t="str">
        <f t="shared" si="42"/>
        <v>nov-2021</v>
      </c>
      <c r="E2703">
        <v>4150307</v>
      </c>
      <c r="F2703">
        <v>37790144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7131531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0</v>
      </c>
      <c r="BC2703" t="s">
        <v>53</v>
      </c>
    </row>
    <row r="2704" spans="1:55" x14ac:dyDescent="0.35">
      <c r="A2704" s="4">
        <v>101191077744</v>
      </c>
      <c r="B2704" s="2">
        <v>44525</v>
      </c>
      <c r="C2704" t="s">
        <v>53</v>
      </c>
      <c r="D2704" t="str">
        <f t="shared" si="42"/>
        <v>nov-2021</v>
      </c>
      <c r="E2704">
        <v>546264</v>
      </c>
      <c r="F2704">
        <v>37792637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1000000</v>
      </c>
      <c r="R2704">
        <v>0</v>
      </c>
      <c r="S2704">
        <v>0</v>
      </c>
      <c r="T2704">
        <v>0</v>
      </c>
      <c r="U2704">
        <v>0</v>
      </c>
      <c r="V2704">
        <v>6195783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0</v>
      </c>
      <c r="BC2704" t="s">
        <v>53</v>
      </c>
    </row>
    <row r="2705" spans="1:55" x14ac:dyDescent="0.35">
      <c r="A2705" s="4">
        <v>410191026376</v>
      </c>
      <c r="B2705" s="2">
        <v>44525</v>
      </c>
      <c r="C2705" t="s">
        <v>53</v>
      </c>
      <c r="D2705" t="str">
        <f t="shared" si="42"/>
        <v>nov-2021</v>
      </c>
      <c r="E2705">
        <v>564213</v>
      </c>
      <c r="F2705">
        <v>72164406</v>
      </c>
      <c r="BC2705" t="s">
        <v>53</v>
      </c>
    </row>
    <row r="2706" spans="1:55" x14ac:dyDescent="0.35">
      <c r="A2706" s="4">
        <v>521191009396</v>
      </c>
      <c r="B2706" s="2">
        <v>44525</v>
      </c>
      <c r="C2706" t="s">
        <v>53</v>
      </c>
      <c r="D2706" t="str">
        <f t="shared" si="42"/>
        <v>nov-2021</v>
      </c>
      <c r="E2706">
        <v>993087</v>
      </c>
      <c r="F2706">
        <v>73099291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4000000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7118400</v>
      </c>
      <c r="BA2706">
        <v>0</v>
      </c>
      <c r="BB2706">
        <v>0</v>
      </c>
      <c r="BC2706" t="s">
        <v>53</v>
      </c>
    </row>
    <row r="2707" spans="1:55" x14ac:dyDescent="0.35">
      <c r="A2707" s="4">
        <v>723201031724</v>
      </c>
      <c r="B2707" s="2">
        <v>44525</v>
      </c>
      <c r="C2707" t="s">
        <v>53</v>
      </c>
      <c r="D2707" t="str">
        <f t="shared" si="42"/>
        <v>nov-2021</v>
      </c>
      <c r="E2707">
        <v>9470530</v>
      </c>
      <c r="F2707">
        <v>83160744</v>
      </c>
      <c r="BC2707" t="s">
        <v>53</v>
      </c>
    </row>
    <row r="2708" spans="1:55" x14ac:dyDescent="0.35">
      <c r="A2708" s="4">
        <v>724191017533</v>
      </c>
      <c r="B2708" s="2">
        <v>44525</v>
      </c>
      <c r="C2708" t="s">
        <v>53</v>
      </c>
      <c r="D2708" t="str">
        <f t="shared" si="42"/>
        <v>nov-2021</v>
      </c>
      <c r="E2708">
        <v>913403</v>
      </c>
      <c r="F2708">
        <v>83249852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660000</v>
      </c>
      <c r="AX2708">
        <v>0</v>
      </c>
      <c r="AY2708">
        <v>487400</v>
      </c>
      <c r="AZ2708">
        <v>461406</v>
      </c>
      <c r="BA2708">
        <v>0</v>
      </c>
      <c r="BB2708">
        <v>0</v>
      </c>
      <c r="BC2708" t="s">
        <v>53</v>
      </c>
    </row>
    <row r="2709" spans="1:55" x14ac:dyDescent="0.35">
      <c r="A2709" s="4">
        <v>206201052616</v>
      </c>
      <c r="B2709" s="2">
        <v>44525</v>
      </c>
      <c r="C2709" t="s">
        <v>53</v>
      </c>
      <c r="D2709" t="str">
        <f t="shared" si="42"/>
        <v>nov-2021</v>
      </c>
      <c r="E2709">
        <v>4051894</v>
      </c>
      <c r="F2709">
        <v>88166723</v>
      </c>
      <c r="BC2709" t="s">
        <v>53</v>
      </c>
    </row>
    <row r="2710" spans="1:55" x14ac:dyDescent="0.35">
      <c r="A2710" s="4">
        <v>206202052616</v>
      </c>
      <c r="B2710" s="2">
        <v>44525</v>
      </c>
      <c r="C2710" t="s">
        <v>53</v>
      </c>
      <c r="D2710" t="str">
        <f t="shared" si="42"/>
        <v>nov-2021</v>
      </c>
      <c r="E2710">
        <v>471564</v>
      </c>
      <c r="F2710">
        <v>88166723</v>
      </c>
      <c r="BC2710" t="s">
        <v>53</v>
      </c>
    </row>
    <row r="2711" spans="1:55" x14ac:dyDescent="0.35">
      <c r="A2711" s="4">
        <v>201201015617</v>
      </c>
      <c r="B2711" s="2">
        <v>44525</v>
      </c>
      <c r="C2711" t="s">
        <v>53</v>
      </c>
      <c r="D2711" t="str">
        <f t="shared" si="42"/>
        <v>nov-2021</v>
      </c>
      <c r="E2711">
        <v>4079037</v>
      </c>
      <c r="F2711">
        <v>88212186</v>
      </c>
      <c r="BC2711" t="s">
        <v>53</v>
      </c>
    </row>
    <row r="2712" spans="1:55" x14ac:dyDescent="0.35">
      <c r="A2712" s="4">
        <v>201202015617</v>
      </c>
      <c r="B2712" s="2">
        <v>44525</v>
      </c>
      <c r="C2712" t="s">
        <v>53</v>
      </c>
      <c r="D2712" t="str">
        <f t="shared" si="42"/>
        <v>nov-2021</v>
      </c>
      <c r="E2712">
        <v>506592</v>
      </c>
      <c r="F2712">
        <v>88212186</v>
      </c>
      <c r="BC2712" t="s">
        <v>53</v>
      </c>
    </row>
    <row r="2713" spans="1:55" x14ac:dyDescent="0.35">
      <c r="A2713" s="4">
        <v>202202083181</v>
      </c>
      <c r="B2713" s="2">
        <v>44525</v>
      </c>
      <c r="C2713" t="s">
        <v>53</v>
      </c>
      <c r="D2713" t="str">
        <f t="shared" si="42"/>
        <v>nov-2021</v>
      </c>
      <c r="E2713">
        <v>402234</v>
      </c>
      <c r="F2713">
        <v>88237294</v>
      </c>
      <c r="BC2713" t="s">
        <v>53</v>
      </c>
    </row>
    <row r="2714" spans="1:55" x14ac:dyDescent="0.35">
      <c r="A2714" s="4">
        <v>202201083181</v>
      </c>
      <c r="B2714" s="2">
        <v>44525</v>
      </c>
      <c r="C2714" t="s">
        <v>53</v>
      </c>
      <c r="D2714" t="str">
        <f t="shared" si="42"/>
        <v>nov-2021</v>
      </c>
      <c r="E2714">
        <v>2355812</v>
      </c>
      <c r="F2714">
        <v>88237294</v>
      </c>
      <c r="BC2714" t="s">
        <v>53</v>
      </c>
    </row>
    <row r="2715" spans="1:55" x14ac:dyDescent="0.35">
      <c r="A2715" s="4">
        <v>110201006808</v>
      </c>
      <c r="B2715" s="2">
        <v>44529</v>
      </c>
      <c r="C2715" t="s">
        <v>53</v>
      </c>
      <c r="D2715" t="str">
        <f t="shared" si="42"/>
        <v>nov-2021</v>
      </c>
      <c r="E2715">
        <v>15111480</v>
      </c>
      <c r="F2715">
        <v>5823708</v>
      </c>
      <c r="BC2715" t="s">
        <v>53</v>
      </c>
    </row>
    <row r="2716" spans="1:55" x14ac:dyDescent="0.35">
      <c r="A2716" s="4">
        <v>110202006808</v>
      </c>
      <c r="B2716" s="2">
        <v>44529</v>
      </c>
      <c r="C2716" t="s">
        <v>53</v>
      </c>
      <c r="D2716" t="str">
        <f t="shared" si="42"/>
        <v>nov-2021</v>
      </c>
      <c r="E2716">
        <v>1434489</v>
      </c>
      <c r="F2716">
        <v>5823708</v>
      </c>
      <c r="BC2716" t="s">
        <v>53</v>
      </c>
    </row>
    <row r="2717" spans="1:55" x14ac:dyDescent="0.35">
      <c r="A2717" s="4">
        <v>210181049791</v>
      </c>
      <c r="B2717" s="2">
        <v>44529</v>
      </c>
      <c r="C2717" t="s">
        <v>53</v>
      </c>
      <c r="D2717" t="str">
        <f t="shared" si="42"/>
        <v>nov-2021</v>
      </c>
      <c r="E2717">
        <v>6129140</v>
      </c>
      <c r="F2717">
        <v>6793805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4500000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 t="s">
        <v>53</v>
      </c>
    </row>
    <row r="2718" spans="1:55" x14ac:dyDescent="0.35">
      <c r="A2718" s="4">
        <v>127202022459</v>
      </c>
      <c r="B2718" s="2">
        <v>44529</v>
      </c>
      <c r="C2718" t="s">
        <v>53</v>
      </c>
      <c r="D2718" t="str">
        <f t="shared" si="42"/>
        <v>nov-2021</v>
      </c>
      <c r="E2718">
        <v>445636</v>
      </c>
      <c r="F2718">
        <v>7164674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267381</v>
      </c>
      <c r="AY2718">
        <v>0</v>
      </c>
      <c r="AZ2718">
        <v>0</v>
      </c>
      <c r="BA2718">
        <v>0</v>
      </c>
      <c r="BB2718">
        <v>0</v>
      </c>
      <c r="BC2718" t="s">
        <v>53</v>
      </c>
    </row>
    <row r="2719" spans="1:55" x14ac:dyDescent="0.35">
      <c r="A2719" s="4">
        <v>127201022459</v>
      </c>
      <c r="B2719" s="2">
        <v>44529</v>
      </c>
      <c r="C2719" t="s">
        <v>53</v>
      </c>
      <c r="D2719" t="str">
        <f t="shared" si="42"/>
        <v>nov-2021</v>
      </c>
      <c r="E2719">
        <v>2343531</v>
      </c>
      <c r="F2719">
        <v>7164674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3532619</v>
      </c>
      <c r="AY2719">
        <v>0</v>
      </c>
      <c r="AZ2719">
        <v>0</v>
      </c>
      <c r="BA2719">
        <v>0</v>
      </c>
      <c r="BB2719">
        <v>0</v>
      </c>
      <c r="BC2719" t="s">
        <v>53</v>
      </c>
    </row>
    <row r="2720" spans="1:55" x14ac:dyDescent="0.35">
      <c r="A2720" s="4">
        <v>737202008811</v>
      </c>
      <c r="B2720" s="2">
        <v>44529</v>
      </c>
      <c r="C2720" t="s">
        <v>53</v>
      </c>
      <c r="D2720" t="str">
        <f t="shared" si="42"/>
        <v>nov-2021</v>
      </c>
      <c r="E2720">
        <v>532532</v>
      </c>
      <c r="F2720">
        <v>10190276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693138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 t="s">
        <v>53</v>
      </c>
    </row>
    <row r="2721" spans="1:55" x14ac:dyDescent="0.35">
      <c r="A2721" s="4">
        <v>737201008811</v>
      </c>
      <c r="B2721" s="2">
        <v>44529</v>
      </c>
      <c r="C2721" t="s">
        <v>53</v>
      </c>
      <c r="D2721" t="str">
        <f t="shared" si="42"/>
        <v>nov-2021</v>
      </c>
      <c r="E2721">
        <v>2937920</v>
      </c>
      <c r="F2721">
        <v>10190276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200000</v>
      </c>
      <c r="X2721">
        <v>0</v>
      </c>
      <c r="Y2721">
        <v>0</v>
      </c>
      <c r="Z2721">
        <v>6489179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 t="s">
        <v>53</v>
      </c>
    </row>
    <row r="2722" spans="1:55" x14ac:dyDescent="0.35">
      <c r="A2722" s="4">
        <v>526201014364</v>
      </c>
      <c r="B2722" s="2">
        <v>44529</v>
      </c>
      <c r="C2722" t="s">
        <v>53</v>
      </c>
      <c r="D2722" t="str">
        <f t="shared" si="42"/>
        <v>nov-2021</v>
      </c>
      <c r="E2722">
        <v>5216492</v>
      </c>
      <c r="F2722">
        <v>11076214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7704869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 t="s">
        <v>53</v>
      </c>
    </row>
    <row r="2723" spans="1:55" x14ac:dyDescent="0.35">
      <c r="A2723" s="4">
        <v>526202014364</v>
      </c>
      <c r="B2723" s="2">
        <v>44529</v>
      </c>
      <c r="C2723" t="s">
        <v>53</v>
      </c>
      <c r="D2723" t="str">
        <f t="shared" si="42"/>
        <v>nov-2021</v>
      </c>
      <c r="E2723">
        <v>1079276</v>
      </c>
      <c r="F2723">
        <v>11076214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1295131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 t="s">
        <v>53</v>
      </c>
    </row>
    <row r="2724" spans="1:55" x14ac:dyDescent="0.35">
      <c r="A2724" s="4">
        <v>664201013523</v>
      </c>
      <c r="B2724" s="2">
        <v>44529</v>
      </c>
      <c r="C2724" t="s">
        <v>53</v>
      </c>
      <c r="D2724" t="str">
        <f t="shared" si="42"/>
        <v>nov-2021</v>
      </c>
      <c r="E2724">
        <v>5351162</v>
      </c>
      <c r="F2724">
        <v>19433720</v>
      </c>
      <c r="BC2724" t="s">
        <v>53</v>
      </c>
    </row>
    <row r="2725" spans="1:55" x14ac:dyDescent="0.35">
      <c r="A2725" s="4">
        <v>664202013523</v>
      </c>
      <c r="B2725" s="2">
        <v>44529</v>
      </c>
      <c r="C2725" t="s">
        <v>53</v>
      </c>
      <c r="D2725" t="str">
        <f t="shared" si="42"/>
        <v>nov-2021</v>
      </c>
      <c r="E2725">
        <v>1043238</v>
      </c>
      <c r="F2725">
        <v>19433720</v>
      </c>
      <c r="BC2725" t="s">
        <v>53</v>
      </c>
    </row>
    <row r="2726" spans="1:55" x14ac:dyDescent="0.35">
      <c r="A2726" s="4">
        <v>717201021602</v>
      </c>
      <c r="B2726" s="2">
        <v>44529</v>
      </c>
      <c r="C2726" t="s">
        <v>53</v>
      </c>
      <c r="D2726" t="str">
        <f t="shared" si="42"/>
        <v>nov-2021</v>
      </c>
      <c r="E2726">
        <v>366295</v>
      </c>
      <c r="F2726">
        <v>26161225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100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5480000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 t="s">
        <v>53</v>
      </c>
    </row>
    <row r="2727" spans="1:55" x14ac:dyDescent="0.35">
      <c r="A2727" s="4">
        <v>617191014034</v>
      </c>
      <c r="B2727" s="2">
        <v>44529</v>
      </c>
      <c r="C2727" t="s">
        <v>53</v>
      </c>
      <c r="D2727" t="str">
        <f t="shared" si="42"/>
        <v>nov-2021</v>
      </c>
      <c r="E2727">
        <v>5610101</v>
      </c>
      <c r="F2727">
        <v>32357876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9198258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 t="s">
        <v>53</v>
      </c>
    </row>
    <row r="2728" spans="1:55" x14ac:dyDescent="0.35">
      <c r="A2728" s="4">
        <v>619191022909</v>
      </c>
      <c r="B2728" s="2">
        <v>44529</v>
      </c>
      <c r="C2728" t="s">
        <v>53</v>
      </c>
      <c r="D2728" t="str">
        <f t="shared" si="42"/>
        <v>nov-2021</v>
      </c>
      <c r="E2728">
        <v>252616</v>
      </c>
      <c r="F2728">
        <v>38143897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200000</v>
      </c>
      <c r="AL2728">
        <v>200000</v>
      </c>
      <c r="AM2728">
        <v>200000</v>
      </c>
      <c r="AN2728">
        <v>0</v>
      </c>
      <c r="AO2728">
        <v>200000</v>
      </c>
      <c r="AP2728">
        <v>200000</v>
      </c>
      <c r="AQ2728">
        <v>200000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2230543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 t="s">
        <v>53</v>
      </c>
    </row>
    <row r="2729" spans="1:55" x14ac:dyDescent="0.35">
      <c r="A2729" s="4">
        <v>664201013271</v>
      </c>
      <c r="B2729" s="2">
        <v>44529</v>
      </c>
      <c r="C2729" t="s">
        <v>53</v>
      </c>
      <c r="D2729" t="str">
        <f t="shared" si="42"/>
        <v>nov-2021</v>
      </c>
      <c r="E2729">
        <v>17668193</v>
      </c>
      <c r="F2729">
        <v>41117877</v>
      </c>
      <c r="BC2729" t="s">
        <v>53</v>
      </c>
    </row>
    <row r="2730" spans="1:55" x14ac:dyDescent="0.35">
      <c r="A2730" s="4">
        <v>664202013271</v>
      </c>
      <c r="B2730" s="2">
        <v>44529</v>
      </c>
      <c r="C2730" t="s">
        <v>53</v>
      </c>
      <c r="D2730" t="str">
        <f t="shared" si="42"/>
        <v>nov-2021</v>
      </c>
      <c r="E2730">
        <v>375695</v>
      </c>
      <c r="F2730">
        <v>41117877</v>
      </c>
      <c r="BC2730" t="s">
        <v>53</v>
      </c>
    </row>
    <row r="2731" spans="1:55" x14ac:dyDescent="0.35">
      <c r="A2731" s="4">
        <v>617181012435</v>
      </c>
      <c r="B2731" s="2">
        <v>44529</v>
      </c>
      <c r="C2731" t="s">
        <v>53</v>
      </c>
      <c r="D2731" t="str">
        <f t="shared" si="42"/>
        <v>nov-2021</v>
      </c>
      <c r="E2731">
        <v>2553517</v>
      </c>
      <c r="F2731">
        <v>43140287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1427460</v>
      </c>
      <c r="BA2731">
        <v>0</v>
      </c>
      <c r="BB2731">
        <v>0</v>
      </c>
      <c r="BC2731" t="s">
        <v>53</v>
      </c>
    </row>
    <row r="2732" spans="1:55" x14ac:dyDescent="0.35">
      <c r="A2732" s="4">
        <v>664201013584</v>
      </c>
      <c r="B2732" s="2">
        <v>44529</v>
      </c>
      <c r="C2732" t="s">
        <v>53</v>
      </c>
      <c r="D2732" t="str">
        <f t="shared" si="42"/>
        <v>nov-2021</v>
      </c>
      <c r="E2732">
        <v>4328073</v>
      </c>
      <c r="F2732">
        <v>43879629</v>
      </c>
      <c r="BC2732" t="s">
        <v>53</v>
      </c>
    </row>
    <row r="2733" spans="1:55" x14ac:dyDescent="0.35">
      <c r="A2733" s="4">
        <v>664202013584</v>
      </c>
      <c r="B2733" s="2">
        <v>44529</v>
      </c>
      <c r="C2733" t="s">
        <v>53</v>
      </c>
      <c r="D2733" t="str">
        <f t="shared" si="42"/>
        <v>nov-2021</v>
      </c>
      <c r="E2733">
        <v>905763</v>
      </c>
      <c r="F2733">
        <v>43879629</v>
      </c>
      <c r="BC2733" t="s">
        <v>53</v>
      </c>
    </row>
    <row r="2734" spans="1:55" x14ac:dyDescent="0.35">
      <c r="A2734" s="4">
        <v>513201022012</v>
      </c>
      <c r="B2734" s="2">
        <v>44529</v>
      </c>
      <c r="C2734" t="s">
        <v>53</v>
      </c>
      <c r="D2734" t="str">
        <f t="shared" si="42"/>
        <v>nov-2021</v>
      </c>
      <c r="E2734">
        <v>3007086</v>
      </c>
      <c r="F2734">
        <v>50912946</v>
      </c>
      <c r="BC2734" t="s">
        <v>53</v>
      </c>
    </row>
    <row r="2735" spans="1:55" x14ac:dyDescent="0.35">
      <c r="A2735" s="4">
        <v>633181013652</v>
      </c>
      <c r="B2735" s="2">
        <v>44529</v>
      </c>
      <c r="C2735" t="s">
        <v>53</v>
      </c>
      <c r="D2735" t="str">
        <f t="shared" si="42"/>
        <v>nov-2021</v>
      </c>
      <c r="E2735">
        <v>4970344</v>
      </c>
      <c r="F2735">
        <v>52165062</v>
      </c>
      <c r="BC2735" t="s">
        <v>53</v>
      </c>
    </row>
    <row r="2736" spans="1:55" x14ac:dyDescent="0.35">
      <c r="A2736" s="4">
        <v>402191086148</v>
      </c>
      <c r="B2736" s="2">
        <v>44529</v>
      </c>
      <c r="C2736" t="s">
        <v>53</v>
      </c>
      <c r="D2736" t="str">
        <f t="shared" si="42"/>
        <v>nov-2021</v>
      </c>
      <c r="E2736">
        <v>432946</v>
      </c>
      <c r="F2736">
        <v>55235584</v>
      </c>
      <c r="BC2736" t="s">
        <v>53</v>
      </c>
    </row>
    <row r="2737" spans="1:55" x14ac:dyDescent="0.35">
      <c r="A2737" s="4">
        <v>205191052800</v>
      </c>
      <c r="B2737" s="2">
        <v>44529</v>
      </c>
      <c r="C2737" t="s">
        <v>53</v>
      </c>
      <c r="D2737" t="str">
        <f t="shared" si="42"/>
        <v>nov-2021</v>
      </c>
      <c r="E2737">
        <v>7138800</v>
      </c>
      <c r="F2737">
        <v>60310272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10140000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 t="s">
        <v>53</v>
      </c>
    </row>
    <row r="2738" spans="1:55" x14ac:dyDescent="0.35">
      <c r="A2738" s="4">
        <v>812181010233</v>
      </c>
      <c r="B2738" s="2">
        <v>44529</v>
      </c>
      <c r="C2738" t="s">
        <v>53</v>
      </c>
      <c r="D2738" t="str">
        <f t="shared" si="42"/>
        <v>nov-2021</v>
      </c>
      <c r="E2738">
        <v>3309054</v>
      </c>
      <c r="F2738">
        <v>66846801</v>
      </c>
      <c r="BC2738" t="s">
        <v>53</v>
      </c>
    </row>
    <row r="2739" spans="1:55" x14ac:dyDescent="0.35">
      <c r="A2739" s="4">
        <v>812191010727</v>
      </c>
      <c r="B2739" s="2">
        <v>44529</v>
      </c>
      <c r="C2739" t="s">
        <v>53</v>
      </c>
      <c r="D2739" t="str">
        <f t="shared" si="42"/>
        <v>nov-2021</v>
      </c>
      <c r="E2739">
        <v>5787933</v>
      </c>
      <c r="F2739">
        <v>66846801</v>
      </c>
      <c r="BC2739" t="s">
        <v>53</v>
      </c>
    </row>
    <row r="2740" spans="1:55" x14ac:dyDescent="0.35">
      <c r="A2740" s="4">
        <v>810181013101</v>
      </c>
      <c r="B2740" s="2">
        <v>44529</v>
      </c>
      <c r="C2740" t="s">
        <v>53</v>
      </c>
      <c r="D2740" t="str">
        <f t="shared" si="42"/>
        <v>nov-2021</v>
      </c>
      <c r="E2740">
        <v>2389387</v>
      </c>
      <c r="F2740">
        <v>66903176</v>
      </c>
      <c r="BC2740" t="s">
        <v>53</v>
      </c>
    </row>
    <row r="2741" spans="1:55" x14ac:dyDescent="0.35">
      <c r="A2741" s="4">
        <v>811191010752</v>
      </c>
      <c r="B2741" s="2">
        <v>44529</v>
      </c>
      <c r="C2741" t="s">
        <v>53</v>
      </c>
      <c r="D2741" t="str">
        <f t="shared" si="42"/>
        <v>nov-2021</v>
      </c>
      <c r="E2741">
        <v>4492464</v>
      </c>
      <c r="F2741">
        <v>66933292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6814000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 t="s">
        <v>53</v>
      </c>
    </row>
    <row r="2742" spans="1:55" x14ac:dyDescent="0.35">
      <c r="A2742" s="4">
        <v>201201016404</v>
      </c>
      <c r="B2742" s="2">
        <v>44529</v>
      </c>
      <c r="C2742" t="s">
        <v>53</v>
      </c>
      <c r="D2742" t="str">
        <f t="shared" si="42"/>
        <v>nov-2021</v>
      </c>
      <c r="E2742">
        <v>3256464</v>
      </c>
      <c r="F2742">
        <v>66976512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1210000</v>
      </c>
      <c r="V2742">
        <v>1210000</v>
      </c>
      <c r="W2742">
        <v>1210000</v>
      </c>
      <c r="X2742">
        <v>1210000</v>
      </c>
      <c r="Y2742">
        <v>0</v>
      </c>
      <c r="Z2742">
        <v>1573228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 t="s">
        <v>53</v>
      </c>
    </row>
    <row r="2743" spans="1:55" x14ac:dyDescent="0.35">
      <c r="A2743" s="4">
        <v>201202016404</v>
      </c>
      <c r="B2743" s="2">
        <v>44529</v>
      </c>
      <c r="C2743" t="s">
        <v>53</v>
      </c>
      <c r="D2743" t="str">
        <f t="shared" si="42"/>
        <v>nov-2021</v>
      </c>
      <c r="E2743">
        <v>564234</v>
      </c>
      <c r="F2743">
        <v>66976512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731181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 t="s">
        <v>53</v>
      </c>
    </row>
    <row r="2744" spans="1:55" x14ac:dyDescent="0.35">
      <c r="A2744" s="4">
        <v>804201012169</v>
      </c>
      <c r="B2744" s="2">
        <v>44529</v>
      </c>
      <c r="C2744" t="s">
        <v>53</v>
      </c>
      <c r="D2744" t="str">
        <f t="shared" si="42"/>
        <v>nov-2021</v>
      </c>
      <c r="E2744">
        <v>2884228</v>
      </c>
      <c r="F2744">
        <v>67041545</v>
      </c>
      <c r="BC2744" t="s">
        <v>53</v>
      </c>
    </row>
    <row r="2745" spans="1:55" x14ac:dyDescent="0.35">
      <c r="A2745" s="4">
        <v>804202012169</v>
      </c>
      <c r="B2745" s="2">
        <v>44529</v>
      </c>
      <c r="C2745" t="s">
        <v>53</v>
      </c>
      <c r="D2745" t="str">
        <f t="shared" si="42"/>
        <v>nov-2021</v>
      </c>
      <c r="E2745">
        <v>375369</v>
      </c>
      <c r="F2745">
        <v>67041545</v>
      </c>
      <c r="BC2745" t="s">
        <v>53</v>
      </c>
    </row>
    <row r="2746" spans="1:55" x14ac:dyDescent="0.35">
      <c r="A2746" s="4">
        <v>669191006827</v>
      </c>
      <c r="B2746" s="2">
        <v>44529</v>
      </c>
      <c r="C2746" t="s">
        <v>53</v>
      </c>
      <c r="D2746" t="str">
        <f t="shared" si="42"/>
        <v>nov-2021</v>
      </c>
      <c r="E2746">
        <v>510945</v>
      </c>
      <c r="F2746">
        <v>70161805</v>
      </c>
      <c r="BC2746" t="s">
        <v>53</v>
      </c>
    </row>
    <row r="2747" spans="1:55" x14ac:dyDescent="0.35">
      <c r="A2747" s="4">
        <v>669201007679</v>
      </c>
      <c r="B2747" s="2">
        <v>44529</v>
      </c>
      <c r="C2747" t="s">
        <v>53</v>
      </c>
      <c r="D2747" t="str">
        <f t="shared" si="42"/>
        <v>nov-2021</v>
      </c>
      <c r="E2747">
        <v>6268803</v>
      </c>
      <c r="F2747">
        <v>70466210</v>
      </c>
      <c r="BC2747" t="s">
        <v>53</v>
      </c>
    </row>
    <row r="2748" spans="1:55" x14ac:dyDescent="0.35">
      <c r="A2748" s="4">
        <v>669202007679</v>
      </c>
      <c r="B2748" s="2">
        <v>44529</v>
      </c>
      <c r="C2748" t="s">
        <v>53</v>
      </c>
      <c r="D2748" t="str">
        <f t="shared" si="42"/>
        <v>nov-2021</v>
      </c>
      <c r="E2748">
        <v>927769</v>
      </c>
      <c r="F2748">
        <v>70466210</v>
      </c>
      <c r="BC2748" t="s">
        <v>53</v>
      </c>
    </row>
    <row r="2749" spans="1:55" x14ac:dyDescent="0.35">
      <c r="A2749" s="4">
        <v>680191009074</v>
      </c>
      <c r="B2749" s="2">
        <v>44529</v>
      </c>
      <c r="C2749" t="s">
        <v>53</v>
      </c>
      <c r="D2749" t="str">
        <f t="shared" si="42"/>
        <v>nov-2021</v>
      </c>
      <c r="E2749">
        <v>7459410</v>
      </c>
      <c r="F2749">
        <v>70541129</v>
      </c>
      <c r="BC2749" t="s">
        <v>53</v>
      </c>
    </row>
    <row r="2750" spans="1:55" x14ac:dyDescent="0.35">
      <c r="A2750" s="4">
        <v>665201008121</v>
      </c>
      <c r="B2750" s="2">
        <v>44529</v>
      </c>
      <c r="C2750" t="s">
        <v>53</v>
      </c>
      <c r="D2750" t="str">
        <f t="shared" si="42"/>
        <v>nov-2021</v>
      </c>
      <c r="E2750">
        <v>14994946</v>
      </c>
      <c r="F2750">
        <v>70951516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700000</v>
      </c>
      <c r="AD2750">
        <v>700000</v>
      </c>
      <c r="AE2750">
        <v>700000</v>
      </c>
      <c r="AF2750">
        <v>700000</v>
      </c>
      <c r="AG2750">
        <v>700000</v>
      </c>
      <c r="AH2750">
        <v>0</v>
      </c>
      <c r="AI2750">
        <v>12856183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 t="s">
        <v>53</v>
      </c>
    </row>
    <row r="2751" spans="1:55" x14ac:dyDescent="0.35">
      <c r="A2751" s="4">
        <v>665202008121</v>
      </c>
      <c r="B2751" s="2">
        <v>44529</v>
      </c>
      <c r="C2751" t="s">
        <v>53</v>
      </c>
      <c r="D2751" t="str">
        <f t="shared" si="42"/>
        <v>nov-2021</v>
      </c>
      <c r="E2751">
        <v>2097630</v>
      </c>
      <c r="F2751">
        <v>70951516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1904867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 t="s">
        <v>53</v>
      </c>
    </row>
    <row r="2752" spans="1:55" x14ac:dyDescent="0.35">
      <c r="A2752" s="4">
        <v>207191006198</v>
      </c>
      <c r="B2752" s="2">
        <v>44529</v>
      </c>
      <c r="C2752" t="s">
        <v>53</v>
      </c>
      <c r="D2752" t="str">
        <f t="shared" si="42"/>
        <v>nov-2021</v>
      </c>
      <c r="E2752">
        <v>2915338</v>
      </c>
      <c r="F2752">
        <v>77023642</v>
      </c>
      <c r="BC2752" t="s">
        <v>53</v>
      </c>
    </row>
    <row r="2753" spans="1:55" x14ac:dyDescent="0.35">
      <c r="A2753" s="4">
        <v>665202008113</v>
      </c>
      <c r="B2753" s="2">
        <v>44529</v>
      </c>
      <c r="C2753" t="s">
        <v>53</v>
      </c>
      <c r="D2753" t="str">
        <f t="shared" si="42"/>
        <v>nov-2021</v>
      </c>
      <c r="E2753">
        <v>1123619</v>
      </c>
      <c r="F2753">
        <v>1041230567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699070</v>
      </c>
      <c r="BA2753">
        <v>0</v>
      </c>
      <c r="BB2753">
        <v>0</v>
      </c>
      <c r="BC2753" t="s">
        <v>53</v>
      </c>
    </row>
    <row r="2754" spans="1:55" x14ac:dyDescent="0.35">
      <c r="A2754" s="4">
        <v>665201008113</v>
      </c>
      <c r="B2754" s="2">
        <v>44529</v>
      </c>
      <c r="C2754" t="s">
        <v>53</v>
      </c>
      <c r="D2754" t="str">
        <f t="shared" si="42"/>
        <v>nov-2021</v>
      </c>
      <c r="E2754">
        <v>8639981</v>
      </c>
      <c r="F2754">
        <v>1041230567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2000000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4600930</v>
      </c>
      <c r="BA2754">
        <v>0</v>
      </c>
      <c r="BB2754">
        <v>0</v>
      </c>
      <c r="BC2754" t="s">
        <v>53</v>
      </c>
    </row>
    <row r="2755" spans="1:55" x14ac:dyDescent="0.35">
      <c r="A2755" s="4">
        <v>531181007359</v>
      </c>
      <c r="B2755" s="2">
        <v>44530</v>
      </c>
      <c r="C2755" t="s">
        <v>53</v>
      </c>
      <c r="D2755" t="str">
        <f t="shared" ref="D2755:D2818" si="43">+CONCATENATE(TEXT(B2755,"mmm"),"-",YEAR(B2755))</f>
        <v>nov-2021</v>
      </c>
      <c r="E2755">
        <v>3363597</v>
      </c>
      <c r="F2755">
        <v>92096677</v>
      </c>
      <c r="BC2755" t="s">
        <v>53</v>
      </c>
    </row>
    <row r="2756" spans="1:55" x14ac:dyDescent="0.35">
      <c r="A2756" s="4">
        <v>520191020660</v>
      </c>
      <c r="B2756" s="2">
        <v>44530</v>
      </c>
      <c r="C2756" t="s">
        <v>53</v>
      </c>
      <c r="D2756" t="str">
        <f t="shared" si="43"/>
        <v>nov-2021</v>
      </c>
      <c r="E2756">
        <v>4972947</v>
      </c>
      <c r="F2756">
        <v>92529351</v>
      </c>
      <c r="BC2756" t="s">
        <v>53</v>
      </c>
    </row>
    <row r="2757" spans="1:55" x14ac:dyDescent="0.35">
      <c r="A2757" s="4">
        <v>725191025528</v>
      </c>
      <c r="B2757" s="2">
        <v>44530</v>
      </c>
      <c r="C2757" t="s">
        <v>53</v>
      </c>
      <c r="D2757" t="str">
        <f t="shared" si="43"/>
        <v>nov-2021</v>
      </c>
      <c r="E2757">
        <v>10549098</v>
      </c>
      <c r="F2757">
        <v>93355632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16608974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v>0</v>
      </c>
      <c r="BA2757">
        <v>0</v>
      </c>
      <c r="BB2757">
        <v>0</v>
      </c>
      <c r="BC2757" t="s">
        <v>53</v>
      </c>
    </row>
    <row r="2758" spans="1:55" x14ac:dyDescent="0.35">
      <c r="A2758" s="4">
        <v>805191011390</v>
      </c>
      <c r="B2758" s="2">
        <v>44530</v>
      </c>
      <c r="C2758" t="s">
        <v>53</v>
      </c>
      <c r="D2758" t="str">
        <f t="shared" si="43"/>
        <v>nov-2021</v>
      </c>
      <c r="E2758">
        <v>2422269</v>
      </c>
      <c r="F2758">
        <v>94115006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7655750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v>0</v>
      </c>
      <c r="BA2758">
        <v>0</v>
      </c>
      <c r="BB2758">
        <v>0</v>
      </c>
      <c r="BC2758" t="s">
        <v>53</v>
      </c>
    </row>
    <row r="2759" spans="1:55" x14ac:dyDescent="0.35">
      <c r="A2759" s="4">
        <v>801201011194</v>
      </c>
      <c r="B2759" s="2">
        <v>44530</v>
      </c>
      <c r="C2759" t="s">
        <v>53</v>
      </c>
      <c r="D2759" t="str">
        <f t="shared" si="43"/>
        <v>nov-2021</v>
      </c>
      <c r="E2759">
        <v>3793861</v>
      </c>
      <c r="F2759">
        <v>94365713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5100000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v>0</v>
      </c>
      <c r="BA2759">
        <v>0</v>
      </c>
      <c r="BB2759">
        <v>0</v>
      </c>
      <c r="BC2759" t="s">
        <v>53</v>
      </c>
    </row>
    <row r="2760" spans="1:55" x14ac:dyDescent="0.35">
      <c r="A2760" s="4">
        <v>714191016589</v>
      </c>
      <c r="B2760" s="2">
        <v>44530</v>
      </c>
      <c r="C2760" t="s">
        <v>53</v>
      </c>
      <c r="D2760" t="str">
        <f t="shared" si="43"/>
        <v>nov-2021</v>
      </c>
      <c r="E2760">
        <v>511200</v>
      </c>
      <c r="F2760">
        <v>96330452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5522780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v>0</v>
      </c>
      <c r="BA2760">
        <v>0</v>
      </c>
      <c r="BB2760">
        <v>0</v>
      </c>
      <c r="BC2760" t="s">
        <v>53</v>
      </c>
    </row>
    <row r="2761" spans="1:55" x14ac:dyDescent="0.35">
      <c r="A2761" s="4">
        <v>816191015599</v>
      </c>
      <c r="B2761" s="2">
        <v>44530</v>
      </c>
      <c r="C2761" t="s">
        <v>53</v>
      </c>
      <c r="D2761" t="str">
        <f t="shared" si="43"/>
        <v>nov-2021</v>
      </c>
      <c r="E2761">
        <v>4782077</v>
      </c>
      <c r="F2761">
        <v>97472285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2000100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8488000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  <c r="BB2761">
        <v>0</v>
      </c>
      <c r="BC2761" t="s">
        <v>53</v>
      </c>
    </row>
    <row r="2762" spans="1:55" x14ac:dyDescent="0.35">
      <c r="A2762" s="4">
        <v>827191008074</v>
      </c>
      <c r="B2762" s="2">
        <v>44530</v>
      </c>
      <c r="C2762" t="s">
        <v>53</v>
      </c>
      <c r="D2762" t="str">
        <f t="shared" si="43"/>
        <v>nov-2021</v>
      </c>
      <c r="E2762">
        <v>5009047</v>
      </c>
      <c r="F2762">
        <v>98195839</v>
      </c>
      <c r="BC2762" t="s">
        <v>53</v>
      </c>
    </row>
    <row r="2763" spans="1:55" x14ac:dyDescent="0.35">
      <c r="A2763" s="4">
        <v>206201052390</v>
      </c>
      <c r="B2763" s="2">
        <v>44530</v>
      </c>
      <c r="C2763" t="s">
        <v>53</v>
      </c>
      <c r="D2763" t="str">
        <f t="shared" si="43"/>
        <v>nov-2021</v>
      </c>
      <c r="E2763">
        <v>4327610</v>
      </c>
      <c r="F2763">
        <v>1010081988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3843506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  <c r="BB2763">
        <v>0</v>
      </c>
      <c r="BC2763" t="s">
        <v>53</v>
      </c>
    </row>
    <row r="2764" spans="1:55" x14ac:dyDescent="0.35">
      <c r="A2764" s="4">
        <v>206202052390</v>
      </c>
      <c r="B2764" s="2">
        <v>44530</v>
      </c>
      <c r="C2764" t="s">
        <v>53</v>
      </c>
      <c r="D2764" t="str">
        <f t="shared" si="43"/>
        <v>nov-2021</v>
      </c>
      <c r="E2764">
        <v>800514</v>
      </c>
      <c r="F2764">
        <v>1010081988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768494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v>0</v>
      </c>
      <c r="BA2764">
        <v>0</v>
      </c>
      <c r="BB2764">
        <v>0</v>
      </c>
      <c r="BC2764" t="s">
        <v>53</v>
      </c>
    </row>
    <row r="2765" spans="1:55" x14ac:dyDescent="0.35">
      <c r="A2765" s="4">
        <v>640202011724</v>
      </c>
      <c r="B2765" s="2">
        <v>44530</v>
      </c>
      <c r="C2765" t="s">
        <v>53</v>
      </c>
      <c r="D2765" t="str">
        <f t="shared" si="43"/>
        <v>nov-2021</v>
      </c>
      <c r="E2765">
        <v>777819</v>
      </c>
      <c r="F2765">
        <v>1015996032</v>
      </c>
      <c r="BC2765" t="s">
        <v>53</v>
      </c>
    </row>
    <row r="2766" spans="1:55" x14ac:dyDescent="0.35">
      <c r="A2766" s="4">
        <v>640201011724</v>
      </c>
      <c r="B2766" s="2">
        <v>44530</v>
      </c>
      <c r="C2766" t="s">
        <v>53</v>
      </c>
      <c r="D2766" t="str">
        <f t="shared" si="43"/>
        <v>nov-2021</v>
      </c>
      <c r="E2766">
        <v>3514833</v>
      </c>
      <c r="F2766">
        <v>1015996032</v>
      </c>
      <c r="BC2766" t="s">
        <v>53</v>
      </c>
    </row>
    <row r="2767" spans="1:55" x14ac:dyDescent="0.35">
      <c r="A2767" s="4">
        <v>201201014618</v>
      </c>
      <c r="B2767" s="2">
        <v>44530</v>
      </c>
      <c r="C2767" t="s">
        <v>53</v>
      </c>
      <c r="D2767" t="str">
        <f t="shared" si="43"/>
        <v>nov-2021</v>
      </c>
      <c r="E2767">
        <v>3373961</v>
      </c>
      <c r="F2767">
        <v>1090376295</v>
      </c>
      <c r="BC2767" t="s">
        <v>53</v>
      </c>
    </row>
    <row r="2768" spans="1:55" x14ac:dyDescent="0.35">
      <c r="A2768" s="4">
        <v>221191012155</v>
      </c>
      <c r="B2768" s="2">
        <v>44530</v>
      </c>
      <c r="C2768" t="s">
        <v>53</v>
      </c>
      <c r="D2768" t="str">
        <f t="shared" si="43"/>
        <v>nov-2021</v>
      </c>
      <c r="E2768">
        <v>4622825</v>
      </c>
      <c r="F2768">
        <v>1094240230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6985000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 t="s">
        <v>53</v>
      </c>
    </row>
    <row r="2769" spans="1:55" x14ac:dyDescent="0.35">
      <c r="A2769" s="4">
        <v>106202079952</v>
      </c>
      <c r="B2769" s="2">
        <v>44530</v>
      </c>
      <c r="C2769" t="s">
        <v>53</v>
      </c>
      <c r="D2769" t="str">
        <f t="shared" si="43"/>
        <v>nov-2021</v>
      </c>
      <c r="E2769">
        <v>1028379</v>
      </c>
      <c r="F2769">
        <v>1095942127</v>
      </c>
      <c r="BC2769" t="s">
        <v>53</v>
      </c>
    </row>
    <row r="2770" spans="1:55" x14ac:dyDescent="0.35">
      <c r="A2770" s="4">
        <v>106201079952</v>
      </c>
      <c r="B2770" s="2">
        <v>44530</v>
      </c>
      <c r="C2770" t="s">
        <v>53</v>
      </c>
      <c r="D2770" t="str">
        <f t="shared" si="43"/>
        <v>nov-2021</v>
      </c>
      <c r="E2770">
        <v>8037053</v>
      </c>
      <c r="F2770">
        <v>1095942127</v>
      </c>
      <c r="BC2770" t="s">
        <v>53</v>
      </c>
    </row>
    <row r="2771" spans="1:55" x14ac:dyDescent="0.35">
      <c r="A2771" s="4">
        <v>113202038246</v>
      </c>
      <c r="B2771" s="2">
        <v>44530</v>
      </c>
      <c r="C2771" t="s">
        <v>53</v>
      </c>
      <c r="D2771" t="str">
        <f t="shared" si="43"/>
        <v>nov-2021</v>
      </c>
      <c r="E2771">
        <v>1881850</v>
      </c>
      <c r="F2771">
        <v>1098622749</v>
      </c>
      <c r="BC2771" t="s">
        <v>53</v>
      </c>
    </row>
    <row r="2772" spans="1:55" x14ac:dyDescent="0.35">
      <c r="A2772" s="4">
        <v>113201038246</v>
      </c>
      <c r="B2772" s="2">
        <v>44530</v>
      </c>
      <c r="C2772" t="s">
        <v>53</v>
      </c>
      <c r="D2772" t="str">
        <f t="shared" si="43"/>
        <v>nov-2021</v>
      </c>
      <c r="E2772">
        <v>9613444</v>
      </c>
      <c r="F2772">
        <v>1098622749</v>
      </c>
      <c r="BC2772" t="s">
        <v>53</v>
      </c>
    </row>
    <row r="2773" spans="1:55" x14ac:dyDescent="0.35">
      <c r="A2773" s="4">
        <v>110202006957</v>
      </c>
      <c r="B2773" s="2">
        <v>44530</v>
      </c>
      <c r="C2773" t="s">
        <v>53</v>
      </c>
      <c r="D2773" t="str">
        <f t="shared" si="43"/>
        <v>nov-2021</v>
      </c>
      <c r="E2773">
        <v>851281</v>
      </c>
      <c r="F2773">
        <v>1129576142</v>
      </c>
      <c r="BC2773" t="s">
        <v>53</v>
      </c>
    </row>
    <row r="2774" spans="1:55" x14ac:dyDescent="0.35">
      <c r="A2774" s="4">
        <v>110201006957</v>
      </c>
      <c r="B2774" s="2">
        <v>44530</v>
      </c>
      <c r="C2774" t="s">
        <v>53</v>
      </c>
      <c r="D2774" t="str">
        <f t="shared" si="43"/>
        <v>nov-2021</v>
      </c>
      <c r="E2774">
        <v>4768334</v>
      </c>
      <c r="F2774">
        <v>1129576142</v>
      </c>
      <c r="BC2774" t="s">
        <v>53</v>
      </c>
    </row>
    <row r="2775" spans="1:55" x14ac:dyDescent="0.35">
      <c r="A2775" s="4">
        <v>640201011631</v>
      </c>
      <c r="B2775" s="2">
        <v>44531</v>
      </c>
      <c r="C2775" t="s">
        <v>53</v>
      </c>
      <c r="D2775" t="str">
        <f t="shared" si="43"/>
        <v>dic-2021</v>
      </c>
      <c r="E2775">
        <v>3231702</v>
      </c>
      <c r="F2775">
        <v>1022404067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1000000</v>
      </c>
      <c r="AE2775">
        <v>1000000</v>
      </c>
      <c r="AF2775">
        <v>0</v>
      </c>
      <c r="AG2775">
        <v>1000000</v>
      </c>
      <c r="AH2775">
        <v>1600000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0</v>
      </c>
      <c r="BA2775">
        <v>0</v>
      </c>
      <c r="BB2775">
        <v>0</v>
      </c>
      <c r="BC2775" t="s">
        <v>53</v>
      </c>
    </row>
    <row r="2776" spans="1:55" x14ac:dyDescent="0.35">
      <c r="A2776" s="4">
        <v>611191013218</v>
      </c>
      <c r="B2776" s="2">
        <v>44531</v>
      </c>
      <c r="C2776" t="s">
        <v>53</v>
      </c>
      <c r="D2776" t="str">
        <f t="shared" si="43"/>
        <v>dic-2021</v>
      </c>
      <c r="E2776">
        <v>373784</v>
      </c>
      <c r="F2776">
        <v>1035222310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3815086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v>0</v>
      </c>
      <c r="BA2776">
        <v>0</v>
      </c>
      <c r="BB2776">
        <v>0</v>
      </c>
      <c r="BC2776" t="s">
        <v>53</v>
      </c>
    </row>
    <row r="2777" spans="1:55" x14ac:dyDescent="0.35">
      <c r="A2777" s="4">
        <v>609181012468</v>
      </c>
      <c r="B2777" s="2">
        <v>44531</v>
      </c>
      <c r="C2777" t="s">
        <v>53</v>
      </c>
      <c r="D2777" t="str">
        <f t="shared" si="43"/>
        <v>dic-2021</v>
      </c>
      <c r="E2777">
        <v>702414</v>
      </c>
      <c r="F2777">
        <v>1037658749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11019019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v>0</v>
      </c>
      <c r="BA2777">
        <v>0</v>
      </c>
      <c r="BB2777">
        <v>0</v>
      </c>
      <c r="BC2777" t="s">
        <v>53</v>
      </c>
    </row>
    <row r="2778" spans="1:55" x14ac:dyDescent="0.35">
      <c r="A2778" s="4">
        <v>669191006652</v>
      </c>
      <c r="B2778" s="2">
        <v>44531</v>
      </c>
      <c r="C2778" t="s">
        <v>53</v>
      </c>
      <c r="D2778" t="str">
        <f t="shared" si="43"/>
        <v>dic-2021</v>
      </c>
      <c r="E2778">
        <v>295863</v>
      </c>
      <c r="F2778">
        <v>1045020303</v>
      </c>
      <c r="BC2778" t="s">
        <v>53</v>
      </c>
    </row>
    <row r="2779" spans="1:55" x14ac:dyDescent="0.35">
      <c r="A2779" s="4">
        <v>674191007144</v>
      </c>
      <c r="B2779" s="2">
        <v>44531</v>
      </c>
      <c r="C2779" t="s">
        <v>53</v>
      </c>
      <c r="D2779" t="str">
        <f t="shared" si="43"/>
        <v>dic-2021</v>
      </c>
      <c r="E2779">
        <v>16971462</v>
      </c>
      <c r="F2779">
        <v>1047967988</v>
      </c>
      <c r="BC2779" t="s">
        <v>53</v>
      </c>
    </row>
    <row r="2780" spans="1:55" x14ac:dyDescent="0.35">
      <c r="A2780" s="4">
        <v>411202027100</v>
      </c>
      <c r="B2780" s="2">
        <v>44531</v>
      </c>
      <c r="C2780" t="s">
        <v>53</v>
      </c>
      <c r="D2780" t="str">
        <f t="shared" si="43"/>
        <v>dic-2021</v>
      </c>
      <c r="E2780">
        <v>424417</v>
      </c>
      <c r="F2780">
        <v>1048287516</v>
      </c>
      <c r="BC2780" t="s">
        <v>53</v>
      </c>
    </row>
    <row r="2781" spans="1:55" x14ac:dyDescent="0.35">
      <c r="A2781" s="4">
        <v>411201027100</v>
      </c>
      <c r="B2781" s="2">
        <v>44531</v>
      </c>
      <c r="C2781" t="s">
        <v>53</v>
      </c>
      <c r="D2781" t="str">
        <f t="shared" si="43"/>
        <v>dic-2021</v>
      </c>
      <c r="E2781">
        <v>2480760</v>
      </c>
      <c r="F2781">
        <v>1048287516</v>
      </c>
      <c r="BC2781" t="s">
        <v>53</v>
      </c>
    </row>
    <row r="2782" spans="1:55" x14ac:dyDescent="0.35">
      <c r="A2782" s="4">
        <v>131201012981</v>
      </c>
      <c r="B2782" s="2">
        <v>44531</v>
      </c>
      <c r="C2782" t="s">
        <v>53</v>
      </c>
      <c r="D2782" t="str">
        <f t="shared" si="43"/>
        <v>dic-2021</v>
      </c>
      <c r="E2782">
        <v>269739</v>
      </c>
      <c r="F2782">
        <v>1054800185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500000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v>0</v>
      </c>
      <c r="BA2782">
        <v>0</v>
      </c>
      <c r="BB2782">
        <v>0</v>
      </c>
      <c r="BC2782" t="s">
        <v>53</v>
      </c>
    </row>
    <row r="2783" spans="1:55" x14ac:dyDescent="0.35">
      <c r="A2783" s="4">
        <v>737191008124</v>
      </c>
      <c r="B2783" s="2">
        <v>44531</v>
      </c>
      <c r="C2783" t="s">
        <v>53</v>
      </c>
      <c r="D2783" t="str">
        <f t="shared" si="43"/>
        <v>dic-2021</v>
      </c>
      <c r="E2783">
        <v>832180</v>
      </c>
      <c r="F2783">
        <v>1057759414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5213452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 t="s">
        <v>53</v>
      </c>
    </row>
    <row r="2784" spans="1:55" x14ac:dyDescent="0.35">
      <c r="A2784" s="4">
        <v>814202022303</v>
      </c>
      <c r="B2784" s="2">
        <v>44531</v>
      </c>
      <c r="C2784" t="s">
        <v>53</v>
      </c>
      <c r="D2784" t="str">
        <f t="shared" si="43"/>
        <v>dic-2021</v>
      </c>
      <c r="E2784">
        <v>1407306</v>
      </c>
      <c r="F2784">
        <v>1061736065</v>
      </c>
      <c r="BC2784" t="s">
        <v>53</v>
      </c>
    </row>
    <row r="2785" spans="1:55" x14ac:dyDescent="0.35">
      <c r="A2785" s="4">
        <v>814201022303</v>
      </c>
      <c r="B2785" s="2">
        <v>44531</v>
      </c>
      <c r="C2785" t="s">
        <v>53</v>
      </c>
      <c r="D2785" t="str">
        <f t="shared" si="43"/>
        <v>dic-2021</v>
      </c>
      <c r="E2785">
        <v>9371785</v>
      </c>
      <c r="F2785">
        <v>1061736065</v>
      </c>
      <c r="BC2785" t="s">
        <v>53</v>
      </c>
    </row>
    <row r="2786" spans="1:55" x14ac:dyDescent="0.35">
      <c r="A2786" s="4">
        <v>517191024071</v>
      </c>
      <c r="B2786" s="2">
        <v>44531</v>
      </c>
      <c r="C2786" t="s">
        <v>53</v>
      </c>
      <c r="D2786" t="str">
        <f t="shared" si="43"/>
        <v>dic-2021</v>
      </c>
      <c r="E2786">
        <v>2061236</v>
      </c>
      <c r="F2786">
        <v>1072523508</v>
      </c>
      <c r="BC2786" t="s">
        <v>53</v>
      </c>
    </row>
    <row r="2787" spans="1:55" x14ac:dyDescent="0.35">
      <c r="A2787" s="4">
        <v>651202008812</v>
      </c>
      <c r="B2787" s="2">
        <v>44531</v>
      </c>
      <c r="C2787" t="s">
        <v>53</v>
      </c>
      <c r="D2787" t="str">
        <f t="shared" si="43"/>
        <v>dic-2021</v>
      </c>
      <c r="E2787">
        <v>1438953</v>
      </c>
      <c r="F2787">
        <v>1074132760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1067136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 t="s">
        <v>53</v>
      </c>
    </row>
    <row r="2788" spans="1:55" x14ac:dyDescent="0.35">
      <c r="A2788" s="4">
        <v>651201008812</v>
      </c>
      <c r="B2788" s="2">
        <v>44531</v>
      </c>
      <c r="C2788" t="s">
        <v>53</v>
      </c>
      <c r="D2788" t="str">
        <f t="shared" si="43"/>
        <v>dic-2021</v>
      </c>
      <c r="E2788">
        <v>11419190</v>
      </c>
      <c r="F2788">
        <v>1074132760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4614864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 t="s">
        <v>53</v>
      </c>
    </row>
    <row r="2789" spans="1:55" x14ac:dyDescent="0.35">
      <c r="A2789" s="4">
        <v>110191004809</v>
      </c>
      <c r="B2789" s="2">
        <v>44531</v>
      </c>
      <c r="C2789" t="s">
        <v>53</v>
      </c>
      <c r="D2789" t="str">
        <f t="shared" si="43"/>
        <v>dic-2021</v>
      </c>
      <c r="E2789">
        <v>323645</v>
      </c>
      <c r="F2789">
        <v>1098761257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8688019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v>0</v>
      </c>
      <c r="BA2789">
        <v>0</v>
      </c>
      <c r="BB2789">
        <v>0</v>
      </c>
      <c r="BC2789" t="s">
        <v>53</v>
      </c>
    </row>
    <row r="2790" spans="1:55" x14ac:dyDescent="0.35">
      <c r="A2790" s="4">
        <v>715201018417</v>
      </c>
      <c r="B2790" s="2">
        <v>44531</v>
      </c>
      <c r="C2790" t="s">
        <v>53</v>
      </c>
      <c r="D2790" t="str">
        <f t="shared" si="43"/>
        <v>dic-2021</v>
      </c>
      <c r="E2790">
        <v>7823001</v>
      </c>
      <c r="F2790">
        <v>1116131000</v>
      </c>
      <c r="BC2790" t="s">
        <v>53</v>
      </c>
    </row>
    <row r="2791" spans="1:55" x14ac:dyDescent="0.35">
      <c r="A2791" s="4">
        <v>715202018417</v>
      </c>
      <c r="B2791" s="2">
        <v>44531</v>
      </c>
      <c r="C2791" t="s">
        <v>53</v>
      </c>
      <c r="D2791" t="str">
        <f t="shared" si="43"/>
        <v>dic-2021</v>
      </c>
      <c r="E2791">
        <v>1522459</v>
      </c>
      <c r="F2791">
        <v>1116131000</v>
      </c>
      <c r="BC2791" t="s">
        <v>53</v>
      </c>
    </row>
    <row r="2792" spans="1:55" x14ac:dyDescent="0.35">
      <c r="A2792" s="4">
        <v>509191016528</v>
      </c>
      <c r="B2792" s="2">
        <v>44531</v>
      </c>
      <c r="C2792" t="s">
        <v>53</v>
      </c>
      <c r="D2792" t="str">
        <f t="shared" si="43"/>
        <v>dic-2021</v>
      </c>
      <c r="E2792">
        <v>1137622</v>
      </c>
      <c r="F2792">
        <v>1124029798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4353000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 t="s">
        <v>53</v>
      </c>
    </row>
    <row r="2793" spans="1:55" x14ac:dyDescent="0.35">
      <c r="A2793" s="4">
        <v>602201020559</v>
      </c>
      <c r="B2793" s="2">
        <v>44532</v>
      </c>
      <c r="C2793" t="s">
        <v>53</v>
      </c>
      <c r="D2793" t="str">
        <f t="shared" si="43"/>
        <v>dic-2021</v>
      </c>
      <c r="E2793">
        <v>9874097</v>
      </c>
      <c r="F2793">
        <v>3277047</v>
      </c>
      <c r="BC2793" t="s">
        <v>53</v>
      </c>
    </row>
    <row r="2794" spans="1:55" x14ac:dyDescent="0.35">
      <c r="A2794" s="4">
        <v>602202020559</v>
      </c>
      <c r="B2794" s="2">
        <v>44532</v>
      </c>
      <c r="C2794" t="s">
        <v>53</v>
      </c>
      <c r="D2794" t="str">
        <f t="shared" si="43"/>
        <v>dic-2021</v>
      </c>
      <c r="E2794">
        <v>3341679</v>
      </c>
      <c r="F2794">
        <v>3277047</v>
      </c>
      <c r="BC2794" t="s">
        <v>53</v>
      </c>
    </row>
    <row r="2795" spans="1:55" x14ac:dyDescent="0.35">
      <c r="A2795" s="4">
        <v>668191008077</v>
      </c>
      <c r="B2795" s="2">
        <v>44532</v>
      </c>
      <c r="C2795" t="s">
        <v>53</v>
      </c>
      <c r="D2795" t="str">
        <f t="shared" si="43"/>
        <v>dic-2021</v>
      </c>
      <c r="E2795">
        <v>1120440</v>
      </c>
      <c r="F2795">
        <v>3393393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6000000</v>
      </c>
      <c r="AH2795">
        <v>0</v>
      </c>
      <c r="AI2795">
        <v>300000</v>
      </c>
      <c r="AJ2795">
        <v>0</v>
      </c>
      <c r="AK2795">
        <v>300000</v>
      </c>
      <c r="AL2795">
        <v>0</v>
      </c>
      <c r="AM2795">
        <v>300000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 t="s">
        <v>53</v>
      </c>
    </row>
    <row r="2796" spans="1:55" x14ac:dyDescent="0.35">
      <c r="A2796" s="4">
        <v>823201015389</v>
      </c>
      <c r="B2796" s="2">
        <v>44532</v>
      </c>
      <c r="C2796" t="s">
        <v>53</v>
      </c>
      <c r="D2796" t="str">
        <f t="shared" si="43"/>
        <v>dic-2021</v>
      </c>
      <c r="E2796">
        <v>5553774</v>
      </c>
      <c r="F2796">
        <v>12994028</v>
      </c>
      <c r="BC2796" t="s">
        <v>53</v>
      </c>
    </row>
    <row r="2797" spans="1:55" x14ac:dyDescent="0.35">
      <c r="A2797" s="4">
        <v>629202011378</v>
      </c>
      <c r="B2797" s="2">
        <v>44532</v>
      </c>
      <c r="C2797" t="s">
        <v>53</v>
      </c>
      <c r="D2797" t="str">
        <f t="shared" si="43"/>
        <v>dic-2021</v>
      </c>
      <c r="E2797">
        <v>2107112</v>
      </c>
      <c r="F2797">
        <v>15525088</v>
      </c>
      <c r="BC2797" t="s">
        <v>53</v>
      </c>
    </row>
    <row r="2798" spans="1:55" x14ac:dyDescent="0.35">
      <c r="A2798" s="4">
        <v>629201011378</v>
      </c>
      <c r="B2798" s="2">
        <v>44532</v>
      </c>
      <c r="C2798" t="s">
        <v>53</v>
      </c>
      <c r="D2798" t="str">
        <f t="shared" si="43"/>
        <v>dic-2021</v>
      </c>
      <c r="E2798">
        <v>7581920</v>
      </c>
      <c r="F2798">
        <v>15525088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7168000</v>
      </c>
      <c r="Z2798">
        <v>3584000</v>
      </c>
      <c r="AA2798">
        <v>2000000</v>
      </c>
      <c r="AB2798">
        <v>1584000</v>
      </c>
      <c r="AC2798">
        <v>2000000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v>0</v>
      </c>
      <c r="BA2798">
        <v>0</v>
      </c>
      <c r="BB2798">
        <v>0</v>
      </c>
      <c r="BC2798" t="s">
        <v>53</v>
      </c>
    </row>
    <row r="2799" spans="1:55" x14ac:dyDescent="0.35">
      <c r="A2799" s="4">
        <v>821191011843</v>
      </c>
      <c r="B2799" s="2">
        <v>44532</v>
      </c>
      <c r="C2799" t="s">
        <v>53</v>
      </c>
      <c r="D2799" t="str">
        <f t="shared" si="43"/>
        <v>dic-2021</v>
      </c>
      <c r="E2799">
        <v>3305586</v>
      </c>
      <c r="F2799">
        <v>16634522</v>
      </c>
      <c r="BC2799" t="s">
        <v>53</v>
      </c>
    </row>
    <row r="2800" spans="1:55" x14ac:dyDescent="0.35">
      <c r="A2800" s="4">
        <v>821201012034</v>
      </c>
      <c r="B2800" s="2">
        <v>44532</v>
      </c>
      <c r="C2800" t="s">
        <v>53</v>
      </c>
      <c r="D2800" t="str">
        <f t="shared" si="43"/>
        <v>dic-2021</v>
      </c>
      <c r="E2800">
        <v>700000</v>
      </c>
      <c r="F2800">
        <v>16634522</v>
      </c>
      <c r="BC2800" t="s">
        <v>53</v>
      </c>
    </row>
    <row r="2801" spans="1:55" x14ac:dyDescent="0.35">
      <c r="A2801" s="4">
        <v>602202020246</v>
      </c>
      <c r="B2801" s="2">
        <v>44532</v>
      </c>
      <c r="C2801" t="s">
        <v>53</v>
      </c>
      <c r="D2801" t="str">
        <f t="shared" si="43"/>
        <v>dic-2021</v>
      </c>
      <c r="E2801">
        <v>1330405</v>
      </c>
      <c r="F2801">
        <v>21232297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1596486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 t="s">
        <v>53</v>
      </c>
    </row>
    <row r="2802" spans="1:55" x14ac:dyDescent="0.35">
      <c r="A2802" s="4">
        <v>602201020246</v>
      </c>
      <c r="B2802" s="2">
        <v>44532</v>
      </c>
      <c r="C2802" t="s">
        <v>53</v>
      </c>
      <c r="D2802" t="str">
        <f t="shared" si="43"/>
        <v>dic-2021</v>
      </c>
      <c r="E2802">
        <v>10354221</v>
      </c>
      <c r="F2802">
        <v>21232297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3000000</v>
      </c>
      <c r="AG2802">
        <v>10558514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 t="s">
        <v>53</v>
      </c>
    </row>
    <row r="2803" spans="1:55" x14ac:dyDescent="0.35">
      <c r="A2803" s="4">
        <v>902201008275</v>
      </c>
      <c r="B2803" s="2">
        <v>44532</v>
      </c>
      <c r="C2803" t="s">
        <v>53</v>
      </c>
      <c r="D2803" t="str">
        <f t="shared" si="43"/>
        <v>dic-2021</v>
      </c>
      <c r="E2803">
        <v>357676</v>
      </c>
      <c r="F2803">
        <v>41214542</v>
      </c>
      <c r="BC2803" t="s">
        <v>53</v>
      </c>
    </row>
    <row r="2804" spans="1:55" x14ac:dyDescent="0.35">
      <c r="A2804" s="4">
        <v>606201020761</v>
      </c>
      <c r="B2804" s="2">
        <v>44532</v>
      </c>
      <c r="C2804" t="s">
        <v>53</v>
      </c>
      <c r="D2804" t="str">
        <f t="shared" si="43"/>
        <v>dic-2021</v>
      </c>
      <c r="E2804">
        <v>3998734</v>
      </c>
      <c r="F2804">
        <v>74754681</v>
      </c>
      <c r="BC2804" t="s">
        <v>53</v>
      </c>
    </row>
    <row r="2805" spans="1:55" x14ac:dyDescent="0.35">
      <c r="A2805" s="4">
        <v>606202020761</v>
      </c>
      <c r="B2805" s="2">
        <v>44532</v>
      </c>
      <c r="C2805" t="s">
        <v>53</v>
      </c>
      <c r="D2805" t="str">
        <f t="shared" si="43"/>
        <v>dic-2021</v>
      </c>
      <c r="E2805">
        <v>613631</v>
      </c>
      <c r="F2805">
        <v>74754681</v>
      </c>
      <c r="BC2805" t="s">
        <v>53</v>
      </c>
    </row>
    <row r="2806" spans="1:55" x14ac:dyDescent="0.35">
      <c r="A2806" s="4">
        <v>723201032571</v>
      </c>
      <c r="B2806" s="2">
        <v>44532</v>
      </c>
      <c r="C2806" t="s">
        <v>53</v>
      </c>
      <c r="D2806" t="str">
        <f t="shared" si="43"/>
        <v>dic-2021</v>
      </c>
      <c r="E2806">
        <v>4124896</v>
      </c>
      <c r="F2806">
        <v>1083875407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300000</v>
      </c>
      <c r="AT2806">
        <v>300000</v>
      </c>
      <c r="AU2806">
        <v>40953</v>
      </c>
      <c r="AV2806">
        <v>300000</v>
      </c>
      <c r="AW2806">
        <v>300000</v>
      </c>
      <c r="AX2806">
        <v>350000</v>
      </c>
      <c r="AY2806">
        <v>1846870</v>
      </c>
      <c r="AZ2806">
        <v>0</v>
      </c>
      <c r="BA2806">
        <v>0</v>
      </c>
      <c r="BB2806">
        <v>0</v>
      </c>
      <c r="BC2806" t="s">
        <v>53</v>
      </c>
    </row>
    <row r="2807" spans="1:55" x14ac:dyDescent="0.35">
      <c r="A2807" s="4">
        <v>723202032571</v>
      </c>
      <c r="B2807" s="2">
        <v>44532</v>
      </c>
      <c r="C2807" t="s">
        <v>53</v>
      </c>
      <c r="D2807" t="str">
        <f t="shared" si="43"/>
        <v>dic-2021</v>
      </c>
      <c r="E2807">
        <v>527614</v>
      </c>
      <c r="F2807">
        <v>1083875407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365930</v>
      </c>
      <c r="AZ2807">
        <v>0</v>
      </c>
      <c r="BA2807">
        <v>0</v>
      </c>
      <c r="BB2807">
        <v>0</v>
      </c>
      <c r="BC2807" t="s">
        <v>53</v>
      </c>
    </row>
    <row r="2808" spans="1:55" x14ac:dyDescent="0.35">
      <c r="A2808" s="4">
        <v>601191054956</v>
      </c>
      <c r="B2808" s="2">
        <v>44532</v>
      </c>
      <c r="C2808" t="s">
        <v>53</v>
      </c>
      <c r="D2808" t="str">
        <f t="shared" si="43"/>
        <v>dic-2021</v>
      </c>
      <c r="E2808">
        <v>747499</v>
      </c>
      <c r="F2808">
        <v>1115856331</v>
      </c>
      <c r="BC2808" t="s">
        <v>53</v>
      </c>
    </row>
    <row r="2809" spans="1:55" x14ac:dyDescent="0.35">
      <c r="A2809" s="4">
        <v>723191029558</v>
      </c>
      <c r="B2809" s="2">
        <v>44532</v>
      </c>
      <c r="C2809" t="s">
        <v>53</v>
      </c>
      <c r="D2809" t="str">
        <f t="shared" si="43"/>
        <v>dic-2021</v>
      </c>
      <c r="E2809">
        <v>3839428</v>
      </c>
      <c r="F2809">
        <v>1116914836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3933416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 t="s">
        <v>53</v>
      </c>
    </row>
    <row r="2810" spans="1:55" x14ac:dyDescent="0.35">
      <c r="A2810" s="4">
        <v>601201056807</v>
      </c>
      <c r="B2810" s="2">
        <v>44532</v>
      </c>
      <c r="C2810" t="s">
        <v>53</v>
      </c>
      <c r="D2810" t="str">
        <f t="shared" si="43"/>
        <v>dic-2021</v>
      </c>
      <c r="E2810">
        <v>10012505</v>
      </c>
      <c r="F2810">
        <v>1118536233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2900000</v>
      </c>
      <c r="V2810">
        <v>598039</v>
      </c>
      <c r="W2810">
        <v>0</v>
      </c>
      <c r="X2810">
        <v>378096</v>
      </c>
      <c r="Y2810">
        <v>0</v>
      </c>
      <c r="Z2810">
        <v>0</v>
      </c>
      <c r="AA2810">
        <v>10612096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 t="s">
        <v>53</v>
      </c>
    </row>
    <row r="2811" spans="1:55" x14ac:dyDescent="0.35">
      <c r="A2811" s="4">
        <v>601202056807</v>
      </c>
      <c r="B2811" s="2">
        <v>44532</v>
      </c>
      <c r="C2811" t="s">
        <v>53</v>
      </c>
      <c r="D2811" t="str">
        <f t="shared" si="43"/>
        <v>dic-2021</v>
      </c>
      <c r="E2811">
        <v>2741554</v>
      </c>
      <c r="F2811">
        <v>1118536233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1144301</v>
      </c>
      <c r="W2811">
        <v>2145564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 t="s">
        <v>53</v>
      </c>
    </row>
    <row r="2812" spans="1:55" x14ac:dyDescent="0.35">
      <c r="A2812" s="4">
        <v>307191013298</v>
      </c>
      <c r="B2812" s="2">
        <v>44532</v>
      </c>
      <c r="C2812" t="s">
        <v>53</v>
      </c>
      <c r="D2812" t="str">
        <f t="shared" si="43"/>
        <v>dic-2021</v>
      </c>
      <c r="E2812">
        <v>780700</v>
      </c>
      <c r="F2812">
        <v>1128153366</v>
      </c>
      <c r="BC2812" t="s">
        <v>53</v>
      </c>
    </row>
    <row r="2813" spans="1:55" x14ac:dyDescent="0.35">
      <c r="A2813" s="4">
        <v>220201009965</v>
      </c>
      <c r="B2813" s="2">
        <v>44532</v>
      </c>
      <c r="C2813" t="s">
        <v>53</v>
      </c>
      <c r="D2813" t="str">
        <f t="shared" si="43"/>
        <v>dic-2021</v>
      </c>
      <c r="E2813">
        <v>3459244</v>
      </c>
      <c r="F2813">
        <v>1129571403</v>
      </c>
      <c r="BC2813" t="s">
        <v>53</v>
      </c>
    </row>
    <row r="2814" spans="1:55" x14ac:dyDescent="0.35">
      <c r="A2814" s="4">
        <v>220202009965</v>
      </c>
      <c r="B2814" s="2">
        <v>44532</v>
      </c>
      <c r="C2814" t="s">
        <v>53</v>
      </c>
      <c r="D2814" t="str">
        <f t="shared" si="43"/>
        <v>dic-2021</v>
      </c>
      <c r="E2814">
        <v>726206</v>
      </c>
      <c r="F2814">
        <v>1129571403</v>
      </c>
      <c r="BC2814" t="s">
        <v>53</v>
      </c>
    </row>
    <row r="2815" spans="1:55" x14ac:dyDescent="0.35">
      <c r="A2815" s="4">
        <v>627191007721</v>
      </c>
      <c r="B2815" s="2">
        <v>44536</v>
      </c>
      <c r="C2815" t="s">
        <v>53</v>
      </c>
      <c r="D2815" t="str">
        <f t="shared" si="43"/>
        <v>dic-2021</v>
      </c>
      <c r="E2815">
        <v>3796405</v>
      </c>
      <c r="F2815">
        <v>398452</v>
      </c>
      <c r="BC2815" t="s">
        <v>53</v>
      </c>
    </row>
    <row r="2816" spans="1:55" x14ac:dyDescent="0.35">
      <c r="A2816" s="4">
        <v>627191008374</v>
      </c>
      <c r="B2816" s="2">
        <v>44536</v>
      </c>
      <c r="C2816" t="s">
        <v>53</v>
      </c>
      <c r="D2816" t="str">
        <f t="shared" si="43"/>
        <v>dic-2021</v>
      </c>
      <c r="E2816">
        <v>6616955</v>
      </c>
      <c r="F2816">
        <v>1229887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400000</v>
      </c>
      <c r="AD2816">
        <v>500000</v>
      </c>
      <c r="AE2816">
        <v>200000</v>
      </c>
      <c r="AF2816">
        <v>400000</v>
      </c>
      <c r="AG2816">
        <v>300000</v>
      </c>
      <c r="AH2816">
        <v>0</v>
      </c>
      <c r="AI2816">
        <v>500000</v>
      </c>
      <c r="AJ2816">
        <v>500000</v>
      </c>
      <c r="AK2816">
        <v>6000000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 t="s">
        <v>53</v>
      </c>
    </row>
    <row r="2817" spans="1:55" x14ac:dyDescent="0.35">
      <c r="A2817" s="4">
        <v>725191028623</v>
      </c>
      <c r="B2817" s="2">
        <v>44536</v>
      </c>
      <c r="C2817" t="s">
        <v>53</v>
      </c>
      <c r="D2817" t="str">
        <f t="shared" si="43"/>
        <v>dic-2021</v>
      </c>
      <c r="E2817">
        <v>3776012</v>
      </c>
      <c r="F2817">
        <v>2374727</v>
      </c>
      <c r="BC2817" t="s">
        <v>53</v>
      </c>
    </row>
    <row r="2818" spans="1:55" x14ac:dyDescent="0.35">
      <c r="A2818" s="4">
        <v>621202018854</v>
      </c>
      <c r="B2818" s="2">
        <v>44536</v>
      </c>
      <c r="C2818" t="s">
        <v>53</v>
      </c>
      <c r="D2818" t="str">
        <f t="shared" si="43"/>
        <v>dic-2021</v>
      </c>
      <c r="E2818">
        <v>712467</v>
      </c>
      <c r="F2818">
        <v>3119081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569974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 t="s">
        <v>53</v>
      </c>
    </row>
    <row r="2819" spans="1:55" x14ac:dyDescent="0.35">
      <c r="A2819" s="4">
        <v>621201018854</v>
      </c>
      <c r="B2819" s="2">
        <v>44536</v>
      </c>
      <c r="C2819" t="s">
        <v>53</v>
      </c>
      <c r="D2819" t="str">
        <f t="shared" ref="D2819:D2882" si="44">+CONCATENATE(TEXT(B2819,"mmm"),"-",YEAR(B2819))</f>
        <v>dic-2021</v>
      </c>
      <c r="E2819">
        <v>4072536</v>
      </c>
      <c r="F2819">
        <v>3119081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520250</v>
      </c>
      <c r="AC2819">
        <v>521000</v>
      </c>
      <c r="AD2819">
        <v>0</v>
      </c>
      <c r="AE2819">
        <v>520250</v>
      </c>
      <c r="AF2819">
        <v>0</v>
      </c>
      <c r="AG2819">
        <v>0</v>
      </c>
      <c r="AH2819">
        <v>0</v>
      </c>
      <c r="AI2819">
        <v>0</v>
      </c>
      <c r="AJ2819">
        <v>521000</v>
      </c>
      <c r="AK2819">
        <v>0</v>
      </c>
      <c r="AL2819">
        <v>521000</v>
      </c>
      <c r="AM2819">
        <v>0</v>
      </c>
      <c r="AN2819">
        <v>0</v>
      </c>
      <c r="AO2819">
        <v>0</v>
      </c>
      <c r="AP2819">
        <v>0</v>
      </c>
      <c r="AQ2819">
        <v>1989930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 t="s">
        <v>53</v>
      </c>
    </row>
    <row r="2820" spans="1:55" x14ac:dyDescent="0.35">
      <c r="A2820" s="4">
        <v>823201016691</v>
      </c>
      <c r="B2820" s="2">
        <v>44536</v>
      </c>
      <c r="C2820" t="s">
        <v>53</v>
      </c>
      <c r="D2820" t="str">
        <f t="shared" si="44"/>
        <v>dic-2021</v>
      </c>
      <c r="E2820">
        <v>3998932</v>
      </c>
      <c r="F2820">
        <v>3249630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6207270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 t="s">
        <v>53</v>
      </c>
    </row>
    <row r="2821" spans="1:55" x14ac:dyDescent="0.35">
      <c r="A2821" s="4">
        <v>823202016691</v>
      </c>
      <c r="B2821" s="2">
        <v>44536</v>
      </c>
      <c r="C2821" t="s">
        <v>53</v>
      </c>
      <c r="D2821" t="str">
        <f t="shared" si="44"/>
        <v>dic-2021</v>
      </c>
      <c r="E2821">
        <v>812278</v>
      </c>
      <c r="F2821">
        <v>3249630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812278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 t="s">
        <v>53</v>
      </c>
    </row>
    <row r="2822" spans="1:55" x14ac:dyDescent="0.35">
      <c r="A2822" s="4">
        <v>677191007731</v>
      </c>
      <c r="B2822" s="2">
        <v>44536</v>
      </c>
      <c r="C2822" t="s">
        <v>53</v>
      </c>
      <c r="D2822" t="str">
        <f t="shared" si="44"/>
        <v>dic-2021</v>
      </c>
      <c r="E2822">
        <v>6006483</v>
      </c>
      <c r="F2822">
        <v>3482703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1500000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 t="s">
        <v>53</v>
      </c>
    </row>
    <row r="2823" spans="1:55" x14ac:dyDescent="0.35">
      <c r="A2823" s="4">
        <v>708202016404</v>
      </c>
      <c r="B2823" s="2">
        <v>44536</v>
      </c>
      <c r="C2823" t="s">
        <v>53</v>
      </c>
      <c r="D2823" t="str">
        <f t="shared" si="44"/>
        <v>dic-2021</v>
      </c>
      <c r="E2823">
        <v>3995849</v>
      </c>
      <c r="F2823">
        <v>4613430</v>
      </c>
      <c r="BC2823" t="s">
        <v>53</v>
      </c>
    </row>
    <row r="2824" spans="1:55" x14ac:dyDescent="0.35">
      <c r="A2824" s="4">
        <v>708201016404</v>
      </c>
      <c r="B2824" s="2">
        <v>44536</v>
      </c>
      <c r="C2824" t="s">
        <v>53</v>
      </c>
      <c r="D2824" t="str">
        <f t="shared" si="44"/>
        <v>dic-2021</v>
      </c>
      <c r="E2824">
        <v>14981856</v>
      </c>
      <c r="F2824">
        <v>4613430</v>
      </c>
      <c r="BC2824" t="s">
        <v>53</v>
      </c>
    </row>
    <row r="2825" spans="1:55" x14ac:dyDescent="0.35">
      <c r="A2825" s="4">
        <v>812191010678</v>
      </c>
      <c r="B2825" s="2">
        <v>44536</v>
      </c>
      <c r="C2825" t="s">
        <v>53</v>
      </c>
      <c r="D2825" t="str">
        <f t="shared" si="44"/>
        <v>dic-2021</v>
      </c>
      <c r="E2825">
        <v>6714545</v>
      </c>
      <c r="F2825">
        <v>4655107</v>
      </c>
      <c r="BC2825" t="s">
        <v>53</v>
      </c>
    </row>
    <row r="2826" spans="1:55" x14ac:dyDescent="0.35">
      <c r="A2826" s="4">
        <v>310202011402</v>
      </c>
      <c r="B2826" s="2">
        <v>44536</v>
      </c>
      <c r="C2826" t="s">
        <v>53</v>
      </c>
      <c r="D2826" t="str">
        <f t="shared" si="44"/>
        <v>dic-2021</v>
      </c>
      <c r="E2826">
        <v>739835</v>
      </c>
      <c r="F2826">
        <v>5064263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887802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 t="s">
        <v>53</v>
      </c>
    </row>
    <row r="2827" spans="1:55" x14ac:dyDescent="0.35">
      <c r="A2827" s="4">
        <v>310201011402</v>
      </c>
      <c r="B2827" s="2">
        <v>44536</v>
      </c>
      <c r="C2827" t="s">
        <v>53</v>
      </c>
      <c r="D2827" t="str">
        <f t="shared" si="44"/>
        <v>dic-2021</v>
      </c>
      <c r="E2827">
        <v>7120411</v>
      </c>
      <c r="F2827">
        <v>5064263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13604296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 t="s">
        <v>53</v>
      </c>
    </row>
    <row r="2828" spans="1:55" x14ac:dyDescent="0.35">
      <c r="A2828" s="4">
        <v>213201016984</v>
      </c>
      <c r="B2828" s="2">
        <v>44536</v>
      </c>
      <c r="C2828" t="s">
        <v>53</v>
      </c>
      <c r="D2828" t="str">
        <f t="shared" si="44"/>
        <v>dic-2021</v>
      </c>
      <c r="E2828">
        <v>8751850</v>
      </c>
      <c r="F2828">
        <v>5067686</v>
      </c>
      <c r="BC2828" t="s">
        <v>53</v>
      </c>
    </row>
    <row r="2829" spans="1:55" x14ac:dyDescent="0.35">
      <c r="A2829" s="4">
        <v>213202016984</v>
      </c>
      <c r="B2829" s="2">
        <v>44536</v>
      </c>
      <c r="C2829" t="s">
        <v>53</v>
      </c>
      <c r="D2829" t="str">
        <f t="shared" si="44"/>
        <v>dic-2021</v>
      </c>
      <c r="E2829">
        <v>1950040</v>
      </c>
      <c r="F2829">
        <v>5067686</v>
      </c>
      <c r="BC2829" t="s">
        <v>53</v>
      </c>
    </row>
    <row r="2830" spans="1:55" x14ac:dyDescent="0.35">
      <c r="A2830" s="4">
        <v>827201008830</v>
      </c>
      <c r="B2830" s="2">
        <v>44536</v>
      </c>
      <c r="C2830" t="s">
        <v>53</v>
      </c>
      <c r="D2830" t="str">
        <f t="shared" si="44"/>
        <v>dic-2021</v>
      </c>
      <c r="E2830">
        <v>4138489</v>
      </c>
      <c r="F2830">
        <v>5230781</v>
      </c>
      <c r="BC2830" t="s">
        <v>53</v>
      </c>
    </row>
    <row r="2831" spans="1:55" x14ac:dyDescent="0.35">
      <c r="A2831" s="4">
        <v>827202008830</v>
      </c>
      <c r="B2831" s="2">
        <v>44536</v>
      </c>
      <c r="C2831" t="s">
        <v>53</v>
      </c>
      <c r="D2831" t="str">
        <f t="shared" si="44"/>
        <v>dic-2021</v>
      </c>
      <c r="E2831">
        <v>779973</v>
      </c>
      <c r="F2831">
        <v>5230781</v>
      </c>
      <c r="BC2831" t="s">
        <v>53</v>
      </c>
    </row>
    <row r="2832" spans="1:55" x14ac:dyDescent="0.35">
      <c r="A2832" s="4">
        <v>832201009002</v>
      </c>
      <c r="B2832" s="2">
        <v>44536</v>
      </c>
      <c r="C2832" t="s">
        <v>53</v>
      </c>
      <c r="D2832" t="str">
        <f t="shared" si="44"/>
        <v>dic-2021</v>
      </c>
      <c r="E2832">
        <v>2693706</v>
      </c>
      <c r="F2832">
        <v>5279190</v>
      </c>
      <c r="BC2832" t="s">
        <v>53</v>
      </c>
    </row>
    <row r="2833" spans="1:55" x14ac:dyDescent="0.35">
      <c r="A2833" s="4">
        <v>832202009002</v>
      </c>
      <c r="B2833" s="2">
        <v>44536</v>
      </c>
      <c r="C2833" t="s">
        <v>53</v>
      </c>
      <c r="D2833" t="str">
        <f t="shared" si="44"/>
        <v>dic-2021</v>
      </c>
      <c r="E2833">
        <v>652613</v>
      </c>
      <c r="F2833">
        <v>5279190</v>
      </c>
      <c r="BC2833" t="s">
        <v>53</v>
      </c>
    </row>
    <row r="2834" spans="1:55" x14ac:dyDescent="0.35">
      <c r="A2834" s="4">
        <v>220201010584</v>
      </c>
      <c r="B2834" s="2">
        <v>44536</v>
      </c>
      <c r="C2834" t="s">
        <v>53</v>
      </c>
      <c r="D2834" t="str">
        <f t="shared" si="44"/>
        <v>dic-2021</v>
      </c>
      <c r="E2834">
        <v>2349388</v>
      </c>
      <c r="F2834">
        <v>5423021</v>
      </c>
      <c r="BC2834" t="s">
        <v>53</v>
      </c>
    </row>
    <row r="2835" spans="1:55" x14ac:dyDescent="0.35">
      <c r="A2835" s="4">
        <v>220202010584</v>
      </c>
      <c r="B2835" s="2">
        <v>44536</v>
      </c>
      <c r="C2835" t="s">
        <v>53</v>
      </c>
      <c r="D2835" t="str">
        <f t="shared" si="44"/>
        <v>dic-2021</v>
      </c>
      <c r="E2835">
        <v>560214</v>
      </c>
      <c r="F2835">
        <v>5423021</v>
      </c>
      <c r="BC2835" t="s">
        <v>53</v>
      </c>
    </row>
    <row r="2836" spans="1:55" x14ac:dyDescent="0.35">
      <c r="A2836" s="4">
        <v>656202008404</v>
      </c>
      <c r="B2836" s="2">
        <v>44536</v>
      </c>
      <c r="C2836" t="s">
        <v>53</v>
      </c>
      <c r="D2836" t="str">
        <f t="shared" si="44"/>
        <v>dic-2021</v>
      </c>
      <c r="E2836">
        <v>1801789</v>
      </c>
      <c r="F2836">
        <v>19089273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76920</v>
      </c>
      <c r="AZ2836">
        <v>111475</v>
      </c>
      <c r="BA2836">
        <v>0</v>
      </c>
      <c r="BB2836">
        <v>0</v>
      </c>
      <c r="BC2836" t="s">
        <v>53</v>
      </c>
    </row>
    <row r="2837" spans="1:55" x14ac:dyDescent="0.35">
      <c r="A2837" s="4">
        <v>656201008404</v>
      </c>
      <c r="B2837" s="2">
        <v>44536</v>
      </c>
      <c r="C2837" t="s">
        <v>53</v>
      </c>
      <c r="D2837" t="str">
        <f t="shared" si="44"/>
        <v>dic-2021</v>
      </c>
      <c r="E2837">
        <v>8660614</v>
      </c>
      <c r="F2837">
        <v>19089273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400000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300000</v>
      </c>
      <c r="AP2837">
        <v>600000</v>
      </c>
      <c r="AQ2837">
        <v>600000</v>
      </c>
      <c r="AR2837">
        <v>0</v>
      </c>
      <c r="AS2837">
        <v>1000000</v>
      </c>
      <c r="AT2837">
        <v>0</v>
      </c>
      <c r="AU2837">
        <v>73583</v>
      </c>
      <c r="AV2837">
        <v>100000</v>
      </c>
      <c r="AW2837">
        <v>200000</v>
      </c>
      <c r="AX2837">
        <v>500000</v>
      </c>
      <c r="AY2837">
        <v>223080</v>
      </c>
      <c r="AZ2837">
        <v>338525</v>
      </c>
      <c r="BA2837">
        <v>0</v>
      </c>
      <c r="BB2837">
        <v>0</v>
      </c>
      <c r="BC2837" t="s">
        <v>53</v>
      </c>
    </row>
    <row r="2838" spans="1:55" x14ac:dyDescent="0.35">
      <c r="A2838" s="4">
        <v>602201020782</v>
      </c>
      <c r="B2838" s="2">
        <v>44536</v>
      </c>
      <c r="C2838" t="s">
        <v>53</v>
      </c>
      <c r="D2838" t="str">
        <f t="shared" si="44"/>
        <v>dic-2021</v>
      </c>
      <c r="E2838">
        <v>13920929</v>
      </c>
      <c r="F2838">
        <v>30082621</v>
      </c>
      <c r="BC2838" t="s">
        <v>53</v>
      </c>
    </row>
    <row r="2839" spans="1:55" x14ac:dyDescent="0.35">
      <c r="A2839" s="4">
        <v>602202020782</v>
      </c>
      <c r="B2839" s="2">
        <v>44536</v>
      </c>
      <c r="C2839" t="s">
        <v>53</v>
      </c>
      <c r="D2839" t="str">
        <f t="shared" si="44"/>
        <v>dic-2021</v>
      </c>
      <c r="E2839">
        <v>3521428</v>
      </c>
      <c r="F2839">
        <v>30082621</v>
      </c>
      <c r="BC2839" t="s">
        <v>53</v>
      </c>
    </row>
    <row r="2840" spans="1:55" x14ac:dyDescent="0.35">
      <c r="A2840" s="4">
        <v>903201009674</v>
      </c>
      <c r="B2840" s="2">
        <v>44536</v>
      </c>
      <c r="C2840" t="s">
        <v>53</v>
      </c>
      <c r="D2840" t="str">
        <f t="shared" si="44"/>
        <v>dic-2021</v>
      </c>
      <c r="E2840">
        <v>8953696</v>
      </c>
      <c r="F2840">
        <v>40178323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10900510</v>
      </c>
      <c r="AV2840">
        <v>0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 t="s">
        <v>53</v>
      </c>
    </row>
    <row r="2841" spans="1:55" x14ac:dyDescent="0.35">
      <c r="A2841" s="4">
        <v>903202009674</v>
      </c>
      <c r="B2841" s="2">
        <v>44536</v>
      </c>
      <c r="C2841" t="s">
        <v>53</v>
      </c>
      <c r="D2841" t="str">
        <f t="shared" si="44"/>
        <v>dic-2021</v>
      </c>
      <c r="E2841">
        <v>1556492</v>
      </c>
      <c r="F2841">
        <v>40178323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933895</v>
      </c>
      <c r="AV2841">
        <v>0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 t="s">
        <v>53</v>
      </c>
    </row>
    <row r="2842" spans="1:55" x14ac:dyDescent="0.35">
      <c r="A2842" s="4">
        <v>656191007131</v>
      </c>
      <c r="B2842" s="2">
        <v>44536</v>
      </c>
      <c r="C2842" t="s">
        <v>53</v>
      </c>
      <c r="D2842" t="str">
        <f t="shared" si="44"/>
        <v>dic-2021</v>
      </c>
      <c r="E2842">
        <v>4479526</v>
      </c>
      <c r="F2842">
        <v>41773479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4000000</v>
      </c>
      <c r="BA2842">
        <v>0</v>
      </c>
      <c r="BB2842">
        <v>0</v>
      </c>
      <c r="BC2842" t="s">
        <v>53</v>
      </c>
    </row>
    <row r="2843" spans="1:55" x14ac:dyDescent="0.35">
      <c r="A2843" s="4">
        <v>665202008532</v>
      </c>
      <c r="B2843" s="2">
        <v>44536</v>
      </c>
      <c r="C2843" t="s">
        <v>53</v>
      </c>
      <c r="D2843" t="str">
        <f t="shared" si="44"/>
        <v>dic-2021</v>
      </c>
      <c r="E2843">
        <v>1129998</v>
      </c>
      <c r="F2843">
        <v>43701950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564999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 t="s">
        <v>53</v>
      </c>
    </row>
    <row r="2844" spans="1:55" x14ac:dyDescent="0.35">
      <c r="A2844" s="4">
        <v>665211009571</v>
      </c>
      <c r="B2844" s="2">
        <v>44536</v>
      </c>
      <c r="C2844" t="s">
        <v>53</v>
      </c>
      <c r="D2844" t="str">
        <f t="shared" si="44"/>
        <v>dic-2021</v>
      </c>
      <c r="E2844">
        <v>4409472</v>
      </c>
      <c r="F2844">
        <v>43701950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4732130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 t="s">
        <v>53</v>
      </c>
    </row>
    <row r="2845" spans="1:55" x14ac:dyDescent="0.35">
      <c r="A2845" s="4">
        <v>665212009571</v>
      </c>
      <c r="B2845" s="2">
        <v>44536</v>
      </c>
      <c r="C2845" t="s">
        <v>53</v>
      </c>
      <c r="D2845" t="str">
        <f t="shared" si="44"/>
        <v>dic-2021</v>
      </c>
      <c r="E2845">
        <v>2352537</v>
      </c>
      <c r="F2845">
        <v>43701950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1902871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 t="s">
        <v>53</v>
      </c>
    </row>
    <row r="2846" spans="1:55" x14ac:dyDescent="0.35">
      <c r="A2846" s="4">
        <v>903201009769</v>
      </c>
      <c r="B2846" s="2">
        <v>44536</v>
      </c>
      <c r="C2846" t="s">
        <v>53</v>
      </c>
      <c r="D2846" t="str">
        <f t="shared" si="44"/>
        <v>dic-2021</v>
      </c>
      <c r="E2846">
        <v>3598944</v>
      </c>
      <c r="F2846">
        <v>50997854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1000000</v>
      </c>
      <c r="W2846">
        <v>1000000</v>
      </c>
      <c r="X2846">
        <v>1000000</v>
      </c>
      <c r="Y2846">
        <v>1000000</v>
      </c>
      <c r="Z2846">
        <v>1000000</v>
      </c>
      <c r="AA2846">
        <v>0</v>
      </c>
      <c r="AB2846">
        <v>1000000</v>
      </c>
      <c r="AC2846">
        <v>1000000</v>
      </c>
      <c r="AD2846">
        <v>0</v>
      </c>
      <c r="AE2846">
        <v>987172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 t="s">
        <v>53</v>
      </c>
    </row>
    <row r="2847" spans="1:55" x14ac:dyDescent="0.35">
      <c r="A2847" s="4">
        <v>903202009769</v>
      </c>
      <c r="B2847" s="2">
        <v>44536</v>
      </c>
      <c r="C2847" t="s">
        <v>53</v>
      </c>
      <c r="D2847" t="str">
        <f t="shared" si="44"/>
        <v>dic-2021</v>
      </c>
      <c r="E2847">
        <v>763799</v>
      </c>
      <c r="F2847">
        <v>50997854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971000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 t="s">
        <v>53</v>
      </c>
    </row>
    <row r="2848" spans="1:55" x14ac:dyDescent="0.35">
      <c r="A2848" s="4">
        <v>601201056780</v>
      </c>
      <c r="B2848" s="2">
        <v>44536</v>
      </c>
      <c r="C2848" t="s">
        <v>53</v>
      </c>
      <c r="D2848" t="str">
        <f t="shared" si="44"/>
        <v>dic-2021</v>
      </c>
      <c r="E2848">
        <v>7895296</v>
      </c>
      <c r="F2848">
        <v>68295021</v>
      </c>
      <c r="BC2848" t="s">
        <v>53</v>
      </c>
    </row>
    <row r="2849" spans="1:55" x14ac:dyDescent="0.35">
      <c r="A2849" s="4">
        <v>601202056780</v>
      </c>
      <c r="B2849" s="2">
        <v>44536</v>
      </c>
      <c r="C2849" t="s">
        <v>53</v>
      </c>
      <c r="D2849" t="str">
        <f t="shared" si="44"/>
        <v>dic-2021</v>
      </c>
      <c r="E2849">
        <v>2025546</v>
      </c>
      <c r="F2849">
        <v>68295021</v>
      </c>
      <c r="BC2849" t="s">
        <v>53</v>
      </c>
    </row>
    <row r="2850" spans="1:55" x14ac:dyDescent="0.35">
      <c r="A2850" s="4">
        <v>727181007654</v>
      </c>
      <c r="B2850" s="2">
        <v>44536</v>
      </c>
      <c r="C2850" t="s">
        <v>53</v>
      </c>
      <c r="D2850" t="str">
        <f t="shared" si="44"/>
        <v>dic-2021</v>
      </c>
      <c r="E2850">
        <v>594708</v>
      </c>
      <c r="F2850">
        <v>1005854730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4730000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 t="s">
        <v>53</v>
      </c>
    </row>
    <row r="2851" spans="1:55" x14ac:dyDescent="0.35">
      <c r="A2851" s="4">
        <v>668201008799</v>
      </c>
      <c r="B2851" s="2">
        <v>44536</v>
      </c>
      <c r="C2851" t="s">
        <v>53</v>
      </c>
      <c r="D2851" t="str">
        <f t="shared" si="44"/>
        <v>dic-2021</v>
      </c>
      <c r="E2851">
        <v>660608</v>
      </c>
      <c r="F2851">
        <v>1023831762</v>
      </c>
      <c r="BC2851" t="s">
        <v>53</v>
      </c>
    </row>
    <row r="2852" spans="1:55" x14ac:dyDescent="0.35">
      <c r="A2852" s="4">
        <v>130202019297</v>
      </c>
      <c r="B2852" s="2">
        <v>44536</v>
      </c>
      <c r="C2852" t="s">
        <v>53</v>
      </c>
      <c r="D2852" t="str">
        <f t="shared" si="44"/>
        <v>dic-2021</v>
      </c>
      <c r="E2852">
        <v>861459</v>
      </c>
      <c r="F2852">
        <v>1049798705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1228064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 t="s">
        <v>53</v>
      </c>
    </row>
    <row r="2853" spans="1:55" x14ac:dyDescent="0.35">
      <c r="A2853" s="4">
        <v>130201019297</v>
      </c>
      <c r="B2853" s="2">
        <v>44536</v>
      </c>
      <c r="C2853" t="s">
        <v>53</v>
      </c>
      <c r="D2853" t="str">
        <f t="shared" si="44"/>
        <v>dic-2021</v>
      </c>
      <c r="E2853">
        <v>7362266</v>
      </c>
      <c r="F2853">
        <v>1049798705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9071936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0</v>
      </c>
      <c r="BA2853">
        <v>0</v>
      </c>
      <c r="BB2853">
        <v>0</v>
      </c>
      <c r="BC2853" t="s">
        <v>53</v>
      </c>
    </row>
    <row r="2854" spans="1:55" x14ac:dyDescent="0.35">
      <c r="A2854" s="4">
        <v>625201015291</v>
      </c>
      <c r="B2854" s="2">
        <v>44537</v>
      </c>
      <c r="C2854" t="s">
        <v>53</v>
      </c>
      <c r="D2854" t="str">
        <f t="shared" si="44"/>
        <v>dic-2021</v>
      </c>
      <c r="E2854">
        <v>3073775</v>
      </c>
      <c r="F2854">
        <v>11344104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1939560</v>
      </c>
      <c r="BA2854">
        <v>0</v>
      </c>
      <c r="BB2854">
        <v>0</v>
      </c>
      <c r="BC2854" t="s">
        <v>53</v>
      </c>
    </row>
    <row r="2855" spans="1:55" x14ac:dyDescent="0.35">
      <c r="A2855" s="4">
        <v>625202015291</v>
      </c>
      <c r="B2855" s="2">
        <v>44537</v>
      </c>
      <c r="C2855" t="s">
        <v>53</v>
      </c>
      <c r="D2855" t="str">
        <f t="shared" si="44"/>
        <v>dic-2021</v>
      </c>
      <c r="E2855">
        <v>254180</v>
      </c>
      <c r="F2855">
        <v>11344104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160440</v>
      </c>
      <c r="BA2855">
        <v>0</v>
      </c>
      <c r="BB2855">
        <v>0</v>
      </c>
      <c r="BC2855" t="s">
        <v>53</v>
      </c>
    </row>
    <row r="2856" spans="1:55" x14ac:dyDescent="0.35">
      <c r="A2856" s="4">
        <v>705202017924</v>
      </c>
      <c r="B2856" s="2">
        <v>44539</v>
      </c>
      <c r="C2856" t="s">
        <v>53</v>
      </c>
      <c r="D2856" t="str">
        <f t="shared" si="44"/>
        <v>dic-2021</v>
      </c>
      <c r="E2856">
        <v>1579539</v>
      </c>
      <c r="F2856">
        <v>5906847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988725</v>
      </c>
      <c r="AZ2856">
        <v>0</v>
      </c>
      <c r="BA2856">
        <v>0</v>
      </c>
      <c r="BB2856">
        <v>0</v>
      </c>
      <c r="BC2856" t="s">
        <v>53</v>
      </c>
    </row>
    <row r="2857" spans="1:55" x14ac:dyDescent="0.35">
      <c r="A2857" s="4">
        <v>705201017924</v>
      </c>
      <c r="B2857" s="2">
        <v>44539</v>
      </c>
      <c r="C2857" t="s">
        <v>53</v>
      </c>
      <c r="D2857" t="str">
        <f t="shared" si="44"/>
        <v>dic-2021</v>
      </c>
      <c r="E2857">
        <v>6699216</v>
      </c>
      <c r="F2857">
        <v>5906847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4193274</v>
      </c>
      <c r="AZ2857">
        <v>0</v>
      </c>
      <c r="BA2857">
        <v>0</v>
      </c>
      <c r="BB2857">
        <v>0</v>
      </c>
      <c r="BC2857" t="s">
        <v>53</v>
      </c>
    </row>
    <row r="2858" spans="1:55" x14ac:dyDescent="0.35">
      <c r="A2858" s="4">
        <v>530191012033</v>
      </c>
      <c r="B2858" s="2">
        <v>44539</v>
      </c>
      <c r="C2858" t="s">
        <v>53</v>
      </c>
      <c r="D2858" t="str">
        <f t="shared" si="44"/>
        <v>dic-2021</v>
      </c>
      <c r="E2858">
        <v>536508</v>
      </c>
      <c r="F2858">
        <v>9022512</v>
      </c>
      <c r="BC2858" t="s">
        <v>53</v>
      </c>
    </row>
    <row r="2859" spans="1:55" x14ac:dyDescent="0.35">
      <c r="A2859" s="4">
        <v>502201051283</v>
      </c>
      <c r="B2859" s="2">
        <v>44539</v>
      </c>
      <c r="C2859" t="s">
        <v>53</v>
      </c>
      <c r="D2859" t="str">
        <f t="shared" si="44"/>
        <v>dic-2021</v>
      </c>
      <c r="E2859">
        <v>5681266</v>
      </c>
      <c r="F2859">
        <v>9043887</v>
      </c>
      <c r="BC2859" t="s">
        <v>53</v>
      </c>
    </row>
    <row r="2860" spans="1:55" x14ac:dyDescent="0.35">
      <c r="A2860" s="4">
        <v>502202051283</v>
      </c>
      <c r="B2860" s="2">
        <v>44539</v>
      </c>
      <c r="C2860" t="s">
        <v>53</v>
      </c>
      <c r="D2860" t="str">
        <f t="shared" si="44"/>
        <v>dic-2021</v>
      </c>
      <c r="E2860">
        <v>1596851</v>
      </c>
      <c r="F2860">
        <v>9043887</v>
      </c>
      <c r="BC2860" t="s">
        <v>53</v>
      </c>
    </row>
    <row r="2861" spans="1:55" x14ac:dyDescent="0.35">
      <c r="A2861" s="4">
        <v>522202024986</v>
      </c>
      <c r="B2861" s="2">
        <v>44539</v>
      </c>
      <c r="C2861" t="s">
        <v>53</v>
      </c>
      <c r="D2861" t="str">
        <f t="shared" si="44"/>
        <v>dic-2021</v>
      </c>
      <c r="E2861">
        <v>1213275</v>
      </c>
      <c r="F2861">
        <v>9090862</v>
      </c>
      <c r="BC2861" t="s">
        <v>53</v>
      </c>
    </row>
    <row r="2862" spans="1:55" x14ac:dyDescent="0.35">
      <c r="A2862" s="4">
        <v>522201024986</v>
      </c>
      <c r="B2862" s="2">
        <v>44539</v>
      </c>
      <c r="C2862" t="s">
        <v>53</v>
      </c>
      <c r="D2862" t="str">
        <f t="shared" si="44"/>
        <v>dic-2021</v>
      </c>
      <c r="E2862">
        <v>4042228</v>
      </c>
      <c r="F2862">
        <v>9090862</v>
      </c>
      <c r="BC2862" t="s">
        <v>53</v>
      </c>
    </row>
    <row r="2863" spans="1:55" x14ac:dyDescent="0.35">
      <c r="A2863" s="4">
        <v>646201012203</v>
      </c>
      <c r="B2863" s="2">
        <v>44539</v>
      </c>
      <c r="C2863" t="s">
        <v>53</v>
      </c>
      <c r="D2863" t="str">
        <f t="shared" si="44"/>
        <v>dic-2021</v>
      </c>
      <c r="E2863">
        <v>2830916</v>
      </c>
      <c r="F2863">
        <v>11810632</v>
      </c>
      <c r="BC2863" t="s">
        <v>53</v>
      </c>
    </row>
    <row r="2864" spans="1:55" x14ac:dyDescent="0.35">
      <c r="A2864" s="4">
        <v>201201018173</v>
      </c>
      <c r="B2864" s="2">
        <v>44539</v>
      </c>
      <c r="C2864" t="s">
        <v>53</v>
      </c>
      <c r="D2864" t="str">
        <f t="shared" si="44"/>
        <v>dic-2021</v>
      </c>
      <c r="E2864">
        <v>2834564</v>
      </c>
      <c r="F2864">
        <v>13498229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4000000</v>
      </c>
      <c r="W2864">
        <v>580000</v>
      </c>
      <c r="X2864">
        <v>0</v>
      </c>
      <c r="Y2864">
        <v>0</v>
      </c>
      <c r="Z2864">
        <v>1160000</v>
      </c>
      <c r="AA2864">
        <v>0</v>
      </c>
      <c r="AB2864">
        <v>543600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v>0</v>
      </c>
      <c r="BA2864">
        <v>0</v>
      </c>
      <c r="BB2864">
        <v>0</v>
      </c>
      <c r="BC2864" t="s">
        <v>53</v>
      </c>
    </row>
    <row r="2865" spans="1:55" x14ac:dyDescent="0.35">
      <c r="A2865" s="4">
        <v>411202028257</v>
      </c>
      <c r="B2865" s="2">
        <v>44539</v>
      </c>
      <c r="C2865" t="s">
        <v>53</v>
      </c>
      <c r="D2865" t="str">
        <f t="shared" si="44"/>
        <v>dic-2021</v>
      </c>
      <c r="E2865">
        <v>1883014</v>
      </c>
      <c r="F2865">
        <v>13643350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861897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v>0</v>
      </c>
      <c r="BA2865">
        <v>0</v>
      </c>
      <c r="BB2865">
        <v>0</v>
      </c>
      <c r="BC2865" t="s">
        <v>53</v>
      </c>
    </row>
    <row r="2866" spans="1:55" x14ac:dyDescent="0.35">
      <c r="A2866" s="4">
        <v>411201028257</v>
      </c>
      <c r="B2866" s="2">
        <v>44539</v>
      </c>
      <c r="C2866" t="s">
        <v>53</v>
      </c>
      <c r="D2866" t="str">
        <f t="shared" si="44"/>
        <v>dic-2021</v>
      </c>
      <c r="E2866">
        <v>7384872</v>
      </c>
      <c r="F2866">
        <v>13643350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3909103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0</v>
      </c>
      <c r="BC2866" t="s">
        <v>53</v>
      </c>
    </row>
    <row r="2867" spans="1:55" x14ac:dyDescent="0.35">
      <c r="A2867" s="4">
        <v>115202016417</v>
      </c>
      <c r="B2867" s="2">
        <v>44539</v>
      </c>
      <c r="C2867" t="s">
        <v>53</v>
      </c>
      <c r="D2867" t="str">
        <f t="shared" si="44"/>
        <v>dic-2021</v>
      </c>
      <c r="E2867">
        <v>1419465</v>
      </c>
      <c r="F2867">
        <v>13927599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29261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 t="s">
        <v>53</v>
      </c>
    </row>
    <row r="2868" spans="1:55" x14ac:dyDescent="0.35">
      <c r="A2868" s="4">
        <v>115201016417</v>
      </c>
      <c r="B2868" s="2">
        <v>44539</v>
      </c>
      <c r="C2868" t="s">
        <v>53</v>
      </c>
      <c r="D2868" t="str">
        <f t="shared" si="44"/>
        <v>dic-2021</v>
      </c>
      <c r="E2868">
        <v>7989108</v>
      </c>
      <c r="F2868">
        <v>13927599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1500000</v>
      </c>
      <c r="AH2868">
        <v>0</v>
      </c>
      <c r="AI2868">
        <v>3000000</v>
      </c>
      <c r="AJ2868">
        <v>1500000</v>
      </c>
      <c r="AK2868">
        <v>1500000</v>
      </c>
      <c r="AL2868">
        <v>1500000</v>
      </c>
      <c r="AM2868">
        <v>1470739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 t="s">
        <v>53</v>
      </c>
    </row>
    <row r="2869" spans="1:55" x14ac:dyDescent="0.35">
      <c r="A2869" s="4">
        <v>661191012270</v>
      </c>
      <c r="B2869" s="2">
        <v>44539</v>
      </c>
      <c r="C2869" t="s">
        <v>53</v>
      </c>
      <c r="D2869" t="str">
        <f t="shared" si="44"/>
        <v>dic-2021</v>
      </c>
      <c r="E2869">
        <v>2865906</v>
      </c>
      <c r="F2869">
        <v>14448933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3050000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 t="s">
        <v>53</v>
      </c>
    </row>
    <row r="2870" spans="1:55" x14ac:dyDescent="0.35">
      <c r="A2870" s="4">
        <v>611191013575</v>
      </c>
      <c r="B2870" s="2">
        <v>44539</v>
      </c>
      <c r="C2870" t="s">
        <v>53</v>
      </c>
      <c r="D2870" t="str">
        <f t="shared" si="44"/>
        <v>dic-2021</v>
      </c>
      <c r="E2870">
        <v>1276087</v>
      </c>
      <c r="F2870">
        <v>21843283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800000</v>
      </c>
      <c r="AJ2870">
        <v>400000</v>
      </c>
      <c r="AK2870">
        <v>473074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 t="s">
        <v>53</v>
      </c>
    </row>
    <row r="2871" spans="1:55" x14ac:dyDescent="0.35">
      <c r="A2871" s="4">
        <v>611202014067</v>
      </c>
      <c r="B2871" s="2">
        <v>44539</v>
      </c>
      <c r="C2871" t="s">
        <v>53</v>
      </c>
      <c r="D2871" t="str">
        <f t="shared" si="44"/>
        <v>dic-2021</v>
      </c>
      <c r="E2871">
        <v>464005</v>
      </c>
      <c r="F2871">
        <v>21843283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501126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 t="s">
        <v>53</v>
      </c>
    </row>
    <row r="2872" spans="1:55" x14ac:dyDescent="0.35">
      <c r="A2872" s="4">
        <v>611201014067</v>
      </c>
      <c r="B2872" s="2">
        <v>44539</v>
      </c>
      <c r="C2872" t="s">
        <v>53</v>
      </c>
      <c r="D2872" t="str">
        <f t="shared" si="44"/>
        <v>dic-2021</v>
      </c>
      <c r="E2872">
        <v>2953699</v>
      </c>
      <c r="F2872">
        <v>21843283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3725800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 t="s">
        <v>53</v>
      </c>
    </row>
    <row r="2873" spans="1:55" x14ac:dyDescent="0.35">
      <c r="A2873" s="4">
        <v>674201007843</v>
      </c>
      <c r="B2873" s="2">
        <v>44539</v>
      </c>
      <c r="C2873" t="s">
        <v>53</v>
      </c>
      <c r="D2873" t="str">
        <f t="shared" si="44"/>
        <v>dic-2021</v>
      </c>
      <c r="E2873">
        <v>2884667</v>
      </c>
      <c r="F2873">
        <v>21896832</v>
      </c>
      <c r="BC2873" t="s">
        <v>53</v>
      </c>
    </row>
    <row r="2874" spans="1:55" x14ac:dyDescent="0.35">
      <c r="A2874" s="4">
        <v>606191020220</v>
      </c>
      <c r="B2874" s="2">
        <v>44539</v>
      </c>
      <c r="C2874" t="s">
        <v>53</v>
      </c>
      <c r="D2874" t="str">
        <f t="shared" si="44"/>
        <v>dic-2021</v>
      </c>
      <c r="E2874">
        <v>476893</v>
      </c>
      <c r="F2874">
        <v>24231982</v>
      </c>
      <c r="BC2874" t="s">
        <v>53</v>
      </c>
    </row>
    <row r="2875" spans="1:55" x14ac:dyDescent="0.35">
      <c r="A2875" s="4">
        <v>504201077259</v>
      </c>
      <c r="B2875" s="2">
        <v>44539</v>
      </c>
      <c r="C2875" t="s">
        <v>53</v>
      </c>
      <c r="D2875" t="str">
        <f t="shared" si="44"/>
        <v>dic-2021</v>
      </c>
      <c r="E2875">
        <v>384165</v>
      </c>
      <c r="F2875">
        <v>25767286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1300000</v>
      </c>
      <c r="S2875">
        <v>0</v>
      </c>
      <c r="T2875">
        <v>0</v>
      </c>
      <c r="U2875">
        <v>150000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400000</v>
      </c>
      <c r="AQ2875">
        <v>380000</v>
      </c>
      <c r="AR2875">
        <v>380000</v>
      </c>
      <c r="AS2875">
        <v>1800000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 t="s">
        <v>53</v>
      </c>
    </row>
    <row r="2876" spans="1:55" x14ac:dyDescent="0.35">
      <c r="A2876" s="4">
        <v>504201080147</v>
      </c>
      <c r="B2876" s="2">
        <v>44539</v>
      </c>
      <c r="C2876" t="s">
        <v>53</v>
      </c>
      <c r="D2876" t="str">
        <f t="shared" si="44"/>
        <v>dic-2021</v>
      </c>
      <c r="E2876">
        <v>2910298</v>
      </c>
      <c r="F2876">
        <v>26158882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2858655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 t="s">
        <v>53</v>
      </c>
    </row>
    <row r="2877" spans="1:55" x14ac:dyDescent="0.35">
      <c r="A2877" s="4">
        <v>504202080147</v>
      </c>
      <c r="B2877" s="2">
        <v>44539</v>
      </c>
      <c r="C2877" t="s">
        <v>53</v>
      </c>
      <c r="D2877" t="str">
        <f t="shared" si="44"/>
        <v>dic-2021</v>
      </c>
      <c r="E2877">
        <v>1029654</v>
      </c>
      <c r="F2877">
        <v>26158882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941345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 t="s">
        <v>53</v>
      </c>
    </row>
    <row r="2878" spans="1:55" x14ac:dyDescent="0.35">
      <c r="A2878" s="4">
        <v>502202049107</v>
      </c>
      <c r="B2878" s="2">
        <v>44539</v>
      </c>
      <c r="C2878" t="s">
        <v>53</v>
      </c>
      <c r="D2878" t="str">
        <f t="shared" si="44"/>
        <v>dic-2021</v>
      </c>
      <c r="E2878">
        <v>1456467</v>
      </c>
      <c r="F2878">
        <v>30652113</v>
      </c>
      <c r="BC2878" t="s">
        <v>53</v>
      </c>
    </row>
    <row r="2879" spans="1:55" x14ac:dyDescent="0.35">
      <c r="A2879" s="4">
        <v>502201049107</v>
      </c>
      <c r="B2879" s="2">
        <v>44539</v>
      </c>
      <c r="C2879" t="s">
        <v>53</v>
      </c>
      <c r="D2879" t="str">
        <f t="shared" si="44"/>
        <v>dic-2021</v>
      </c>
      <c r="E2879">
        <v>13465258</v>
      </c>
      <c r="F2879">
        <v>30652113</v>
      </c>
      <c r="BC2879" t="s">
        <v>53</v>
      </c>
    </row>
    <row r="2880" spans="1:55" x14ac:dyDescent="0.35">
      <c r="A2880" s="4">
        <v>502201047881</v>
      </c>
      <c r="B2880" s="2">
        <v>44539</v>
      </c>
      <c r="C2880" t="s">
        <v>53</v>
      </c>
      <c r="D2880" t="str">
        <f t="shared" si="44"/>
        <v>dic-2021</v>
      </c>
      <c r="E2880">
        <v>780228</v>
      </c>
      <c r="F2880">
        <v>32667818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25898129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 t="s">
        <v>53</v>
      </c>
    </row>
    <row r="2881" spans="1:55" x14ac:dyDescent="0.35">
      <c r="A2881" s="4">
        <v>504191076688</v>
      </c>
      <c r="B2881" s="2">
        <v>44539</v>
      </c>
      <c r="C2881" t="s">
        <v>53</v>
      </c>
      <c r="D2881" t="str">
        <f t="shared" si="44"/>
        <v>dic-2021</v>
      </c>
      <c r="E2881">
        <v>995131</v>
      </c>
      <c r="F2881">
        <v>34983406</v>
      </c>
      <c r="BC2881" t="s">
        <v>53</v>
      </c>
    </row>
    <row r="2882" spans="1:55" x14ac:dyDescent="0.35">
      <c r="A2882" s="4">
        <v>666201007379</v>
      </c>
      <c r="B2882" s="2">
        <v>44539</v>
      </c>
      <c r="C2882" t="s">
        <v>53</v>
      </c>
      <c r="D2882" t="str">
        <f t="shared" si="44"/>
        <v>dic-2021</v>
      </c>
      <c r="E2882">
        <v>6119052</v>
      </c>
      <c r="F2882">
        <v>39208255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1000000</v>
      </c>
      <c r="AL2882">
        <v>800000</v>
      </c>
      <c r="AM2882">
        <v>0</v>
      </c>
      <c r="AN2882">
        <v>0</v>
      </c>
      <c r="AO2882">
        <v>900000</v>
      </c>
      <c r="AP2882">
        <v>0</v>
      </c>
      <c r="AQ2882">
        <v>0</v>
      </c>
      <c r="AR2882">
        <v>0</v>
      </c>
      <c r="AS2882">
        <v>0</v>
      </c>
      <c r="AT2882">
        <v>1000000</v>
      </c>
      <c r="AU2882">
        <v>49623</v>
      </c>
      <c r="AV2882">
        <v>0</v>
      </c>
      <c r="AW2882">
        <v>500000</v>
      </c>
      <c r="AX2882">
        <v>500000</v>
      </c>
      <c r="AY2882">
        <v>1448918</v>
      </c>
      <c r="AZ2882">
        <v>0</v>
      </c>
      <c r="BA2882">
        <v>0</v>
      </c>
      <c r="BB2882">
        <v>0</v>
      </c>
      <c r="BC2882" t="s">
        <v>53</v>
      </c>
    </row>
    <row r="2883" spans="1:55" x14ac:dyDescent="0.35">
      <c r="A2883" s="4">
        <v>615191014064</v>
      </c>
      <c r="B2883" s="2">
        <v>44539</v>
      </c>
      <c r="C2883" t="s">
        <v>53</v>
      </c>
      <c r="D2883" t="str">
        <f t="shared" ref="D2883:D2946" si="45">+CONCATENATE(TEXT(B2883,"mmm"),"-",YEAR(B2883))</f>
        <v>dic-2021</v>
      </c>
      <c r="E2883">
        <v>1589392</v>
      </c>
      <c r="F2883">
        <v>39415221</v>
      </c>
      <c r="BC2883" t="s">
        <v>53</v>
      </c>
    </row>
    <row r="2884" spans="1:55" x14ac:dyDescent="0.35">
      <c r="A2884" s="4">
        <v>302201018779</v>
      </c>
      <c r="B2884" s="2">
        <v>44539</v>
      </c>
      <c r="C2884" t="s">
        <v>53</v>
      </c>
      <c r="D2884" t="str">
        <f t="shared" si="45"/>
        <v>dic-2021</v>
      </c>
      <c r="E2884">
        <v>4229055</v>
      </c>
      <c r="F2884">
        <v>40790173</v>
      </c>
      <c r="BC2884" t="s">
        <v>53</v>
      </c>
    </row>
    <row r="2885" spans="1:55" x14ac:dyDescent="0.35">
      <c r="A2885" s="4">
        <v>302202018779</v>
      </c>
      <c r="B2885" s="2">
        <v>44539</v>
      </c>
      <c r="C2885" t="s">
        <v>53</v>
      </c>
      <c r="D2885" t="str">
        <f t="shared" si="45"/>
        <v>dic-2021</v>
      </c>
      <c r="E2885">
        <v>719845</v>
      </c>
      <c r="F2885">
        <v>40790173</v>
      </c>
      <c r="BC2885" t="s">
        <v>53</v>
      </c>
    </row>
    <row r="2886" spans="1:55" x14ac:dyDescent="0.35">
      <c r="A2886" s="4">
        <v>646191011874</v>
      </c>
      <c r="B2886" s="2">
        <v>44539</v>
      </c>
      <c r="C2886" t="s">
        <v>53</v>
      </c>
      <c r="D2886" t="str">
        <f t="shared" si="45"/>
        <v>dic-2021</v>
      </c>
      <c r="E2886">
        <v>372556</v>
      </c>
      <c r="F2886">
        <v>43380979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3000000</v>
      </c>
      <c r="S2886">
        <v>1000000</v>
      </c>
      <c r="T2886">
        <v>0</v>
      </c>
      <c r="U2886">
        <v>8178949</v>
      </c>
      <c r="V2886">
        <v>1000000</v>
      </c>
      <c r="W2886">
        <v>4565589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 t="s">
        <v>53</v>
      </c>
    </row>
    <row r="2887" spans="1:55" x14ac:dyDescent="0.35">
      <c r="A2887" s="4">
        <v>302201020097</v>
      </c>
      <c r="B2887" s="2">
        <v>44540</v>
      </c>
      <c r="C2887" t="s">
        <v>53</v>
      </c>
      <c r="D2887" t="str">
        <f t="shared" si="45"/>
        <v>dic-2021</v>
      </c>
      <c r="E2887">
        <v>2583172</v>
      </c>
      <c r="F2887">
        <v>36591609</v>
      </c>
      <c r="BC2887" t="s">
        <v>53</v>
      </c>
    </row>
    <row r="2888" spans="1:55" x14ac:dyDescent="0.35">
      <c r="A2888" s="4">
        <v>302202020097</v>
      </c>
      <c r="B2888" s="2">
        <v>44540</v>
      </c>
      <c r="C2888" t="s">
        <v>53</v>
      </c>
      <c r="D2888" t="str">
        <f t="shared" si="45"/>
        <v>dic-2021</v>
      </c>
      <c r="E2888">
        <v>551535</v>
      </c>
      <c r="F2888">
        <v>36591609</v>
      </c>
      <c r="BC2888" t="s">
        <v>53</v>
      </c>
    </row>
    <row r="2889" spans="1:55" x14ac:dyDescent="0.35">
      <c r="A2889" s="4">
        <v>201201018456</v>
      </c>
      <c r="B2889" s="2">
        <v>44540</v>
      </c>
      <c r="C2889" t="s">
        <v>53</v>
      </c>
      <c r="D2889" t="str">
        <f t="shared" si="45"/>
        <v>dic-2021</v>
      </c>
      <c r="E2889">
        <v>8494152</v>
      </c>
      <c r="F2889">
        <v>37229434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450000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9000753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 t="s">
        <v>53</v>
      </c>
    </row>
    <row r="2890" spans="1:55" x14ac:dyDescent="0.35">
      <c r="A2890" s="4">
        <v>201202018456</v>
      </c>
      <c r="B2890" s="2">
        <v>44540</v>
      </c>
      <c r="C2890" t="s">
        <v>53</v>
      </c>
      <c r="D2890" t="str">
        <f t="shared" si="45"/>
        <v>dic-2021</v>
      </c>
      <c r="E2890">
        <v>2549247</v>
      </c>
      <c r="F2890">
        <v>37229434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2549247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 t="s">
        <v>53</v>
      </c>
    </row>
    <row r="2891" spans="1:55" x14ac:dyDescent="0.35">
      <c r="A2891" s="4">
        <v>201201016106</v>
      </c>
      <c r="B2891" s="2">
        <v>44540</v>
      </c>
      <c r="C2891" t="s">
        <v>53</v>
      </c>
      <c r="D2891" t="str">
        <f t="shared" si="45"/>
        <v>dic-2021</v>
      </c>
      <c r="E2891">
        <v>5037669</v>
      </c>
      <c r="F2891">
        <v>37247845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3511434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v>0</v>
      </c>
      <c r="BA2891">
        <v>0</v>
      </c>
      <c r="BB2891">
        <v>0</v>
      </c>
      <c r="BC2891" t="s">
        <v>53</v>
      </c>
    </row>
    <row r="2892" spans="1:55" x14ac:dyDescent="0.35">
      <c r="A2892" s="4">
        <v>201202016106</v>
      </c>
      <c r="B2892" s="2">
        <v>44540</v>
      </c>
      <c r="C2892" t="s">
        <v>53</v>
      </c>
      <c r="D2892" t="str">
        <f t="shared" si="45"/>
        <v>dic-2021</v>
      </c>
      <c r="E2892">
        <v>710886</v>
      </c>
      <c r="F2892">
        <v>37247845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538566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AY2892">
        <v>0</v>
      </c>
      <c r="AZ2892">
        <v>0</v>
      </c>
      <c r="BA2892">
        <v>0</v>
      </c>
      <c r="BB2892">
        <v>0</v>
      </c>
      <c r="BC2892" t="s">
        <v>53</v>
      </c>
    </row>
    <row r="2893" spans="1:55" x14ac:dyDescent="0.35">
      <c r="A2893" s="4">
        <v>658201008169</v>
      </c>
      <c r="B2893" s="2">
        <v>44543</v>
      </c>
      <c r="C2893" t="s">
        <v>53</v>
      </c>
      <c r="D2893" t="str">
        <f t="shared" si="45"/>
        <v>dic-2021</v>
      </c>
      <c r="E2893">
        <v>4413412</v>
      </c>
      <c r="F2893">
        <v>3109476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6500000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  <c r="BB2893">
        <v>0</v>
      </c>
      <c r="BC2893" t="s">
        <v>53</v>
      </c>
    </row>
    <row r="2894" spans="1:55" x14ac:dyDescent="0.35">
      <c r="A2894" s="4">
        <v>115201017228</v>
      </c>
      <c r="B2894" s="2">
        <v>44543</v>
      </c>
      <c r="C2894" t="s">
        <v>53</v>
      </c>
      <c r="D2894" t="str">
        <f t="shared" si="45"/>
        <v>dic-2021</v>
      </c>
      <c r="E2894">
        <v>5993593</v>
      </c>
      <c r="F2894">
        <v>5634536</v>
      </c>
      <c r="BC2894" t="s">
        <v>53</v>
      </c>
    </row>
    <row r="2895" spans="1:55" x14ac:dyDescent="0.35">
      <c r="A2895" s="4">
        <v>115202017228</v>
      </c>
      <c r="B2895" s="2">
        <v>44543</v>
      </c>
      <c r="C2895" t="s">
        <v>53</v>
      </c>
      <c r="D2895" t="str">
        <f t="shared" si="45"/>
        <v>dic-2021</v>
      </c>
      <c r="E2895">
        <v>4513844</v>
      </c>
      <c r="F2895">
        <v>5634536</v>
      </c>
      <c r="BC2895" t="s">
        <v>53</v>
      </c>
    </row>
    <row r="2896" spans="1:55" x14ac:dyDescent="0.35">
      <c r="A2896" s="4">
        <v>663181010260</v>
      </c>
      <c r="B2896" s="2">
        <v>44543</v>
      </c>
      <c r="C2896" t="s">
        <v>53</v>
      </c>
      <c r="D2896" t="str">
        <f t="shared" si="45"/>
        <v>dic-2021</v>
      </c>
      <c r="E2896">
        <v>2225606</v>
      </c>
      <c r="F2896">
        <v>20698236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560000</v>
      </c>
      <c r="U2896">
        <v>690000</v>
      </c>
      <c r="V2896">
        <v>690000</v>
      </c>
      <c r="W2896">
        <v>690000</v>
      </c>
      <c r="X2896">
        <v>0</v>
      </c>
      <c r="Y2896">
        <v>1319000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v>0</v>
      </c>
      <c r="BA2896">
        <v>0</v>
      </c>
      <c r="BB2896">
        <v>0</v>
      </c>
      <c r="BC2896" t="s">
        <v>53</v>
      </c>
    </row>
    <row r="2897" spans="1:55" x14ac:dyDescent="0.35">
      <c r="A2897" s="4">
        <v>666201007498</v>
      </c>
      <c r="B2897" s="2">
        <v>44543</v>
      </c>
      <c r="C2897" t="s">
        <v>53</v>
      </c>
      <c r="D2897" t="str">
        <f t="shared" si="45"/>
        <v>dic-2021</v>
      </c>
      <c r="E2897">
        <v>2750479</v>
      </c>
      <c r="F2897">
        <v>22058323</v>
      </c>
      <c r="BC2897" t="s">
        <v>53</v>
      </c>
    </row>
    <row r="2898" spans="1:55" x14ac:dyDescent="0.35">
      <c r="A2898" s="4">
        <v>503201078263</v>
      </c>
      <c r="B2898" s="2">
        <v>44543</v>
      </c>
      <c r="C2898" t="s">
        <v>53</v>
      </c>
      <c r="D2898" t="str">
        <f t="shared" si="45"/>
        <v>dic-2021</v>
      </c>
      <c r="E2898">
        <v>415869</v>
      </c>
      <c r="F2898">
        <v>23133965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7628096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v>0</v>
      </c>
      <c r="BA2898">
        <v>0</v>
      </c>
      <c r="BB2898">
        <v>0</v>
      </c>
      <c r="BC2898" t="s">
        <v>53</v>
      </c>
    </row>
    <row r="2899" spans="1:55" x14ac:dyDescent="0.35">
      <c r="A2899" s="4">
        <v>131201013248</v>
      </c>
      <c r="B2899" s="2">
        <v>44543</v>
      </c>
      <c r="C2899" t="s">
        <v>53</v>
      </c>
      <c r="D2899" t="str">
        <f t="shared" si="45"/>
        <v>dic-2021</v>
      </c>
      <c r="E2899">
        <v>3302476</v>
      </c>
      <c r="F2899">
        <v>24161133</v>
      </c>
      <c r="BC2899" t="s">
        <v>53</v>
      </c>
    </row>
    <row r="2900" spans="1:55" x14ac:dyDescent="0.35">
      <c r="A2900" s="4">
        <v>131202013248</v>
      </c>
      <c r="B2900" s="2">
        <v>44543</v>
      </c>
      <c r="C2900" t="s">
        <v>53</v>
      </c>
      <c r="D2900" t="str">
        <f t="shared" si="45"/>
        <v>dic-2021</v>
      </c>
      <c r="E2900">
        <v>433370</v>
      </c>
      <c r="F2900">
        <v>24161133</v>
      </c>
      <c r="BC2900" t="s">
        <v>53</v>
      </c>
    </row>
    <row r="2901" spans="1:55" x14ac:dyDescent="0.35">
      <c r="A2901" s="4">
        <v>131201013897</v>
      </c>
      <c r="B2901" s="2">
        <v>44543</v>
      </c>
      <c r="C2901" t="s">
        <v>53</v>
      </c>
      <c r="D2901" t="str">
        <f t="shared" si="45"/>
        <v>dic-2021</v>
      </c>
      <c r="E2901">
        <v>4468131</v>
      </c>
      <c r="F2901">
        <v>24196829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2500000</v>
      </c>
      <c r="AN2901">
        <v>0</v>
      </c>
      <c r="AO2901">
        <v>640000</v>
      </c>
      <c r="AP2901">
        <v>1500000</v>
      </c>
      <c r="AQ2901">
        <v>0</v>
      </c>
      <c r="AR2901">
        <v>849303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v>0</v>
      </c>
      <c r="BA2901">
        <v>0</v>
      </c>
      <c r="BB2901">
        <v>0</v>
      </c>
      <c r="BC2901" t="s">
        <v>53</v>
      </c>
    </row>
    <row r="2902" spans="1:55" x14ac:dyDescent="0.35">
      <c r="A2902" s="4">
        <v>131202013897</v>
      </c>
      <c r="B2902" s="2">
        <v>44543</v>
      </c>
      <c r="C2902" t="s">
        <v>53</v>
      </c>
      <c r="D2902" t="str">
        <f t="shared" si="45"/>
        <v>dic-2021</v>
      </c>
      <c r="E2902">
        <v>1184495</v>
      </c>
      <c r="F2902">
        <v>24196829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710697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 t="s">
        <v>53</v>
      </c>
    </row>
    <row r="2903" spans="1:55" x14ac:dyDescent="0.35">
      <c r="A2903" s="4">
        <v>131201013760</v>
      </c>
      <c r="B2903" s="2">
        <v>44543</v>
      </c>
      <c r="C2903" t="s">
        <v>53</v>
      </c>
      <c r="D2903" t="str">
        <f t="shared" si="45"/>
        <v>dic-2021</v>
      </c>
      <c r="E2903">
        <v>2530807</v>
      </c>
      <c r="F2903">
        <v>24213575</v>
      </c>
      <c r="BC2903" t="s">
        <v>53</v>
      </c>
    </row>
    <row r="2904" spans="1:55" x14ac:dyDescent="0.35">
      <c r="A2904" s="4">
        <v>131202013760</v>
      </c>
      <c r="B2904" s="2">
        <v>44543</v>
      </c>
      <c r="C2904" t="s">
        <v>53</v>
      </c>
      <c r="D2904" t="str">
        <f t="shared" si="45"/>
        <v>dic-2021</v>
      </c>
      <c r="E2904">
        <v>697347</v>
      </c>
      <c r="F2904">
        <v>24213575</v>
      </c>
      <c r="BC2904" t="s">
        <v>53</v>
      </c>
    </row>
    <row r="2905" spans="1:55" x14ac:dyDescent="0.35">
      <c r="A2905" s="4">
        <v>101201082342</v>
      </c>
      <c r="B2905" s="2">
        <v>44543</v>
      </c>
      <c r="C2905" t="s">
        <v>53</v>
      </c>
      <c r="D2905" t="str">
        <f t="shared" si="45"/>
        <v>dic-2021</v>
      </c>
      <c r="E2905">
        <v>4878006</v>
      </c>
      <c r="F2905">
        <v>37825051</v>
      </c>
      <c r="BC2905" t="s">
        <v>53</v>
      </c>
    </row>
    <row r="2906" spans="1:55" x14ac:dyDescent="0.35">
      <c r="A2906" s="4">
        <v>202191080457</v>
      </c>
      <c r="B2906" s="2">
        <v>44543</v>
      </c>
      <c r="C2906" t="s">
        <v>53</v>
      </c>
      <c r="D2906" t="str">
        <f t="shared" si="45"/>
        <v>dic-2021</v>
      </c>
      <c r="E2906">
        <v>292739</v>
      </c>
      <c r="F2906">
        <v>60357274</v>
      </c>
      <c r="BC2906" t="s">
        <v>53</v>
      </c>
    </row>
    <row r="2907" spans="1:55" x14ac:dyDescent="0.35">
      <c r="A2907" s="4">
        <v>202191079705</v>
      </c>
      <c r="B2907" s="2">
        <v>44543</v>
      </c>
      <c r="C2907" t="s">
        <v>53</v>
      </c>
      <c r="D2907" t="str">
        <f t="shared" si="45"/>
        <v>dic-2021</v>
      </c>
      <c r="E2907">
        <v>748511</v>
      </c>
      <c r="F2907">
        <v>60357274</v>
      </c>
      <c r="BC2907" t="s">
        <v>53</v>
      </c>
    </row>
    <row r="2908" spans="1:55" x14ac:dyDescent="0.35">
      <c r="A2908" s="4">
        <v>101191077181</v>
      </c>
      <c r="B2908" s="2">
        <v>44543</v>
      </c>
      <c r="C2908" t="s">
        <v>53</v>
      </c>
      <c r="D2908" t="str">
        <f t="shared" si="45"/>
        <v>dic-2021</v>
      </c>
      <c r="E2908">
        <v>1791213</v>
      </c>
      <c r="F2908">
        <v>91217387</v>
      </c>
      <c r="BC2908" t="s">
        <v>53</v>
      </c>
    </row>
    <row r="2909" spans="1:55" x14ac:dyDescent="0.35">
      <c r="A2909" s="4">
        <v>101181075918</v>
      </c>
      <c r="B2909" s="2">
        <v>44543</v>
      </c>
      <c r="C2909" t="s">
        <v>53</v>
      </c>
      <c r="D2909" t="str">
        <f t="shared" si="45"/>
        <v>dic-2021</v>
      </c>
      <c r="E2909">
        <v>436322</v>
      </c>
      <c r="F2909">
        <v>91217387</v>
      </c>
      <c r="BC2909" t="s">
        <v>53</v>
      </c>
    </row>
    <row r="2910" spans="1:55" x14ac:dyDescent="0.35">
      <c r="A2910" s="4">
        <v>625201015096</v>
      </c>
      <c r="B2910" s="2">
        <v>44543</v>
      </c>
      <c r="C2910" t="s">
        <v>53</v>
      </c>
      <c r="D2910" t="str">
        <f t="shared" si="45"/>
        <v>dic-2021</v>
      </c>
      <c r="E2910">
        <v>5989110</v>
      </c>
      <c r="F2910">
        <v>1019064102</v>
      </c>
      <c r="BC2910" t="s">
        <v>53</v>
      </c>
    </row>
    <row r="2911" spans="1:55" x14ac:dyDescent="0.35">
      <c r="A2911" s="4">
        <v>625202015096</v>
      </c>
      <c r="B2911" s="2">
        <v>44543</v>
      </c>
      <c r="C2911" t="s">
        <v>53</v>
      </c>
      <c r="D2911" t="str">
        <f t="shared" si="45"/>
        <v>dic-2021</v>
      </c>
      <c r="E2911">
        <v>649334</v>
      </c>
      <c r="F2911">
        <v>1019064102</v>
      </c>
      <c r="BC2911" t="s">
        <v>53</v>
      </c>
    </row>
    <row r="2912" spans="1:55" x14ac:dyDescent="0.35">
      <c r="A2912" s="4">
        <v>628201014161</v>
      </c>
      <c r="B2912" s="2">
        <v>44544</v>
      </c>
      <c r="C2912" t="s">
        <v>53</v>
      </c>
      <c r="D2912" t="str">
        <f t="shared" si="45"/>
        <v>dic-2021</v>
      </c>
      <c r="E2912">
        <v>5433970</v>
      </c>
      <c r="F2912">
        <v>43604717</v>
      </c>
      <c r="BC2912" t="s">
        <v>53</v>
      </c>
    </row>
    <row r="2913" spans="1:55" x14ac:dyDescent="0.35">
      <c r="A2913" s="4">
        <v>628202014161</v>
      </c>
      <c r="B2913" s="2">
        <v>44544</v>
      </c>
      <c r="C2913" t="s">
        <v>53</v>
      </c>
      <c r="D2913" t="str">
        <f t="shared" si="45"/>
        <v>dic-2021</v>
      </c>
      <c r="E2913">
        <v>849591</v>
      </c>
      <c r="F2913">
        <v>43604717</v>
      </c>
      <c r="BC2913" t="s">
        <v>53</v>
      </c>
    </row>
    <row r="2914" spans="1:55" x14ac:dyDescent="0.35">
      <c r="A2914" s="4">
        <v>502191047186</v>
      </c>
      <c r="B2914" s="2">
        <v>44544</v>
      </c>
      <c r="C2914" t="s">
        <v>53</v>
      </c>
      <c r="D2914" t="str">
        <f t="shared" si="45"/>
        <v>dic-2021</v>
      </c>
      <c r="E2914">
        <v>476944</v>
      </c>
      <c r="F2914">
        <v>45369170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600000</v>
      </c>
      <c r="AP2914">
        <v>0</v>
      </c>
      <c r="AQ2914">
        <v>0</v>
      </c>
      <c r="AR2914">
        <v>0</v>
      </c>
      <c r="AS2914">
        <v>0</v>
      </c>
      <c r="AT2914">
        <v>300000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v>0</v>
      </c>
      <c r="BA2914">
        <v>0</v>
      </c>
      <c r="BB2914">
        <v>0</v>
      </c>
      <c r="BC2914" t="s">
        <v>53</v>
      </c>
    </row>
    <row r="2915" spans="1:55" x14ac:dyDescent="0.35">
      <c r="A2915" s="4">
        <v>523191023135</v>
      </c>
      <c r="B2915" s="2">
        <v>44544</v>
      </c>
      <c r="C2915" t="s">
        <v>53</v>
      </c>
      <c r="D2915" t="str">
        <f t="shared" si="45"/>
        <v>dic-2021</v>
      </c>
      <c r="E2915">
        <v>13759421</v>
      </c>
      <c r="F2915">
        <v>45440999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19840009</v>
      </c>
      <c r="W2915">
        <v>3159991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v>0</v>
      </c>
      <c r="BA2915">
        <v>0</v>
      </c>
      <c r="BB2915">
        <v>0</v>
      </c>
      <c r="BC2915" t="s">
        <v>53</v>
      </c>
    </row>
    <row r="2916" spans="1:55" x14ac:dyDescent="0.35">
      <c r="A2916" s="4">
        <v>522201024118</v>
      </c>
      <c r="B2916" s="2">
        <v>44544</v>
      </c>
      <c r="C2916" t="s">
        <v>53</v>
      </c>
      <c r="D2916" t="str">
        <f t="shared" si="45"/>
        <v>dic-2021</v>
      </c>
      <c r="E2916">
        <v>2670165</v>
      </c>
      <c r="F2916">
        <v>45693324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500000</v>
      </c>
      <c r="AG2916">
        <v>500000</v>
      </c>
      <c r="AH2916">
        <v>500000</v>
      </c>
      <c r="AI2916">
        <v>500000</v>
      </c>
      <c r="AJ2916">
        <v>500000</v>
      </c>
      <c r="AK2916">
        <v>981333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 t="s">
        <v>53</v>
      </c>
    </row>
    <row r="2917" spans="1:55" x14ac:dyDescent="0.35">
      <c r="A2917" s="4">
        <v>522202024118</v>
      </c>
      <c r="B2917" s="2">
        <v>44544</v>
      </c>
      <c r="C2917" t="s">
        <v>53</v>
      </c>
      <c r="D2917" t="str">
        <f t="shared" si="45"/>
        <v>dic-2021</v>
      </c>
      <c r="E2917">
        <v>355247</v>
      </c>
      <c r="F2917">
        <v>45693324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383667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v>0</v>
      </c>
      <c r="BA2917">
        <v>0</v>
      </c>
      <c r="BB2917">
        <v>0</v>
      </c>
      <c r="BC2917" t="s">
        <v>53</v>
      </c>
    </row>
    <row r="2918" spans="1:55" x14ac:dyDescent="0.35">
      <c r="A2918" s="4">
        <v>504201079583</v>
      </c>
      <c r="B2918" s="2">
        <v>44544</v>
      </c>
      <c r="C2918" t="s">
        <v>53</v>
      </c>
      <c r="D2918" t="str">
        <f t="shared" si="45"/>
        <v>dic-2021</v>
      </c>
      <c r="E2918">
        <v>3829187</v>
      </c>
      <c r="F2918">
        <v>50900690</v>
      </c>
      <c r="BC2918" t="s">
        <v>53</v>
      </c>
    </row>
    <row r="2919" spans="1:55" x14ac:dyDescent="0.35">
      <c r="A2919" s="4">
        <v>504202079583</v>
      </c>
      <c r="B2919" s="2">
        <v>44544</v>
      </c>
      <c r="C2919" t="s">
        <v>53</v>
      </c>
      <c r="D2919" t="str">
        <f t="shared" si="45"/>
        <v>dic-2021</v>
      </c>
      <c r="E2919">
        <v>929992</v>
      </c>
      <c r="F2919">
        <v>50900690</v>
      </c>
      <c r="BC2919" t="s">
        <v>53</v>
      </c>
    </row>
    <row r="2920" spans="1:55" x14ac:dyDescent="0.35">
      <c r="A2920" s="4">
        <v>527191015936</v>
      </c>
      <c r="B2920" s="2">
        <v>44544</v>
      </c>
      <c r="C2920" t="s">
        <v>53</v>
      </c>
      <c r="D2920" t="str">
        <f t="shared" si="45"/>
        <v>dic-2021</v>
      </c>
      <c r="E2920">
        <v>2622378</v>
      </c>
      <c r="F2920">
        <v>50908321</v>
      </c>
      <c r="BC2920" t="s">
        <v>53</v>
      </c>
    </row>
    <row r="2921" spans="1:55" x14ac:dyDescent="0.35">
      <c r="A2921" s="4">
        <v>619202025872</v>
      </c>
      <c r="B2921" s="2">
        <v>44544</v>
      </c>
      <c r="C2921" t="s">
        <v>53</v>
      </c>
      <c r="D2921" t="str">
        <f t="shared" si="45"/>
        <v>dic-2021</v>
      </c>
      <c r="E2921">
        <v>206115</v>
      </c>
      <c r="F2921">
        <v>55200343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144280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v>0</v>
      </c>
      <c r="BA2921">
        <v>0</v>
      </c>
      <c r="BB2921">
        <v>0</v>
      </c>
      <c r="BC2921" t="s">
        <v>53</v>
      </c>
    </row>
    <row r="2922" spans="1:55" x14ac:dyDescent="0.35">
      <c r="A2922" s="4">
        <v>619201025872</v>
      </c>
      <c r="B2922" s="2">
        <v>44544</v>
      </c>
      <c r="C2922" t="s">
        <v>53</v>
      </c>
      <c r="D2922" t="str">
        <f t="shared" si="45"/>
        <v>dic-2021</v>
      </c>
      <c r="E2922">
        <v>3482044</v>
      </c>
      <c r="F2922">
        <v>55200343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800000</v>
      </c>
      <c r="AG2922">
        <v>800000</v>
      </c>
      <c r="AH2922">
        <v>0</v>
      </c>
      <c r="AI2922">
        <v>600000</v>
      </c>
      <c r="AJ2922">
        <v>400000</v>
      </c>
      <c r="AK2922">
        <v>0</v>
      </c>
      <c r="AL2922">
        <v>400000</v>
      </c>
      <c r="AM2922">
        <v>0</v>
      </c>
      <c r="AN2922">
        <v>0</v>
      </c>
      <c r="AO2922">
        <v>0</v>
      </c>
      <c r="AP2922">
        <v>1155720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v>0</v>
      </c>
      <c r="BA2922">
        <v>0</v>
      </c>
      <c r="BB2922">
        <v>0</v>
      </c>
      <c r="BC2922" t="s">
        <v>53</v>
      </c>
    </row>
    <row r="2923" spans="1:55" x14ac:dyDescent="0.35">
      <c r="A2923" s="4">
        <v>201201018854</v>
      </c>
      <c r="B2923" s="2">
        <v>44544</v>
      </c>
      <c r="C2923" t="s">
        <v>53</v>
      </c>
      <c r="D2923" t="str">
        <f t="shared" si="45"/>
        <v>dic-2021</v>
      </c>
      <c r="E2923">
        <v>11039124</v>
      </c>
      <c r="F2923">
        <v>60299009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7262494</v>
      </c>
      <c r="AV2923">
        <v>500000</v>
      </c>
      <c r="AW2923">
        <v>500000</v>
      </c>
      <c r="AX2923">
        <v>0</v>
      </c>
      <c r="AY2923">
        <v>0</v>
      </c>
      <c r="AZ2923">
        <v>0</v>
      </c>
      <c r="BA2923">
        <v>0</v>
      </c>
      <c r="BB2923">
        <v>0</v>
      </c>
      <c r="BC2923" t="s">
        <v>53</v>
      </c>
    </row>
    <row r="2924" spans="1:55" x14ac:dyDescent="0.35">
      <c r="A2924" s="4">
        <v>201202018854</v>
      </c>
      <c r="B2924" s="2">
        <v>44544</v>
      </c>
      <c r="C2924" t="s">
        <v>53</v>
      </c>
      <c r="D2924" t="str">
        <f t="shared" si="45"/>
        <v>dic-2021</v>
      </c>
      <c r="E2924">
        <v>1952140</v>
      </c>
      <c r="F2924">
        <v>60299009</v>
      </c>
      <c r="BC2924" t="s">
        <v>53</v>
      </c>
    </row>
    <row r="2925" spans="1:55" x14ac:dyDescent="0.35">
      <c r="A2925" s="4">
        <v>201201016080</v>
      </c>
      <c r="B2925" s="2">
        <v>44544</v>
      </c>
      <c r="C2925" t="s">
        <v>53</v>
      </c>
      <c r="D2925" t="str">
        <f t="shared" si="45"/>
        <v>dic-2021</v>
      </c>
      <c r="E2925">
        <v>3640870</v>
      </c>
      <c r="F2925">
        <v>60326194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300000</v>
      </c>
      <c r="AI2925">
        <v>200000</v>
      </c>
      <c r="AJ2925">
        <v>100000</v>
      </c>
      <c r="AK2925">
        <v>100000</v>
      </c>
      <c r="AL2925">
        <v>100000</v>
      </c>
      <c r="AM2925">
        <v>100000</v>
      </c>
      <c r="AN2925">
        <v>0</v>
      </c>
      <c r="AO2925">
        <v>100000</v>
      </c>
      <c r="AP2925">
        <v>300000</v>
      </c>
      <c r="AQ2925">
        <v>0</v>
      </c>
      <c r="AR2925">
        <v>0</v>
      </c>
      <c r="AS2925">
        <v>100000</v>
      </c>
      <c r="AT2925">
        <v>100000</v>
      </c>
      <c r="AU2925">
        <v>0</v>
      </c>
      <c r="AV2925">
        <v>100000</v>
      </c>
      <c r="AW2925">
        <v>100000</v>
      </c>
      <c r="AX2925">
        <v>0</v>
      </c>
      <c r="AY2925">
        <v>0</v>
      </c>
      <c r="AZ2925">
        <v>263571</v>
      </c>
      <c r="BA2925">
        <v>0</v>
      </c>
      <c r="BB2925">
        <v>0</v>
      </c>
      <c r="BC2925" t="s">
        <v>53</v>
      </c>
    </row>
    <row r="2926" spans="1:55" x14ac:dyDescent="0.35">
      <c r="A2926" s="4">
        <v>201202016080</v>
      </c>
      <c r="B2926" s="2">
        <v>44544</v>
      </c>
      <c r="C2926" t="s">
        <v>53</v>
      </c>
      <c r="D2926" t="str">
        <f t="shared" si="45"/>
        <v>dic-2021</v>
      </c>
      <c r="E2926">
        <v>505284</v>
      </c>
      <c r="F2926">
        <v>60326194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v>56429</v>
      </c>
      <c r="BA2926">
        <v>0</v>
      </c>
      <c r="BB2926">
        <v>0</v>
      </c>
      <c r="BC2926" t="s">
        <v>53</v>
      </c>
    </row>
    <row r="2927" spans="1:55" x14ac:dyDescent="0.35">
      <c r="A2927" s="4">
        <v>201202018263</v>
      </c>
      <c r="B2927" s="2">
        <v>44544</v>
      </c>
      <c r="C2927" t="s">
        <v>53</v>
      </c>
      <c r="D2927" t="str">
        <f t="shared" si="45"/>
        <v>dic-2021</v>
      </c>
      <c r="E2927">
        <v>394985</v>
      </c>
      <c r="F2927">
        <v>60341484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490082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 t="s">
        <v>53</v>
      </c>
    </row>
    <row r="2928" spans="1:55" x14ac:dyDescent="0.35">
      <c r="A2928" s="4">
        <v>201201018263</v>
      </c>
      <c r="B2928" s="2">
        <v>44544</v>
      </c>
      <c r="C2928" t="s">
        <v>53</v>
      </c>
      <c r="D2928" t="str">
        <f t="shared" si="45"/>
        <v>dic-2021</v>
      </c>
      <c r="E2928">
        <v>2387219</v>
      </c>
      <c r="F2928">
        <v>60341484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5015730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v>0</v>
      </c>
      <c r="BA2928">
        <v>0</v>
      </c>
      <c r="BB2928">
        <v>0</v>
      </c>
      <c r="BC2928" t="s">
        <v>53</v>
      </c>
    </row>
    <row r="2929" spans="1:55" x14ac:dyDescent="0.35">
      <c r="A2929" s="4">
        <v>145161005649</v>
      </c>
      <c r="B2929" s="2">
        <v>44544</v>
      </c>
      <c r="C2929" t="s">
        <v>53</v>
      </c>
      <c r="D2929" t="str">
        <f t="shared" si="45"/>
        <v>dic-2021</v>
      </c>
      <c r="E2929">
        <v>4799149</v>
      </c>
      <c r="F2929">
        <v>63336330</v>
      </c>
      <c r="BC2929" t="s">
        <v>53</v>
      </c>
    </row>
    <row r="2930" spans="1:55" x14ac:dyDescent="0.35">
      <c r="A2930" s="4">
        <v>608181011971</v>
      </c>
      <c r="B2930" s="2">
        <v>44544</v>
      </c>
      <c r="C2930" t="s">
        <v>53</v>
      </c>
      <c r="D2930" t="str">
        <f t="shared" si="45"/>
        <v>dic-2021</v>
      </c>
      <c r="E2930">
        <v>6802873</v>
      </c>
      <c r="F2930">
        <v>70195731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9000000</v>
      </c>
      <c r="U2930">
        <v>2141000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 t="s">
        <v>53</v>
      </c>
    </row>
    <row r="2931" spans="1:55" x14ac:dyDescent="0.35">
      <c r="A2931" s="4">
        <v>616191017612</v>
      </c>
      <c r="B2931" s="2">
        <v>44544</v>
      </c>
      <c r="C2931" t="s">
        <v>53</v>
      </c>
      <c r="D2931" t="str">
        <f t="shared" si="45"/>
        <v>dic-2021</v>
      </c>
      <c r="E2931">
        <v>3107437</v>
      </c>
      <c r="F2931">
        <v>71599082</v>
      </c>
      <c r="BC2931" t="s">
        <v>53</v>
      </c>
    </row>
    <row r="2932" spans="1:55" x14ac:dyDescent="0.35">
      <c r="A2932" s="4">
        <v>615191014435</v>
      </c>
      <c r="B2932" s="2">
        <v>44544</v>
      </c>
      <c r="C2932" t="s">
        <v>53</v>
      </c>
      <c r="D2932" t="str">
        <f t="shared" si="45"/>
        <v>dic-2021</v>
      </c>
      <c r="E2932">
        <v>3267199</v>
      </c>
      <c r="F2932">
        <v>71937778</v>
      </c>
      <c r="BC2932" t="s">
        <v>53</v>
      </c>
    </row>
    <row r="2933" spans="1:55" x14ac:dyDescent="0.35">
      <c r="A2933" s="4">
        <v>522201025052</v>
      </c>
      <c r="B2933" s="2">
        <v>44544</v>
      </c>
      <c r="C2933" t="s">
        <v>53</v>
      </c>
      <c r="D2933" t="str">
        <f t="shared" si="45"/>
        <v>dic-2021</v>
      </c>
      <c r="E2933">
        <v>5124055</v>
      </c>
      <c r="F2933">
        <v>73076196</v>
      </c>
      <c r="BC2933" t="s">
        <v>53</v>
      </c>
    </row>
    <row r="2934" spans="1:55" x14ac:dyDescent="0.35">
      <c r="A2934" s="4">
        <v>522202025052</v>
      </c>
      <c r="B2934" s="2">
        <v>44544</v>
      </c>
      <c r="C2934" t="s">
        <v>53</v>
      </c>
      <c r="D2934" t="str">
        <f t="shared" si="45"/>
        <v>dic-2021</v>
      </c>
      <c r="E2934">
        <v>1536554</v>
      </c>
      <c r="F2934">
        <v>73076196</v>
      </c>
      <c r="BC2934" t="s">
        <v>53</v>
      </c>
    </row>
    <row r="2935" spans="1:55" x14ac:dyDescent="0.35">
      <c r="A2935" s="4">
        <v>502201051645</v>
      </c>
      <c r="B2935" s="2">
        <v>44544</v>
      </c>
      <c r="C2935" t="s">
        <v>53</v>
      </c>
      <c r="D2935" t="str">
        <f t="shared" si="45"/>
        <v>dic-2021</v>
      </c>
      <c r="E2935">
        <v>13141287</v>
      </c>
      <c r="F2935">
        <v>73090007</v>
      </c>
      <c r="BC2935" t="s">
        <v>53</v>
      </c>
    </row>
    <row r="2936" spans="1:55" x14ac:dyDescent="0.35">
      <c r="A2936" s="4">
        <v>502202051645</v>
      </c>
      <c r="B2936" s="2">
        <v>44544</v>
      </c>
      <c r="C2936" t="s">
        <v>53</v>
      </c>
      <c r="D2936" t="str">
        <f t="shared" si="45"/>
        <v>dic-2021</v>
      </c>
      <c r="E2936">
        <v>4228485</v>
      </c>
      <c r="F2936">
        <v>73090007</v>
      </c>
      <c r="BC2936" t="s">
        <v>53</v>
      </c>
    </row>
    <row r="2937" spans="1:55" x14ac:dyDescent="0.35">
      <c r="A2937" s="4">
        <v>661202013838</v>
      </c>
      <c r="B2937" s="2">
        <v>44544</v>
      </c>
      <c r="C2937" t="s">
        <v>53</v>
      </c>
      <c r="D2937" t="str">
        <f t="shared" si="45"/>
        <v>dic-2021</v>
      </c>
      <c r="E2937">
        <v>643842</v>
      </c>
      <c r="F2937">
        <v>79817250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500000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 t="s">
        <v>53</v>
      </c>
    </row>
    <row r="2938" spans="1:55" x14ac:dyDescent="0.35">
      <c r="A2938" s="4">
        <v>661201013838</v>
      </c>
      <c r="B2938" s="2">
        <v>44544</v>
      </c>
      <c r="C2938" t="s">
        <v>53</v>
      </c>
      <c r="D2938" t="str">
        <f t="shared" si="45"/>
        <v>dic-2021</v>
      </c>
      <c r="E2938">
        <v>3528611</v>
      </c>
      <c r="F2938">
        <v>79817250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3500000</v>
      </c>
      <c r="AK2938">
        <v>500000</v>
      </c>
      <c r="AL2938">
        <v>500000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 t="s">
        <v>53</v>
      </c>
    </row>
    <row r="2939" spans="1:55" x14ac:dyDescent="0.35">
      <c r="A2939" s="4">
        <v>604191019692</v>
      </c>
      <c r="B2939" s="2">
        <v>44544</v>
      </c>
      <c r="C2939" t="s">
        <v>53</v>
      </c>
      <c r="D2939" t="str">
        <f t="shared" si="45"/>
        <v>dic-2021</v>
      </c>
      <c r="E2939">
        <v>4682633</v>
      </c>
      <c r="F2939">
        <v>86011805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3721000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v>0</v>
      </c>
      <c r="BA2939">
        <v>0</v>
      </c>
      <c r="BB2939">
        <v>0</v>
      </c>
      <c r="BC2939" t="s">
        <v>53</v>
      </c>
    </row>
    <row r="2940" spans="1:55" x14ac:dyDescent="0.35">
      <c r="A2940" s="4">
        <v>530191012204</v>
      </c>
      <c r="B2940" s="2">
        <v>44544</v>
      </c>
      <c r="C2940" t="s">
        <v>53</v>
      </c>
      <c r="D2940" t="str">
        <f t="shared" si="45"/>
        <v>dic-2021</v>
      </c>
      <c r="E2940">
        <v>2564193</v>
      </c>
      <c r="F2940">
        <v>92131241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200000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3000000</v>
      </c>
      <c r="AY2940">
        <v>0</v>
      </c>
      <c r="AZ2940">
        <v>0</v>
      </c>
      <c r="BA2940">
        <v>0</v>
      </c>
      <c r="BB2940">
        <v>0</v>
      </c>
      <c r="BC2940" t="s">
        <v>53</v>
      </c>
    </row>
    <row r="2941" spans="1:55" x14ac:dyDescent="0.35">
      <c r="A2941" s="4">
        <v>503201080225</v>
      </c>
      <c r="B2941" s="2">
        <v>44544</v>
      </c>
      <c r="C2941" t="s">
        <v>53</v>
      </c>
      <c r="D2941" t="str">
        <f t="shared" si="45"/>
        <v>dic-2021</v>
      </c>
      <c r="E2941">
        <v>4828527</v>
      </c>
      <c r="F2941">
        <v>92187735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v>2988950.08</v>
      </c>
      <c r="BA2941">
        <v>0</v>
      </c>
      <c r="BB2941">
        <v>0</v>
      </c>
      <c r="BC2941" t="s">
        <v>53</v>
      </c>
    </row>
    <row r="2942" spans="1:55" x14ac:dyDescent="0.35">
      <c r="A2942" s="4">
        <v>503202080225</v>
      </c>
      <c r="B2942" s="2">
        <v>44544</v>
      </c>
      <c r="C2942" t="s">
        <v>53</v>
      </c>
      <c r="D2942" t="str">
        <f t="shared" si="45"/>
        <v>dic-2021</v>
      </c>
      <c r="E2942">
        <v>1112236</v>
      </c>
      <c r="F2942">
        <v>92187735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688399.92</v>
      </c>
      <c r="BA2942">
        <v>0</v>
      </c>
      <c r="BB2942">
        <v>0</v>
      </c>
      <c r="BC2942" t="s">
        <v>53</v>
      </c>
    </row>
    <row r="2943" spans="1:55" x14ac:dyDescent="0.35">
      <c r="A2943" s="4">
        <v>518191022442</v>
      </c>
      <c r="B2943" s="2">
        <v>44544</v>
      </c>
      <c r="C2943" t="s">
        <v>53</v>
      </c>
      <c r="D2943" t="str">
        <f t="shared" si="45"/>
        <v>dic-2021</v>
      </c>
      <c r="E2943">
        <v>3653219</v>
      </c>
      <c r="F2943">
        <v>92535462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5739000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v>0</v>
      </c>
      <c r="BA2943">
        <v>0</v>
      </c>
      <c r="BB2943">
        <v>0</v>
      </c>
      <c r="BC2943" t="s">
        <v>53</v>
      </c>
    </row>
    <row r="2944" spans="1:55" x14ac:dyDescent="0.35">
      <c r="A2944" s="4">
        <v>646202013145</v>
      </c>
      <c r="B2944" s="2">
        <v>44544</v>
      </c>
      <c r="C2944" t="s">
        <v>53</v>
      </c>
      <c r="D2944" t="str">
        <f t="shared" si="45"/>
        <v>dic-2021</v>
      </c>
      <c r="E2944">
        <v>1352038</v>
      </c>
      <c r="F2944">
        <v>98462578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1460200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 t="s">
        <v>53</v>
      </c>
    </row>
    <row r="2945" spans="1:55" x14ac:dyDescent="0.35">
      <c r="A2945" s="4">
        <v>646201013145</v>
      </c>
      <c r="B2945" s="2">
        <v>44544</v>
      </c>
      <c r="C2945" t="s">
        <v>53</v>
      </c>
      <c r="D2945" t="str">
        <f t="shared" si="45"/>
        <v>dic-2021</v>
      </c>
      <c r="E2945">
        <v>4831227</v>
      </c>
      <c r="F2945">
        <v>98462578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5654800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v>0</v>
      </c>
      <c r="BA2945">
        <v>0</v>
      </c>
      <c r="BB2945">
        <v>0</v>
      </c>
      <c r="BC2945" t="s">
        <v>53</v>
      </c>
    </row>
    <row r="2946" spans="1:55" x14ac:dyDescent="0.35">
      <c r="A2946" s="4">
        <v>616191017228</v>
      </c>
      <c r="B2946" s="2">
        <v>44544</v>
      </c>
      <c r="C2946" t="s">
        <v>53</v>
      </c>
      <c r="D2946" t="str">
        <f t="shared" si="45"/>
        <v>dic-2021</v>
      </c>
      <c r="E2946">
        <v>956860</v>
      </c>
      <c r="F2946">
        <v>1045513858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5050000</v>
      </c>
      <c r="S2946">
        <v>0</v>
      </c>
      <c r="T2946">
        <v>0</v>
      </c>
      <c r="U2946">
        <v>0</v>
      </c>
      <c r="V2946">
        <v>0</v>
      </c>
      <c r="W2946">
        <v>154999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0</v>
      </c>
      <c r="AZ2946">
        <v>0</v>
      </c>
      <c r="BA2946">
        <v>0</v>
      </c>
      <c r="BB2946">
        <v>0</v>
      </c>
      <c r="BC2946" t="s">
        <v>53</v>
      </c>
    </row>
    <row r="2947" spans="1:55" x14ac:dyDescent="0.35">
      <c r="A2947" s="4">
        <v>503201078374</v>
      </c>
      <c r="B2947" s="2">
        <v>44544</v>
      </c>
      <c r="C2947" t="s">
        <v>53</v>
      </c>
      <c r="D2947" t="str">
        <f t="shared" ref="D2947:D3010" si="46">+CONCATENATE(TEXT(B2947,"mmm"),"-",YEAR(B2947))</f>
        <v>dic-2021</v>
      </c>
      <c r="E2947">
        <v>4457449</v>
      </c>
      <c r="F2947">
        <v>1051659030</v>
      </c>
      <c r="BC2947" t="s">
        <v>53</v>
      </c>
    </row>
    <row r="2948" spans="1:55" x14ac:dyDescent="0.35">
      <c r="A2948" s="4">
        <v>661201013885</v>
      </c>
      <c r="B2948" s="2">
        <v>44545</v>
      </c>
      <c r="C2948" t="s">
        <v>53</v>
      </c>
      <c r="D2948" t="str">
        <f t="shared" si="46"/>
        <v>dic-2021</v>
      </c>
      <c r="E2948">
        <v>8834382</v>
      </c>
      <c r="F2948">
        <v>3063260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9409663</v>
      </c>
      <c r="AV2948">
        <v>0</v>
      </c>
      <c r="AW2948">
        <v>0</v>
      </c>
      <c r="AX2948">
        <v>0</v>
      </c>
      <c r="AY2948">
        <v>0</v>
      </c>
      <c r="AZ2948">
        <v>0</v>
      </c>
      <c r="BA2948">
        <v>0</v>
      </c>
      <c r="BB2948">
        <v>0</v>
      </c>
      <c r="BC2948" t="s">
        <v>53</v>
      </c>
    </row>
    <row r="2949" spans="1:55" x14ac:dyDescent="0.35">
      <c r="A2949" s="4">
        <v>604201020691</v>
      </c>
      <c r="B2949" s="2">
        <v>44545</v>
      </c>
      <c r="C2949" t="s">
        <v>53</v>
      </c>
      <c r="D2949" t="str">
        <f t="shared" si="46"/>
        <v>dic-2021</v>
      </c>
      <c r="E2949">
        <v>7099705</v>
      </c>
      <c r="F2949">
        <v>7842501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5324778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v>0</v>
      </c>
      <c r="BA2949">
        <v>0</v>
      </c>
      <c r="BB2949">
        <v>0</v>
      </c>
      <c r="BC2949" t="s">
        <v>53</v>
      </c>
    </row>
    <row r="2950" spans="1:55" x14ac:dyDescent="0.35">
      <c r="A2950" s="4">
        <v>128181020386</v>
      </c>
      <c r="B2950" s="2">
        <v>44545</v>
      </c>
      <c r="C2950" t="s">
        <v>53</v>
      </c>
      <c r="D2950" t="str">
        <f t="shared" si="46"/>
        <v>dic-2021</v>
      </c>
      <c r="E2950">
        <v>5937385</v>
      </c>
      <c r="F2950">
        <v>23484583</v>
      </c>
      <c r="BC2950" t="s">
        <v>53</v>
      </c>
    </row>
    <row r="2951" spans="1:55" x14ac:dyDescent="0.35">
      <c r="A2951" s="4">
        <v>504201079457</v>
      </c>
      <c r="B2951" s="2">
        <v>44545</v>
      </c>
      <c r="C2951" t="s">
        <v>53</v>
      </c>
      <c r="D2951" t="str">
        <f t="shared" si="46"/>
        <v>dic-2021</v>
      </c>
      <c r="E2951">
        <v>4458286</v>
      </c>
      <c r="F2951">
        <v>34972772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3343714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v>0</v>
      </c>
      <c r="BA2951">
        <v>0</v>
      </c>
      <c r="BB2951">
        <v>0</v>
      </c>
      <c r="BC2951" t="s">
        <v>53</v>
      </c>
    </row>
    <row r="2952" spans="1:55" x14ac:dyDescent="0.35">
      <c r="A2952" s="4">
        <v>145201008659</v>
      </c>
      <c r="B2952" s="2">
        <v>44545</v>
      </c>
      <c r="C2952" t="s">
        <v>53</v>
      </c>
      <c r="D2952" t="str">
        <f t="shared" si="46"/>
        <v>dic-2021</v>
      </c>
      <c r="E2952">
        <v>2885319</v>
      </c>
      <c r="F2952">
        <v>91488326</v>
      </c>
      <c r="BC2952" t="s">
        <v>53</v>
      </c>
    </row>
    <row r="2953" spans="1:55" x14ac:dyDescent="0.35">
      <c r="A2953" s="4">
        <v>145202008659</v>
      </c>
      <c r="B2953" s="2">
        <v>44545</v>
      </c>
      <c r="C2953" t="s">
        <v>53</v>
      </c>
      <c r="D2953" t="str">
        <f t="shared" si="46"/>
        <v>dic-2021</v>
      </c>
      <c r="E2953">
        <v>549587</v>
      </c>
      <c r="F2953">
        <v>91488326</v>
      </c>
      <c r="BC2953" t="s">
        <v>53</v>
      </c>
    </row>
    <row r="2954" spans="1:55" x14ac:dyDescent="0.35">
      <c r="A2954" s="4">
        <v>832201009333</v>
      </c>
      <c r="B2954" s="2">
        <v>44545</v>
      </c>
      <c r="C2954" t="s">
        <v>53</v>
      </c>
      <c r="D2954" t="str">
        <f t="shared" si="46"/>
        <v>dic-2021</v>
      </c>
      <c r="E2954">
        <v>7992812</v>
      </c>
      <c r="F2954">
        <v>97450002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230000</v>
      </c>
      <c r="Z2954">
        <v>300000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200000</v>
      </c>
      <c r="AH2954">
        <v>200000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5639699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  <c r="BB2954">
        <v>0</v>
      </c>
      <c r="BC2954" t="s">
        <v>53</v>
      </c>
    </row>
    <row r="2955" spans="1:55" x14ac:dyDescent="0.35">
      <c r="A2955" s="4">
        <v>832202009333</v>
      </c>
      <c r="B2955" s="2">
        <v>44545</v>
      </c>
      <c r="C2955" t="s">
        <v>53</v>
      </c>
      <c r="D2955" t="str">
        <f t="shared" si="46"/>
        <v>dic-2021</v>
      </c>
      <c r="E2955">
        <v>2079800</v>
      </c>
      <c r="F2955">
        <v>97450002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70000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1212880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0</v>
      </c>
      <c r="BC2955" t="s">
        <v>53</v>
      </c>
    </row>
    <row r="2956" spans="1:55" x14ac:dyDescent="0.35">
      <c r="A2956" s="4">
        <v>674201008556</v>
      </c>
      <c r="B2956" s="2">
        <v>44545</v>
      </c>
      <c r="C2956" t="s">
        <v>53</v>
      </c>
      <c r="D2956" t="str">
        <f t="shared" si="46"/>
        <v>dic-2021</v>
      </c>
      <c r="E2956">
        <v>3252536</v>
      </c>
      <c r="F2956">
        <v>1042770374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4991000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0</v>
      </c>
      <c r="BC2956" t="s">
        <v>53</v>
      </c>
    </row>
    <row r="2957" spans="1:55" x14ac:dyDescent="0.35">
      <c r="A2957" s="4">
        <v>527191015916</v>
      </c>
      <c r="B2957" s="2">
        <v>44545</v>
      </c>
      <c r="C2957" t="s">
        <v>53</v>
      </c>
      <c r="D2957" t="str">
        <f t="shared" si="46"/>
        <v>dic-2021</v>
      </c>
      <c r="E2957">
        <v>2739565</v>
      </c>
      <c r="F2957">
        <v>1067852520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5000000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v>0</v>
      </c>
      <c r="BA2957">
        <v>0</v>
      </c>
      <c r="BB2957">
        <v>0</v>
      </c>
      <c r="BC2957" t="s">
        <v>53</v>
      </c>
    </row>
    <row r="2958" spans="1:55" x14ac:dyDescent="0.35">
      <c r="A2958" s="4">
        <v>215191026622</v>
      </c>
      <c r="B2958" s="2">
        <v>44545</v>
      </c>
      <c r="C2958" t="s">
        <v>53</v>
      </c>
      <c r="D2958" t="str">
        <f t="shared" si="46"/>
        <v>dic-2021</v>
      </c>
      <c r="E2958">
        <v>2625273</v>
      </c>
      <c r="F2958">
        <v>1090372338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3054200</v>
      </c>
      <c r="AJ2958">
        <v>0</v>
      </c>
      <c r="AK2958">
        <v>254200</v>
      </c>
      <c r="AL2958">
        <v>254100</v>
      </c>
      <c r="AM2958">
        <v>254100</v>
      </c>
      <c r="AN2958">
        <v>0</v>
      </c>
      <c r="AO2958">
        <v>254100</v>
      </c>
      <c r="AP2958">
        <v>254100</v>
      </c>
      <c r="AQ2958">
        <v>0</v>
      </c>
      <c r="AR2958">
        <v>762300</v>
      </c>
      <c r="AS2958">
        <v>0</v>
      </c>
      <c r="AT2958">
        <v>0</v>
      </c>
      <c r="AU2958">
        <v>203</v>
      </c>
      <c r="AV2958">
        <v>0</v>
      </c>
      <c r="AW2958">
        <v>0</v>
      </c>
      <c r="AX2958">
        <v>0</v>
      </c>
      <c r="AY2958">
        <v>0</v>
      </c>
      <c r="AZ2958">
        <v>0</v>
      </c>
      <c r="BA2958">
        <v>0</v>
      </c>
      <c r="BB2958">
        <v>0</v>
      </c>
      <c r="BC2958" t="s">
        <v>53</v>
      </c>
    </row>
    <row r="2959" spans="1:55" x14ac:dyDescent="0.35">
      <c r="A2959" s="4">
        <v>211201054630</v>
      </c>
      <c r="B2959" s="2">
        <v>44545</v>
      </c>
      <c r="C2959" t="s">
        <v>53</v>
      </c>
      <c r="D2959" t="str">
        <f t="shared" si="46"/>
        <v>dic-2021</v>
      </c>
      <c r="E2959">
        <v>3011761</v>
      </c>
      <c r="F2959">
        <v>1091662977</v>
      </c>
      <c r="BC2959" t="s">
        <v>53</v>
      </c>
    </row>
    <row r="2960" spans="1:55" x14ac:dyDescent="0.35">
      <c r="A2960" s="4">
        <v>211202054630</v>
      </c>
      <c r="B2960" s="2">
        <v>44545</v>
      </c>
      <c r="C2960" t="s">
        <v>53</v>
      </c>
      <c r="D2960" t="str">
        <f t="shared" si="46"/>
        <v>dic-2021</v>
      </c>
      <c r="E2960">
        <v>817612</v>
      </c>
      <c r="F2960">
        <v>1091662977</v>
      </c>
      <c r="BC2960" t="s">
        <v>53</v>
      </c>
    </row>
    <row r="2961" spans="1:55" x14ac:dyDescent="0.35">
      <c r="A2961" s="4">
        <v>831191005882</v>
      </c>
      <c r="B2961" s="2">
        <v>44545</v>
      </c>
      <c r="C2961" t="s">
        <v>53</v>
      </c>
      <c r="D2961" t="str">
        <f t="shared" si="46"/>
        <v>dic-2021</v>
      </c>
      <c r="E2961">
        <v>586306</v>
      </c>
      <c r="F2961">
        <v>1116205619</v>
      </c>
      <c r="BC2961" t="s">
        <v>53</v>
      </c>
    </row>
    <row r="2962" spans="1:55" x14ac:dyDescent="0.35">
      <c r="A2962" s="4">
        <v>606202020686</v>
      </c>
      <c r="B2962" s="2">
        <v>44546</v>
      </c>
      <c r="C2962" t="s">
        <v>53</v>
      </c>
      <c r="D2962" t="str">
        <f t="shared" si="46"/>
        <v>dic-2021</v>
      </c>
      <c r="E2962">
        <v>949433</v>
      </c>
      <c r="F2962">
        <v>40255021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568103</v>
      </c>
      <c r="AV2962">
        <v>0</v>
      </c>
      <c r="AW2962">
        <v>0</v>
      </c>
      <c r="AX2962">
        <v>0</v>
      </c>
      <c r="AY2962">
        <v>0</v>
      </c>
      <c r="AZ2962">
        <v>0</v>
      </c>
      <c r="BA2962">
        <v>0</v>
      </c>
      <c r="BB2962">
        <v>0</v>
      </c>
      <c r="BC2962" t="s">
        <v>53</v>
      </c>
    </row>
    <row r="2963" spans="1:55" x14ac:dyDescent="0.35">
      <c r="A2963" s="4">
        <v>606201020686</v>
      </c>
      <c r="B2963" s="2">
        <v>44546</v>
      </c>
      <c r="C2963" t="s">
        <v>53</v>
      </c>
      <c r="D2963" t="str">
        <f t="shared" si="46"/>
        <v>dic-2021</v>
      </c>
      <c r="E2963">
        <v>6694839</v>
      </c>
      <c r="F2963">
        <v>40255021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1000000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4119130</v>
      </c>
      <c r="AV2963">
        <v>0</v>
      </c>
      <c r="AW2963">
        <v>0</v>
      </c>
      <c r="AX2963">
        <v>0</v>
      </c>
      <c r="AY2963">
        <v>0</v>
      </c>
      <c r="AZ2963">
        <v>0</v>
      </c>
      <c r="BA2963">
        <v>0</v>
      </c>
      <c r="BB2963">
        <v>0</v>
      </c>
      <c r="BC2963" t="s">
        <v>53</v>
      </c>
    </row>
    <row r="2964" spans="1:55" x14ac:dyDescent="0.35">
      <c r="A2964" s="4">
        <v>727201009995</v>
      </c>
      <c r="B2964" s="2">
        <v>44564</v>
      </c>
      <c r="C2964" t="s">
        <v>53</v>
      </c>
      <c r="D2964" t="str">
        <f t="shared" si="46"/>
        <v>ene-2022</v>
      </c>
      <c r="E2964">
        <v>7133392</v>
      </c>
      <c r="F2964">
        <v>5885151</v>
      </c>
      <c r="BC2964" t="s">
        <v>53</v>
      </c>
    </row>
    <row r="2965" spans="1:55" x14ac:dyDescent="0.35">
      <c r="A2965" s="4">
        <v>810191014383</v>
      </c>
      <c r="B2965" s="2">
        <v>44564</v>
      </c>
      <c r="C2965" t="s">
        <v>53</v>
      </c>
      <c r="D2965" t="str">
        <f t="shared" si="46"/>
        <v>ene-2022</v>
      </c>
      <c r="E2965">
        <v>481482</v>
      </c>
      <c r="F2965">
        <v>6247852</v>
      </c>
      <c r="BC2965" t="s">
        <v>53</v>
      </c>
    </row>
    <row r="2966" spans="1:55" x14ac:dyDescent="0.35">
      <c r="A2966" s="4">
        <v>807201013678</v>
      </c>
      <c r="B2966" s="2">
        <v>44564</v>
      </c>
      <c r="C2966" t="s">
        <v>53</v>
      </c>
      <c r="D2966" t="str">
        <f t="shared" si="46"/>
        <v>ene-2022</v>
      </c>
      <c r="E2966">
        <v>4499694</v>
      </c>
      <c r="F2966">
        <v>6402291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500000</v>
      </c>
      <c r="W2966">
        <v>350000</v>
      </c>
      <c r="X2966">
        <v>450000</v>
      </c>
      <c r="Y2966">
        <v>0</v>
      </c>
      <c r="Z2966">
        <v>300000</v>
      </c>
      <c r="AA2966">
        <v>400000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1000000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2235862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v>0</v>
      </c>
      <c r="BA2966">
        <v>0</v>
      </c>
      <c r="BB2966">
        <v>0</v>
      </c>
      <c r="BC2966" t="s">
        <v>53</v>
      </c>
    </row>
    <row r="2967" spans="1:55" x14ac:dyDescent="0.35">
      <c r="A2967" s="4">
        <v>807202013678</v>
      </c>
      <c r="B2967" s="2">
        <v>44564</v>
      </c>
      <c r="C2967" t="s">
        <v>53</v>
      </c>
      <c r="D2967" t="str">
        <f t="shared" si="46"/>
        <v>ene-2022</v>
      </c>
      <c r="E2967">
        <v>1273563</v>
      </c>
      <c r="F2967">
        <v>6402291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764138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 t="s">
        <v>53</v>
      </c>
    </row>
    <row r="2968" spans="1:55" x14ac:dyDescent="0.35">
      <c r="A2968" s="4">
        <v>833191008498</v>
      </c>
      <c r="B2968" s="2">
        <v>44564</v>
      </c>
      <c r="C2968" t="s">
        <v>53</v>
      </c>
      <c r="D2968" t="str">
        <f t="shared" si="46"/>
        <v>ene-2022</v>
      </c>
      <c r="E2968">
        <v>3244572</v>
      </c>
      <c r="F2968">
        <v>7121256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300000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</v>
      </c>
      <c r="BC2968" t="s">
        <v>53</v>
      </c>
    </row>
    <row r="2969" spans="1:55" x14ac:dyDescent="0.35">
      <c r="A2969" s="4">
        <v>719181013097</v>
      </c>
      <c r="B2969" s="2">
        <v>44564</v>
      </c>
      <c r="C2969" t="s">
        <v>53</v>
      </c>
      <c r="D2969" t="str">
        <f t="shared" si="46"/>
        <v>ene-2022</v>
      </c>
      <c r="E2969">
        <v>1834282</v>
      </c>
      <c r="F2969">
        <v>7252771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1522000</v>
      </c>
      <c r="U2969">
        <v>1522000</v>
      </c>
      <c r="V2969">
        <v>1522000</v>
      </c>
      <c r="W2969">
        <v>1522000</v>
      </c>
      <c r="X2969">
        <v>1522000</v>
      </c>
      <c r="Y2969">
        <v>1497762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0</v>
      </c>
      <c r="AZ2969">
        <v>0</v>
      </c>
      <c r="BA2969">
        <v>0</v>
      </c>
      <c r="BB2969">
        <v>0</v>
      </c>
      <c r="BC2969" t="s">
        <v>53</v>
      </c>
    </row>
    <row r="2970" spans="1:55" x14ac:dyDescent="0.35">
      <c r="A2970" s="4">
        <v>409201022416</v>
      </c>
      <c r="B2970" s="2">
        <v>44564</v>
      </c>
      <c r="C2970" t="s">
        <v>53</v>
      </c>
      <c r="D2970" t="str">
        <f t="shared" si="46"/>
        <v>ene-2022</v>
      </c>
      <c r="E2970">
        <v>14740725</v>
      </c>
      <c r="F2970">
        <v>7449152</v>
      </c>
      <c r="BC2970" t="s">
        <v>53</v>
      </c>
    </row>
    <row r="2971" spans="1:55" x14ac:dyDescent="0.35">
      <c r="A2971" s="4">
        <v>409202022416</v>
      </c>
      <c r="B2971" s="2">
        <v>44564</v>
      </c>
      <c r="C2971" t="s">
        <v>53</v>
      </c>
      <c r="D2971" t="str">
        <f t="shared" si="46"/>
        <v>ene-2022</v>
      </c>
      <c r="E2971">
        <v>3267125</v>
      </c>
      <c r="F2971">
        <v>7449152</v>
      </c>
      <c r="BC2971" t="s">
        <v>53</v>
      </c>
    </row>
    <row r="2972" spans="1:55" x14ac:dyDescent="0.35">
      <c r="A2972" s="4">
        <v>310201011921</v>
      </c>
      <c r="B2972" s="2">
        <v>44564</v>
      </c>
      <c r="C2972" t="s">
        <v>53</v>
      </c>
      <c r="D2972" t="str">
        <f t="shared" si="46"/>
        <v>ene-2022</v>
      </c>
      <c r="E2972">
        <v>4334550</v>
      </c>
      <c r="F2972">
        <v>7591729</v>
      </c>
      <c r="BC2972" t="s">
        <v>53</v>
      </c>
    </row>
    <row r="2973" spans="1:55" x14ac:dyDescent="0.35">
      <c r="A2973" s="4">
        <v>310202011921</v>
      </c>
      <c r="B2973" s="2">
        <v>44564</v>
      </c>
      <c r="C2973" t="s">
        <v>53</v>
      </c>
      <c r="D2973" t="str">
        <f t="shared" si="46"/>
        <v>ene-2022</v>
      </c>
      <c r="E2973">
        <v>1649075</v>
      </c>
      <c r="F2973">
        <v>7591729</v>
      </c>
      <c r="BC2973" t="s">
        <v>53</v>
      </c>
    </row>
    <row r="2974" spans="1:55" x14ac:dyDescent="0.35">
      <c r="A2974" s="4">
        <v>712191019093</v>
      </c>
      <c r="B2974" s="2">
        <v>44564</v>
      </c>
      <c r="C2974" t="s">
        <v>53</v>
      </c>
      <c r="D2974" t="str">
        <f t="shared" si="46"/>
        <v>ene-2022</v>
      </c>
      <c r="E2974">
        <v>444652</v>
      </c>
      <c r="F2974">
        <v>10069600</v>
      </c>
      <c r="BC2974" t="s">
        <v>53</v>
      </c>
    </row>
    <row r="2975" spans="1:55" x14ac:dyDescent="0.35">
      <c r="A2975" s="4">
        <v>823201016788</v>
      </c>
      <c r="B2975" s="2">
        <v>44564</v>
      </c>
      <c r="C2975" t="s">
        <v>53</v>
      </c>
      <c r="D2975" t="str">
        <f t="shared" si="46"/>
        <v>ene-2022</v>
      </c>
      <c r="E2975">
        <v>3062769</v>
      </c>
      <c r="F2975">
        <v>10537858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4487191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v>0</v>
      </c>
      <c r="BA2975">
        <v>0</v>
      </c>
      <c r="BB2975">
        <v>0</v>
      </c>
      <c r="BC2975" t="s">
        <v>53</v>
      </c>
    </row>
    <row r="2976" spans="1:55" x14ac:dyDescent="0.35">
      <c r="A2976" s="4">
        <v>823202016788</v>
      </c>
      <c r="B2976" s="2">
        <v>44564</v>
      </c>
      <c r="C2976" t="s">
        <v>53</v>
      </c>
      <c r="D2976" t="str">
        <f t="shared" si="46"/>
        <v>ene-2022</v>
      </c>
      <c r="E2976">
        <v>388274</v>
      </c>
      <c r="F2976">
        <v>10537858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465929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v>0</v>
      </c>
      <c r="BA2976">
        <v>0</v>
      </c>
      <c r="BB2976">
        <v>0</v>
      </c>
      <c r="BC2976" t="s">
        <v>53</v>
      </c>
    </row>
    <row r="2977" spans="1:55" x14ac:dyDescent="0.35">
      <c r="A2977" s="4">
        <v>403201084739</v>
      </c>
      <c r="B2977" s="2">
        <v>44564</v>
      </c>
      <c r="C2977" t="s">
        <v>53</v>
      </c>
      <c r="D2977" t="str">
        <f t="shared" si="46"/>
        <v>ene-2022</v>
      </c>
      <c r="E2977">
        <v>5000190</v>
      </c>
      <c r="F2977">
        <v>10940358</v>
      </c>
      <c r="BC2977" t="s">
        <v>53</v>
      </c>
    </row>
    <row r="2978" spans="1:55" x14ac:dyDescent="0.35">
      <c r="A2978" s="4">
        <v>403202084739</v>
      </c>
      <c r="B2978" s="2">
        <v>44564</v>
      </c>
      <c r="C2978" t="s">
        <v>53</v>
      </c>
      <c r="D2978" t="str">
        <f t="shared" si="46"/>
        <v>ene-2022</v>
      </c>
      <c r="E2978">
        <v>1184288</v>
      </c>
      <c r="F2978">
        <v>10940358</v>
      </c>
      <c r="BC2978" t="s">
        <v>53</v>
      </c>
    </row>
    <row r="2979" spans="1:55" x14ac:dyDescent="0.35">
      <c r="A2979" s="4">
        <v>650201009448</v>
      </c>
      <c r="B2979" s="2">
        <v>44564</v>
      </c>
      <c r="C2979" t="s">
        <v>53</v>
      </c>
      <c r="D2979" t="str">
        <f t="shared" si="46"/>
        <v>ene-2022</v>
      </c>
      <c r="E2979">
        <v>7837881</v>
      </c>
      <c r="F2979">
        <v>11232377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300000</v>
      </c>
      <c r="AY2979">
        <v>250000</v>
      </c>
      <c r="AZ2979">
        <v>300000</v>
      </c>
      <c r="BA2979">
        <v>0</v>
      </c>
      <c r="BB2979">
        <v>0</v>
      </c>
      <c r="BC2979" t="s">
        <v>53</v>
      </c>
    </row>
    <row r="2980" spans="1:55" x14ac:dyDescent="0.35">
      <c r="A2980" s="4">
        <v>650202009448</v>
      </c>
      <c r="B2980" s="2">
        <v>44564</v>
      </c>
      <c r="C2980" t="s">
        <v>53</v>
      </c>
      <c r="D2980" t="str">
        <f t="shared" si="46"/>
        <v>ene-2022</v>
      </c>
      <c r="E2980">
        <v>976712</v>
      </c>
      <c r="F2980">
        <v>11232377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1172054</v>
      </c>
      <c r="AX2980">
        <v>0</v>
      </c>
      <c r="AY2980">
        <v>0</v>
      </c>
      <c r="AZ2980">
        <v>0</v>
      </c>
      <c r="BA2980">
        <v>0</v>
      </c>
      <c r="BB2980">
        <v>0</v>
      </c>
      <c r="BC2980" t="s">
        <v>53</v>
      </c>
    </row>
    <row r="2981" spans="1:55" x14ac:dyDescent="0.35">
      <c r="A2981" s="4">
        <v>652191006705</v>
      </c>
      <c r="B2981" s="2">
        <v>44564</v>
      </c>
      <c r="C2981" t="s">
        <v>53</v>
      </c>
      <c r="D2981" t="str">
        <f t="shared" si="46"/>
        <v>ene-2022</v>
      </c>
      <c r="E2981">
        <v>2523370</v>
      </c>
      <c r="F2981">
        <v>11232756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4620000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0</v>
      </c>
      <c r="AZ2981">
        <v>0</v>
      </c>
      <c r="BA2981">
        <v>0</v>
      </c>
      <c r="BB2981">
        <v>0</v>
      </c>
      <c r="BC2981" t="s">
        <v>53</v>
      </c>
    </row>
    <row r="2982" spans="1:55" x14ac:dyDescent="0.35">
      <c r="A2982" s="4">
        <v>619202027085</v>
      </c>
      <c r="B2982" s="2">
        <v>44564</v>
      </c>
      <c r="C2982" t="s">
        <v>53</v>
      </c>
      <c r="D2982" t="str">
        <f t="shared" si="46"/>
        <v>ene-2022</v>
      </c>
      <c r="E2982">
        <v>1109115</v>
      </c>
      <c r="F2982">
        <v>11431687</v>
      </c>
      <c r="BC2982" t="s">
        <v>53</v>
      </c>
    </row>
    <row r="2983" spans="1:55" x14ac:dyDescent="0.35">
      <c r="A2983" s="4">
        <v>619201027085</v>
      </c>
      <c r="B2983" s="2">
        <v>44564</v>
      </c>
      <c r="C2983" t="s">
        <v>53</v>
      </c>
      <c r="D2983" t="str">
        <f t="shared" si="46"/>
        <v>ene-2022</v>
      </c>
      <c r="E2983">
        <v>4254089</v>
      </c>
      <c r="F2983">
        <v>11431687</v>
      </c>
      <c r="BC2983" t="s">
        <v>53</v>
      </c>
    </row>
    <row r="2984" spans="1:55" x14ac:dyDescent="0.35">
      <c r="A2984" s="4">
        <v>208201078202</v>
      </c>
      <c r="B2984" s="2">
        <v>44564</v>
      </c>
      <c r="C2984" t="s">
        <v>53</v>
      </c>
      <c r="D2984" t="str">
        <f t="shared" si="46"/>
        <v>ene-2022</v>
      </c>
      <c r="E2984">
        <v>5172523</v>
      </c>
      <c r="F2984">
        <v>12523344</v>
      </c>
      <c r="BC2984" t="s">
        <v>53</v>
      </c>
    </row>
    <row r="2985" spans="1:55" x14ac:dyDescent="0.35">
      <c r="A2985" s="4">
        <v>208202078202</v>
      </c>
      <c r="B2985" s="2">
        <v>44564</v>
      </c>
      <c r="C2985" t="s">
        <v>53</v>
      </c>
      <c r="D2985" t="str">
        <f t="shared" si="46"/>
        <v>ene-2022</v>
      </c>
      <c r="E2985">
        <v>506840</v>
      </c>
      <c r="F2985">
        <v>12523344</v>
      </c>
      <c r="BC2985" t="s">
        <v>53</v>
      </c>
    </row>
    <row r="2986" spans="1:55" x14ac:dyDescent="0.35">
      <c r="A2986" s="4">
        <v>403201084243</v>
      </c>
      <c r="B2986" s="2">
        <v>44564</v>
      </c>
      <c r="C2986" t="s">
        <v>53</v>
      </c>
      <c r="D2986" t="str">
        <f t="shared" si="46"/>
        <v>ene-2022</v>
      </c>
      <c r="E2986">
        <v>3400125</v>
      </c>
      <c r="F2986">
        <v>12586287</v>
      </c>
      <c r="BC2986" t="s">
        <v>53</v>
      </c>
    </row>
    <row r="2987" spans="1:55" x14ac:dyDescent="0.35">
      <c r="A2987" s="4">
        <v>403202084243</v>
      </c>
      <c r="B2987" s="2">
        <v>44564</v>
      </c>
      <c r="C2987" t="s">
        <v>53</v>
      </c>
      <c r="D2987" t="str">
        <f t="shared" si="46"/>
        <v>ene-2022</v>
      </c>
      <c r="E2987">
        <v>706120</v>
      </c>
      <c r="F2987">
        <v>12586287</v>
      </c>
      <c r="BC2987" t="s">
        <v>53</v>
      </c>
    </row>
    <row r="2988" spans="1:55" x14ac:dyDescent="0.35">
      <c r="A2988" s="4">
        <v>207191005076</v>
      </c>
      <c r="B2988" s="2">
        <v>44564</v>
      </c>
      <c r="C2988" t="s">
        <v>53</v>
      </c>
      <c r="D2988" t="str">
        <f t="shared" si="46"/>
        <v>ene-2022</v>
      </c>
      <c r="E2988">
        <v>281478</v>
      </c>
      <c r="F2988">
        <v>12708695</v>
      </c>
      <c r="BC2988" t="s">
        <v>53</v>
      </c>
    </row>
    <row r="2989" spans="1:55" x14ac:dyDescent="0.35">
      <c r="A2989" s="4">
        <v>207191007786</v>
      </c>
      <c r="B2989" s="2">
        <v>44564</v>
      </c>
      <c r="C2989" t="s">
        <v>53</v>
      </c>
      <c r="D2989" t="str">
        <f t="shared" si="46"/>
        <v>ene-2022</v>
      </c>
      <c r="E2989">
        <v>6594152</v>
      </c>
      <c r="F2989">
        <v>12708695</v>
      </c>
      <c r="BC2989" t="s">
        <v>53</v>
      </c>
    </row>
    <row r="2990" spans="1:55" x14ac:dyDescent="0.35">
      <c r="A2990" s="4">
        <v>201201018419</v>
      </c>
      <c r="B2990" s="2">
        <v>44564</v>
      </c>
      <c r="C2990" t="s">
        <v>53</v>
      </c>
      <c r="D2990" t="str">
        <f t="shared" si="46"/>
        <v>ene-2022</v>
      </c>
      <c r="E2990">
        <v>5135612</v>
      </c>
      <c r="F2990">
        <v>13443652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3851708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3743104</v>
      </c>
      <c r="AV2990">
        <v>0</v>
      </c>
      <c r="AW2990">
        <v>0</v>
      </c>
      <c r="AX2990">
        <v>0</v>
      </c>
      <c r="AY2990">
        <v>0</v>
      </c>
      <c r="AZ2990">
        <v>0</v>
      </c>
      <c r="BA2990">
        <v>0</v>
      </c>
      <c r="BB2990">
        <v>0</v>
      </c>
      <c r="BC2990" t="s">
        <v>53</v>
      </c>
    </row>
    <row r="2991" spans="1:55" x14ac:dyDescent="0.35">
      <c r="A2991" s="4">
        <v>725201030720</v>
      </c>
      <c r="B2991" s="2">
        <v>44564</v>
      </c>
      <c r="C2991" t="s">
        <v>53</v>
      </c>
      <c r="D2991" t="str">
        <f t="shared" si="46"/>
        <v>ene-2022</v>
      </c>
      <c r="E2991">
        <v>2834564</v>
      </c>
      <c r="F2991">
        <v>14222802</v>
      </c>
      <c r="BC2991" t="s">
        <v>53</v>
      </c>
    </row>
    <row r="2992" spans="1:55" x14ac:dyDescent="0.35">
      <c r="A2992" s="4">
        <v>704191015934</v>
      </c>
      <c r="B2992" s="2">
        <v>44564</v>
      </c>
      <c r="C2992" t="s">
        <v>53</v>
      </c>
      <c r="D2992" t="str">
        <f t="shared" si="46"/>
        <v>ene-2022</v>
      </c>
      <c r="E2992">
        <v>6753419</v>
      </c>
      <c r="F2992">
        <v>14224265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125000</v>
      </c>
      <c r="AZ2992">
        <v>140490</v>
      </c>
      <c r="BA2992">
        <v>0</v>
      </c>
      <c r="BB2992">
        <v>0</v>
      </c>
      <c r="BC2992" t="s">
        <v>53</v>
      </c>
    </row>
    <row r="2993" spans="1:55" x14ac:dyDescent="0.35">
      <c r="A2993" s="4">
        <v>806201013959</v>
      </c>
      <c r="B2993" s="2">
        <v>44564</v>
      </c>
      <c r="C2993" t="s">
        <v>53</v>
      </c>
      <c r="D2993" t="str">
        <f t="shared" si="46"/>
        <v>ene-2022</v>
      </c>
      <c r="E2993">
        <v>3060164</v>
      </c>
      <c r="F2993">
        <v>14872154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800000</v>
      </c>
      <c r="AF2993">
        <v>0</v>
      </c>
      <c r="AG2993">
        <v>800000</v>
      </c>
      <c r="AH2993">
        <v>0</v>
      </c>
      <c r="AI2993">
        <v>2812294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v>0</v>
      </c>
      <c r="BA2993">
        <v>0</v>
      </c>
      <c r="BB2993">
        <v>0</v>
      </c>
      <c r="BC2993" t="s">
        <v>53</v>
      </c>
    </row>
    <row r="2994" spans="1:55" x14ac:dyDescent="0.35">
      <c r="A2994" s="4">
        <v>806202013959</v>
      </c>
      <c r="B2994" s="2">
        <v>44564</v>
      </c>
      <c r="C2994" t="s">
        <v>53</v>
      </c>
      <c r="D2994" t="str">
        <f t="shared" si="46"/>
        <v>ene-2022</v>
      </c>
      <c r="E2994">
        <v>489755</v>
      </c>
      <c r="F2994">
        <v>14872154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587706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0</v>
      </c>
      <c r="BC2994" t="s">
        <v>53</v>
      </c>
    </row>
    <row r="2995" spans="1:55" x14ac:dyDescent="0.35">
      <c r="A2995" s="4">
        <v>521191009410</v>
      </c>
      <c r="B2995" s="2">
        <v>44564</v>
      </c>
      <c r="C2995" t="s">
        <v>53</v>
      </c>
      <c r="D2995" t="str">
        <f t="shared" si="46"/>
        <v>ene-2022</v>
      </c>
      <c r="E2995">
        <v>6490784</v>
      </c>
      <c r="F2995">
        <v>15243672</v>
      </c>
      <c r="BC2995" t="s">
        <v>53</v>
      </c>
    </row>
    <row r="2996" spans="1:55" x14ac:dyDescent="0.35">
      <c r="A2996" s="4">
        <v>715201018434</v>
      </c>
      <c r="B2996" s="2">
        <v>44564</v>
      </c>
      <c r="C2996" t="s">
        <v>53</v>
      </c>
      <c r="D2996" t="str">
        <f t="shared" si="46"/>
        <v>ene-2022</v>
      </c>
      <c r="E2996">
        <v>3397251</v>
      </c>
      <c r="F2996">
        <v>16111934</v>
      </c>
      <c r="BC2996" t="s">
        <v>53</v>
      </c>
    </row>
    <row r="2997" spans="1:55" x14ac:dyDescent="0.35">
      <c r="A2997" s="4">
        <v>715202018434</v>
      </c>
      <c r="B2997" s="2">
        <v>44564</v>
      </c>
      <c r="C2997" t="s">
        <v>53</v>
      </c>
      <c r="D2997" t="str">
        <f t="shared" si="46"/>
        <v>ene-2022</v>
      </c>
      <c r="E2997">
        <v>681629</v>
      </c>
      <c r="F2997">
        <v>16111934</v>
      </c>
      <c r="BC2997" t="s">
        <v>53</v>
      </c>
    </row>
    <row r="2998" spans="1:55" x14ac:dyDescent="0.35">
      <c r="A2998" s="4">
        <v>901201024487</v>
      </c>
      <c r="B2998" s="2">
        <v>44564</v>
      </c>
      <c r="C2998" t="s">
        <v>53</v>
      </c>
      <c r="D2998" t="str">
        <f t="shared" si="46"/>
        <v>ene-2022</v>
      </c>
      <c r="E2998">
        <v>2880006</v>
      </c>
      <c r="F2998">
        <v>17657702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600000</v>
      </c>
      <c r="AY2998">
        <v>500000</v>
      </c>
      <c r="AZ2998">
        <v>600000</v>
      </c>
      <c r="BA2998">
        <v>0</v>
      </c>
      <c r="BB2998">
        <v>0</v>
      </c>
      <c r="BC2998" t="s">
        <v>53</v>
      </c>
    </row>
    <row r="2999" spans="1:55" x14ac:dyDescent="0.35">
      <c r="A2999" s="4">
        <v>901202024487</v>
      </c>
      <c r="B2999" s="2">
        <v>44564</v>
      </c>
      <c r="C2999" t="s">
        <v>53</v>
      </c>
      <c r="D2999" t="str">
        <f t="shared" si="46"/>
        <v>ene-2022</v>
      </c>
      <c r="E2999">
        <v>743614</v>
      </c>
      <c r="F2999">
        <v>17657702</v>
      </c>
      <c r="BC2999" t="s">
        <v>53</v>
      </c>
    </row>
    <row r="3000" spans="1:55" x14ac:dyDescent="0.35">
      <c r="A3000" s="4">
        <v>901201024652</v>
      </c>
      <c r="B3000" s="2">
        <v>44564</v>
      </c>
      <c r="C3000" t="s">
        <v>53</v>
      </c>
      <c r="D3000" t="str">
        <f t="shared" si="46"/>
        <v>ene-2022</v>
      </c>
      <c r="E3000">
        <v>5045751</v>
      </c>
      <c r="F3000">
        <v>17783410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2400000</v>
      </c>
      <c r="W3000">
        <v>2400000</v>
      </c>
      <c r="X3000">
        <v>2400000</v>
      </c>
      <c r="Y3000">
        <v>0</v>
      </c>
      <c r="Z3000">
        <v>0</v>
      </c>
      <c r="AA3000">
        <v>3800126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</v>
      </c>
      <c r="AY3000">
        <v>0</v>
      </c>
      <c r="AZ3000">
        <v>0</v>
      </c>
      <c r="BA3000">
        <v>0</v>
      </c>
      <c r="BB3000">
        <v>0</v>
      </c>
      <c r="BC3000" t="s">
        <v>53</v>
      </c>
    </row>
    <row r="3001" spans="1:55" x14ac:dyDescent="0.35">
      <c r="A3001" s="4">
        <v>901202024652</v>
      </c>
      <c r="B3001" s="2">
        <v>44564</v>
      </c>
      <c r="C3001" t="s">
        <v>53</v>
      </c>
      <c r="D3001" t="str">
        <f t="shared" si="46"/>
        <v>ene-2022</v>
      </c>
      <c r="E3001">
        <v>833228</v>
      </c>
      <c r="F3001">
        <v>17783410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999874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0</v>
      </c>
      <c r="AZ3001">
        <v>0</v>
      </c>
      <c r="BA3001">
        <v>0</v>
      </c>
      <c r="BB3001">
        <v>0</v>
      </c>
      <c r="BC3001" t="s">
        <v>53</v>
      </c>
    </row>
    <row r="3002" spans="1:55" x14ac:dyDescent="0.35">
      <c r="A3002" s="4">
        <v>812201011616</v>
      </c>
      <c r="B3002" s="2">
        <v>44564</v>
      </c>
      <c r="C3002" t="s">
        <v>53</v>
      </c>
      <c r="D3002" t="str">
        <f t="shared" si="46"/>
        <v>ene-2022</v>
      </c>
      <c r="E3002">
        <v>8296002</v>
      </c>
      <c r="F3002">
        <v>18204332</v>
      </c>
      <c r="BC3002" t="s">
        <v>53</v>
      </c>
    </row>
    <row r="3003" spans="1:55" x14ac:dyDescent="0.35">
      <c r="A3003" s="4">
        <v>812202011616</v>
      </c>
      <c r="B3003" s="2">
        <v>44564</v>
      </c>
      <c r="C3003" t="s">
        <v>53</v>
      </c>
      <c r="D3003" t="str">
        <f t="shared" si="46"/>
        <v>ene-2022</v>
      </c>
      <c r="E3003">
        <v>1497734</v>
      </c>
      <c r="F3003">
        <v>18204332</v>
      </c>
      <c r="BC3003" t="s">
        <v>53</v>
      </c>
    </row>
    <row r="3004" spans="1:55" x14ac:dyDescent="0.35">
      <c r="A3004" s="4">
        <v>626201018886</v>
      </c>
      <c r="B3004" s="2">
        <v>44564</v>
      </c>
      <c r="C3004" t="s">
        <v>53</v>
      </c>
      <c r="D3004" t="str">
        <f t="shared" si="46"/>
        <v>ene-2022</v>
      </c>
      <c r="E3004">
        <v>4000259</v>
      </c>
      <c r="F3004">
        <v>19326460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2600000</v>
      </c>
      <c r="AX3004">
        <v>0</v>
      </c>
      <c r="AY3004">
        <v>0</v>
      </c>
      <c r="AZ3004">
        <v>0</v>
      </c>
      <c r="BA3004">
        <v>0</v>
      </c>
      <c r="BB3004">
        <v>0</v>
      </c>
      <c r="BC3004" t="s">
        <v>53</v>
      </c>
    </row>
    <row r="3005" spans="1:55" x14ac:dyDescent="0.35">
      <c r="A3005" s="4">
        <v>626202018886</v>
      </c>
      <c r="B3005" s="2">
        <v>44564</v>
      </c>
      <c r="C3005" t="s">
        <v>53</v>
      </c>
      <c r="D3005" t="str">
        <f t="shared" si="46"/>
        <v>ene-2022</v>
      </c>
      <c r="E3005">
        <v>1035627</v>
      </c>
      <c r="F3005">
        <v>19326460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842000</v>
      </c>
      <c r="AW3005">
        <v>0</v>
      </c>
      <c r="AX3005">
        <v>0</v>
      </c>
      <c r="AY3005">
        <v>0</v>
      </c>
      <c r="AZ3005">
        <v>0</v>
      </c>
      <c r="BA3005">
        <v>0</v>
      </c>
      <c r="BB3005">
        <v>0</v>
      </c>
      <c r="BC3005" t="s">
        <v>53</v>
      </c>
    </row>
    <row r="3006" spans="1:55" x14ac:dyDescent="0.35">
      <c r="A3006" s="4">
        <v>303201022247</v>
      </c>
      <c r="B3006" s="2">
        <v>44564</v>
      </c>
      <c r="C3006" t="s">
        <v>53</v>
      </c>
      <c r="D3006" t="str">
        <f t="shared" si="46"/>
        <v>ene-2022</v>
      </c>
      <c r="E3006">
        <v>5764690</v>
      </c>
      <c r="F3006">
        <v>19601317</v>
      </c>
      <c r="BC3006" t="s">
        <v>53</v>
      </c>
    </row>
    <row r="3007" spans="1:55" x14ac:dyDescent="0.35">
      <c r="A3007" s="4">
        <v>303202022247</v>
      </c>
      <c r="B3007" s="2">
        <v>44564</v>
      </c>
      <c r="C3007" t="s">
        <v>53</v>
      </c>
      <c r="D3007" t="str">
        <f t="shared" si="46"/>
        <v>ene-2022</v>
      </c>
      <c r="E3007">
        <v>787558</v>
      </c>
      <c r="F3007">
        <v>19601317</v>
      </c>
      <c r="BC3007" t="s">
        <v>53</v>
      </c>
    </row>
    <row r="3008" spans="1:55" x14ac:dyDescent="0.35">
      <c r="A3008" s="4">
        <v>659201009817</v>
      </c>
      <c r="B3008" s="2">
        <v>44564</v>
      </c>
      <c r="C3008" t="s">
        <v>53</v>
      </c>
      <c r="D3008" t="str">
        <f t="shared" si="46"/>
        <v>ene-2022</v>
      </c>
      <c r="E3008">
        <v>401261</v>
      </c>
      <c r="F3008">
        <v>20906330</v>
      </c>
      <c r="BC3008" t="s">
        <v>53</v>
      </c>
    </row>
    <row r="3009" spans="1:55" x14ac:dyDescent="0.35">
      <c r="A3009" s="4">
        <v>655191010163</v>
      </c>
      <c r="B3009" s="2">
        <v>44564</v>
      </c>
      <c r="C3009" t="s">
        <v>53</v>
      </c>
      <c r="D3009" t="str">
        <f t="shared" si="46"/>
        <v>ene-2022</v>
      </c>
      <c r="E3009">
        <v>465531</v>
      </c>
      <c r="F3009">
        <v>20910994</v>
      </c>
      <c r="BC3009" t="s">
        <v>53</v>
      </c>
    </row>
    <row r="3010" spans="1:55" x14ac:dyDescent="0.35">
      <c r="A3010" s="4">
        <v>619191023098</v>
      </c>
      <c r="B3010" s="2">
        <v>44564</v>
      </c>
      <c r="C3010" t="s">
        <v>53</v>
      </c>
      <c r="D3010" t="str">
        <f t="shared" si="46"/>
        <v>ene-2022</v>
      </c>
      <c r="E3010">
        <v>3875008</v>
      </c>
      <c r="F3010">
        <v>20993335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86394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0</v>
      </c>
      <c r="AZ3010">
        <v>0</v>
      </c>
      <c r="BA3010">
        <v>0</v>
      </c>
      <c r="BB3010">
        <v>0</v>
      </c>
      <c r="BC3010" t="s">
        <v>53</v>
      </c>
    </row>
    <row r="3011" spans="1:55" x14ac:dyDescent="0.35">
      <c r="A3011" s="4">
        <v>636201014254</v>
      </c>
      <c r="B3011" s="2">
        <v>44564</v>
      </c>
      <c r="C3011" t="s">
        <v>53</v>
      </c>
      <c r="D3011" t="str">
        <f t="shared" ref="D3011:D3074" si="47">+CONCATENATE(TEXT(B3011,"mmm"),"-",YEAR(B3011))</f>
        <v>ene-2022</v>
      </c>
      <c r="E3011">
        <v>5262174</v>
      </c>
      <c r="F3011">
        <v>21025134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3098000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0</v>
      </c>
      <c r="AZ3011">
        <v>0</v>
      </c>
      <c r="BA3011">
        <v>0</v>
      </c>
      <c r="BB3011">
        <v>0</v>
      </c>
      <c r="BC3011" t="s">
        <v>53</v>
      </c>
    </row>
    <row r="3012" spans="1:55" x14ac:dyDescent="0.35">
      <c r="A3012" s="4">
        <v>658201008867</v>
      </c>
      <c r="B3012" s="2">
        <v>44564</v>
      </c>
      <c r="C3012" t="s">
        <v>53</v>
      </c>
      <c r="D3012" t="str">
        <f t="shared" si="47"/>
        <v>ene-2022</v>
      </c>
      <c r="E3012">
        <v>3298493</v>
      </c>
      <c r="F3012">
        <v>21087781</v>
      </c>
      <c r="BC3012" t="s">
        <v>53</v>
      </c>
    </row>
    <row r="3013" spans="1:55" x14ac:dyDescent="0.35">
      <c r="A3013" s="4">
        <v>658202008867</v>
      </c>
      <c r="B3013" s="2">
        <v>44564</v>
      </c>
      <c r="C3013" t="s">
        <v>53</v>
      </c>
      <c r="D3013" t="str">
        <f t="shared" si="47"/>
        <v>ene-2022</v>
      </c>
      <c r="E3013">
        <v>960994</v>
      </c>
      <c r="F3013">
        <v>21087781</v>
      </c>
      <c r="BC3013" t="s">
        <v>53</v>
      </c>
    </row>
    <row r="3014" spans="1:55" x14ac:dyDescent="0.35">
      <c r="A3014" s="4">
        <v>706201020355</v>
      </c>
      <c r="B3014" s="2">
        <v>44564</v>
      </c>
      <c r="C3014" t="s">
        <v>53</v>
      </c>
      <c r="D3014" t="str">
        <f t="shared" si="47"/>
        <v>ene-2022</v>
      </c>
      <c r="E3014">
        <v>4837681</v>
      </c>
      <c r="F3014">
        <v>21203354</v>
      </c>
      <c r="BC3014" t="s">
        <v>53</v>
      </c>
    </row>
    <row r="3015" spans="1:55" x14ac:dyDescent="0.35">
      <c r="A3015" s="4">
        <v>706202020355</v>
      </c>
      <c r="B3015" s="2">
        <v>44564</v>
      </c>
      <c r="C3015" t="s">
        <v>53</v>
      </c>
      <c r="D3015" t="str">
        <f t="shared" si="47"/>
        <v>ene-2022</v>
      </c>
      <c r="E3015">
        <v>909085</v>
      </c>
      <c r="F3015">
        <v>21203354</v>
      </c>
      <c r="BC3015" t="s">
        <v>53</v>
      </c>
    </row>
    <row r="3016" spans="1:55" x14ac:dyDescent="0.35">
      <c r="A3016" s="4">
        <v>610202014516</v>
      </c>
      <c r="B3016" s="2">
        <v>44564</v>
      </c>
      <c r="C3016" t="s">
        <v>53</v>
      </c>
      <c r="D3016" t="str">
        <f t="shared" si="47"/>
        <v>ene-2022</v>
      </c>
      <c r="E3016">
        <v>1500814</v>
      </c>
      <c r="F3016">
        <v>21626965</v>
      </c>
      <c r="BC3016" t="s">
        <v>53</v>
      </c>
    </row>
    <row r="3017" spans="1:55" x14ac:dyDescent="0.35">
      <c r="A3017" s="4">
        <v>610201014516</v>
      </c>
      <c r="B3017" s="2">
        <v>44564</v>
      </c>
      <c r="C3017" t="s">
        <v>53</v>
      </c>
      <c r="D3017" t="str">
        <f t="shared" si="47"/>
        <v>ene-2022</v>
      </c>
      <c r="E3017">
        <v>4860834</v>
      </c>
      <c r="F3017">
        <v>21626965</v>
      </c>
      <c r="BC3017" t="s">
        <v>53</v>
      </c>
    </row>
    <row r="3018" spans="1:55" x14ac:dyDescent="0.35">
      <c r="A3018" s="4">
        <v>138201013033</v>
      </c>
      <c r="B3018" s="2">
        <v>44564</v>
      </c>
      <c r="C3018" t="s">
        <v>53</v>
      </c>
      <c r="D3018" t="str">
        <f t="shared" si="47"/>
        <v>ene-2022</v>
      </c>
      <c r="E3018">
        <v>8986263</v>
      </c>
      <c r="F3018">
        <v>22012335</v>
      </c>
      <c r="BC3018" t="s">
        <v>53</v>
      </c>
    </row>
    <row r="3019" spans="1:55" x14ac:dyDescent="0.35">
      <c r="A3019" s="4">
        <v>679201010617</v>
      </c>
      <c r="B3019" s="2">
        <v>44564</v>
      </c>
      <c r="C3019" t="s">
        <v>53</v>
      </c>
      <c r="D3019" t="str">
        <f t="shared" si="47"/>
        <v>ene-2022</v>
      </c>
      <c r="E3019">
        <v>4389729</v>
      </c>
      <c r="F3019">
        <v>22029051</v>
      </c>
      <c r="BC3019" t="s">
        <v>53</v>
      </c>
    </row>
    <row r="3020" spans="1:55" x14ac:dyDescent="0.35">
      <c r="A3020" s="4">
        <v>679202010617</v>
      </c>
      <c r="B3020" s="2">
        <v>44564</v>
      </c>
      <c r="C3020" t="s">
        <v>53</v>
      </c>
      <c r="D3020" t="str">
        <f t="shared" si="47"/>
        <v>ene-2022</v>
      </c>
      <c r="E3020">
        <v>1020568</v>
      </c>
      <c r="F3020">
        <v>22029051</v>
      </c>
      <c r="BC3020" t="s">
        <v>53</v>
      </c>
    </row>
    <row r="3021" spans="1:55" x14ac:dyDescent="0.35">
      <c r="A3021" s="4">
        <v>610191013151</v>
      </c>
      <c r="B3021" s="2">
        <v>44564</v>
      </c>
      <c r="C3021" t="s">
        <v>53</v>
      </c>
      <c r="D3021" t="str">
        <f t="shared" si="47"/>
        <v>ene-2022</v>
      </c>
      <c r="E3021">
        <v>541370</v>
      </c>
      <c r="F3021">
        <v>22234646</v>
      </c>
      <c r="BC3021" t="s">
        <v>53</v>
      </c>
    </row>
    <row r="3022" spans="1:55" x14ac:dyDescent="0.35">
      <c r="A3022" s="4">
        <v>406201019657</v>
      </c>
      <c r="B3022" s="2">
        <v>44564</v>
      </c>
      <c r="C3022" t="s">
        <v>53</v>
      </c>
      <c r="D3022" t="str">
        <f t="shared" si="47"/>
        <v>ene-2022</v>
      </c>
      <c r="E3022">
        <v>8859345</v>
      </c>
      <c r="F3022">
        <v>22371949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1000000</v>
      </c>
      <c r="AJ3022">
        <v>0</v>
      </c>
      <c r="AK3022">
        <v>900000</v>
      </c>
      <c r="AL3022">
        <v>400000</v>
      </c>
      <c r="AM3022">
        <v>400000</v>
      </c>
      <c r="AN3022">
        <v>0</v>
      </c>
      <c r="AO3022">
        <v>400000</v>
      </c>
      <c r="AP3022">
        <v>400000</v>
      </c>
      <c r="AQ3022">
        <v>300000</v>
      </c>
      <c r="AR3022">
        <v>4588222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0</v>
      </c>
      <c r="AZ3022">
        <v>0</v>
      </c>
      <c r="BA3022">
        <v>0</v>
      </c>
      <c r="BB3022">
        <v>0</v>
      </c>
      <c r="BC3022" t="s">
        <v>53</v>
      </c>
    </row>
    <row r="3023" spans="1:55" x14ac:dyDescent="0.35">
      <c r="A3023" s="4">
        <v>406202019657</v>
      </c>
      <c r="B3023" s="2">
        <v>44564</v>
      </c>
      <c r="C3023" t="s">
        <v>53</v>
      </c>
      <c r="D3023" t="str">
        <f t="shared" si="47"/>
        <v>ene-2022</v>
      </c>
      <c r="E3023">
        <v>1838853</v>
      </c>
      <c r="F3023">
        <v>22371949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1411778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0</v>
      </c>
      <c r="AZ3023">
        <v>0</v>
      </c>
      <c r="BA3023">
        <v>0</v>
      </c>
      <c r="BB3023">
        <v>0</v>
      </c>
      <c r="BC3023" t="s">
        <v>53</v>
      </c>
    </row>
    <row r="3024" spans="1:55" x14ac:dyDescent="0.35">
      <c r="A3024" s="4">
        <v>404201023484</v>
      </c>
      <c r="B3024" s="2">
        <v>44564</v>
      </c>
      <c r="C3024" t="s">
        <v>53</v>
      </c>
      <c r="D3024" t="str">
        <f t="shared" si="47"/>
        <v>ene-2022</v>
      </c>
      <c r="E3024">
        <v>3076846</v>
      </c>
      <c r="F3024">
        <v>22522344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1488000</v>
      </c>
      <c r="AT3024">
        <v>1000000</v>
      </c>
      <c r="AU3024">
        <v>0</v>
      </c>
      <c r="AV3024">
        <v>0</v>
      </c>
      <c r="AW3024">
        <v>0</v>
      </c>
      <c r="AX3024">
        <v>0</v>
      </c>
      <c r="AY3024">
        <v>0</v>
      </c>
      <c r="AZ3024">
        <v>0</v>
      </c>
      <c r="BA3024">
        <v>0</v>
      </c>
      <c r="BB3024">
        <v>0</v>
      </c>
      <c r="BC3024" t="s">
        <v>53</v>
      </c>
    </row>
    <row r="3025" spans="1:55" x14ac:dyDescent="0.35">
      <c r="A3025" s="4">
        <v>404202023484</v>
      </c>
      <c r="B3025" s="2">
        <v>44564</v>
      </c>
      <c r="C3025" t="s">
        <v>53</v>
      </c>
      <c r="D3025" t="str">
        <f t="shared" si="47"/>
        <v>ene-2022</v>
      </c>
      <c r="E3025">
        <v>852893</v>
      </c>
      <c r="F3025">
        <v>22522344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512000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0</v>
      </c>
      <c r="AZ3025">
        <v>0</v>
      </c>
      <c r="BA3025">
        <v>0</v>
      </c>
      <c r="BB3025">
        <v>0</v>
      </c>
      <c r="BC3025" t="s">
        <v>53</v>
      </c>
    </row>
    <row r="3026" spans="1:55" x14ac:dyDescent="0.35">
      <c r="A3026" s="4">
        <v>216201018711</v>
      </c>
      <c r="B3026" s="2">
        <v>44564</v>
      </c>
      <c r="C3026" t="s">
        <v>53</v>
      </c>
      <c r="D3026" t="str">
        <f t="shared" si="47"/>
        <v>ene-2022</v>
      </c>
      <c r="E3026">
        <v>11443343</v>
      </c>
      <c r="F3026">
        <v>22913455</v>
      </c>
      <c r="BC3026" t="s">
        <v>53</v>
      </c>
    </row>
    <row r="3027" spans="1:55" x14ac:dyDescent="0.35">
      <c r="A3027" s="4">
        <v>216202018711</v>
      </c>
      <c r="B3027" s="2">
        <v>44564</v>
      </c>
      <c r="C3027" t="s">
        <v>53</v>
      </c>
      <c r="D3027" t="str">
        <f t="shared" si="47"/>
        <v>ene-2022</v>
      </c>
      <c r="E3027">
        <v>3546663</v>
      </c>
      <c r="F3027">
        <v>22913455</v>
      </c>
      <c r="BC3027" t="s">
        <v>53</v>
      </c>
    </row>
    <row r="3028" spans="1:55" x14ac:dyDescent="0.35">
      <c r="A3028" s="4">
        <v>641191012056</v>
      </c>
      <c r="B3028" s="2">
        <v>44564</v>
      </c>
      <c r="C3028" t="s">
        <v>53</v>
      </c>
      <c r="D3028" t="str">
        <f t="shared" si="47"/>
        <v>ene-2022</v>
      </c>
      <c r="E3028">
        <v>6944217</v>
      </c>
      <c r="F3028">
        <v>23473883</v>
      </c>
      <c r="BC3028" t="s">
        <v>53</v>
      </c>
    </row>
    <row r="3029" spans="1:55" x14ac:dyDescent="0.35">
      <c r="A3029" s="4">
        <v>127202022613</v>
      </c>
      <c r="B3029" s="2">
        <v>44564</v>
      </c>
      <c r="C3029" t="s">
        <v>53</v>
      </c>
      <c r="D3029" t="str">
        <f t="shared" si="47"/>
        <v>ene-2022</v>
      </c>
      <c r="E3029">
        <v>1429445</v>
      </c>
      <c r="F3029">
        <v>24070452</v>
      </c>
      <c r="BC3029" t="s">
        <v>53</v>
      </c>
    </row>
    <row r="3030" spans="1:55" x14ac:dyDescent="0.35">
      <c r="A3030" s="4">
        <v>127201022613</v>
      </c>
      <c r="B3030" s="2">
        <v>44564</v>
      </c>
      <c r="C3030" t="s">
        <v>53</v>
      </c>
      <c r="D3030" t="str">
        <f t="shared" si="47"/>
        <v>ene-2022</v>
      </c>
      <c r="E3030">
        <v>5992292</v>
      </c>
      <c r="F3030">
        <v>24070452</v>
      </c>
      <c r="BC3030" t="s">
        <v>53</v>
      </c>
    </row>
    <row r="3031" spans="1:55" x14ac:dyDescent="0.35">
      <c r="A3031" s="4">
        <v>812191011218</v>
      </c>
      <c r="B3031" s="2">
        <v>44564</v>
      </c>
      <c r="C3031" t="s">
        <v>53</v>
      </c>
      <c r="D3031" t="str">
        <f t="shared" si="47"/>
        <v>ene-2022</v>
      </c>
      <c r="E3031">
        <v>383998</v>
      </c>
      <c r="F3031">
        <v>25366348</v>
      </c>
      <c r="BC3031" t="s">
        <v>53</v>
      </c>
    </row>
    <row r="3032" spans="1:55" x14ac:dyDescent="0.35">
      <c r="A3032" s="4">
        <v>901201024556</v>
      </c>
      <c r="B3032" s="2">
        <v>44564</v>
      </c>
      <c r="C3032" t="s">
        <v>53</v>
      </c>
      <c r="D3032" t="str">
        <f t="shared" si="47"/>
        <v>ene-2022</v>
      </c>
      <c r="E3032">
        <v>4061514</v>
      </c>
      <c r="F3032">
        <v>26482162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3989833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0</v>
      </c>
      <c r="AZ3032">
        <v>0</v>
      </c>
      <c r="BA3032">
        <v>0</v>
      </c>
      <c r="BB3032">
        <v>0</v>
      </c>
      <c r="BC3032" t="s">
        <v>53</v>
      </c>
    </row>
    <row r="3033" spans="1:55" x14ac:dyDescent="0.35">
      <c r="A3033" s="4">
        <v>901202024556</v>
      </c>
      <c r="B3033" s="2">
        <v>44564</v>
      </c>
      <c r="C3033" t="s">
        <v>53</v>
      </c>
      <c r="D3033" t="str">
        <f t="shared" si="47"/>
        <v>ene-2022</v>
      </c>
      <c r="E3033">
        <v>1011446</v>
      </c>
      <c r="F3033">
        <v>26482162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710167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  <c r="BC3033" t="s">
        <v>53</v>
      </c>
    </row>
    <row r="3034" spans="1:55" x14ac:dyDescent="0.35">
      <c r="A3034" s="4">
        <v>729201012099</v>
      </c>
      <c r="B3034" s="2">
        <v>44564</v>
      </c>
      <c r="C3034" t="s">
        <v>53</v>
      </c>
      <c r="D3034" t="str">
        <f t="shared" si="47"/>
        <v>ene-2022</v>
      </c>
      <c r="E3034">
        <v>3497337</v>
      </c>
      <c r="F3034">
        <v>26593930</v>
      </c>
      <c r="BC3034" t="s">
        <v>53</v>
      </c>
    </row>
    <row r="3035" spans="1:55" x14ac:dyDescent="0.35">
      <c r="A3035" s="4">
        <v>814201021673</v>
      </c>
      <c r="B3035" s="2">
        <v>44564</v>
      </c>
      <c r="C3035" t="s">
        <v>53</v>
      </c>
      <c r="D3035" t="str">
        <f t="shared" si="47"/>
        <v>ene-2022</v>
      </c>
      <c r="E3035">
        <v>3976487</v>
      </c>
      <c r="F3035">
        <v>27180021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100000</v>
      </c>
      <c r="T3035">
        <v>0</v>
      </c>
      <c r="U3035">
        <v>100000</v>
      </c>
      <c r="V3035">
        <v>100000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500000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 t="s">
        <v>53</v>
      </c>
    </row>
    <row r="3036" spans="1:55" x14ac:dyDescent="0.35">
      <c r="A3036" s="4">
        <v>818201019318</v>
      </c>
      <c r="B3036" s="2">
        <v>44564</v>
      </c>
      <c r="C3036" t="s">
        <v>53</v>
      </c>
      <c r="D3036" t="str">
        <f t="shared" si="47"/>
        <v>ene-2022</v>
      </c>
      <c r="E3036">
        <v>2739752</v>
      </c>
      <c r="F3036">
        <v>27380567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4000000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0</v>
      </c>
      <c r="AZ3036">
        <v>0</v>
      </c>
      <c r="BA3036">
        <v>0</v>
      </c>
      <c r="BB3036">
        <v>0</v>
      </c>
      <c r="BC3036" t="s">
        <v>53</v>
      </c>
    </row>
    <row r="3037" spans="1:55" x14ac:dyDescent="0.35">
      <c r="A3037" s="4">
        <v>220201010049</v>
      </c>
      <c r="B3037" s="2">
        <v>44564</v>
      </c>
      <c r="C3037" t="s">
        <v>53</v>
      </c>
      <c r="D3037" t="str">
        <f t="shared" si="47"/>
        <v>ene-2022</v>
      </c>
      <c r="E3037">
        <v>2523027</v>
      </c>
      <c r="F3037">
        <v>27652442</v>
      </c>
      <c r="BC3037" t="s">
        <v>53</v>
      </c>
    </row>
    <row r="3038" spans="1:55" x14ac:dyDescent="0.35">
      <c r="A3038" s="4">
        <v>220202010049</v>
      </c>
      <c r="B3038" s="2">
        <v>44564</v>
      </c>
      <c r="C3038" t="s">
        <v>53</v>
      </c>
      <c r="D3038" t="str">
        <f t="shared" si="47"/>
        <v>ene-2022</v>
      </c>
      <c r="E3038">
        <v>395775</v>
      </c>
      <c r="F3038">
        <v>27652442</v>
      </c>
      <c r="BC3038" t="s">
        <v>53</v>
      </c>
    </row>
    <row r="3039" spans="1:55" x14ac:dyDescent="0.35">
      <c r="A3039" s="4">
        <v>109201037031</v>
      </c>
      <c r="B3039" s="2">
        <v>44564</v>
      </c>
      <c r="C3039" t="s">
        <v>53</v>
      </c>
      <c r="D3039" t="str">
        <f t="shared" si="47"/>
        <v>ene-2022</v>
      </c>
      <c r="E3039">
        <v>5578679</v>
      </c>
      <c r="F3039">
        <v>28220821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13216669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 t="s">
        <v>53</v>
      </c>
    </row>
    <row r="3040" spans="1:55" x14ac:dyDescent="0.35">
      <c r="A3040" s="4">
        <v>109202037031</v>
      </c>
      <c r="B3040" s="2">
        <v>44564</v>
      </c>
      <c r="C3040" t="s">
        <v>53</v>
      </c>
      <c r="D3040" t="str">
        <f t="shared" si="47"/>
        <v>ene-2022</v>
      </c>
      <c r="E3040">
        <v>952999</v>
      </c>
      <c r="F3040">
        <v>28220821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1199899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0</v>
      </c>
      <c r="AZ3040">
        <v>0</v>
      </c>
      <c r="BA3040">
        <v>0</v>
      </c>
      <c r="BB3040">
        <v>0</v>
      </c>
      <c r="BC3040" t="s">
        <v>53</v>
      </c>
    </row>
    <row r="3041" spans="1:55" x14ac:dyDescent="0.35">
      <c r="A3041" s="4">
        <v>704201016489</v>
      </c>
      <c r="B3041" s="2">
        <v>44564</v>
      </c>
      <c r="C3041" t="s">
        <v>53</v>
      </c>
      <c r="D3041" t="str">
        <f t="shared" si="47"/>
        <v>ene-2022</v>
      </c>
      <c r="E3041">
        <v>3664332</v>
      </c>
      <c r="F3041">
        <v>28632290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2405760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 t="s">
        <v>53</v>
      </c>
    </row>
    <row r="3042" spans="1:55" x14ac:dyDescent="0.35">
      <c r="A3042" s="4">
        <v>704181014989</v>
      </c>
      <c r="B3042" s="2">
        <v>44564</v>
      </c>
      <c r="C3042" t="s">
        <v>53</v>
      </c>
      <c r="D3042" t="str">
        <f t="shared" si="47"/>
        <v>ene-2022</v>
      </c>
      <c r="E3042">
        <v>460009</v>
      </c>
      <c r="F3042">
        <v>28632290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2762240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 t="s">
        <v>53</v>
      </c>
    </row>
    <row r="3043" spans="1:55" x14ac:dyDescent="0.35">
      <c r="A3043" s="4">
        <v>703201025173</v>
      </c>
      <c r="B3043" s="2">
        <v>44564</v>
      </c>
      <c r="C3043" t="s">
        <v>53</v>
      </c>
      <c r="D3043" t="str">
        <f t="shared" si="47"/>
        <v>ene-2022</v>
      </c>
      <c r="E3043">
        <v>6362008</v>
      </c>
      <c r="F3043">
        <v>28640348</v>
      </c>
      <c r="BC3043" t="s">
        <v>53</v>
      </c>
    </row>
    <row r="3044" spans="1:55" x14ac:dyDescent="0.35">
      <c r="A3044" s="4">
        <v>725201031838</v>
      </c>
      <c r="B3044" s="2">
        <v>44564</v>
      </c>
      <c r="C3044" t="s">
        <v>53</v>
      </c>
      <c r="D3044" t="str">
        <f t="shared" si="47"/>
        <v>ene-2022</v>
      </c>
      <c r="E3044">
        <v>3231712</v>
      </c>
      <c r="F3044">
        <v>28963298</v>
      </c>
      <c r="BC3044" t="s">
        <v>53</v>
      </c>
    </row>
    <row r="3045" spans="1:55" x14ac:dyDescent="0.35">
      <c r="A3045" s="4">
        <v>725202031838</v>
      </c>
      <c r="B3045" s="2">
        <v>44564</v>
      </c>
      <c r="C3045" t="s">
        <v>53</v>
      </c>
      <c r="D3045" t="str">
        <f t="shared" si="47"/>
        <v>ene-2022</v>
      </c>
      <c r="E3045">
        <v>934487</v>
      </c>
      <c r="F3045">
        <v>28963298</v>
      </c>
      <c r="BC3045" t="s">
        <v>53</v>
      </c>
    </row>
    <row r="3046" spans="1:55" x14ac:dyDescent="0.35">
      <c r="A3046" s="4">
        <v>821181009786</v>
      </c>
      <c r="B3046" s="2">
        <v>44564</v>
      </c>
      <c r="C3046" t="s">
        <v>53</v>
      </c>
      <c r="D3046" t="str">
        <f t="shared" si="47"/>
        <v>ene-2022</v>
      </c>
      <c r="E3046">
        <v>1366843</v>
      </c>
      <c r="F3046">
        <v>29422145</v>
      </c>
      <c r="BC3046" t="s">
        <v>53</v>
      </c>
    </row>
    <row r="3047" spans="1:55" x14ac:dyDescent="0.35">
      <c r="A3047" s="4">
        <v>714201017629</v>
      </c>
      <c r="B3047" s="2">
        <v>44564</v>
      </c>
      <c r="C3047" t="s">
        <v>53</v>
      </c>
      <c r="D3047" t="str">
        <f t="shared" si="47"/>
        <v>ene-2022</v>
      </c>
      <c r="E3047">
        <v>5487564</v>
      </c>
      <c r="F3047">
        <v>30273894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4289201</v>
      </c>
      <c r="AV3047">
        <v>0</v>
      </c>
      <c r="AW3047">
        <v>3250000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 t="s">
        <v>53</v>
      </c>
    </row>
    <row r="3048" spans="1:55" x14ac:dyDescent="0.35">
      <c r="A3048" s="4">
        <v>714202017629</v>
      </c>
      <c r="B3048" s="2">
        <v>44564</v>
      </c>
      <c r="C3048" t="s">
        <v>53</v>
      </c>
      <c r="D3048" t="str">
        <f t="shared" si="47"/>
        <v>ene-2022</v>
      </c>
      <c r="E3048">
        <v>1649762</v>
      </c>
      <c r="F3048">
        <v>30273894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824881</v>
      </c>
      <c r="AV3048">
        <v>0</v>
      </c>
      <c r="AW3048">
        <v>0</v>
      </c>
      <c r="AX3048">
        <v>0</v>
      </c>
      <c r="AY3048">
        <v>0</v>
      </c>
      <c r="AZ3048">
        <v>0</v>
      </c>
      <c r="BA3048">
        <v>0</v>
      </c>
      <c r="BB3048">
        <v>0</v>
      </c>
      <c r="BC3048" t="s">
        <v>53</v>
      </c>
    </row>
    <row r="3049" spans="1:55" x14ac:dyDescent="0.35">
      <c r="A3049" s="4">
        <v>525191014588</v>
      </c>
      <c r="B3049" s="2">
        <v>44564</v>
      </c>
      <c r="C3049" t="s">
        <v>53</v>
      </c>
      <c r="D3049" t="str">
        <f t="shared" si="47"/>
        <v>ene-2022</v>
      </c>
      <c r="E3049">
        <v>412619</v>
      </c>
      <c r="F3049">
        <v>30650349</v>
      </c>
      <c r="BC3049" t="s">
        <v>53</v>
      </c>
    </row>
    <row r="3050" spans="1:55" x14ac:dyDescent="0.35">
      <c r="A3050" s="4">
        <v>814191020882</v>
      </c>
      <c r="B3050" s="2">
        <v>44564</v>
      </c>
      <c r="C3050" t="s">
        <v>53</v>
      </c>
      <c r="D3050" t="str">
        <f t="shared" si="47"/>
        <v>ene-2022</v>
      </c>
      <c r="E3050">
        <v>2353230</v>
      </c>
      <c r="F3050">
        <v>30716928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500400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0</v>
      </c>
      <c r="AZ3050">
        <v>1658000</v>
      </c>
      <c r="BA3050">
        <v>0</v>
      </c>
      <c r="BB3050">
        <v>0</v>
      </c>
      <c r="BC3050" t="s">
        <v>53</v>
      </c>
    </row>
    <row r="3051" spans="1:55" x14ac:dyDescent="0.35">
      <c r="A3051" s="4">
        <v>822191010672</v>
      </c>
      <c r="B3051" s="2">
        <v>44564</v>
      </c>
      <c r="C3051" t="s">
        <v>53</v>
      </c>
      <c r="D3051" t="str">
        <f t="shared" si="47"/>
        <v>ene-2022</v>
      </c>
      <c r="E3051">
        <v>3934939</v>
      </c>
      <c r="F3051">
        <v>31241690</v>
      </c>
      <c r="BC3051" t="s">
        <v>53</v>
      </c>
    </row>
    <row r="3052" spans="1:55" x14ac:dyDescent="0.35">
      <c r="A3052" s="4">
        <v>823191015239</v>
      </c>
      <c r="B3052" s="2">
        <v>44564</v>
      </c>
      <c r="C3052" t="s">
        <v>53</v>
      </c>
      <c r="D3052" t="str">
        <f t="shared" si="47"/>
        <v>ene-2022</v>
      </c>
      <c r="E3052">
        <v>356011</v>
      </c>
      <c r="F3052">
        <v>31272422</v>
      </c>
      <c r="BC3052" t="s">
        <v>53</v>
      </c>
    </row>
    <row r="3053" spans="1:55" x14ac:dyDescent="0.35">
      <c r="A3053" s="4">
        <v>810191014240</v>
      </c>
      <c r="B3053" s="2">
        <v>44564</v>
      </c>
      <c r="C3053" t="s">
        <v>53</v>
      </c>
      <c r="D3053" t="str">
        <f t="shared" si="47"/>
        <v>ene-2022</v>
      </c>
      <c r="E3053">
        <v>596022</v>
      </c>
      <c r="F3053">
        <v>31524785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400000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6200000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0</v>
      </c>
      <c r="AZ3053">
        <v>0</v>
      </c>
      <c r="BA3053">
        <v>0</v>
      </c>
      <c r="BB3053">
        <v>0</v>
      </c>
      <c r="BC3053" t="s">
        <v>53</v>
      </c>
    </row>
    <row r="3054" spans="1:55" x14ac:dyDescent="0.35">
      <c r="A3054" s="4">
        <v>821201013020</v>
      </c>
      <c r="B3054" s="2">
        <v>44564</v>
      </c>
      <c r="C3054" t="s">
        <v>53</v>
      </c>
      <c r="D3054" t="str">
        <f t="shared" si="47"/>
        <v>ene-2022</v>
      </c>
      <c r="E3054">
        <v>5814779</v>
      </c>
      <c r="F3054">
        <v>31984374</v>
      </c>
      <c r="BC3054" t="s">
        <v>53</v>
      </c>
    </row>
    <row r="3055" spans="1:55" x14ac:dyDescent="0.35">
      <c r="A3055" s="4">
        <v>821202013020</v>
      </c>
      <c r="B3055" s="2">
        <v>44564</v>
      </c>
      <c r="C3055" t="s">
        <v>53</v>
      </c>
      <c r="D3055" t="str">
        <f t="shared" si="47"/>
        <v>ene-2022</v>
      </c>
      <c r="E3055">
        <v>753858</v>
      </c>
      <c r="F3055">
        <v>31984374</v>
      </c>
      <c r="BC3055" t="s">
        <v>53</v>
      </c>
    </row>
    <row r="3056" spans="1:55" x14ac:dyDescent="0.35">
      <c r="A3056" s="4">
        <v>680201009754</v>
      </c>
      <c r="B3056" s="2">
        <v>44564</v>
      </c>
      <c r="C3056" t="s">
        <v>53</v>
      </c>
      <c r="D3056" t="str">
        <f t="shared" si="47"/>
        <v>ene-2022</v>
      </c>
      <c r="E3056">
        <v>2545149</v>
      </c>
      <c r="F3056">
        <v>32116127</v>
      </c>
      <c r="BC3056" t="s">
        <v>53</v>
      </c>
    </row>
    <row r="3057" spans="1:55" x14ac:dyDescent="0.35">
      <c r="A3057" s="4">
        <v>403202085474</v>
      </c>
      <c r="B3057" s="2">
        <v>44564</v>
      </c>
      <c r="C3057" t="s">
        <v>53</v>
      </c>
      <c r="D3057" t="str">
        <f t="shared" si="47"/>
        <v>ene-2022</v>
      </c>
      <c r="E3057">
        <v>795346</v>
      </c>
      <c r="F3057">
        <v>32694863</v>
      </c>
      <c r="BC3057" t="s">
        <v>53</v>
      </c>
    </row>
    <row r="3058" spans="1:55" x14ac:dyDescent="0.35">
      <c r="A3058" s="4">
        <v>403201085474</v>
      </c>
      <c r="B3058" s="2">
        <v>44564</v>
      </c>
      <c r="C3058" t="s">
        <v>53</v>
      </c>
      <c r="D3058" t="str">
        <f t="shared" si="47"/>
        <v>ene-2022</v>
      </c>
      <c r="E3058">
        <v>3233124</v>
      </c>
      <c r="F3058">
        <v>32694863</v>
      </c>
      <c r="BC3058" t="s">
        <v>53</v>
      </c>
    </row>
    <row r="3059" spans="1:55" x14ac:dyDescent="0.35">
      <c r="A3059" s="4">
        <v>404201022410</v>
      </c>
      <c r="B3059" s="2">
        <v>44564</v>
      </c>
      <c r="C3059" t="s">
        <v>53</v>
      </c>
      <c r="D3059" t="str">
        <f t="shared" si="47"/>
        <v>ene-2022</v>
      </c>
      <c r="E3059">
        <v>5470226</v>
      </c>
      <c r="F3059">
        <v>32833155</v>
      </c>
      <c r="BC3059" t="s">
        <v>53</v>
      </c>
    </row>
    <row r="3060" spans="1:55" x14ac:dyDescent="0.35">
      <c r="A3060" s="4">
        <v>636201014258</v>
      </c>
      <c r="B3060" s="2">
        <v>44564</v>
      </c>
      <c r="C3060" t="s">
        <v>53</v>
      </c>
      <c r="D3060" t="str">
        <f t="shared" si="47"/>
        <v>ene-2022</v>
      </c>
      <c r="E3060">
        <v>3243150</v>
      </c>
      <c r="F3060">
        <v>33282844</v>
      </c>
      <c r="BC3060" t="s">
        <v>53</v>
      </c>
    </row>
    <row r="3061" spans="1:55" x14ac:dyDescent="0.35">
      <c r="A3061" s="4">
        <v>814201023163</v>
      </c>
      <c r="B3061" s="2">
        <v>44564</v>
      </c>
      <c r="C3061" t="s">
        <v>53</v>
      </c>
      <c r="D3061" t="str">
        <f t="shared" si="47"/>
        <v>ene-2022</v>
      </c>
      <c r="E3061">
        <v>2964796</v>
      </c>
      <c r="F3061">
        <v>34560151</v>
      </c>
      <c r="BC3061" t="s">
        <v>53</v>
      </c>
    </row>
    <row r="3062" spans="1:55" x14ac:dyDescent="0.35">
      <c r="A3062" s="4">
        <v>814202023163</v>
      </c>
      <c r="B3062" s="2">
        <v>44564</v>
      </c>
      <c r="C3062" t="s">
        <v>53</v>
      </c>
      <c r="D3062" t="str">
        <f t="shared" si="47"/>
        <v>ene-2022</v>
      </c>
      <c r="E3062">
        <v>724053</v>
      </c>
      <c r="F3062">
        <v>34560151</v>
      </c>
      <c r="BC3062" t="s">
        <v>53</v>
      </c>
    </row>
    <row r="3063" spans="1:55" x14ac:dyDescent="0.35">
      <c r="A3063" s="4">
        <v>721191021304</v>
      </c>
      <c r="B3063" s="2">
        <v>44564</v>
      </c>
      <c r="C3063" t="s">
        <v>53</v>
      </c>
      <c r="D3063" t="str">
        <f t="shared" si="47"/>
        <v>ene-2022</v>
      </c>
      <c r="E3063">
        <v>462429</v>
      </c>
      <c r="F3063">
        <v>36152231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1761844</v>
      </c>
      <c r="AZ3063">
        <v>0</v>
      </c>
      <c r="BA3063">
        <v>0</v>
      </c>
      <c r="BB3063">
        <v>0</v>
      </c>
      <c r="BC3063" t="s">
        <v>53</v>
      </c>
    </row>
    <row r="3064" spans="1:55" x14ac:dyDescent="0.35">
      <c r="A3064" s="4">
        <v>208201080372</v>
      </c>
      <c r="B3064" s="2">
        <v>44564</v>
      </c>
      <c r="C3064" t="s">
        <v>53</v>
      </c>
      <c r="D3064" t="str">
        <f t="shared" si="47"/>
        <v>ene-2022</v>
      </c>
      <c r="E3064">
        <v>9518030</v>
      </c>
      <c r="F3064">
        <v>36487814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11054029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0</v>
      </c>
      <c r="AZ3064">
        <v>0</v>
      </c>
      <c r="BA3064">
        <v>0</v>
      </c>
      <c r="BB3064">
        <v>0</v>
      </c>
      <c r="BC3064" t="s">
        <v>53</v>
      </c>
    </row>
    <row r="3065" spans="1:55" x14ac:dyDescent="0.35">
      <c r="A3065" s="4">
        <v>208202080372</v>
      </c>
      <c r="B3065" s="2">
        <v>44564</v>
      </c>
      <c r="C3065" t="s">
        <v>53</v>
      </c>
      <c r="D3065" t="str">
        <f t="shared" si="47"/>
        <v>ene-2022</v>
      </c>
      <c r="E3065">
        <v>2122881</v>
      </c>
      <c r="F3065">
        <v>36487814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1945971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0</v>
      </c>
      <c r="AZ3065">
        <v>0</v>
      </c>
      <c r="BA3065">
        <v>0</v>
      </c>
      <c r="BB3065">
        <v>0</v>
      </c>
      <c r="BC3065" t="s">
        <v>53</v>
      </c>
    </row>
    <row r="3066" spans="1:55" x14ac:dyDescent="0.35">
      <c r="A3066" s="4">
        <v>208202080714</v>
      </c>
      <c r="B3066" s="2">
        <v>44564</v>
      </c>
      <c r="C3066" t="s">
        <v>53</v>
      </c>
      <c r="D3066" t="str">
        <f t="shared" si="47"/>
        <v>ene-2022</v>
      </c>
      <c r="E3066">
        <v>3316017</v>
      </c>
      <c r="F3066">
        <v>36488424</v>
      </c>
      <c r="BC3066" t="s">
        <v>53</v>
      </c>
    </row>
    <row r="3067" spans="1:55" x14ac:dyDescent="0.35">
      <c r="A3067" s="4">
        <v>208201080714</v>
      </c>
      <c r="B3067" s="2">
        <v>44564</v>
      </c>
      <c r="C3067" t="s">
        <v>53</v>
      </c>
      <c r="D3067" t="str">
        <f t="shared" si="47"/>
        <v>ene-2022</v>
      </c>
      <c r="E3067">
        <v>12681818</v>
      </c>
      <c r="F3067">
        <v>36488424</v>
      </c>
      <c r="BC3067" t="s">
        <v>53</v>
      </c>
    </row>
    <row r="3068" spans="1:55" x14ac:dyDescent="0.35">
      <c r="A3068" s="4">
        <v>309202022182</v>
      </c>
      <c r="B3068" s="2">
        <v>44564</v>
      </c>
      <c r="C3068" t="s">
        <v>53</v>
      </c>
      <c r="D3068" t="str">
        <f t="shared" si="47"/>
        <v>ene-2022</v>
      </c>
      <c r="E3068">
        <v>381569</v>
      </c>
      <c r="F3068">
        <v>36552131</v>
      </c>
      <c r="BC3068" t="s">
        <v>53</v>
      </c>
    </row>
    <row r="3069" spans="1:55" x14ac:dyDescent="0.35">
      <c r="A3069" s="4">
        <v>309201022182</v>
      </c>
      <c r="B3069" s="2">
        <v>44564</v>
      </c>
      <c r="C3069" t="s">
        <v>53</v>
      </c>
      <c r="D3069" t="str">
        <f t="shared" si="47"/>
        <v>ene-2022</v>
      </c>
      <c r="E3069">
        <v>4047694</v>
      </c>
      <c r="F3069">
        <v>36552131</v>
      </c>
      <c r="BC3069" t="s">
        <v>53</v>
      </c>
    </row>
    <row r="3070" spans="1:55" x14ac:dyDescent="0.35">
      <c r="A3070" s="4">
        <v>220202009948</v>
      </c>
      <c r="B3070" s="2">
        <v>44564</v>
      </c>
      <c r="C3070" t="s">
        <v>53</v>
      </c>
      <c r="D3070" t="str">
        <f t="shared" si="47"/>
        <v>ene-2022</v>
      </c>
      <c r="E3070">
        <v>999956</v>
      </c>
      <c r="F3070">
        <v>37760802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0</v>
      </c>
      <c r="AW3070">
        <v>935215</v>
      </c>
      <c r="AX3070">
        <v>0</v>
      </c>
      <c r="AY3070">
        <v>0</v>
      </c>
      <c r="AZ3070">
        <v>0</v>
      </c>
      <c r="BA3070">
        <v>0</v>
      </c>
      <c r="BB3070">
        <v>0</v>
      </c>
      <c r="BC3070" t="s">
        <v>53</v>
      </c>
    </row>
    <row r="3071" spans="1:55" x14ac:dyDescent="0.35">
      <c r="A3071" s="4">
        <v>220201009948</v>
      </c>
      <c r="B3071" s="2">
        <v>44564</v>
      </c>
      <c r="C3071" t="s">
        <v>53</v>
      </c>
      <c r="D3071" t="str">
        <f t="shared" si="47"/>
        <v>ene-2022</v>
      </c>
      <c r="E3071">
        <v>7161566</v>
      </c>
      <c r="F3071">
        <v>37760802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2000000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0</v>
      </c>
      <c r="AW3071">
        <v>4864785</v>
      </c>
      <c r="AX3071">
        <v>0</v>
      </c>
      <c r="AY3071">
        <v>0</v>
      </c>
      <c r="AZ3071">
        <v>0</v>
      </c>
      <c r="BA3071">
        <v>0</v>
      </c>
      <c r="BB3071">
        <v>0</v>
      </c>
      <c r="BC3071" t="s">
        <v>53</v>
      </c>
    </row>
    <row r="3072" spans="1:55" x14ac:dyDescent="0.35">
      <c r="A3072" s="4">
        <v>725201031967</v>
      </c>
      <c r="B3072" s="2">
        <v>44564</v>
      </c>
      <c r="C3072" t="s">
        <v>53</v>
      </c>
      <c r="D3072" t="str">
        <f t="shared" si="47"/>
        <v>ene-2022</v>
      </c>
      <c r="E3072">
        <v>3916329</v>
      </c>
      <c r="F3072">
        <v>38364608</v>
      </c>
      <c r="BC3072" t="s">
        <v>53</v>
      </c>
    </row>
    <row r="3073" spans="1:55" x14ac:dyDescent="0.35">
      <c r="A3073" s="4">
        <v>725202031967</v>
      </c>
      <c r="B3073" s="2">
        <v>44564</v>
      </c>
      <c r="C3073" t="s">
        <v>53</v>
      </c>
      <c r="D3073" t="str">
        <f t="shared" si="47"/>
        <v>ene-2022</v>
      </c>
      <c r="E3073">
        <v>762378</v>
      </c>
      <c r="F3073">
        <v>38364608</v>
      </c>
      <c r="BC3073" t="s">
        <v>53</v>
      </c>
    </row>
    <row r="3074" spans="1:55" x14ac:dyDescent="0.35">
      <c r="A3074" s="4">
        <v>806201013939</v>
      </c>
      <c r="B3074" s="2">
        <v>44564</v>
      </c>
      <c r="C3074" t="s">
        <v>53</v>
      </c>
      <c r="D3074" t="str">
        <f t="shared" si="47"/>
        <v>ene-2022</v>
      </c>
      <c r="E3074">
        <v>4281777</v>
      </c>
      <c r="F3074">
        <v>38863370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700000</v>
      </c>
      <c r="V3074">
        <v>0</v>
      </c>
      <c r="W3074">
        <v>740000</v>
      </c>
      <c r="X3074">
        <v>2000000</v>
      </c>
      <c r="Y3074">
        <v>1500000</v>
      </c>
      <c r="Z3074">
        <v>740000</v>
      </c>
      <c r="AA3074">
        <v>0</v>
      </c>
      <c r="AB3074">
        <v>740000</v>
      </c>
      <c r="AC3074">
        <v>700000</v>
      </c>
      <c r="AD3074">
        <v>740000</v>
      </c>
      <c r="AE3074">
        <v>0</v>
      </c>
      <c r="AF3074">
        <v>0</v>
      </c>
      <c r="AG3074">
        <v>1899454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0</v>
      </c>
      <c r="AZ3074">
        <v>0</v>
      </c>
      <c r="BA3074">
        <v>0</v>
      </c>
      <c r="BB3074">
        <v>0</v>
      </c>
      <c r="BC3074" t="s">
        <v>53</v>
      </c>
    </row>
    <row r="3075" spans="1:55" x14ac:dyDescent="0.35">
      <c r="A3075" s="4">
        <v>616181016533</v>
      </c>
      <c r="B3075" s="2">
        <v>44564</v>
      </c>
      <c r="C3075" t="s">
        <v>53</v>
      </c>
      <c r="D3075" t="str">
        <f t="shared" ref="D3075:D3138" si="48">+CONCATENATE(TEXT(B3075,"mmm"),"-",YEAR(B3075))</f>
        <v>ene-2022</v>
      </c>
      <c r="E3075">
        <v>535102</v>
      </c>
      <c r="F3075">
        <v>39414076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160000</v>
      </c>
      <c r="Z3075">
        <v>180000</v>
      </c>
      <c r="AA3075">
        <v>160000</v>
      </c>
      <c r="AB3075">
        <v>160000</v>
      </c>
      <c r="AC3075">
        <v>160000</v>
      </c>
      <c r="AD3075">
        <v>160000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400000</v>
      </c>
      <c r="AP3075">
        <v>400000</v>
      </c>
      <c r="AQ3075">
        <v>400000</v>
      </c>
      <c r="AR3075">
        <v>350000</v>
      </c>
      <c r="AS3075">
        <v>400000</v>
      </c>
      <c r="AT3075">
        <v>350000</v>
      </c>
      <c r="AU3075">
        <v>16423</v>
      </c>
      <c r="AV3075">
        <v>250000</v>
      </c>
      <c r="AW3075">
        <v>250000</v>
      </c>
      <c r="AX3075">
        <v>400000</v>
      </c>
      <c r="AY3075">
        <v>0</v>
      </c>
      <c r="AZ3075">
        <v>1000000</v>
      </c>
      <c r="BA3075">
        <v>0</v>
      </c>
      <c r="BB3075">
        <v>0</v>
      </c>
      <c r="BC3075" t="s">
        <v>53</v>
      </c>
    </row>
    <row r="3076" spans="1:55" x14ac:dyDescent="0.35">
      <c r="A3076" s="4">
        <v>627191008302</v>
      </c>
      <c r="B3076" s="2">
        <v>44564</v>
      </c>
      <c r="C3076" t="s">
        <v>53</v>
      </c>
      <c r="D3076" t="str">
        <f t="shared" si="48"/>
        <v>ene-2022</v>
      </c>
      <c r="E3076">
        <v>2652736</v>
      </c>
      <c r="F3076">
        <v>39768652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6259133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 t="s">
        <v>53</v>
      </c>
    </row>
    <row r="3077" spans="1:55" x14ac:dyDescent="0.35">
      <c r="A3077" s="4">
        <v>901201024477</v>
      </c>
      <c r="B3077" s="2">
        <v>44564</v>
      </c>
      <c r="C3077" t="s">
        <v>53</v>
      </c>
      <c r="D3077" t="str">
        <f t="shared" si="48"/>
        <v>ene-2022</v>
      </c>
      <c r="E3077">
        <v>2845941</v>
      </c>
      <c r="F3077">
        <v>40726413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3620299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0</v>
      </c>
      <c r="AZ3077">
        <v>0</v>
      </c>
      <c r="BA3077">
        <v>0</v>
      </c>
      <c r="BB3077">
        <v>0</v>
      </c>
      <c r="BC3077" t="s">
        <v>53</v>
      </c>
    </row>
    <row r="3078" spans="1:55" x14ac:dyDescent="0.35">
      <c r="A3078" s="4">
        <v>901202024477</v>
      </c>
      <c r="B3078" s="2">
        <v>44564</v>
      </c>
      <c r="C3078" t="s">
        <v>53</v>
      </c>
      <c r="D3078" t="str">
        <f t="shared" si="48"/>
        <v>ene-2022</v>
      </c>
      <c r="E3078">
        <v>791390</v>
      </c>
      <c r="F3078">
        <v>40726413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854701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0</v>
      </c>
      <c r="AZ3078">
        <v>0</v>
      </c>
      <c r="BA3078">
        <v>0</v>
      </c>
      <c r="BB3078">
        <v>0</v>
      </c>
      <c r="BC3078" t="s">
        <v>53</v>
      </c>
    </row>
    <row r="3079" spans="1:55" x14ac:dyDescent="0.35">
      <c r="A3079" s="4">
        <v>511191023950</v>
      </c>
      <c r="B3079" s="2">
        <v>44564</v>
      </c>
      <c r="C3079" t="s">
        <v>53</v>
      </c>
      <c r="D3079" t="str">
        <f t="shared" si="48"/>
        <v>ene-2022</v>
      </c>
      <c r="E3079">
        <v>722512</v>
      </c>
      <c r="F3079">
        <v>40913764</v>
      </c>
      <c r="BC3079" t="s">
        <v>53</v>
      </c>
    </row>
    <row r="3080" spans="1:55" x14ac:dyDescent="0.35">
      <c r="A3080" s="4">
        <v>502201048355</v>
      </c>
      <c r="B3080" s="2">
        <v>44564</v>
      </c>
      <c r="C3080" t="s">
        <v>53</v>
      </c>
      <c r="D3080" t="str">
        <f t="shared" si="48"/>
        <v>ene-2022</v>
      </c>
      <c r="E3080">
        <v>6689476</v>
      </c>
      <c r="F3080">
        <v>40985820</v>
      </c>
      <c r="BC3080" t="s">
        <v>53</v>
      </c>
    </row>
    <row r="3081" spans="1:55" x14ac:dyDescent="0.35">
      <c r="A3081" s="4">
        <v>521201010362</v>
      </c>
      <c r="B3081" s="2">
        <v>44564</v>
      </c>
      <c r="C3081" t="s">
        <v>53</v>
      </c>
      <c r="D3081" t="str">
        <f t="shared" si="48"/>
        <v>ene-2022</v>
      </c>
      <c r="E3081">
        <v>4945476</v>
      </c>
      <c r="F3081">
        <v>40987189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2000000</v>
      </c>
      <c r="W3081">
        <v>2000000</v>
      </c>
      <c r="X3081">
        <v>2000000</v>
      </c>
      <c r="Y3081">
        <v>0</v>
      </c>
      <c r="Z3081">
        <v>0</v>
      </c>
      <c r="AA3081">
        <v>5726800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0</v>
      </c>
      <c r="BB3081">
        <v>0</v>
      </c>
      <c r="BC3081" t="s">
        <v>53</v>
      </c>
    </row>
    <row r="3082" spans="1:55" x14ac:dyDescent="0.35">
      <c r="A3082" s="4">
        <v>902201008670</v>
      </c>
      <c r="B3082" s="2">
        <v>44564</v>
      </c>
      <c r="C3082" t="s">
        <v>53</v>
      </c>
      <c r="D3082" t="str">
        <f t="shared" si="48"/>
        <v>ene-2022</v>
      </c>
      <c r="E3082">
        <v>9756481</v>
      </c>
      <c r="F3082">
        <v>41225381</v>
      </c>
      <c r="BC3082" t="s">
        <v>53</v>
      </c>
    </row>
    <row r="3083" spans="1:55" x14ac:dyDescent="0.35">
      <c r="A3083" s="4">
        <v>703191024200</v>
      </c>
      <c r="B3083" s="2">
        <v>44564</v>
      </c>
      <c r="C3083" t="s">
        <v>53</v>
      </c>
      <c r="D3083" t="str">
        <f t="shared" si="48"/>
        <v>ene-2022</v>
      </c>
      <c r="E3083">
        <v>200299</v>
      </c>
      <c r="F3083">
        <v>41512429</v>
      </c>
      <c r="BC3083" t="s">
        <v>53</v>
      </c>
    </row>
    <row r="3084" spans="1:55" x14ac:dyDescent="0.35">
      <c r="A3084" s="4">
        <v>643201013881</v>
      </c>
      <c r="B3084" s="2">
        <v>44564</v>
      </c>
      <c r="C3084" t="s">
        <v>53</v>
      </c>
      <c r="D3084" t="str">
        <f t="shared" si="48"/>
        <v>ene-2022</v>
      </c>
      <c r="E3084">
        <v>3669307</v>
      </c>
      <c r="F3084">
        <v>41693984</v>
      </c>
      <c r="BC3084" t="s">
        <v>53</v>
      </c>
    </row>
    <row r="3085" spans="1:55" x14ac:dyDescent="0.35">
      <c r="A3085" s="4">
        <v>643202013881</v>
      </c>
      <c r="B3085" s="2">
        <v>44564</v>
      </c>
      <c r="C3085" t="s">
        <v>53</v>
      </c>
      <c r="D3085" t="str">
        <f t="shared" si="48"/>
        <v>ene-2022</v>
      </c>
      <c r="E3085">
        <v>948591</v>
      </c>
      <c r="F3085">
        <v>41693984</v>
      </c>
      <c r="BC3085" t="s">
        <v>53</v>
      </c>
    </row>
    <row r="3086" spans="1:55" x14ac:dyDescent="0.35">
      <c r="A3086" s="4">
        <v>637201011634</v>
      </c>
      <c r="B3086" s="2">
        <v>44564</v>
      </c>
      <c r="C3086" t="s">
        <v>53</v>
      </c>
      <c r="D3086" t="str">
        <f t="shared" si="48"/>
        <v>ene-2022</v>
      </c>
      <c r="E3086">
        <v>4915207</v>
      </c>
      <c r="F3086">
        <v>41750523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1060000</v>
      </c>
      <c r="AK3086">
        <v>1060000</v>
      </c>
      <c r="AL3086">
        <v>1060000</v>
      </c>
      <c r="AM3086">
        <v>1060000</v>
      </c>
      <c r="AN3086">
        <v>0</v>
      </c>
      <c r="AO3086">
        <v>600000</v>
      </c>
      <c r="AP3086">
        <v>520000</v>
      </c>
      <c r="AQ3086">
        <v>0</v>
      </c>
      <c r="AR3086">
        <v>305662</v>
      </c>
      <c r="AS3086">
        <v>0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0</v>
      </c>
      <c r="AZ3086">
        <v>0</v>
      </c>
      <c r="BA3086">
        <v>0</v>
      </c>
      <c r="BB3086">
        <v>0</v>
      </c>
      <c r="BC3086" t="s">
        <v>53</v>
      </c>
    </row>
    <row r="3087" spans="1:55" x14ac:dyDescent="0.35">
      <c r="A3087" s="4">
        <v>637202011634</v>
      </c>
      <c r="B3087" s="2">
        <v>44564</v>
      </c>
      <c r="C3087" t="s">
        <v>53</v>
      </c>
      <c r="D3087" t="str">
        <f t="shared" si="48"/>
        <v>ene-2022</v>
      </c>
      <c r="E3087">
        <v>1185396</v>
      </c>
      <c r="F3087">
        <v>41750523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400000</v>
      </c>
      <c r="AR3087">
        <v>294338</v>
      </c>
      <c r="AS3087">
        <v>600000</v>
      </c>
      <c r="AT3087">
        <v>242000</v>
      </c>
      <c r="AU3087">
        <v>0</v>
      </c>
      <c r="AV3087">
        <v>0</v>
      </c>
      <c r="AW3087">
        <v>0</v>
      </c>
      <c r="AX3087">
        <v>0</v>
      </c>
      <c r="AY3087">
        <v>0</v>
      </c>
      <c r="AZ3087">
        <v>0</v>
      </c>
      <c r="BA3087">
        <v>0</v>
      </c>
      <c r="BB3087">
        <v>0</v>
      </c>
      <c r="BC3087" t="s">
        <v>53</v>
      </c>
    </row>
    <row r="3088" spans="1:55" x14ac:dyDescent="0.35">
      <c r="A3088" s="4">
        <v>643201013841</v>
      </c>
      <c r="B3088" s="2">
        <v>44564</v>
      </c>
      <c r="C3088" t="s">
        <v>53</v>
      </c>
      <c r="D3088" t="str">
        <f t="shared" si="48"/>
        <v>ene-2022</v>
      </c>
      <c r="E3088">
        <v>3803409</v>
      </c>
      <c r="F3088">
        <v>41766360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2983225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0</v>
      </c>
      <c r="AZ3088">
        <v>0</v>
      </c>
      <c r="BA3088">
        <v>0</v>
      </c>
      <c r="BB3088">
        <v>0</v>
      </c>
      <c r="BC3088" t="s">
        <v>53</v>
      </c>
    </row>
    <row r="3089" spans="1:55" x14ac:dyDescent="0.35">
      <c r="A3089" s="4">
        <v>643202013841</v>
      </c>
      <c r="B3089" s="2">
        <v>44564</v>
      </c>
      <c r="C3089" t="s">
        <v>53</v>
      </c>
      <c r="D3089" t="str">
        <f t="shared" si="48"/>
        <v>ene-2022</v>
      </c>
      <c r="E3089">
        <v>861291</v>
      </c>
      <c r="F3089">
        <v>41766360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516775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0</v>
      </c>
      <c r="BB3089">
        <v>0</v>
      </c>
      <c r="BC3089" t="s">
        <v>53</v>
      </c>
    </row>
    <row r="3090" spans="1:55" x14ac:dyDescent="0.35">
      <c r="A3090" s="4">
        <v>710201014676</v>
      </c>
      <c r="B3090" s="2">
        <v>44564</v>
      </c>
      <c r="C3090" t="s">
        <v>53</v>
      </c>
      <c r="D3090" t="str">
        <f t="shared" si="48"/>
        <v>ene-2022</v>
      </c>
      <c r="E3090">
        <v>3603996</v>
      </c>
      <c r="F3090">
        <v>42012817</v>
      </c>
      <c r="BC3090" t="s">
        <v>53</v>
      </c>
    </row>
    <row r="3091" spans="1:55" x14ac:dyDescent="0.35">
      <c r="A3091" s="4">
        <v>710202014676</v>
      </c>
      <c r="B3091" s="2">
        <v>44564</v>
      </c>
      <c r="C3091" t="s">
        <v>53</v>
      </c>
      <c r="D3091" t="str">
        <f t="shared" si="48"/>
        <v>ene-2022</v>
      </c>
      <c r="E3091">
        <v>476280</v>
      </c>
      <c r="F3091">
        <v>42012817</v>
      </c>
      <c r="BC3091" t="s">
        <v>53</v>
      </c>
    </row>
    <row r="3092" spans="1:55" x14ac:dyDescent="0.35">
      <c r="A3092" s="4">
        <v>610201013322</v>
      </c>
      <c r="B3092" s="2">
        <v>44564</v>
      </c>
      <c r="C3092" t="s">
        <v>53</v>
      </c>
      <c r="D3092" t="str">
        <f t="shared" si="48"/>
        <v>ene-2022</v>
      </c>
      <c r="E3092">
        <v>11691647</v>
      </c>
      <c r="F3092">
        <v>42761301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500000</v>
      </c>
      <c r="V3092">
        <v>0</v>
      </c>
      <c r="W3092">
        <v>0</v>
      </c>
      <c r="X3092">
        <v>0</v>
      </c>
      <c r="Y3092">
        <v>0</v>
      </c>
      <c r="Z3092">
        <v>500000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</v>
      </c>
      <c r="AW3092">
        <v>0</v>
      </c>
      <c r="AX3092">
        <v>0</v>
      </c>
      <c r="AY3092">
        <v>0</v>
      </c>
      <c r="AZ3092">
        <v>0</v>
      </c>
      <c r="BA3092">
        <v>0</v>
      </c>
      <c r="BB3092">
        <v>0</v>
      </c>
      <c r="BC3092" t="s">
        <v>53</v>
      </c>
    </row>
    <row r="3093" spans="1:55" x14ac:dyDescent="0.35">
      <c r="A3093" s="4">
        <v>669191006894</v>
      </c>
      <c r="B3093" s="2">
        <v>44564</v>
      </c>
      <c r="C3093" t="s">
        <v>53</v>
      </c>
      <c r="D3093" t="str">
        <f t="shared" si="48"/>
        <v>ene-2022</v>
      </c>
      <c r="E3093">
        <v>369679</v>
      </c>
      <c r="F3093">
        <v>43450357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4300000</v>
      </c>
      <c r="AY3093">
        <v>0</v>
      </c>
      <c r="AZ3093">
        <v>0</v>
      </c>
      <c r="BA3093">
        <v>0</v>
      </c>
      <c r="BB3093">
        <v>0</v>
      </c>
      <c r="BC3093" t="s">
        <v>53</v>
      </c>
    </row>
    <row r="3094" spans="1:55" x14ac:dyDescent="0.35">
      <c r="A3094" s="4">
        <v>812181010417</v>
      </c>
      <c r="B3094" s="2">
        <v>44564</v>
      </c>
      <c r="C3094" t="s">
        <v>53</v>
      </c>
      <c r="D3094" t="str">
        <f t="shared" si="48"/>
        <v>ene-2022</v>
      </c>
      <c r="E3094">
        <v>4222861</v>
      </c>
      <c r="F3094">
        <v>43568533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440000</v>
      </c>
      <c r="T3094">
        <v>6621197</v>
      </c>
      <c r="U3094">
        <v>2022429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0</v>
      </c>
      <c r="AW3094">
        <v>0</v>
      </c>
      <c r="AX3094">
        <v>0</v>
      </c>
      <c r="AY3094">
        <v>0</v>
      </c>
      <c r="AZ3094">
        <v>0</v>
      </c>
      <c r="BA3094">
        <v>0</v>
      </c>
      <c r="BB3094">
        <v>0</v>
      </c>
      <c r="BC3094" t="s">
        <v>53</v>
      </c>
    </row>
    <row r="3095" spans="1:55" x14ac:dyDescent="0.35">
      <c r="A3095" s="4">
        <v>679191009464</v>
      </c>
      <c r="B3095" s="2">
        <v>44564</v>
      </c>
      <c r="C3095" t="s">
        <v>53</v>
      </c>
      <c r="D3095" t="str">
        <f t="shared" si="48"/>
        <v>ene-2022</v>
      </c>
      <c r="E3095">
        <v>3678558</v>
      </c>
      <c r="F3095">
        <v>43653264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5300000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0</v>
      </c>
      <c r="BA3095">
        <v>0</v>
      </c>
      <c r="BB3095">
        <v>0</v>
      </c>
      <c r="BC3095" t="s">
        <v>53</v>
      </c>
    </row>
    <row r="3096" spans="1:55" x14ac:dyDescent="0.35">
      <c r="A3096" s="4">
        <v>610201014413</v>
      </c>
      <c r="B3096" s="2">
        <v>44564</v>
      </c>
      <c r="C3096" t="s">
        <v>53</v>
      </c>
      <c r="D3096" t="str">
        <f t="shared" si="48"/>
        <v>ene-2022</v>
      </c>
      <c r="E3096">
        <v>5130756</v>
      </c>
      <c r="F3096">
        <v>43830104</v>
      </c>
      <c r="BC3096" t="s">
        <v>53</v>
      </c>
    </row>
    <row r="3097" spans="1:55" x14ac:dyDescent="0.35">
      <c r="A3097" s="4">
        <v>610202014413</v>
      </c>
      <c r="B3097" s="2">
        <v>44564</v>
      </c>
      <c r="C3097" t="s">
        <v>53</v>
      </c>
      <c r="D3097" t="str">
        <f t="shared" si="48"/>
        <v>ene-2022</v>
      </c>
      <c r="E3097">
        <v>1415772</v>
      </c>
      <c r="F3097">
        <v>43830104</v>
      </c>
      <c r="BC3097" t="s">
        <v>53</v>
      </c>
    </row>
    <row r="3098" spans="1:55" x14ac:dyDescent="0.35">
      <c r="A3098" s="4">
        <v>677201009522</v>
      </c>
      <c r="B3098" s="2">
        <v>44564</v>
      </c>
      <c r="C3098" t="s">
        <v>53</v>
      </c>
      <c r="D3098" t="str">
        <f t="shared" si="48"/>
        <v>ene-2022</v>
      </c>
      <c r="E3098">
        <v>6321381</v>
      </c>
      <c r="F3098">
        <v>43903036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4741035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  <c r="BC3098" t="s">
        <v>53</v>
      </c>
    </row>
    <row r="3099" spans="1:55" x14ac:dyDescent="0.35">
      <c r="A3099" s="4">
        <v>523201026300</v>
      </c>
      <c r="B3099" s="2">
        <v>44564</v>
      </c>
      <c r="C3099" t="s">
        <v>53</v>
      </c>
      <c r="D3099" t="str">
        <f t="shared" si="48"/>
        <v>ene-2022</v>
      </c>
      <c r="E3099">
        <v>4358167</v>
      </c>
      <c r="F3099">
        <v>45463898</v>
      </c>
      <c r="BC3099" t="s">
        <v>53</v>
      </c>
    </row>
    <row r="3100" spans="1:55" x14ac:dyDescent="0.35">
      <c r="A3100" s="4">
        <v>523202026300</v>
      </c>
      <c r="B3100" s="2">
        <v>44564</v>
      </c>
      <c r="C3100" t="s">
        <v>53</v>
      </c>
      <c r="D3100" t="str">
        <f t="shared" si="48"/>
        <v>ene-2022</v>
      </c>
      <c r="E3100">
        <v>1212575</v>
      </c>
      <c r="F3100">
        <v>45463898</v>
      </c>
      <c r="BC3100" t="s">
        <v>53</v>
      </c>
    </row>
    <row r="3101" spans="1:55" x14ac:dyDescent="0.35">
      <c r="A3101" s="4">
        <v>640191010576</v>
      </c>
      <c r="B3101" s="2">
        <v>44564</v>
      </c>
      <c r="C3101" t="s">
        <v>53</v>
      </c>
      <c r="D3101" t="str">
        <f t="shared" si="48"/>
        <v>ene-2022</v>
      </c>
      <c r="E3101">
        <v>2748545</v>
      </c>
      <c r="F3101">
        <v>51680013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  <c r="AV3101">
        <v>0</v>
      </c>
      <c r="AW3101">
        <v>0</v>
      </c>
      <c r="AX3101">
        <v>0</v>
      </c>
      <c r="AY3101">
        <v>850000</v>
      </c>
      <c r="AZ3101">
        <v>640000</v>
      </c>
      <c r="BA3101">
        <v>0</v>
      </c>
      <c r="BB3101">
        <v>0</v>
      </c>
      <c r="BC3101" t="s">
        <v>53</v>
      </c>
    </row>
    <row r="3102" spans="1:55" x14ac:dyDescent="0.35">
      <c r="A3102" s="4">
        <v>517191024101</v>
      </c>
      <c r="B3102" s="2">
        <v>44564</v>
      </c>
      <c r="C3102" t="s">
        <v>53</v>
      </c>
      <c r="D3102" t="str">
        <f t="shared" si="48"/>
        <v>ene-2022</v>
      </c>
      <c r="E3102">
        <v>6103794</v>
      </c>
      <c r="F3102">
        <v>51681541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4000000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1000000</v>
      </c>
      <c r="AK3102">
        <v>0</v>
      </c>
      <c r="AL3102">
        <v>500000</v>
      </c>
      <c r="AM3102">
        <v>509000</v>
      </c>
      <c r="AN3102">
        <v>0</v>
      </c>
      <c r="AO3102">
        <v>300000</v>
      </c>
      <c r="AP3102">
        <v>200000</v>
      </c>
      <c r="AQ3102">
        <v>0</v>
      </c>
      <c r="AR3102">
        <v>2100000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0</v>
      </c>
      <c r="BA3102">
        <v>0</v>
      </c>
      <c r="BB3102">
        <v>0</v>
      </c>
      <c r="BC3102" t="s">
        <v>53</v>
      </c>
    </row>
    <row r="3103" spans="1:55" x14ac:dyDescent="0.35">
      <c r="A3103" s="4">
        <v>631191014320</v>
      </c>
      <c r="B3103" s="2">
        <v>44564</v>
      </c>
      <c r="C3103" t="s">
        <v>53</v>
      </c>
      <c r="D3103" t="str">
        <f t="shared" si="48"/>
        <v>ene-2022</v>
      </c>
      <c r="E3103">
        <v>3170373</v>
      </c>
      <c r="F3103">
        <v>51812309</v>
      </c>
      <c r="BC3103" t="s">
        <v>53</v>
      </c>
    </row>
    <row r="3104" spans="1:55" x14ac:dyDescent="0.35">
      <c r="A3104" s="4">
        <v>633201015093</v>
      </c>
      <c r="B3104" s="2">
        <v>44564</v>
      </c>
      <c r="C3104" t="s">
        <v>53</v>
      </c>
      <c r="D3104" t="str">
        <f t="shared" si="48"/>
        <v>ene-2022</v>
      </c>
      <c r="E3104">
        <v>357363</v>
      </c>
      <c r="F3104">
        <v>51877468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5759000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</v>
      </c>
      <c r="AY3104">
        <v>0</v>
      </c>
      <c r="AZ3104">
        <v>0</v>
      </c>
      <c r="BA3104">
        <v>0</v>
      </c>
      <c r="BB3104">
        <v>0</v>
      </c>
      <c r="BC3104" t="s">
        <v>53</v>
      </c>
    </row>
    <row r="3105" spans="1:55" x14ac:dyDescent="0.35">
      <c r="A3105" s="4">
        <v>641191011779</v>
      </c>
      <c r="B3105" s="2">
        <v>44564</v>
      </c>
      <c r="C3105" t="s">
        <v>53</v>
      </c>
      <c r="D3105" t="str">
        <f t="shared" si="48"/>
        <v>ene-2022</v>
      </c>
      <c r="E3105">
        <v>4977515</v>
      </c>
      <c r="F3105">
        <v>51935700</v>
      </c>
      <c r="BC3105" t="s">
        <v>53</v>
      </c>
    </row>
    <row r="3106" spans="1:55" x14ac:dyDescent="0.35">
      <c r="A3106" s="4">
        <v>644201011914</v>
      </c>
      <c r="B3106" s="2">
        <v>44564</v>
      </c>
      <c r="C3106" t="s">
        <v>53</v>
      </c>
      <c r="D3106" t="str">
        <f t="shared" si="48"/>
        <v>ene-2022</v>
      </c>
      <c r="E3106">
        <v>8293864</v>
      </c>
      <c r="F3106">
        <v>52007486</v>
      </c>
      <c r="BC3106" t="s">
        <v>53</v>
      </c>
    </row>
    <row r="3107" spans="1:55" x14ac:dyDescent="0.35">
      <c r="A3107" s="4">
        <v>641201013749</v>
      </c>
      <c r="B3107" s="2">
        <v>44564</v>
      </c>
      <c r="C3107" t="s">
        <v>53</v>
      </c>
      <c r="D3107" t="str">
        <f t="shared" si="48"/>
        <v>ene-2022</v>
      </c>
      <c r="E3107">
        <v>5344827</v>
      </c>
      <c r="F3107">
        <v>52274426</v>
      </c>
      <c r="BC3107" t="s">
        <v>53</v>
      </c>
    </row>
    <row r="3108" spans="1:55" x14ac:dyDescent="0.35">
      <c r="A3108" s="4">
        <v>641202013749</v>
      </c>
      <c r="B3108" s="2">
        <v>44564</v>
      </c>
      <c r="C3108" t="s">
        <v>53</v>
      </c>
      <c r="D3108" t="str">
        <f t="shared" si="48"/>
        <v>ene-2022</v>
      </c>
      <c r="E3108">
        <v>1630103</v>
      </c>
      <c r="F3108">
        <v>52274426</v>
      </c>
      <c r="BC3108" t="s">
        <v>53</v>
      </c>
    </row>
    <row r="3109" spans="1:55" x14ac:dyDescent="0.35">
      <c r="A3109" s="4">
        <v>651191008188</v>
      </c>
      <c r="B3109" s="2">
        <v>44564</v>
      </c>
      <c r="C3109" t="s">
        <v>53</v>
      </c>
      <c r="D3109" t="str">
        <f t="shared" si="48"/>
        <v>ene-2022</v>
      </c>
      <c r="E3109">
        <v>2908586</v>
      </c>
      <c r="F3109">
        <v>52439360</v>
      </c>
      <c r="BC3109" t="s">
        <v>53</v>
      </c>
    </row>
    <row r="3110" spans="1:55" x14ac:dyDescent="0.35">
      <c r="A3110" s="4">
        <v>623191017908</v>
      </c>
      <c r="B3110" s="2">
        <v>44564</v>
      </c>
      <c r="C3110" t="s">
        <v>53</v>
      </c>
      <c r="D3110" t="str">
        <f t="shared" si="48"/>
        <v>ene-2022</v>
      </c>
      <c r="E3110">
        <v>2596322</v>
      </c>
      <c r="F3110">
        <v>52498417</v>
      </c>
      <c r="BC3110" t="s">
        <v>53</v>
      </c>
    </row>
    <row r="3111" spans="1:55" x14ac:dyDescent="0.35">
      <c r="A3111" s="4">
        <v>640191010894</v>
      </c>
      <c r="B3111" s="2">
        <v>44564</v>
      </c>
      <c r="C3111" t="s">
        <v>53</v>
      </c>
      <c r="D3111" t="str">
        <f t="shared" si="48"/>
        <v>ene-2022</v>
      </c>
      <c r="E3111">
        <v>3348837</v>
      </c>
      <c r="F3111">
        <v>53030875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500000</v>
      </c>
      <c r="AW3111">
        <v>500000</v>
      </c>
      <c r="AX3111">
        <v>100000</v>
      </c>
      <c r="AY3111">
        <v>83333</v>
      </c>
      <c r="AZ3111">
        <v>389600</v>
      </c>
      <c r="BA3111">
        <v>0</v>
      </c>
      <c r="BB3111">
        <v>0</v>
      </c>
      <c r="BC3111" t="s">
        <v>53</v>
      </c>
    </row>
    <row r="3112" spans="1:55" x14ac:dyDescent="0.35">
      <c r="A3112" s="4">
        <v>303201023022</v>
      </c>
      <c r="B3112" s="2">
        <v>44564</v>
      </c>
      <c r="C3112" t="s">
        <v>53</v>
      </c>
      <c r="D3112" t="str">
        <f t="shared" si="48"/>
        <v>ene-2022</v>
      </c>
      <c r="E3112">
        <v>10210472</v>
      </c>
      <c r="F3112">
        <v>57106291</v>
      </c>
      <c r="BC3112" t="s">
        <v>53</v>
      </c>
    </row>
    <row r="3113" spans="1:55" x14ac:dyDescent="0.35">
      <c r="A3113" s="4">
        <v>303202023022</v>
      </c>
      <c r="B3113" s="2">
        <v>44564</v>
      </c>
      <c r="C3113" t="s">
        <v>53</v>
      </c>
      <c r="D3113" t="str">
        <f t="shared" si="48"/>
        <v>ene-2022</v>
      </c>
      <c r="E3113">
        <v>2997062</v>
      </c>
      <c r="F3113">
        <v>57106291</v>
      </c>
      <c r="BC3113" t="s">
        <v>53</v>
      </c>
    </row>
    <row r="3114" spans="1:55" x14ac:dyDescent="0.35">
      <c r="A3114" s="4">
        <v>306201019266</v>
      </c>
      <c r="B3114" s="2">
        <v>44564</v>
      </c>
      <c r="C3114" t="s">
        <v>53</v>
      </c>
      <c r="D3114" t="str">
        <f t="shared" si="48"/>
        <v>ene-2022</v>
      </c>
      <c r="E3114">
        <v>3210087</v>
      </c>
      <c r="F3114">
        <v>57117078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1381350</v>
      </c>
      <c r="AZ3114">
        <v>0</v>
      </c>
      <c r="BA3114">
        <v>0</v>
      </c>
      <c r="BB3114">
        <v>0</v>
      </c>
      <c r="BC3114" t="s">
        <v>53</v>
      </c>
    </row>
    <row r="3115" spans="1:55" x14ac:dyDescent="0.35">
      <c r="A3115" s="4">
        <v>306202019266</v>
      </c>
      <c r="B3115" s="2">
        <v>44564</v>
      </c>
      <c r="C3115" t="s">
        <v>53</v>
      </c>
      <c r="D3115" t="str">
        <f t="shared" si="48"/>
        <v>ene-2022</v>
      </c>
      <c r="E3115">
        <v>275875</v>
      </c>
      <c r="F3115">
        <v>57117078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0</v>
      </c>
      <c r="AY3115">
        <v>118650</v>
      </c>
      <c r="AZ3115">
        <v>0</v>
      </c>
      <c r="BA3115">
        <v>0</v>
      </c>
      <c r="BB3115">
        <v>0</v>
      </c>
      <c r="BC3115" t="s">
        <v>53</v>
      </c>
    </row>
    <row r="3116" spans="1:55" x14ac:dyDescent="0.35">
      <c r="A3116" s="4">
        <v>815191015447</v>
      </c>
      <c r="B3116" s="2">
        <v>44564</v>
      </c>
      <c r="C3116" t="s">
        <v>53</v>
      </c>
      <c r="D3116" t="str">
        <f t="shared" si="48"/>
        <v>ene-2022</v>
      </c>
      <c r="E3116">
        <v>8190851</v>
      </c>
      <c r="F3116">
        <v>59825413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13100000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</v>
      </c>
      <c r="AY3116">
        <v>0</v>
      </c>
      <c r="AZ3116">
        <v>0</v>
      </c>
      <c r="BA3116">
        <v>0</v>
      </c>
      <c r="BB3116">
        <v>0</v>
      </c>
      <c r="BC3116" t="s">
        <v>53</v>
      </c>
    </row>
    <row r="3117" spans="1:55" x14ac:dyDescent="0.35">
      <c r="A3117" s="4">
        <v>815191014059</v>
      </c>
      <c r="B3117" s="2">
        <v>44564</v>
      </c>
      <c r="C3117" t="s">
        <v>53</v>
      </c>
      <c r="D3117" t="str">
        <f t="shared" si="48"/>
        <v>ene-2022</v>
      </c>
      <c r="E3117">
        <v>570879</v>
      </c>
      <c r="F3117">
        <v>59827163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1900000</v>
      </c>
      <c r="AT3117">
        <v>0</v>
      </c>
      <c r="AU3117">
        <v>0</v>
      </c>
      <c r="AV3117">
        <v>0</v>
      </c>
      <c r="AW3117">
        <v>0</v>
      </c>
      <c r="AX3117">
        <v>0</v>
      </c>
      <c r="AY3117">
        <v>0</v>
      </c>
      <c r="AZ3117">
        <v>0</v>
      </c>
      <c r="BA3117">
        <v>0</v>
      </c>
      <c r="BB3117">
        <v>0</v>
      </c>
      <c r="BC3117" t="s">
        <v>53</v>
      </c>
    </row>
    <row r="3118" spans="1:55" x14ac:dyDescent="0.35">
      <c r="A3118" s="4">
        <v>703191024141</v>
      </c>
      <c r="B3118" s="2">
        <v>44564</v>
      </c>
      <c r="C3118" t="s">
        <v>53</v>
      </c>
      <c r="D3118" t="str">
        <f t="shared" si="48"/>
        <v>ene-2022</v>
      </c>
      <c r="E3118">
        <v>728193</v>
      </c>
      <c r="F3118">
        <v>65706747</v>
      </c>
      <c r="BC3118" t="s">
        <v>53</v>
      </c>
    </row>
    <row r="3119" spans="1:55" x14ac:dyDescent="0.35">
      <c r="A3119" s="4">
        <v>725201031829</v>
      </c>
      <c r="B3119" s="2">
        <v>44564</v>
      </c>
      <c r="C3119" t="s">
        <v>53</v>
      </c>
      <c r="D3119" t="str">
        <f t="shared" si="48"/>
        <v>ene-2022</v>
      </c>
      <c r="E3119">
        <v>4516785</v>
      </c>
      <c r="F3119">
        <v>65745423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5365873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0</v>
      </c>
      <c r="AZ3119">
        <v>0</v>
      </c>
      <c r="BA3119">
        <v>0</v>
      </c>
      <c r="BB3119">
        <v>0</v>
      </c>
      <c r="BC3119" t="s">
        <v>53</v>
      </c>
    </row>
    <row r="3120" spans="1:55" x14ac:dyDescent="0.35">
      <c r="A3120" s="4">
        <v>725202031829</v>
      </c>
      <c r="B3120" s="2">
        <v>44564</v>
      </c>
      <c r="C3120" t="s">
        <v>53</v>
      </c>
      <c r="D3120" t="str">
        <f t="shared" si="48"/>
        <v>ene-2022</v>
      </c>
      <c r="E3120">
        <v>1103331</v>
      </c>
      <c r="F3120">
        <v>65745423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1323997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0</v>
      </c>
      <c r="AZ3120">
        <v>0</v>
      </c>
      <c r="BA3120">
        <v>0</v>
      </c>
      <c r="BB3120">
        <v>0</v>
      </c>
      <c r="BC3120" t="s">
        <v>53</v>
      </c>
    </row>
    <row r="3121" spans="1:55" x14ac:dyDescent="0.35">
      <c r="A3121" s="4">
        <v>627201008427</v>
      </c>
      <c r="B3121" s="2">
        <v>44564</v>
      </c>
      <c r="C3121" t="s">
        <v>53</v>
      </c>
      <c r="D3121" t="str">
        <f t="shared" si="48"/>
        <v>ene-2022</v>
      </c>
      <c r="E3121">
        <v>3493358</v>
      </c>
      <c r="F3121">
        <v>65792063</v>
      </c>
      <c r="BC3121" t="s">
        <v>53</v>
      </c>
    </row>
    <row r="3122" spans="1:55" x14ac:dyDescent="0.35">
      <c r="A3122" s="4">
        <v>644201012548</v>
      </c>
      <c r="B3122" s="2">
        <v>44564</v>
      </c>
      <c r="C3122" t="s">
        <v>53</v>
      </c>
      <c r="D3122" t="str">
        <f t="shared" si="48"/>
        <v>ene-2022</v>
      </c>
      <c r="E3122">
        <v>6386499</v>
      </c>
      <c r="F3122">
        <v>65798883</v>
      </c>
      <c r="BC3122" t="s">
        <v>53</v>
      </c>
    </row>
    <row r="3123" spans="1:55" x14ac:dyDescent="0.35">
      <c r="A3123" s="4">
        <v>644202012548</v>
      </c>
      <c r="B3123" s="2">
        <v>44564</v>
      </c>
      <c r="C3123" t="s">
        <v>53</v>
      </c>
      <c r="D3123" t="str">
        <f t="shared" si="48"/>
        <v>ene-2022</v>
      </c>
      <c r="E3123">
        <v>1681476</v>
      </c>
      <c r="F3123">
        <v>65798883</v>
      </c>
      <c r="BC3123" t="s">
        <v>53</v>
      </c>
    </row>
    <row r="3124" spans="1:55" x14ac:dyDescent="0.35">
      <c r="A3124" s="4">
        <v>727201010540</v>
      </c>
      <c r="B3124" s="2">
        <v>44564</v>
      </c>
      <c r="C3124" t="s">
        <v>53</v>
      </c>
      <c r="D3124" t="str">
        <f t="shared" si="48"/>
        <v>ene-2022</v>
      </c>
      <c r="E3124">
        <v>7019259</v>
      </c>
      <c r="F3124">
        <v>65829525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216000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3581306</v>
      </c>
      <c r="AX3124">
        <v>0</v>
      </c>
      <c r="AY3124">
        <v>0</v>
      </c>
      <c r="AZ3124">
        <v>0</v>
      </c>
      <c r="BA3124">
        <v>0</v>
      </c>
      <c r="BB3124">
        <v>0</v>
      </c>
      <c r="BC3124" t="s">
        <v>53</v>
      </c>
    </row>
    <row r="3125" spans="1:55" x14ac:dyDescent="0.35">
      <c r="A3125" s="4">
        <v>727202010540</v>
      </c>
      <c r="B3125" s="2">
        <v>44564</v>
      </c>
      <c r="C3125" t="s">
        <v>53</v>
      </c>
      <c r="D3125" t="str">
        <f t="shared" si="48"/>
        <v>ene-2022</v>
      </c>
      <c r="E3125">
        <v>2106503</v>
      </c>
      <c r="F3125">
        <v>65829525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918694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 t="s">
        <v>53</v>
      </c>
    </row>
    <row r="3126" spans="1:55" x14ac:dyDescent="0.35">
      <c r="A3126" s="4">
        <v>221201014216</v>
      </c>
      <c r="B3126" s="2">
        <v>44564</v>
      </c>
      <c r="C3126" t="s">
        <v>53</v>
      </c>
      <c r="D3126" t="str">
        <f t="shared" si="48"/>
        <v>ene-2022</v>
      </c>
      <c r="E3126">
        <v>8950476</v>
      </c>
      <c r="F3126">
        <v>68293200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4501070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0</v>
      </c>
      <c r="BB3126">
        <v>0</v>
      </c>
      <c r="BC3126" t="s">
        <v>53</v>
      </c>
    </row>
    <row r="3127" spans="1:55" x14ac:dyDescent="0.35">
      <c r="A3127" s="4">
        <v>221202014216</v>
      </c>
      <c r="B3127" s="2">
        <v>44564</v>
      </c>
      <c r="C3127" t="s">
        <v>53</v>
      </c>
      <c r="D3127" t="str">
        <f t="shared" si="48"/>
        <v>ene-2022</v>
      </c>
      <c r="E3127">
        <v>2414825</v>
      </c>
      <c r="F3127">
        <v>68293200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965930</v>
      </c>
      <c r="AU3127">
        <v>0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0</v>
      </c>
      <c r="BC3127" t="s">
        <v>53</v>
      </c>
    </row>
    <row r="3128" spans="1:55" x14ac:dyDescent="0.35">
      <c r="A3128" s="4">
        <v>824191009431</v>
      </c>
      <c r="B3128" s="2">
        <v>44564</v>
      </c>
      <c r="C3128" t="s">
        <v>53</v>
      </c>
      <c r="D3128" t="str">
        <f t="shared" si="48"/>
        <v>ene-2022</v>
      </c>
      <c r="E3128">
        <v>1201581</v>
      </c>
      <c r="F3128">
        <v>72214676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6480680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 t="s">
        <v>53</v>
      </c>
    </row>
    <row r="3129" spans="1:55" x14ac:dyDescent="0.35">
      <c r="A3129" s="4">
        <v>127201022787</v>
      </c>
      <c r="B3129" s="2">
        <v>44564</v>
      </c>
      <c r="C3129" t="s">
        <v>53</v>
      </c>
      <c r="D3129" t="str">
        <f t="shared" si="48"/>
        <v>ene-2022</v>
      </c>
      <c r="E3129">
        <v>2005177</v>
      </c>
      <c r="F3129">
        <v>74333058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3295820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 t="s">
        <v>53</v>
      </c>
    </row>
    <row r="3130" spans="1:55" x14ac:dyDescent="0.35">
      <c r="A3130" s="4">
        <v>127202022787</v>
      </c>
      <c r="B3130" s="2">
        <v>44564</v>
      </c>
      <c r="C3130" t="s">
        <v>53</v>
      </c>
      <c r="D3130" t="str">
        <f t="shared" si="48"/>
        <v>ene-2022</v>
      </c>
      <c r="E3130">
        <v>882522</v>
      </c>
      <c r="F3130">
        <v>74333058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1075126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0</v>
      </c>
      <c r="BB3130">
        <v>0</v>
      </c>
      <c r="BC3130" t="s">
        <v>53</v>
      </c>
    </row>
    <row r="3131" spans="1:55" x14ac:dyDescent="0.35">
      <c r="A3131" s="4">
        <v>601191054692</v>
      </c>
      <c r="B3131" s="2">
        <v>44564</v>
      </c>
      <c r="C3131" t="s">
        <v>53</v>
      </c>
      <c r="D3131" t="str">
        <f t="shared" si="48"/>
        <v>ene-2022</v>
      </c>
      <c r="E3131">
        <v>3590242</v>
      </c>
      <c r="F3131">
        <v>74857734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4700000</v>
      </c>
      <c r="AX3131">
        <v>0</v>
      </c>
      <c r="AY3131">
        <v>0</v>
      </c>
      <c r="AZ3131">
        <v>0</v>
      </c>
      <c r="BA3131">
        <v>0</v>
      </c>
      <c r="BB3131">
        <v>0</v>
      </c>
      <c r="BC3131" t="s">
        <v>53</v>
      </c>
    </row>
    <row r="3132" spans="1:55" x14ac:dyDescent="0.35">
      <c r="A3132" s="4">
        <v>715191017445</v>
      </c>
      <c r="B3132" s="2">
        <v>44564</v>
      </c>
      <c r="C3132" t="s">
        <v>53</v>
      </c>
      <c r="D3132" t="str">
        <f t="shared" si="48"/>
        <v>ene-2022</v>
      </c>
      <c r="E3132">
        <v>8956672</v>
      </c>
      <c r="F3132">
        <v>75068639</v>
      </c>
      <c r="BC3132" t="s">
        <v>53</v>
      </c>
    </row>
    <row r="3133" spans="1:55" x14ac:dyDescent="0.35">
      <c r="A3133" s="4">
        <v>814191021039</v>
      </c>
      <c r="B3133" s="2">
        <v>44564</v>
      </c>
      <c r="C3133" t="s">
        <v>53</v>
      </c>
      <c r="D3133" t="str">
        <f t="shared" si="48"/>
        <v>ene-2022</v>
      </c>
      <c r="E3133">
        <v>295968</v>
      </c>
      <c r="F3133">
        <v>76322077</v>
      </c>
      <c r="BC3133" t="s">
        <v>53</v>
      </c>
    </row>
    <row r="3134" spans="1:55" x14ac:dyDescent="0.35">
      <c r="A3134" s="4">
        <v>621201018110</v>
      </c>
      <c r="B3134" s="2">
        <v>44564</v>
      </c>
      <c r="C3134" t="s">
        <v>53</v>
      </c>
      <c r="D3134" t="str">
        <f t="shared" si="48"/>
        <v>ene-2022</v>
      </c>
      <c r="E3134">
        <v>3715790</v>
      </c>
      <c r="F3134">
        <v>79557743</v>
      </c>
      <c r="BC3134" t="s">
        <v>53</v>
      </c>
    </row>
    <row r="3135" spans="1:55" x14ac:dyDescent="0.35">
      <c r="A3135" s="4">
        <v>636202014822</v>
      </c>
      <c r="B3135" s="2">
        <v>44564</v>
      </c>
      <c r="C3135" t="s">
        <v>53</v>
      </c>
      <c r="D3135" t="str">
        <f t="shared" si="48"/>
        <v>ene-2022</v>
      </c>
      <c r="E3135">
        <v>1356198</v>
      </c>
      <c r="F3135">
        <v>79944165</v>
      </c>
      <c r="BC3135" t="s">
        <v>53</v>
      </c>
    </row>
    <row r="3136" spans="1:55" x14ac:dyDescent="0.35">
      <c r="A3136" s="4">
        <v>636201014822</v>
      </c>
      <c r="B3136" s="2">
        <v>44564</v>
      </c>
      <c r="C3136" t="s">
        <v>53</v>
      </c>
      <c r="D3136" t="str">
        <f t="shared" si="48"/>
        <v>ene-2022</v>
      </c>
      <c r="E3136">
        <v>4548314</v>
      </c>
      <c r="F3136">
        <v>79944165</v>
      </c>
      <c r="BC3136" t="s">
        <v>53</v>
      </c>
    </row>
    <row r="3137" spans="1:55" x14ac:dyDescent="0.35">
      <c r="A3137" s="4">
        <v>631201015245</v>
      </c>
      <c r="B3137" s="2">
        <v>44564</v>
      </c>
      <c r="C3137" t="s">
        <v>53</v>
      </c>
      <c r="D3137" t="str">
        <f t="shared" si="48"/>
        <v>ene-2022</v>
      </c>
      <c r="E3137">
        <v>7367706</v>
      </c>
      <c r="F3137">
        <v>80097758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300000</v>
      </c>
      <c r="U3137">
        <v>300000</v>
      </c>
      <c r="V3137">
        <v>350000</v>
      </c>
      <c r="W3137">
        <v>350000</v>
      </c>
      <c r="X3137">
        <v>350000</v>
      </c>
      <c r="Y3137">
        <v>310000</v>
      </c>
      <c r="Z3137">
        <v>0</v>
      </c>
      <c r="AA3137">
        <v>350000</v>
      </c>
      <c r="AB3137">
        <v>350000</v>
      </c>
      <c r="AC3137">
        <v>350000</v>
      </c>
      <c r="AD3137">
        <v>350000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0</v>
      </c>
      <c r="BA3137">
        <v>0</v>
      </c>
      <c r="BB3137">
        <v>0</v>
      </c>
      <c r="BC3137" t="s">
        <v>53</v>
      </c>
    </row>
    <row r="3138" spans="1:55" x14ac:dyDescent="0.35">
      <c r="A3138" s="4">
        <v>633191015045</v>
      </c>
      <c r="B3138" s="2">
        <v>44564</v>
      </c>
      <c r="C3138" t="s">
        <v>53</v>
      </c>
      <c r="D3138" t="str">
        <f t="shared" si="48"/>
        <v>ene-2022</v>
      </c>
      <c r="E3138">
        <v>3719952</v>
      </c>
      <c r="F3138">
        <v>80113367</v>
      </c>
      <c r="BC3138" t="s">
        <v>53</v>
      </c>
    </row>
    <row r="3139" spans="1:55" x14ac:dyDescent="0.35">
      <c r="A3139" s="4">
        <v>904201007097</v>
      </c>
      <c r="B3139" s="2">
        <v>44564</v>
      </c>
      <c r="C3139" t="s">
        <v>53</v>
      </c>
      <c r="D3139" t="str">
        <f t="shared" ref="D3139:D3202" si="49">+CONCATENATE(TEXT(B3139,"mmm"),"-",YEAR(B3139))</f>
        <v>ene-2022</v>
      </c>
      <c r="E3139">
        <v>7755533</v>
      </c>
      <c r="F3139">
        <v>80209804</v>
      </c>
      <c r="BC3139" t="s">
        <v>53</v>
      </c>
    </row>
    <row r="3140" spans="1:55" x14ac:dyDescent="0.35">
      <c r="A3140" s="4">
        <v>904202007097</v>
      </c>
      <c r="B3140" s="2">
        <v>44564</v>
      </c>
      <c r="C3140" t="s">
        <v>53</v>
      </c>
      <c r="D3140" t="str">
        <f t="shared" si="49"/>
        <v>ene-2022</v>
      </c>
      <c r="E3140">
        <v>1633286</v>
      </c>
      <c r="F3140">
        <v>80209804</v>
      </c>
      <c r="BC3140" t="s">
        <v>53</v>
      </c>
    </row>
    <row r="3141" spans="1:55" x14ac:dyDescent="0.35">
      <c r="A3141" s="4">
        <v>624201022074</v>
      </c>
      <c r="B3141" s="2">
        <v>44564</v>
      </c>
      <c r="C3141" t="s">
        <v>53</v>
      </c>
      <c r="D3141" t="str">
        <f t="shared" si="49"/>
        <v>ene-2022</v>
      </c>
      <c r="E3141">
        <v>5032042</v>
      </c>
      <c r="F3141">
        <v>80278829</v>
      </c>
      <c r="BC3141" t="s">
        <v>53</v>
      </c>
    </row>
    <row r="3142" spans="1:55" x14ac:dyDescent="0.35">
      <c r="A3142" s="4">
        <v>624202022074</v>
      </c>
      <c r="B3142" s="2">
        <v>44564</v>
      </c>
      <c r="C3142" t="s">
        <v>53</v>
      </c>
      <c r="D3142" t="str">
        <f t="shared" si="49"/>
        <v>ene-2022</v>
      </c>
      <c r="E3142">
        <v>639411</v>
      </c>
      <c r="F3142">
        <v>80278829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222852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0</v>
      </c>
      <c r="AZ3142">
        <v>0</v>
      </c>
      <c r="BA3142">
        <v>0</v>
      </c>
      <c r="BB3142">
        <v>0</v>
      </c>
      <c r="BC3142" t="s">
        <v>53</v>
      </c>
    </row>
    <row r="3143" spans="1:55" x14ac:dyDescent="0.35">
      <c r="A3143" s="4">
        <v>723191031193</v>
      </c>
      <c r="B3143" s="2">
        <v>44564</v>
      </c>
      <c r="C3143" t="s">
        <v>53</v>
      </c>
      <c r="D3143" t="str">
        <f t="shared" si="49"/>
        <v>ene-2022</v>
      </c>
      <c r="E3143">
        <v>5716193</v>
      </c>
      <c r="F3143">
        <v>83028688</v>
      </c>
      <c r="BC3143" t="s">
        <v>53</v>
      </c>
    </row>
    <row r="3144" spans="1:55" x14ac:dyDescent="0.35">
      <c r="A3144" s="4">
        <v>723181027365</v>
      </c>
      <c r="B3144" s="2">
        <v>44564</v>
      </c>
      <c r="C3144" t="s">
        <v>53</v>
      </c>
      <c r="D3144" t="str">
        <f t="shared" si="49"/>
        <v>ene-2022</v>
      </c>
      <c r="E3144">
        <v>553080</v>
      </c>
      <c r="F3144">
        <v>83181543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6200000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0</v>
      </c>
      <c r="AZ3144">
        <v>0</v>
      </c>
      <c r="BA3144">
        <v>0</v>
      </c>
      <c r="BB3144">
        <v>0</v>
      </c>
      <c r="BC3144" t="s">
        <v>53</v>
      </c>
    </row>
    <row r="3145" spans="1:55" x14ac:dyDescent="0.35">
      <c r="A3145" s="4">
        <v>724191018143</v>
      </c>
      <c r="B3145" s="2">
        <v>44564</v>
      </c>
      <c r="C3145" t="s">
        <v>53</v>
      </c>
      <c r="D3145" t="str">
        <f t="shared" si="49"/>
        <v>ene-2022</v>
      </c>
      <c r="E3145">
        <v>2844452</v>
      </c>
      <c r="F3145">
        <v>83225786</v>
      </c>
      <c r="BC3145" t="s">
        <v>53</v>
      </c>
    </row>
    <row r="3146" spans="1:55" x14ac:dyDescent="0.35">
      <c r="A3146" s="4">
        <v>304202018671</v>
      </c>
      <c r="B3146" s="2">
        <v>44564</v>
      </c>
      <c r="C3146" t="s">
        <v>53</v>
      </c>
      <c r="D3146" t="str">
        <f t="shared" si="49"/>
        <v>ene-2022</v>
      </c>
      <c r="E3146">
        <v>832839</v>
      </c>
      <c r="F3146">
        <v>85441491</v>
      </c>
      <c r="BC3146" t="s">
        <v>53</v>
      </c>
    </row>
    <row r="3147" spans="1:55" x14ac:dyDescent="0.35">
      <c r="A3147" s="4">
        <v>304201018671</v>
      </c>
      <c r="B3147" s="2">
        <v>44564</v>
      </c>
      <c r="C3147" t="s">
        <v>53</v>
      </c>
      <c r="D3147" t="str">
        <f t="shared" si="49"/>
        <v>ene-2022</v>
      </c>
      <c r="E3147">
        <v>4890859</v>
      </c>
      <c r="F3147">
        <v>85441491</v>
      </c>
      <c r="BC3147" t="s">
        <v>53</v>
      </c>
    </row>
    <row r="3148" spans="1:55" x14ac:dyDescent="0.35">
      <c r="A3148" s="4">
        <v>605191018582</v>
      </c>
      <c r="B3148" s="2">
        <v>44564</v>
      </c>
      <c r="C3148" t="s">
        <v>53</v>
      </c>
      <c r="D3148" t="str">
        <f t="shared" si="49"/>
        <v>ene-2022</v>
      </c>
      <c r="E3148">
        <v>243691</v>
      </c>
      <c r="F3148">
        <v>86002559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429000</v>
      </c>
      <c r="AC3148">
        <v>1287000</v>
      </c>
      <c r="AD3148">
        <v>0</v>
      </c>
      <c r="AE3148">
        <v>858000</v>
      </c>
      <c r="AF3148">
        <v>858000</v>
      </c>
      <c r="AG3148">
        <v>429000</v>
      </c>
      <c r="AH3148">
        <v>1544285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0</v>
      </c>
      <c r="AZ3148">
        <v>0</v>
      </c>
      <c r="BA3148">
        <v>0</v>
      </c>
      <c r="BB3148">
        <v>0</v>
      </c>
      <c r="BC3148" t="s">
        <v>53</v>
      </c>
    </row>
    <row r="3149" spans="1:55" x14ac:dyDescent="0.35">
      <c r="A3149" s="4">
        <v>606191020065</v>
      </c>
      <c r="B3149" s="2">
        <v>44564</v>
      </c>
      <c r="C3149" t="s">
        <v>53</v>
      </c>
      <c r="D3149" t="str">
        <f t="shared" si="49"/>
        <v>ene-2022</v>
      </c>
      <c r="E3149">
        <v>610825</v>
      </c>
      <c r="F3149">
        <v>88206207</v>
      </c>
      <c r="BC3149" t="s">
        <v>53</v>
      </c>
    </row>
    <row r="3150" spans="1:55" x14ac:dyDescent="0.35">
      <c r="A3150" s="4">
        <v>635191013591</v>
      </c>
      <c r="B3150" s="2">
        <v>44564</v>
      </c>
      <c r="C3150" t="s">
        <v>53</v>
      </c>
      <c r="D3150" t="str">
        <f t="shared" si="49"/>
        <v>ene-2022</v>
      </c>
      <c r="E3150">
        <v>2581531</v>
      </c>
      <c r="F3150">
        <v>91454232</v>
      </c>
      <c r="BC3150" t="s">
        <v>53</v>
      </c>
    </row>
    <row r="3151" spans="1:55" x14ac:dyDescent="0.35">
      <c r="A3151" s="4">
        <v>220201010661</v>
      </c>
      <c r="B3151" s="2">
        <v>44564</v>
      </c>
      <c r="C3151" t="s">
        <v>53</v>
      </c>
      <c r="D3151" t="str">
        <f t="shared" si="49"/>
        <v>ene-2022</v>
      </c>
      <c r="E3151">
        <v>4522446</v>
      </c>
      <c r="F3151">
        <v>91471226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750000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5779216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AY3151">
        <v>0</v>
      </c>
      <c r="AZ3151">
        <v>0</v>
      </c>
      <c r="BA3151">
        <v>0</v>
      </c>
      <c r="BB3151">
        <v>0</v>
      </c>
      <c r="BC3151" t="s">
        <v>53</v>
      </c>
    </row>
    <row r="3152" spans="1:55" x14ac:dyDescent="0.35">
      <c r="A3152" s="4">
        <v>220202010661</v>
      </c>
      <c r="B3152" s="2">
        <v>44564</v>
      </c>
      <c r="C3152" t="s">
        <v>53</v>
      </c>
      <c r="D3152" t="str">
        <f t="shared" si="49"/>
        <v>ene-2022</v>
      </c>
      <c r="E3152">
        <v>842320</v>
      </c>
      <c r="F3152">
        <v>91471226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1010784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>
        <v>0</v>
      </c>
      <c r="BA3152">
        <v>0</v>
      </c>
      <c r="BB3152">
        <v>0</v>
      </c>
      <c r="BC3152" t="s">
        <v>53</v>
      </c>
    </row>
    <row r="3153" spans="1:55" x14ac:dyDescent="0.35">
      <c r="A3153" s="4">
        <v>531181007413</v>
      </c>
      <c r="B3153" s="2">
        <v>44564</v>
      </c>
      <c r="C3153" t="s">
        <v>53</v>
      </c>
      <c r="D3153" t="str">
        <f t="shared" si="49"/>
        <v>ene-2022</v>
      </c>
      <c r="E3153">
        <v>2571496</v>
      </c>
      <c r="F3153">
        <v>92032608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3500000</v>
      </c>
      <c r="AU3153">
        <v>0</v>
      </c>
      <c r="AV3153">
        <v>0</v>
      </c>
      <c r="AW3153">
        <v>0</v>
      </c>
      <c r="AX3153">
        <v>0</v>
      </c>
      <c r="AY3153">
        <v>0</v>
      </c>
      <c r="AZ3153">
        <v>0</v>
      </c>
      <c r="BA3153">
        <v>0</v>
      </c>
      <c r="BB3153">
        <v>0</v>
      </c>
      <c r="BC3153" t="s">
        <v>53</v>
      </c>
    </row>
    <row r="3154" spans="1:55" x14ac:dyDescent="0.35">
      <c r="A3154" s="4">
        <v>503191078084</v>
      </c>
      <c r="B3154" s="2">
        <v>44564</v>
      </c>
      <c r="C3154" t="s">
        <v>53</v>
      </c>
      <c r="D3154" t="str">
        <f t="shared" si="49"/>
        <v>ene-2022</v>
      </c>
      <c r="E3154">
        <v>748565</v>
      </c>
      <c r="F3154">
        <v>92189181</v>
      </c>
      <c r="BC3154" t="s">
        <v>53</v>
      </c>
    </row>
    <row r="3155" spans="1:55" x14ac:dyDescent="0.35">
      <c r="A3155" s="4">
        <v>519202022313</v>
      </c>
      <c r="B3155" s="2">
        <v>44564</v>
      </c>
      <c r="C3155" t="s">
        <v>53</v>
      </c>
      <c r="D3155" t="str">
        <f t="shared" si="49"/>
        <v>ene-2022</v>
      </c>
      <c r="E3155">
        <v>1154612</v>
      </c>
      <c r="F3155">
        <v>92500809</v>
      </c>
      <c r="BC3155" t="s">
        <v>53</v>
      </c>
    </row>
    <row r="3156" spans="1:55" x14ac:dyDescent="0.35">
      <c r="A3156" s="4">
        <v>519201022313</v>
      </c>
      <c r="B3156" s="2">
        <v>44564</v>
      </c>
      <c r="C3156" t="s">
        <v>53</v>
      </c>
      <c r="D3156" t="str">
        <f t="shared" si="49"/>
        <v>ene-2022</v>
      </c>
      <c r="E3156">
        <v>3726109</v>
      </c>
      <c r="F3156">
        <v>92500809</v>
      </c>
      <c r="BC3156" t="s">
        <v>53</v>
      </c>
    </row>
    <row r="3157" spans="1:55" x14ac:dyDescent="0.35">
      <c r="A3157" s="4">
        <v>703191024181</v>
      </c>
      <c r="B3157" s="2">
        <v>44564</v>
      </c>
      <c r="C3157" t="s">
        <v>53</v>
      </c>
      <c r="D3157" t="str">
        <f t="shared" si="49"/>
        <v>ene-2022</v>
      </c>
      <c r="E3157">
        <v>362943</v>
      </c>
      <c r="F3157">
        <v>93121066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200000</v>
      </c>
      <c r="AX3157">
        <v>200000</v>
      </c>
      <c r="AY3157">
        <v>0</v>
      </c>
      <c r="AZ3157">
        <v>0</v>
      </c>
      <c r="BA3157">
        <v>0</v>
      </c>
      <c r="BB3157">
        <v>0</v>
      </c>
      <c r="BC3157" t="s">
        <v>53</v>
      </c>
    </row>
    <row r="3158" spans="1:55" x14ac:dyDescent="0.35">
      <c r="A3158" s="4">
        <v>703201026094</v>
      </c>
      <c r="B3158" s="2">
        <v>44564</v>
      </c>
      <c r="C3158" t="s">
        <v>53</v>
      </c>
      <c r="D3158" t="str">
        <f t="shared" si="49"/>
        <v>ene-2022</v>
      </c>
      <c r="E3158">
        <v>5735920</v>
      </c>
      <c r="F3158">
        <v>93152446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7902826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AY3158">
        <v>0</v>
      </c>
      <c r="AZ3158">
        <v>0</v>
      </c>
      <c r="BA3158">
        <v>0</v>
      </c>
      <c r="BB3158">
        <v>0</v>
      </c>
      <c r="BC3158" t="s">
        <v>53</v>
      </c>
    </row>
    <row r="3159" spans="1:55" x14ac:dyDescent="0.35">
      <c r="A3159" s="4">
        <v>703202026094</v>
      </c>
      <c r="B3159" s="2">
        <v>44564</v>
      </c>
      <c r="C3159" t="s">
        <v>53</v>
      </c>
      <c r="D3159" t="str">
        <f t="shared" si="49"/>
        <v>ene-2022</v>
      </c>
      <c r="E3159">
        <v>1658646</v>
      </c>
      <c r="F3159">
        <v>93152446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2047575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</v>
      </c>
      <c r="AY3159">
        <v>0</v>
      </c>
      <c r="AZ3159">
        <v>0</v>
      </c>
      <c r="BA3159">
        <v>0</v>
      </c>
      <c r="BB3159">
        <v>0</v>
      </c>
      <c r="BC3159" t="s">
        <v>53</v>
      </c>
    </row>
    <row r="3160" spans="1:55" x14ac:dyDescent="0.35">
      <c r="A3160" s="4">
        <v>703191023317</v>
      </c>
      <c r="B3160" s="2">
        <v>44564</v>
      </c>
      <c r="C3160" t="s">
        <v>53</v>
      </c>
      <c r="D3160" t="str">
        <f t="shared" si="49"/>
        <v>ene-2022</v>
      </c>
      <c r="E3160">
        <v>8272742</v>
      </c>
      <c r="F3160">
        <v>93345626</v>
      </c>
      <c r="BC3160" t="s">
        <v>53</v>
      </c>
    </row>
    <row r="3161" spans="1:55" x14ac:dyDescent="0.35">
      <c r="A3161" s="4">
        <v>725201031703</v>
      </c>
      <c r="B3161" s="2">
        <v>44564</v>
      </c>
      <c r="C3161" t="s">
        <v>53</v>
      </c>
      <c r="D3161" t="str">
        <f t="shared" si="49"/>
        <v>ene-2022</v>
      </c>
      <c r="E3161">
        <v>4070173</v>
      </c>
      <c r="F3161">
        <v>93408838</v>
      </c>
      <c r="BC3161" t="s">
        <v>53</v>
      </c>
    </row>
    <row r="3162" spans="1:55" x14ac:dyDescent="0.35">
      <c r="A3162" s="4">
        <v>725202031703</v>
      </c>
      <c r="B3162" s="2">
        <v>44564</v>
      </c>
      <c r="C3162" t="s">
        <v>53</v>
      </c>
      <c r="D3162" t="str">
        <f t="shared" si="49"/>
        <v>ene-2022</v>
      </c>
      <c r="E3162">
        <v>1223685</v>
      </c>
      <c r="F3162">
        <v>93408838</v>
      </c>
      <c r="BC3162" t="s">
        <v>53</v>
      </c>
    </row>
    <row r="3163" spans="1:55" x14ac:dyDescent="0.35">
      <c r="A3163" s="4">
        <v>725201028929</v>
      </c>
      <c r="B3163" s="2">
        <v>44564</v>
      </c>
      <c r="C3163" t="s">
        <v>53</v>
      </c>
      <c r="D3163" t="str">
        <f t="shared" si="49"/>
        <v>ene-2022</v>
      </c>
      <c r="E3163">
        <v>15042532</v>
      </c>
      <c r="F3163">
        <v>93456945</v>
      </c>
      <c r="BC3163" t="s">
        <v>53</v>
      </c>
    </row>
    <row r="3164" spans="1:55" x14ac:dyDescent="0.35">
      <c r="A3164" s="4">
        <v>727191009136</v>
      </c>
      <c r="B3164" s="2">
        <v>44564</v>
      </c>
      <c r="C3164" t="s">
        <v>53</v>
      </c>
      <c r="D3164" t="str">
        <f t="shared" si="49"/>
        <v>ene-2022</v>
      </c>
      <c r="E3164">
        <v>3121543</v>
      </c>
      <c r="F3164">
        <v>98459920</v>
      </c>
      <c r="BC3164" t="s">
        <v>53</v>
      </c>
    </row>
    <row r="3165" spans="1:55" x14ac:dyDescent="0.35">
      <c r="A3165" s="4">
        <v>144202004309</v>
      </c>
      <c r="B3165" s="2">
        <v>44564</v>
      </c>
      <c r="C3165" t="s">
        <v>53</v>
      </c>
      <c r="D3165" t="str">
        <f t="shared" si="49"/>
        <v>ene-2022</v>
      </c>
      <c r="E3165">
        <v>466922</v>
      </c>
      <c r="F3165">
        <v>1005343971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233461</v>
      </c>
      <c r="AT3165">
        <v>0</v>
      </c>
      <c r="AU3165">
        <v>0</v>
      </c>
      <c r="AV3165">
        <v>0</v>
      </c>
      <c r="AW3165">
        <v>0</v>
      </c>
      <c r="AX3165">
        <v>0</v>
      </c>
      <c r="AY3165">
        <v>0</v>
      </c>
      <c r="AZ3165">
        <v>0</v>
      </c>
      <c r="BA3165">
        <v>0</v>
      </c>
      <c r="BB3165">
        <v>0</v>
      </c>
      <c r="BC3165" t="s">
        <v>53</v>
      </c>
    </row>
    <row r="3166" spans="1:55" x14ac:dyDescent="0.35">
      <c r="A3166" s="4">
        <v>144201004309</v>
      </c>
      <c r="B3166" s="2">
        <v>44564</v>
      </c>
      <c r="C3166" t="s">
        <v>53</v>
      </c>
      <c r="D3166" t="str">
        <f t="shared" si="49"/>
        <v>ene-2022</v>
      </c>
      <c r="E3166">
        <v>2989746</v>
      </c>
      <c r="F3166">
        <v>1005343971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2766539</v>
      </c>
      <c r="AT3166">
        <v>0</v>
      </c>
      <c r="AU3166">
        <v>0</v>
      </c>
      <c r="AV3166">
        <v>0</v>
      </c>
      <c r="AW3166">
        <v>0</v>
      </c>
      <c r="AX3166">
        <v>0</v>
      </c>
      <c r="AY3166">
        <v>0</v>
      </c>
      <c r="AZ3166">
        <v>0</v>
      </c>
      <c r="BA3166">
        <v>0</v>
      </c>
      <c r="BB3166">
        <v>0</v>
      </c>
      <c r="BC3166" t="s">
        <v>53</v>
      </c>
    </row>
    <row r="3167" spans="1:55" x14ac:dyDescent="0.35">
      <c r="A3167" s="4">
        <v>631201015498</v>
      </c>
      <c r="B3167" s="2">
        <v>44564</v>
      </c>
      <c r="C3167" t="s">
        <v>53</v>
      </c>
      <c r="D3167" t="str">
        <f t="shared" si="49"/>
        <v>ene-2022</v>
      </c>
      <c r="E3167">
        <v>7617684</v>
      </c>
      <c r="F3167">
        <v>1014227744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4600000</v>
      </c>
      <c r="AU3167">
        <v>0</v>
      </c>
      <c r="AV3167">
        <v>0</v>
      </c>
      <c r="AW3167">
        <v>0</v>
      </c>
      <c r="AX3167">
        <v>0</v>
      </c>
      <c r="AY3167">
        <v>0</v>
      </c>
      <c r="AZ3167">
        <v>0</v>
      </c>
      <c r="BA3167">
        <v>0</v>
      </c>
      <c r="BB3167">
        <v>0</v>
      </c>
      <c r="BC3167" t="s">
        <v>53</v>
      </c>
    </row>
    <row r="3168" spans="1:55" x14ac:dyDescent="0.35">
      <c r="A3168" s="4">
        <v>641201013475</v>
      </c>
      <c r="B3168" s="2">
        <v>44564</v>
      </c>
      <c r="C3168" t="s">
        <v>53</v>
      </c>
      <c r="D3168" t="str">
        <f t="shared" si="49"/>
        <v>ene-2022</v>
      </c>
      <c r="E3168">
        <v>4931554</v>
      </c>
      <c r="F3168">
        <v>1019059717</v>
      </c>
      <c r="BC3168" t="s">
        <v>53</v>
      </c>
    </row>
    <row r="3169" spans="1:55" x14ac:dyDescent="0.35">
      <c r="A3169" s="4">
        <v>111201090147</v>
      </c>
      <c r="B3169" s="2">
        <v>44564</v>
      </c>
      <c r="C3169" t="s">
        <v>53</v>
      </c>
      <c r="D3169" t="str">
        <f t="shared" si="49"/>
        <v>ene-2022</v>
      </c>
      <c r="E3169">
        <v>3000000</v>
      </c>
      <c r="F3169">
        <v>1052401847</v>
      </c>
      <c r="BC3169" t="s">
        <v>53</v>
      </c>
    </row>
    <row r="3170" spans="1:55" x14ac:dyDescent="0.35">
      <c r="A3170" s="4">
        <v>715201018365</v>
      </c>
      <c r="B3170" s="2">
        <v>44564</v>
      </c>
      <c r="C3170" t="s">
        <v>53</v>
      </c>
      <c r="D3170" t="str">
        <f t="shared" si="49"/>
        <v>ene-2022</v>
      </c>
      <c r="E3170">
        <v>5531256</v>
      </c>
      <c r="F3170">
        <v>1053778243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1309318</v>
      </c>
      <c r="AV3170">
        <v>0</v>
      </c>
      <c r="AW3170">
        <v>0</v>
      </c>
      <c r="AX3170">
        <v>0</v>
      </c>
      <c r="AY3170">
        <v>0</v>
      </c>
      <c r="AZ3170">
        <v>0</v>
      </c>
      <c r="BA3170">
        <v>0</v>
      </c>
      <c r="BB3170">
        <v>0</v>
      </c>
      <c r="BC3170" t="s">
        <v>53</v>
      </c>
    </row>
    <row r="3171" spans="1:55" x14ac:dyDescent="0.35">
      <c r="A3171" s="4">
        <v>411191025797</v>
      </c>
      <c r="B3171" s="2">
        <v>44564</v>
      </c>
      <c r="C3171" t="s">
        <v>53</v>
      </c>
      <c r="D3171" t="str">
        <f t="shared" si="49"/>
        <v>ene-2022</v>
      </c>
      <c r="E3171">
        <v>4929672</v>
      </c>
      <c r="F3171">
        <v>1063358888</v>
      </c>
      <c r="BC3171" t="s">
        <v>53</v>
      </c>
    </row>
    <row r="3172" spans="1:55" x14ac:dyDescent="0.35">
      <c r="A3172" s="4">
        <v>216202018494</v>
      </c>
      <c r="B3172" s="2">
        <v>44564</v>
      </c>
      <c r="C3172" t="s">
        <v>53</v>
      </c>
      <c r="D3172" t="str">
        <f t="shared" si="49"/>
        <v>ene-2022</v>
      </c>
      <c r="E3172">
        <v>2321789</v>
      </c>
      <c r="F3172">
        <v>1065654760</v>
      </c>
      <c r="BC3172" t="s">
        <v>53</v>
      </c>
    </row>
    <row r="3173" spans="1:55" x14ac:dyDescent="0.35">
      <c r="A3173" s="4">
        <v>216201018494</v>
      </c>
      <c r="B3173" s="2">
        <v>44564</v>
      </c>
      <c r="C3173" t="s">
        <v>53</v>
      </c>
      <c r="D3173" t="str">
        <f t="shared" si="49"/>
        <v>ene-2022</v>
      </c>
      <c r="E3173">
        <v>6740332</v>
      </c>
      <c r="F3173">
        <v>1065654760</v>
      </c>
      <c r="BC3173" t="s">
        <v>53</v>
      </c>
    </row>
    <row r="3174" spans="1:55" x14ac:dyDescent="0.35">
      <c r="A3174" s="4">
        <v>653201013914</v>
      </c>
      <c r="B3174" s="2">
        <v>44564</v>
      </c>
      <c r="C3174" t="s">
        <v>53</v>
      </c>
      <c r="D3174" t="str">
        <f t="shared" si="49"/>
        <v>ene-2022</v>
      </c>
      <c r="E3174">
        <v>2412768</v>
      </c>
      <c r="F3174">
        <v>1068952907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620000</v>
      </c>
      <c r="AA3174">
        <v>200000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  <c r="AV3174">
        <v>0</v>
      </c>
      <c r="AW3174">
        <v>0</v>
      </c>
      <c r="AX3174">
        <v>0</v>
      </c>
      <c r="AY3174">
        <v>0</v>
      </c>
      <c r="AZ3174">
        <v>0</v>
      </c>
      <c r="BA3174">
        <v>0</v>
      </c>
      <c r="BB3174">
        <v>0</v>
      </c>
      <c r="BC3174" t="s">
        <v>53</v>
      </c>
    </row>
    <row r="3175" spans="1:55" x14ac:dyDescent="0.35">
      <c r="A3175" s="4">
        <v>653202013914</v>
      </c>
      <c r="B3175" s="2">
        <v>44564</v>
      </c>
      <c r="C3175" t="s">
        <v>53</v>
      </c>
      <c r="D3175" t="str">
        <f t="shared" si="49"/>
        <v>ene-2022</v>
      </c>
      <c r="E3175">
        <v>577665</v>
      </c>
      <c r="F3175">
        <v>1068952907</v>
      </c>
      <c r="BC3175" t="s">
        <v>53</v>
      </c>
    </row>
    <row r="3176" spans="1:55" x14ac:dyDescent="0.35">
      <c r="A3176" s="4">
        <v>721191021175</v>
      </c>
      <c r="B3176" s="2">
        <v>44564</v>
      </c>
      <c r="C3176" t="s">
        <v>53</v>
      </c>
      <c r="D3176" t="str">
        <f t="shared" si="49"/>
        <v>ene-2022</v>
      </c>
      <c r="E3176">
        <v>3257968</v>
      </c>
      <c r="F3176">
        <v>1080293343</v>
      </c>
      <c r="BC3176" t="s">
        <v>53</v>
      </c>
    </row>
    <row r="3177" spans="1:55" x14ac:dyDescent="0.35">
      <c r="A3177" s="4">
        <v>307201014651</v>
      </c>
      <c r="B3177" s="2">
        <v>44564</v>
      </c>
      <c r="C3177" t="s">
        <v>53</v>
      </c>
      <c r="D3177" t="str">
        <f t="shared" si="49"/>
        <v>ene-2022</v>
      </c>
      <c r="E3177">
        <v>2979962</v>
      </c>
      <c r="F3177">
        <v>1082245979</v>
      </c>
      <c r="BC3177" t="s">
        <v>53</v>
      </c>
    </row>
    <row r="3178" spans="1:55" x14ac:dyDescent="0.35">
      <c r="A3178" s="4">
        <v>307202014651</v>
      </c>
      <c r="B3178" s="2">
        <v>44564</v>
      </c>
      <c r="C3178" t="s">
        <v>53</v>
      </c>
      <c r="D3178" t="str">
        <f t="shared" si="49"/>
        <v>ene-2022</v>
      </c>
      <c r="E3178">
        <v>651984</v>
      </c>
      <c r="F3178">
        <v>1082245979</v>
      </c>
      <c r="BC3178" t="s">
        <v>53</v>
      </c>
    </row>
    <row r="3179" spans="1:55" x14ac:dyDescent="0.35">
      <c r="A3179" s="4">
        <v>723201033908</v>
      </c>
      <c r="B3179" s="2">
        <v>44564</v>
      </c>
      <c r="C3179" t="s">
        <v>53</v>
      </c>
      <c r="D3179" t="str">
        <f t="shared" si="49"/>
        <v>ene-2022</v>
      </c>
      <c r="E3179">
        <v>10306215</v>
      </c>
      <c r="F3179">
        <v>1083864758</v>
      </c>
      <c r="BC3179" t="s">
        <v>53</v>
      </c>
    </row>
    <row r="3180" spans="1:55" x14ac:dyDescent="0.35">
      <c r="A3180" s="4">
        <v>723202033908</v>
      </c>
      <c r="B3180" s="2">
        <v>44564</v>
      </c>
      <c r="C3180" t="s">
        <v>53</v>
      </c>
      <c r="D3180" t="str">
        <f t="shared" si="49"/>
        <v>ene-2022</v>
      </c>
      <c r="E3180">
        <v>1697518</v>
      </c>
      <c r="F3180">
        <v>1083864758</v>
      </c>
      <c r="BC3180" t="s">
        <v>53</v>
      </c>
    </row>
    <row r="3181" spans="1:55" x14ac:dyDescent="0.35">
      <c r="A3181" s="4">
        <v>818201019444</v>
      </c>
      <c r="B3181" s="2">
        <v>44564</v>
      </c>
      <c r="C3181" t="s">
        <v>53</v>
      </c>
      <c r="D3181" t="str">
        <f t="shared" si="49"/>
        <v>ene-2022</v>
      </c>
      <c r="E3181">
        <v>4720380</v>
      </c>
      <c r="F3181">
        <v>1085926438</v>
      </c>
      <c r="BC3181" t="s">
        <v>53</v>
      </c>
    </row>
    <row r="3182" spans="1:55" x14ac:dyDescent="0.35">
      <c r="A3182" s="4">
        <v>818202019444</v>
      </c>
      <c r="B3182" s="2">
        <v>44564</v>
      </c>
      <c r="C3182" t="s">
        <v>53</v>
      </c>
      <c r="D3182" t="str">
        <f t="shared" si="49"/>
        <v>ene-2022</v>
      </c>
      <c r="E3182">
        <v>1129763</v>
      </c>
      <c r="F3182">
        <v>1085926438</v>
      </c>
      <c r="BC3182" t="s">
        <v>53</v>
      </c>
    </row>
    <row r="3183" spans="1:55" x14ac:dyDescent="0.35">
      <c r="A3183" s="4">
        <v>809201018140</v>
      </c>
      <c r="B3183" s="2">
        <v>44564</v>
      </c>
      <c r="C3183" t="s">
        <v>53</v>
      </c>
      <c r="D3183" t="str">
        <f t="shared" si="49"/>
        <v>ene-2022</v>
      </c>
      <c r="E3183">
        <v>2221872</v>
      </c>
      <c r="F3183">
        <v>1087128228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3008649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AX3183">
        <v>0</v>
      </c>
      <c r="AY3183">
        <v>0</v>
      </c>
      <c r="AZ3183">
        <v>0</v>
      </c>
      <c r="BA3183">
        <v>0</v>
      </c>
      <c r="BB3183">
        <v>0</v>
      </c>
      <c r="BC3183" t="s">
        <v>53</v>
      </c>
    </row>
    <row r="3184" spans="1:55" x14ac:dyDescent="0.35">
      <c r="A3184" s="4">
        <v>809202018140</v>
      </c>
      <c r="B3184" s="2">
        <v>44564</v>
      </c>
      <c r="C3184" t="s">
        <v>53</v>
      </c>
      <c r="D3184" t="str">
        <f t="shared" si="49"/>
        <v>ene-2022</v>
      </c>
      <c r="E3184">
        <v>585402</v>
      </c>
      <c r="F3184">
        <v>1087128228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702482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</v>
      </c>
      <c r="AX3184">
        <v>0</v>
      </c>
      <c r="AY3184">
        <v>0</v>
      </c>
      <c r="AZ3184">
        <v>0</v>
      </c>
      <c r="BA3184">
        <v>0</v>
      </c>
      <c r="BB3184">
        <v>0</v>
      </c>
      <c r="BC3184" t="s">
        <v>53</v>
      </c>
    </row>
    <row r="3185" spans="1:55" x14ac:dyDescent="0.35">
      <c r="A3185" s="4">
        <v>201201015726</v>
      </c>
      <c r="B3185" s="2">
        <v>44564</v>
      </c>
      <c r="C3185" t="s">
        <v>53</v>
      </c>
      <c r="D3185" t="str">
        <f t="shared" si="49"/>
        <v>ene-2022</v>
      </c>
      <c r="E3185">
        <v>2950887</v>
      </c>
      <c r="F3185">
        <v>1090458911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6561969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AX3185">
        <v>0</v>
      </c>
      <c r="AY3185">
        <v>0</v>
      </c>
      <c r="AZ3185">
        <v>0</v>
      </c>
      <c r="BA3185">
        <v>0</v>
      </c>
      <c r="BB3185">
        <v>0</v>
      </c>
      <c r="BC3185" t="s">
        <v>53</v>
      </c>
    </row>
    <row r="3186" spans="1:55" x14ac:dyDescent="0.35">
      <c r="A3186" s="4">
        <v>211201054015</v>
      </c>
      <c r="B3186" s="2">
        <v>44564</v>
      </c>
      <c r="C3186" t="s">
        <v>53</v>
      </c>
      <c r="D3186" t="str">
        <f t="shared" si="49"/>
        <v>ene-2022</v>
      </c>
      <c r="E3186">
        <v>3030525</v>
      </c>
      <c r="F3186">
        <v>1091662637</v>
      </c>
      <c r="BC3186" t="s">
        <v>53</v>
      </c>
    </row>
    <row r="3187" spans="1:55" x14ac:dyDescent="0.35">
      <c r="A3187" s="4">
        <v>211202054015</v>
      </c>
      <c r="B3187" s="2">
        <v>44564</v>
      </c>
      <c r="C3187" t="s">
        <v>53</v>
      </c>
      <c r="D3187" t="str">
        <f t="shared" si="49"/>
        <v>ene-2022</v>
      </c>
      <c r="E3187">
        <v>738555</v>
      </c>
      <c r="F3187">
        <v>1091662637</v>
      </c>
      <c r="BC3187" t="s">
        <v>53</v>
      </c>
    </row>
    <row r="3188" spans="1:55" x14ac:dyDescent="0.35">
      <c r="A3188" s="4">
        <v>139202013942</v>
      </c>
      <c r="B3188" s="2">
        <v>44564</v>
      </c>
      <c r="C3188" t="s">
        <v>53</v>
      </c>
      <c r="D3188" t="str">
        <f t="shared" si="49"/>
        <v>ene-2022</v>
      </c>
      <c r="E3188">
        <v>3069383</v>
      </c>
      <c r="F3188">
        <v>1101687552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3683259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AY3188">
        <v>0</v>
      </c>
      <c r="AZ3188">
        <v>0</v>
      </c>
      <c r="BA3188">
        <v>0</v>
      </c>
      <c r="BB3188">
        <v>0</v>
      </c>
      <c r="BC3188" t="s">
        <v>53</v>
      </c>
    </row>
    <row r="3189" spans="1:55" x14ac:dyDescent="0.35">
      <c r="A3189" s="4">
        <v>139201013942</v>
      </c>
      <c r="B3189" s="2">
        <v>44564</v>
      </c>
      <c r="C3189" t="s">
        <v>53</v>
      </c>
      <c r="D3189" t="str">
        <f t="shared" si="49"/>
        <v>ene-2022</v>
      </c>
      <c r="E3189">
        <v>12647592</v>
      </c>
      <c r="F3189">
        <v>1101687552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17316742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</v>
      </c>
      <c r="AY3189">
        <v>0</v>
      </c>
      <c r="AZ3189">
        <v>0</v>
      </c>
      <c r="BA3189">
        <v>0</v>
      </c>
      <c r="BB3189">
        <v>0</v>
      </c>
      <c r="BC3189" t="s">
        <v>53</v>
      </c>
    </row>
    <row r="3190" spans="1:55" x14ac:dyDescent="0.35">
      <c r="A3190" s="4">
        <v>833201008809</v>
      </c>
      <c r="B3190" s="2">
        <v>44564</v>
      </c>
      <c r="C3190" t="s">
        <v>53</v>
      </c>
      <c r="D3190" t="str">
        <f t="shared" si="49"/>
        <v>ene-2022</v>
      </c>
      <c r="E3190">
        <v>3713617</v>
      </c>
      <c r="F3190">
        <v>1114088686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500000</v>
      </c>
      <c r="AL3190">
        <v>500000</v>
      </c>
      <c r="AM3190">
        <v>0</v>
      </c>
      <c r="AN3190">
        <v>0</v>
      </c>
      <c r="AO3190">
        <v>500000</v>
      </c>
      <c r="AP3190">
        <v>0</v>
      </c>
      <c r="AQ3190">
        <v>500000</v>
      </c>
      <c r="AR3190">
        <v>0</v>
      </c>
      <c r="AS3190">
        <v>0</v>
      </c>
      <c r="AT3190">
        <v>0</v>
      </c>
      <c r="AU3190">
        <v>0</v>
      </c>
      <c r="AV3190">
        <v>2050000</v>
      </c>
      <c r="AW3190">
        <v>0</v>
      </c>
      <c r="AX3190">
        <v>0</v>
      </c>
      <c r="AY3190">
        <v>0</v>
      </c>
      <c r="AZ3190">
        <v>0</v>
      </c>
      <c r="BA3190">
        <v>0</v>
      </c>
      <c r="BB3190">
        <v>0</v>
      </c>
      <c r="BC3190" t="s">
        <v>53</v>
      </c>
    </row>
    <row r="3191" spans="1:55" x14ac:dyDescent="0.35">
      <c r="A3191" s="4">
        <v>806201014168</v>
      </c>
      <c r="B3191" s="2">
        <v>44564</v>
      </c>
      <c r="C3191" t="s">
        <v>53</v>
      </c>
      <c r="D3191" t="str">
        <f t="shared" si="49"/>
        <v>ene-2022</v>
      </c>
      <c r="E3191">
        <v>3205839</v>
      </c>
      <c r="F3191">
        <v>1115074971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1420000</v>
      </c>
      <c r="W3191">
        <v>1420000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500000</v>
      </c>
      <c r="AD3191">
        <v>0</v>
      </c>
      <c r="AE3191">
        <v>0</v>
      </c>
      <c r="AF3191">
        <v>800000</v>
      </c>
      <c r="AG3191">
        <v>0</v>
      </c>
      <c r="AH3191">
        <v>0</v>
      </c>
      <c r="AI3191">
        <v>0</v>
      </c>
      <c r="AJ3191">
        <v>0</v>
      </c>
      <c r="AK3191">
        <v>500000</v>
      </c>
      <c r="AL3191">
        <v>200000</v>
      </c>
      <c r="AM3191">
        <v>300000</v>
      </c>
      <c r="AN3191">
        <v>0</v>
      </c>
      <c r="AO3191">
        <v>250000</v>
      </c>
      <c r="AP3191">
        <v>100000</v>
      </c>
      <c r="AQ3191">
        <v>100000</v>
      </c>
      <c r="AR3191">
        <v>100000</v>
      </c>
      <c r="AS3191">
        <v>3413</v>
      </c>
      <c r="AT3191">
        <v>0</v>
      </c>
      <c r="AU3191">
        <v>0</v>
      </c>
      <c r="AV3191">
        <v>0</v>
      </c>
      <c r="AW3191">
        <v>0</v>
      </c>
      <c r="AX3191">
        <v>0</v>
      </c>
      <c r="AY3191">
        <v>0</v>
      </c>
      <c r="AZ3191">
        <v>0</v>
      </c>
      <c r="BA3191">
        <v>0</v>
      </c>
      <c r="BB3191">
        <v>0</v>
      </c>
      <c r="BC3191" t="s">
        <v>53</v>
      </c>
    </row>
    <row r="3192" spans="1:55" x14ac:dyDescent="0.35">
      <c r="A3192" s="4">
        <v>806202014168</v>
      </c>
      <c r="B3192" s="2">
        <v>44564</v>
      </c>
      <c r="C3192" t="s">
        <v>53</v>
      </c>
      <c r="D3192" t="str">
        <f t="shared" si="49"/>
        <v>ene-2022</v>
      </c>
      <c r="E3192">
        <v>586266</v>
      </c>
      <c r="F3192">
        <v>1115074971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91810</v>
      </c>
      <c r="AS3192">
        <v>363087</v>
      </c>
      <c r="AT3192">
        <v>0</v>
      </c>
      <c r="AU3192">
        <v>0</v>
      </c>
      <c r="AV3192">
        <v>0</v>
      </c>
      <c r="AW3192">
        <v>0</v>
      </c>
      <c r="AX3192">
        <v>0</v>
      </c>
      <c r="AY3192">
        <v>0</v>
      </c>
      <c r="AZ3192">
        <v>0</v>
      </c>
      <c r="BA3192">
        <v>0</v>
      </c>
      <c r="BB3192">
        <v>0</v>
      </c>
      <c r="BC3192" t="s">
        <v>53</v>
      </c>
    </row>
    <row r="3193" spans="1:55" x14ac:dyDescent="0.35">
      <c r="A3193" s="4">
        <v>901191021935</v>
      </c>
      <c r="B3193" s="2">
        <v>44564</v>
      </c>
      <c r="C3193" t="s">
        <v>53</v>
      </c>
      <c r="D3193" t="str">
        <f t="shared" si="49"/>
        <v>ene-2022</v>
      </c>
      <c r="E3193">
        <v>4089586</v>
      </c>
      <c r="F3193">
        <v>1117486937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5000000</v>
      </c>
      <c r="U3193">
        <v>400000</v>
      </c>
      <c r="V3193">
        <v>400000</v>
      </c>
      <c r="W3193">
        <v>400000</v>
      </c>
      <c r="X3193">
        <v>400000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AX3193">
        <v>0</v>
      </c>
      <c r="AY3193">
        <v>0</v>
      </c>
      <c r="AZ3193">
        <v>0</v>
      </c>
      <c r="BA3193">
        <v>0</v>
      </c>
      <c r="BB3193">
        <v>0</v>
      </c>
      <c r="BC3193" t="s">
        <v>53</v>
      </c>
    </row>
    <row r="3194" spans="1:55" x14ac:dyDescent="0.35">
      <c r="A3194" s="4">
        <v>605201020059</v>
      </c>
      <c r="B3194" s="2">
        <v>44564</v>
      </c>
      <c r="C3194" t="s">
        <v>53</v>
      </c>
      <c r="D3194" t="str">
        <f t="shared" si="49"/>
        <v>ene-2022</v>
      </c>
      <c r="E3194">
        <v>3508322</v>
      </c>
      <c r="F3194">
        <v>1123563821</v>
      </c>
      <c r="BC3194" t="s">
        <v>53</v>
      </c>
    </row>
    <row r="3195" spans="1:55" x14ac:dyDescent="0.35">
      <c r="A3195" s="4">
        <v>624191018653</v>
      </c>
      <c r="B3195" s="2">
        <v>44565</v>
      </c>
      <c r="C3195" t="s">
        <v>53</v>
      </c>
      <c r="D3195" t="str">
        <f t="shared" si="49"/>
        <v>ene-2022</v>
      </c>
      <c r="E3195">
        <v>4834139</v>
      </c>
      <c r="F3195">
        <v>177333</v>
      </c>
      <c r="BC3195" t="s">
        <v>53</v>
      </c>
    </row>
    <row r="3196" spans="1:55" x14ac:dyDescent="0.35">
      <c r="A3196" s="4">
        <v>651201008761</v>
      </c>
      <c r="B3196" s="2">
        <v>44565</v>
      </c>
      <c r="C3196" t="s">
        <v>53</v>
      </c>
      <c r="D3196" t="str">
        <f t="shared" si="49"/>
        <v>ene-2022</v>
      </c>
      <c r="E3196">
        <v>3756325</v>
      </c>
      <c r="F3196">
        <v>3022891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520000</v>
      </c>
      <c r="T3196">
        <v>0</v>
      </c>
      <c r="U3196">
        <v>500000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893164</v>
      </c>
      <c r="AV3196">
        <v>0</v>
      </c>
      <c r="AW3196">
        <v>0</v>
      </c>
      <c r="AX3196">
        <v>0</v>
      </c>
      <c r="AY3196">
        <v>0</v>
      </c>
      <c r="AZ3196">
        <v>0</v>
      </c>
      <c r="BA3196">
        <v>0</v>
      </c>
      <c r="BB3196">
        <v>0</v>
      </c>
      <c r="BC3196" t="s">
        <v>53</v>
      </c>
    </row>
    <row r="3197" spans="1:55" x14ac:dyDescent="0.35">
      <c r="A3197" s="4">
        <v>653201014275</v>
      </c>
      <c r="B3197" s="2">
        <v>44565</v>
      </c>
      <c r="C3197" t="s">
        <v>53</v>
      </c>
      <c r="D3197" t="str">
        <f t="shared" si="49"/>
        <v>ene-2022</v>
      </c>
      <c r="E3197">
        <v>5691282</v>
      </c>
      <c r="F3197">
        <v>3025042</v>
      </c>
      <c r="BC3197" t="s">
        <v>53</v>
      </c>
    </row>
    <row r="3198" spans="1:55" x14ac:dyDescent="0.35">
      <c r="A3198" s="4">
        <v>653202014275</v>
      </c>
      <c r="B3198" s="2">
        <v>44565</v>
      </c>
      <c r="C3198" t="s">
        <v>53</v>
      </c>
      <c r="D3198" t="str">
        <f t="shared" si="49"/>
        <v>ene-2022</v>
      </c>
      <c r="E3198">
        <v>1097248</v>
      </c>
      <c r="F3198">
        <v>3025042</v>
      </c>
      <c r="BC3198" t="s">
        <v>53</v>
      </c>
    </row>
    <row r="3199" spans="1:55" x14ac:dyDescent="0.35">
      <c r="A3199" s="4">
        <v>653201013877</v>
      </c>
      <c r="B3199" s="2">
        <v>44565</v>
      </c>
      <c r="C3199" t="s">
        <v>53</v>
      </c>
      <c r="D3199" t="str">
        <f t="shared" si="49"/>
        <v>ene-2022</v>
      </c>
      <c r="E3199">
        <v>2465128</v>
      </c>
      <c r="F3199">
        <v>3048595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1500000</v>
      </c>
      <c r="T3199">
        <v>1050000</v>
      </c>
      <c r="U3199">
        <v>0</v>
      </c>
      <c r="V3199">
        <v>0</v>
      </c>
      <c r="W3199">
        <v>2100000</v>
      </c>
      <c r="X3199">
        <v>863451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</v>
      </c>
      <c r="AX3199">
        <v>0</v>
      </c>
      <c r="AY3199">
        <v>0</v>
      </c>
      <c r="AZ3199">
        <v>0</v>
      </c>
      <c r="BA3199">
        <v>0</v>
      </c>
      <c r="BB3199">
        <v>0</v>
      </c>
      <c r="BC3199" t="s">
        <v>53</v>
      </c>
    </row>
    <row r="3200" spans="1:55" x14ac:dyDescent="0.35">
      <c r="A3200" s="4">
        <v>653202013877</v>
      </c>
      <c r="B3200" s="2">
        <v>44565</v>
      </c>
      <c r="C3200" t="s">
        <v>53</v>
      </c>
      <c r="D3200" t="str">
        <f t="shared" si="49"/>
        <v>ene-2022</v>
      </c>
      <c r="E3200">
        <v>521927</v>
      </c>
      <c r="F3200">
        <v>3048595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626312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AX3200">
        <v>0</v>
      </c>
      <c r="AY3200">
        <v>0</v>
      </c>
      <c r="AZ3200">
        <v>0</v>
      </c>
      <c r="BA3200">
        <v>0</v>
      </c>
      <c r="BB3200">
        <v>0</v>
      </c>
      <c r="BC3200" t="s">
        <v>53</v>
      </c>
    </row>
    <row r="3201" spans="1:55" x14ac:dyDescent="0.35">
      <c r="A3201" s="4">
        <v>641201013949</v>
      </c>
      <c r="B3201" s="2">
        <v>44565</v>
      </c>
      <c r="C3201" t="s">
        <v>53</v>
      </c>
      <c r="D3201" t="str">
        <f t="shared" si="49"/>
        <v>ene-2022</v>
      </c>
      <c r="E3201">
        <v>2516346</v>
      </c>
      <c r="F3201">
        <v>4043627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4539335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0</v>
      </c>
      <c r="AY3201">
        <v>0</v>
      </c>
      <c r="AZ3201">
        <v>0</v>
      </c>
      <c r="BA3201">
        <v>0</v>
      </c>
      <c r="BB3201">
        <v>0</v>
      </c>
      <c r="BC3201" t="s">
        <v>53</v>
      </c>
    </row>
    <row r="3202" spans="1:55" x14ac:dyDescent="0.35">
      <c r="A3202" s="4">
        <v>641202013949</v>
      </c>
      <c r="B3202" s="2">
        <v>44565</v>
      </c>
      <c r="C3202" t="s">
        <v>53</v>
      </c>
      <c r="D3202" t="str">
        <f t="shared" si="49"/>
        <v>ene-2022</v>
      </c>
      <c r="E3202">
        <v>854967</v>
      </c>
      <c r="F3202">
        <v>4043627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1042060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0</v>
      </c>
      <c r="AY3202">
        <v>0</v>
      </c>
      <c r="AZ3202">
        <v>0</v>
      </c>
      <c r="BA3202">
        <v>0</v>
      </c>
      <c r="BB3202">
        <v>0</v>
      </c>
      <c r="BC3202" t="s">
        <v>53</v>
      </c>
    </row>
    <row r="3203" spans="1:55" x14ac:dyDescent="0.35">
      <c r="A3203" s="4">
        <v>128201023880</v>
      </c>
      <c r="B3203" s="2">
        <v>44565</v>
      </c>
      <c r="C3203" t="s">
        <v>53</v>
      </c>
      <c r="D3203" t="str">
        <f t="shared" ref="D3203:D3266" si="50">+CONCATENATE(TEXT(B3203,"mmm"),"-",YEAR(B3203))</f>
        <v>ene-2022</v>
      </c>
      <c r="E3203">
        <v>4751568</v>
      </c>
      <c r="F3203">
        <v>4065461</v>
      </c>
      <c r="BC3203" t="s">
        <v>53</v>
      </c>
    </row>
    <row r="3204" spans="1:55" x14ac:dyDescent="0.35">
      <c r="A3204" s="4">
        <v>128202023880</v>
      </c>
      <c r="B3204" s="2">
        <v>44565</v>
      </c>
      <c r="C3204" t="s">
        <v>53</v>
      </c>
      <c r="D3204" t="str">
        <f t="shared" si="50"/>
        <v>ene-2022</v>
      </c>
      <c r="E3204">
        <v>878872</v>
      </c>
      <c r="F3204">
        <v>4065461</v>
      </c>
      <c r="BC3204" t="s">
        <v>53</v>
      </c>
    </row>
    <row r="3205" spans="1:55" x14ac:dyDescent="0.35">
      <c r="A3205" s="4">
        <v>674211008920</v>
      </c>
      <c r="B3205" s="2">
        <v>44565</v>
      </c>
      <c r="C3205" t="s">
        <v>53</v>
      </c>
      <c r="D3205" t="str">
        <f t="shared" si="50"/>
        <v>ene-2022</v>
      </c>
      <c r="E3205">
        <v>3407377</v>
      </c>
      <c r="F3205">
        <v>4485035</v>
      </c>
      <c r="BC3205" t="s">
        <v>53</v>
      </c>
    </row>
    <row r="3206" spans="1:55" x14ac:dyDescent="0.35">
      <c r="A3206" s="4">
        <v>815201016176</v>
      </c>
      <c r="B3206" s="2">
        <v>44565</v>
      </c>
      <c r="C3206" t="s">
        <v>53</v>
      </c>
      <c r="D3206" t="str">
        <f t="shared" si="50"/>
        <v>ene-2022</v>
      </c>
      <c r="E3206">
        <v>12121002</v>
      </c>
      <c r="F3206">
        <v>4613803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16219035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  <c r="AV3206">
        <v>0</v>
      </c>
      <c r="AW3206">
        <v>0</v>
      </c>
      <c r="AX3206">
        <v>0</v>
      </c>
      <c r="AY3206">
        <v>0</v>
      </c>
      <c r="AZ3206">
        <v>0</v>
      </c>
      <c r="BA3206">
        <v>0</v>
      </c>
      <c r="BB3206">
        <v>0</v>
      </c>
      <c r="BC3206" t="s">
        <v>53</v>
      </c>
    </row>
    <row r="3207" spans="1:55" x14ac:dyDescent="0.35">
      <c r="A3207" s="4">
        <v>815202016176</v>
      </c>
      <c r="B3207" s="2">
        <v>44565</v>
      </c>
      <c r="C3207" t="s">
        <v>53</v>
      </c>
      <c r="D3207" t="str">
        <f t="shared" si="50"/>
        <v>ene-2022</v>
      </c>
      <c r="E3207">
        <v>1122008</v>
      </c>
      <c r="F3207">
        <v>4613803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1346409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</v>
      </c>
      <c r="AY3207">
        <v>0</v>
      </c>
      <c r="AZ3207">
        <v>0</v>
      </c>
      <c r="BA3207">
        <v>0</v>
      </c>
      <c r="BB3207">
        <v>0</v>
      </c>
      <c r="BC3207" t="s">
        <v>53</v>
      </c>
    </row>
    <row r="3208" spans="1:55" x14ac:dyDescent="0.35">
      <c r="A3208" s="4">
        <v>812191011005</v>
      </c>
      <c r="B3208" s="2">
        <v>44565</v>
      </c>
      <c r="C3208" t="s">
        <v>53</v>
      </c>
      <c r="D3208" t="str">
        <f t="shared" si="50"/>
        <v>ene-2022</v>
      </c>
      <c r="E3208">
        <v>1185363</v>
      </c>
      <c r="F3208">
        <v>4751885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1224017</v>
      </c>
      <c r="T3208">
        <v>1200000</v>
      </c>
      <c r="U3208">
        <v>1200000</v>
      </c>
      <c r="V3208">
        <v>1200000</v>
      </c>
      <c r="W3208">
        <v>1200000</v>
      </c>
      <c r="X3208">
        <v>0</v>
      </c>
      <c r="Y3208">
        <v>1200000</v>
      </c>
      <c r="Z3208">
        <v>1200000</v>
      </c>
      <c r="AA3208">
        <v>0</v>
      </c>
      <c r="AB3208">
        <v>1200000</v>
      </c>
      <c r="AC3208">
        <v>1200000</v>
      </c>
      <c r="AD3208">
        <v>1200000</v>
      </c>
      <c r="AE3208">
        <v>1200000</v>
      </c>
      <c r="AF3208">
        <v>0</v>
      </c>
      <c r="AG3208">
        <v>0</v>
      </c>
      <c r="AH3208">
        <v>0</v>
      </c>
      <c r="AI3208">
        <v>0</v>
      </c>
      <c r="AJ3208">
        <v>400000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200000</v>
      </c>
      <c r="AT3208">
        <v>0</v>
      </c>
      <c r="AU3208">
        <v>0</v>
      </c>
      <c r="AV3208">
        <v>0</v>
      </c>
      <c r="AW3208">
        <v>0</v>
      </c>
      <c r="AX3208">
        <v>0</v>
      </c>
      <c r="AY3208">
        <v>0</v>
      </c>
      <c r="AZ3208">
        <v>0</v>
      </c>
      <c r="BA3208">
        <v>0</v>
      </c>
      <c r="BB3208">
        <v>0</v>
      </c>
      <c r="BC3208" t="s">
        <v>53</v>
      </c>
    </row>
    <row r="3209" spans="1:55" x14ac:dyDescent="0.35">
      <c r="A3209" s="4">
        <v>310201011687</v>
      </c>
      <c r="B3209" s="2">
        <v>44565</v>
      </c>
      <c r="C3209" t="s">
        <v>53</v>
      </c>
      <c r="D3209" t="str">
        <f t="shared" si="50"/>
        <v>ene-2022</v>
      </c>
      <c r="E3209">
        <v>3669230</v>
      </c>
      <c r="F3209">
        <v>5094957</v>
      </c>
      <c r="BC3209" t="s">
        <v>53</v>
      </c>
    </row>
    <row r="3210" spans="1:55" x14ac:dyDescent="0.35">
      <c r="A3210" s="4">
        <v>310202011687</v>
      </c>
      <c r="B3210" s="2">
        <v>44565</v>
      </c>
      <c r="C3210" t="s">
        <v>53</v>
      </c>
      <c r="D3210" t="str">
        <f t="shared" si="50"/>
        <v>ene-2022</v>
      </c>
      <c r="E3210">
        <v>599181</v>
      </c>
      <c r="F3210">
        <v>5094957</v>
      </c>
      <c r="BC3210" t="s">
        <v>53</v>
      </c>
    </row>
    <row r="3211" spans="1:55" x14ac:dyDescent="0.35">
      <c r="A3211" s="4">
        <v>215201030381</v>
      </c>
      <c r="B3211" s="2">
        <v>44565</v>
      </c>
      <c r="C3211" t="s">
        <v>53</v>
      </c>
      <c r="D3211" t="str">
        <f t="shared" si="50"/>
        <v>ene-2022</v>
      </c>
      <c r="E3211">
        <v>3933583</v>
      </c>
      <c r="F3211">
        <v>5534214</v>
      </c>
      <c r="BC3211" t="s">
        <v>53</v>
      </c>
    </row>
    <row r="3212" spans="1:55" x14ac:dyDescent="0.35">
      <c r="A3212" s="4">
        <v>215202030381</v>
      </c>
      <c r="B3212" s="2">
        <v>44565</v>
      </c>
      <c r="C3212" t="s">
        <v>53</v>
      </c>
      <c r="D3212" t="str">
        <f t="shared" si="50"/>
        <v>ene-2022</v>
      </c>
      <c r="E3212">
        <v>1103798</v>
      </c>
      <c r="F3212">
        <v>5534214</v>
      </c>
      <c r="BC3212" t="s">
        <v>53</v>
      </c>
    </row>
    <row r="3213" spans="1:55" x14ac:dyDescent="0.35">
      <c r="A3213" s="4">
        <v>523201027048</v>
      </c>
      <c r="B3213" s="2">
        <v>44565</v>
      </c>
      <c r="C3213" t="s">
        <v>53</v>
      </c>
      <c r="D3213" t="str">
        <f t="shared" si="50"/>
        <v>ene-2022</v>
      </c>
      <c r="E3213">
        <v>12516032</v>
      </c>
      <c r="F3213">
        <v>71352767</v>
      </c>
      <c r="BC3213" t="s">
        <v>53</v>
      </c>
    </row>
    <row r="3214" spans="1:55" x14ac:dyDescent="0.35">
      <c r="A3214" s="4">
        <v>523202027048</v>
      </c>
      <c r="B3214" s="2">
        <v>44565</v>
      </c>
      <c r="C3214" t="s">
        <v>53</v>
      </c>
      <c r="D3214" t="str">
        <f t="shared" si="50"/>
        <v>ene-2022</v>
      </c>
      <c r="E3214">
        <v>4500777</v>
      </c>
      <c r="F3214">
        <v>71352767</v>
      </c>
      <c r="BC3214" t="s">
        <v>53</v>
      </c>
    </row>
    <row r="3215" spans="1:55" x14ac:dyDescent="0.35">
      <c r="A3215" s="4">
        <v>514181022524</v>
      </c>
      <c r="B3215" s="2">
        <v>44565</v>
      </c>
      <c r="C3215" t="s">
        <v>53</v>
      </c>
      <c r="D3215" t="str">
        <f t="shared" si="50"/>
        <v>ene-2022</v>
      </c>
      <c r="E3215">
        <v>17347033</v>
      </c>
      <c r="F3215">
        <v>92501874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1835000</v>
      </c>
      <c r="AU3215">
        <v>13477</v>
      </c>
      <c r="AV3215">
        <v>1835000</v>
      </c>
      <c r="AW3215">
        <v>1835000</v>
      </c>
      <c r="AX3215">
        <v>1835000</v>
      </c>
      <c r="AY3215">
        <v>1520375</v>
      </c>
      <c r="AZ3215">
        <v>1835000</v>
      </c>
      <c r="BA3215">
        <v>0</v>
      </c>
      <c r="BB3215">
        <v>0</v>
      </c>
      <c r="BC3215" t="s">
        <v>53</v>
      </c>
    </row>
    <row r="3216" spans="1:55" x14ac:dyDescent="0.35">
      <c r="A3216" s="4">
        <v>715201019283</v>
      </c>
      <c r="B3216" s="2">
        <v>44565</v>
      </c>
      <c r="C3216" t="s">
        <v>53</v>
      </c>
      <c r="D3216" t="str">
        <f t="shared" si="50"/>
        <v>ene-2022</v>
      </c>
      <c r="E3216">
        <v>3306368</v>
      </c>
      <c r="F3216">
        <v>1053842442</v>
      </c>
      <c r="BC3216" t="s">
        <v>53</v>
      </c>
    </row>
    <row r="3217" spans="1:55" x14ac:dyDescent="0.35">
      <c r="A3217" s="4">
        <v>715202019283</v>
      </c>
      <c r="B3217" s="2">
        <v>44565</v>
      </c>
      <c r="C3217" t="s">
        <v>53</v>
      </c>
      <c r="D3217" t="str">
        <f t="shared" si="50"/>
        <v>ene-2022</v>
      </c>
      <c r="E3217">
        <v>1088535</v>
      </c>
      <c r="F3217">
        <v>1053842442</v>
      </c>
      <c r="BC3217" t="s">
        <v>53</v>
      </c>
    </row>
    <row r="3218" spans="1:55" x14ac:dyDescent="0.35">
      <c r="A3218" s="4">
        <v>210201079023</v>
      </c>
      <c r="B3218" s="2">
        <v>44565</v>
      </c>
      <c r="C3218" t="s">
        <v>53</v>
      </c>
      <c r="D3218" t="str">
        <f t="shared" si="50"/>
        <v>ene-2022</v>
      </c>
      <c r="E3218">
        <v>5210495</v>
      </c>
      <c r="F3218">
        <v>1063622362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450000</v>
      </c>
      <c r="U3218">
        <v>450000</v>
      </c>
      <c r="V3218">
        <v>450000</v>
      </c>
      <c r="W3218">
        <v>450000</v>
      </c>
      <c r="X3218">
        <v>450000</v>
      </c>
      <c r="Y3218">
        <v>450000</v>
      </c>
      <c r="Z3218">
        <v>4000000</v>
      </c>
      <c r="AA3218">
        <v>2522728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AX3218">
        <v>0</v>
      </c>
      <c r="AY3218">
        <v>0</v>
      </c>
      <c r="AZ3218">
        <v>0</v>
      </c>
      <c r="BA3218">
        <v>0</v>
      </c>
      <c r="BB3218">
        <v>0</v>
      </c>
      <c r="BC3218" t="s">
        <v>53</v>
      </c>
    </row>
    <row r="3219" spans="1:55" x14ac:dyDescent="0.35">
      <c r="A3219" s="4">
        <v>210202079023</v>
      </c>
      <c r="B3219" s="2">
        <v>44565</v>
      </c>
      <c r="C3219" t="s">
        <v>53</v>
      </c>
      <c r="D3219" t="str">
        <f t="shared" si="50"/>
        <v>ene-2022</v>
      </c>
      <c r="E3219">
        <v>1423558</v>
      </c>
      <c r="F3219">
        <v>1063622362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1708269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0</v>
      </c>
      <c r="AY3219">
        <v>0</v>
      </c>
      <c r="AZ3219">
        <v>0</v>
      </c>
      <c r="BA3219">
        <v>0</v>
      </c>
      <c r="BB3219">
        <v>0</v>
      </c>
      <c r="BC3219" t="s">
        <v>53</v>
      </c>
    </row>
    <row r="3220" spans="1:55" x14ac:dyDescent="0.35">
      <c r="A3220" s="4">
        <v>655191010289</v>
      </c>
      <c r="B3220" s="2">
        <v>44566</v>
      </c>
      <c r="C3220" t="s">
        <v>53</v>
      </c>
      <c r="D3220" t="str">
        <f t="shared" si="50"/>
        <v>ene-2022</v>
      </c>
      <c r="E3220">
        <v>514782</v>
      </c>
      <c r="F3220">
        <v>3058794</v>
      </c>
      <c r="BC3220" t="s">
        <v>53</v>
      </c>
    </row>
    <row r="3221" spans="1:55" x14ac:dyDescent="0.35">
      <c r="A3221" s="4">
        <v>650201009354</v>
      </c>
      <c r="B3221" s="2">
        <v>44566</v>
      </c>
      <c r="C3221" t="s">
        <v>53</v>
      </c>
      <c r="D3221" t="str">
        <f t="shared" si="50"/>
        <v>ene-2022</v>
      </c>
      <c r="E3221">
        <v>5448174</v>
      </c>
      <c r="F3221">
        <v>3069367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300000</v>
      </c>
      <c r="AP3221">
        <v>300000</v>
      </c>
      <c r="AQ3221">
        <v>300000</v>
      </c>
      <c r="AR3221">
        <v>0</v>
      </c>
      <c r="AS3221">
        <v>300000</v>
      </c>
      <c r="AT3221">
        <v>0</v>
      </c>
      <c r="AU3221">
        <v>0</v>
      </c>
      <c r="AV3221">
        <v>0</v>
      </c>
      <c r="AW3221">
        <v>400000</v>
      </c>
      <c r="AX3221">
        <v>300000</v>
      </c>
      <c r="AY3221">
        <v>263531</v>
      </c>
      <c r="AZ3221">
        <v>257490</v>
      </c>
      <c r="BA3221">
        <v>0</v>
      </c>
      <c r="BB3221">
        <v>0</v>
      </c>
      <c r="BC3221" t="s">
        <v>53</v>
      </c>
    </row>
    <row r="3222" spans="1:55" x14ac:dyDescent="0.35">
      <c r="A3222" s="4">
        <v>650202009354</v>
      </c>
      <c r="B3222" s="2">
        <v>44566</v>
      </c>
      <c r="C3222" t="s">
        <v>53</v>
      </c>
      <c r="D3222" t="str">
        <f t="shared" si="50"/>
        <v>ene-2022</v>
      </c>
      <c r="E3222">
        <v>678628</v>
      </c>
      <c r="F3222">
        <v>3069367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AX3222">
        <v>0</v>
      </c>
      <c r="AY3222">
        <v>46469</v>
      </c>
      <c r="AZ3222">
        <v>42510</v>
      </c>
      <c r="BA3222">
        <v>0</v>
      </c>
      <c r="BB3222">
        <v>0</v>
      </c>
      <c r="BC3222" t="s">
        <v>53</v>
      </c>
    </row>
    <row r="3223" spans="1:55" x14ac:dyDescent="0.35">
      <c r="A3223" s="4">
        <v>706191017716</v>
      </c>
      <c r="B3223" s="2">
        <v>44566</v>
      </c>
      <c r="C3223" t="s">
        <v>53</v>
      </c>
      <c r="D3223" t="str">
        <f t="shared" si="50"/>
        <v>ene-2022</v>
      </c>
      <c r="E3223">
        <v>5627930</v>
      </c>
      <c r="F3223">
        <v>3069970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2540000</v>
      </c>
      <c r="V3223">
        <v>2400000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6320000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0</v>
      </c>
      <c r="AW3223">
        <v>0</v>
      </c>
      <c r="AX3223">
        <v>0</v>
      </c>
      <c r="AY3223">
        <v>0</v>
      </c>
      <c r="AZ3223">
        <v>0</v>
      </c>
      <c r="BA3223">
        <v>0</v>
      </c>
      <c r="BB3223">
        <v>0</v>
      </c>
      <c r="BC3223" t="s">
        <v>53</v>
      </c>
    </row>
    <row r="3224" spans="1:55" x14ac:dyDescent="0.35">
      <c r="A3224" s="4">
        <v>653201014053</v>
      </c>
      <c r="B3224" s="2">
        <v>44566</v>
      </c>
      <c r="C3224" t="s">
        <v>53</v>
      </c>
      <c r="D3224" t="str">
        <f t="shared" si="50"/>
        <v>ene-2022</v>
      </c>
      <c r="E3224">
        <v>7228256</v>
      </c>
      <c r="F3224">
        <v>3196263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500000</v>
      </c>
      <c r="AM3224">
        <v>0</v>
      </c>
      <c r="AN3224">
        <v>0</v>
      </c>
      <c r="AO3224">
        <v>0</v>
      </c>
      <c r="AP3224">
        <v>500000</v>
      </c>
      <c r="AQ3224">
        <v>500000</v>
      </c>
      <c r="AR3224">
        <v>500000</v>
      </c>
      <c r="AS3224">
        <v>300000</v>
      </c>
      <c r="AT3224">
        <v>300000</v>
      </c>
      <c r="AU3224">
        <v>0</v>
      </c>
      <c r="AV3224">
        <v>300000</v>
      </c>
      <c r="AW3224">
        <v>300000</v>
      </c>
      <c r="AX3224">
        <v>300000</v>
      </c>
      <c r="AY3224">
        <v>248130</v>
      </c>
      <c r="AZ3224">
        <v>249780</v>
      </c>
      <c r="BA3224">
        <v>0</v>
      </c>
      <c r="BB3224">
        <v>0</v>
      </c>
      <c r="BC3224" t="s">
        <v>53</v>
      </c>
    </row>
    <row r="3225" spans="1:55" x14ac:dyDescent="0.35">
      <c r="A3225" s="4">
        <v>653202014053</v>
      </c>
      <c r="B3225" s="2">
        <v>44566</v>
      </c>
      <c r="C3225" t="s">
        <v>53</v>
      </c>
      <c r="D3225" t="str">
        <f t="shared" si="50"/>
        <v>ene-2022</v>
      </c>
      <c r="E3225">
        <v>854384</v>
      </c>
      <c r="F3225">
        <v>3196263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0</v>
      </c>
      <c r="AX3225">
        <v>0</v>
      </c>
      <c r="AY3225">
        <v>51870</v>
      </c>
      <c r="AZ3225">
        <v>50220</v>
      </c>
      <c r="BA3225">
        <v>0</v>
      </c>
      <c r="BB3225">
        <v>0</v>
      </c>
      <c r="BC3225" t="s">
        <v>53</v>
      </c>
    </row>
    <row r="3226" spans="1:55" x14ac:dyDescent="0.35">
      <c r="A3226" s="4">
        <v>520201020957</v>
      </c>
      <c r="B3226" s="2">
        <v>44566</v>
      </c>
      <c r="C3226" t="s">
        <v>53</v>
      </c>
      <c r="D3226" t="str">
        <f t="shared" si="50"/>
        <v>ene-2022</v>
      </c>
      <c r="E3226">
        <v>6733519</v>
      </c>
      <c r="F3226">
        <v>3958312</v>
      </c>
      <c r="BC3226" t="s">
        <v>53</v>
      </c>
    </row>
    <row r="3227" spans="1:55" x14ac:dyDescent="0.35">
      <c r="A3227" s="4">
        <v>728191009173</v>
      </c>
      <c r="B3227" s="2">
        <v>44566</v>
      </c>
      <c r="C3227" t="s">
        <v>53</v>
      </c>
      <c r="D3227" t="str">
        <f t="shared" si="50"/>
        <v>ene-2022</v>
      </c>
      <c r="E3227">
        <v>8278653</v>
      </c>
      <c r="F3227">
        <v>5938395</v>
      </c>
      <c r="BC3227" t="s">
        <v>53</v>
      </c>
    </row>
    <row r="3228" spans="1:55" x14ac:dyDescent="0.35">
      <c r="A3228" s="4">
        <v>801201011957</v>
      </c>
      <c r="B3228" s="2">
        <v>44566</v>
      </c>
      <c r="C3228" t="s">
        <v>53</v>
      </c>
      <c r="D3228" t="str">
        <f t="shared" si="50"/>
        <v>ene-2022</v>
      </c>
      <c r="E3228">
        <v>6277746</v>
      </c>
      <c r="F3228">
        <v>6199746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3265954</v>
      </c>
      <c r="AU3228">
        <v>0</v>
      </c>
      <c r="AV3228">
        <v>0</v>
      </c>
      <c r="AW3228">
        <v>0</v>
      </c>
      <c r="AX3228">
        <v>0</v>
      </c>
      <c r="AY3228">
        <v>0</v>
      </c>
      <c r="AZ3228">
        <v>0</v>
      </c>
      <c r="BA3228">
        <v>0</v>
      </c>
      <c r="BB3228">
        <v>0</v>
      </c>
      <c r="BC3228" t="s">
        <v>53</v>
      </c>
    </row>
    <row r="3229" spans="1:55" x14ac:dyDescent="0.35">
      <c r="A3229" s="4">
        <v>801202011957</v>
      </c>
      <c r="B3229" s="2">
        <v>44566</v>
      </c>
      <c r="C3229" t="s">
        <v>53</v>
      </c>
      <c r="D3229" t="str">
        <f t="shared" si="50"/>
        <v>ene-2022</v>
      </c>
      <c r="E3229">
        <v>1817565</v>
      </c>
      <c r="F3229">
        <v>6199746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801046</v>
      </c>
      <c r="AU3229">
        <v>0</v>
      </c>
      <c r="AV3229">
        <v>0</v>
      </c>
      <c r="AW3229">
        <v>0</v>
      </c>
      <c r="AX3229">
        <v>0</v>
      </c>
      <c r="AY3229">
        <v>0</v>
      </c>
      <c r="AZ3229">
        <v>0</v>
      </c>
      <c r="BA3229">
        <v>0</v>
      </c>
      <c r="BB3229">
        <v>0</v>
      </c>
      <c r="BC3229" t="s">
        <v>53</v>
      </c>
    </row>
    <row r="3230" spans="1:55" x14ac:dyDescent="0.35">
      <c r="A3230" s="4">
        <v>673191006544</v>
      </c>
      <c r="B3230" s="2">
        <v>44566</v>
      </c>
      <c r="C3230" t="s">
        <v>53</v>
      </c>
      <c r="D3230" t="str">
        <f t="shared" si="50"/>
        <v>ene-2022</v>
      </c>
      <c r="E3230">
        <v>7924601</v>
      </c>
      <c r="F3230">
        <v>6282133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820000</v>
      </c>
      <c r="T3230">
        <v>320000</v>
      </c>
      <c r="U3230">
        <v>329361</v>
      </c>
      <c r="V3230">
        <v>300000</v>
      </c>
      <c r="W3230">
        <v>0</v>
      </c>
      <c r="X3230">
        <v>0</v>
      </c>
      <c r="Y3230">
        <v>0</v>
      </c>
      <c r="Z3230">
        <v>0</v>
      </c>
      <c r="AA3230">
        <v>1500000</v>
      </c>
      <c r="AB3230">
        <v>1500000</v>
      </c>
      <c r="AC3230">
        <v>1500000</v>
      </c>
      <c r="AD3230">
        <v>1500000</v>
      </c>
      <c r="AE3230">
        <v>1500000</v>
      </c>
      <c r="AF3230">
        <v>1500000</v>
      </c>
      <c r="AG3230">
        <v>0</v>
      </c>
      <c r="AH3230">
        <v>1500000</v>
      </c>
      <c r="AI3230">
        <v>3000000</v>
      </c>
      <c r="AJ3230">
        <v>1500000</v>
      </c>
      <c r="AK3230">
        <v>1324572</v>
      </c>
      <c r="AL3230">
        <v>0</v>
      </c>
      <c r="AM3230">
        <v>0</v>
      </c>
      <c r="AN3230">
        <v>0</v>
      </c>
      <c r="AO3230">
        <v>2670000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  <c r="AY3230">
        <v>0</v>
      </c>
      <c r="AZ3230">
        <v>0</v>
      </c>
      <c r="BA3230">
        <v>0</v>
      </c>
      <c r="BB3230">
        <v>0</v>
      </c>
      <c r="BC3230" t="s">
        <v>53</v>
      </c>
    </row>
    <row r="3231" spans="1:55" x14ac:dyDescent="0.35">
      <c r="A3231" s="4">
        <v>812181010017</v>
      </c>
      <c r="B3231" s="2">
        <v>44566</v>
      </c>
      <c r="C3231" t="s">
        <v>53</v>
      </c>
      <c r="D3231" t="str">
        <f t="shared" si="50"/>
        <v>ene-2022</v>
      </c>
      <c r="E3231">
        <v>2702599</v>
      </c>
      <c r="F3231">
        <v>6404343</v>
      </c>
      <c r="BC3231" t="s">
        <v>53</v>
      </c>
    </row>
    <row r="3232" spans="1:55" x14ac:dyDescent="0.35">
      <c r="A3232" s="4">
        <v>653191011951</v>
      </c>
      <c r="B3232" s="2">
        <v>44566</v>
      </c>
      <c r="C3232" t="s">
        <v>53</v>
      </c>
      <c r="D3232" t="str">
        <f t="shared" si="50"/>
        <v>ene-2022</v>
      </c>
      <c r="E3232">
        <v>9942255</v>
      </c>
      <c r="F3232">
        <v>6911075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15760000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0</v>
      </c>
      <c r="AW3232">
        <v>0</v>
      </c>
      <c r="AX3232">
        <v>0</v>
      </c>
      <c r="AY3232">
        <v>0</v>
      </c>
      <c r="AZ3232">
        <v>0</v>
      </c>
      <c r="BA3232">
        <v>0</v>
      </c>
      <c r="BB3232">
        <v>0</v>
      </c>
      <c r="BC3232" t="s">
        <v>53</v>
      </c>
    </row>
    <row r="3233" spans="1:55" x14ac:dyDescent="0.35">
      <c r="A3233" s="4">
        <v>527201016685</v>
      </c>
      <c r="B3233" s="2">
        <v>44566</v>
      </c>
      <c r="C3233" t="s">
        <v>53</v>
      </c>
      <c r="D3233" t="str">
        <f t="shared" si="50"/>
        <v>ene-2022</v>
      </c>
      <c r="E3233">
        <v>3900436</v>
      </c>
      <c r="F3233">
        <v>7381086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1000000</v>
      </c>
      <c r="AM3233">
        <v>1000000</v>
      </c>
      <c r="AN3233">
        <v>0</v>
      </c>
      <c r="AO3233">
        <v>1000000</v>
      </c>
      <c r="AP3233">
        <v>1000000</v>
      </c>
      <c r="AQ3233">
        <v>0</v>
      </c>
      <c r="AR3233">
        <v>73681</v>
      </c>
      <c r="AS3233">
        <v>0</v>
      </c>
      <c r="AT3233">
        <v>0</v>
      </c>
      <c r="AU3233">
        <v>0</v>
      </c>
      <c r="AV3233">
        <v>0</v>
      </c>
      <c r="AW3233">
        <v>0</v>
      </c>
      <c r="AX3233">
        <v>0</v>
      </c>
      <c r="AY3233">
        <v>0</v>
      </c>
      <c r="AZ3233">
        <v>0</v>
      </c>
      <c r="BA3233">
        <v>0</v>
      </c>
      <c r="BB3233">
        <v>0</v>
      </c>
      <c r="BC3233" t="s">
        <v>53</v>
      </c>
    </row>
    <row r="3234" spans="1:55" x14ac:dyDescent="0.35">
      <c r="A3234" s="4">
        <v>527202016685</v>
      </c>
      <c r="B3234" s="2">
        <v>44566</v>
      </c>
      <c r="C3234" t="s">
        <v>53</v>
      </c>
      <c r="D3234" t="str">
        <f t="shared" si="50"/>
        <v>ene-2022</v>
      </c>
      <c r="E3234">
        <v>879101</v>
      </c>
      <c r="F3234">
        <v>7381086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1926319</v>
      </c>
      <c r="AS3234">
        <v>0</v>
      </c>
      <c r="AT3234">
        <v>0</v>
      </c>
      <c r="AU3234">
        <v>0</v>
      </c>
      <c r="AV3234">
        <v>0</v>
      </c>
      <c r="AW3234">
        <v>0</v>
      </c>
      <c r="AX3234">
        <v>0</v>
      </c>
      <c r="AY3234">
        <v>0</v>
      </c>
      <c r="AZ3234">
        <v>0</v>
      </c>
      <c r="BA3234">
        <v>0</v>
      </c>
      <c r="BB3234">
        <v>0</v>
      </c>
      <c r="BC3234" t="s">
        <v>53</v>
      </c>
    </row>
    <row r="3235" spans="1:55" x14ac:dyDescent="0.35">
      <c r="A3235" s="4">
        <v>213201017165</v>
      </c>
      <c r="B3235" s="2">
        <v>44566</v>
      </c>
      <c r="C3235" t="s">
        <v>53</v>
      </c>
      <c r="D3235" t="str">
        <f t="shared" si="50"/>
        <v>ene-2022</v>
      </c>
      <c r="E3235">
        <v>9385472</v>
      </c>
      <c r="F3235">
        <v>7592688</v>
      </c>
      <c r="BC3235" t="s">
        <v>53</v>
      </c>
    </row>
    <row r="3236" spans="1:55" x14ac:dyDescent="0.35">
      <c r="A3236" s="4">
        <v>213202017165</v>
      </c>
      <c r="B3236" s="2">
        <v>44566</v>
      </c>
      <c r="C3236" t="s">
        <v>53</v>
      </c>
      <c r="D3236" t="str">
        <f t="shared" si="50"/>
        <v>ene-2022</v>
      </c>
      <c r="E3236">
        <v>3074835</v>
      </c>
      <c r="F3236">
        <v>7592688</v>
      </c>
      <c r="BC3236" t="s">
        <v>53</v>
      </c>
    </row>
    <row r="3237" spans="1:55" x14ac:dyDescent="0.35">
      <c r="A3237" s="4">
        <v>654191010752</v>
      </c>
      <c r="B3237" s="2">
        <v>44566</v>
      </c>
      <c r="C3237" t="s">
        <v>53</v>
      </c>
      <c r="D3237" t="str">
        <f t="shared" si="50"/>
        <v>ene-2022</v>
      </c>
      <c r="E3237">
        <v>6192987</v>
      </c>
      <c r="F3237">
        <v>79686890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10465921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0</v>
      </c>
      <c r="AX3237">
        <v>0</v>
      </c>
      <c r="AY3237">
        <v>0</v>
      </c>
      <c r="AZ3237">
        <v>0</v>
      </c>
      <c r="BA3237">
        <v>0</v>
      </c>
      <c r="BB3237">
        <v>0</v>
      </c>
      <c r="BC3237" t="s">
        <v>53</v>
      </c>
    </row>
    <row r="3238" spans="1:55" x14ac:dyDescent="0.35">
      <c r="A3238" s="4">
        <v>308161018209</v>
      </c>
      <c r="B3238" s="2">
        <v>44566</v>
      </c>
      <c r="C3238" t="s">
        <v>53</v>
      </c>
      <c r="D3238" t="str">
        <f t="shared" si="50"/>
        <v>ene-2022</v>
      </c>
      <c r="E3238">
        <v>3240976</v>
      </c>
      <c r="F3238">
        <v>80016579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200000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  <c r="AV3238">
        <v>0</v>
      </c>
      <c r="AW3238">
        <v>0</v>
      </c>
      <c r="AX3238">
        <v>0</v>
      </c>
      <c r="AY3238">
        <v>0</v>
      </c>
      <c r="AZ3238">
        <v>0</v>
      </c>
      <c r="BA3238">
        <v>0</v>
      </c>
      <c r="BB3238">
        <v>0</v>
      </c>
      <c r="BC3238" t="s">
        <v>53</v>
      </c>
    </row>
    <row r="3239" spans="1:55" x14ac:dyDescent="0.35">
      <c r="A3239" s="4">
        <v>650131001505</v>
      </c>
      <c r="B3239" s="2">
        <v>44566</v>
      </c>
      <c r="C3239" t="s">
        <v>53</v>
      </c>
      <c r="D3239" t="str">
        <f t="shared" si="50"/>
        <v>ene-2022</v>
      </c>
      <c r="E3239">
        <v>898313</v>
      </c>
      <c r="F3239">
        <v>80237277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0</v>
      </c>
      <c r="AW3239">
        <v>0</v>
      </c>
      <c r="AX3239">
        <v>0</v>
      </c>
      <c r="AY3239">
        <v>0</v>
      </c>
      <c r="AZ3239">
        <v>748500</v>
      </c>
      <c r="BA3239">
        <v>0</v>
      </c>
      <c r="BB3239">
        <v>0</v>
      </c>
      <c r="BC3239" t="s">
        <v>53</v>
      </c>
    </row>
    <row r="3240" spans="1:55" x14ac:dyDescent="0.35">
      <c r="A3240" s="4">
        <v>650131001483</v>
      </c>
      <c r="B3240" s="2">
        <v>44566</v>
      </c>
      <c r="C3240" t="s">
        <v>53</v>
      </c>
      <c r="D3240" t="str">
        <f t="shared" si="50"/>
        <v>ene-2022</v>
      </c>
      <c r="E3240">
        <v>2102496</v>
      </c>
      <c r="F3240">
        <v>80237277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0</v>
      </c>
      <c r="AW3240">
        <v>0</v>
      </c>
      <c r="AX3240">
        <v>0</v>
      </c>
      <c r="AY3240">
        <v>0</v>
      </c>
      <c r="AZ3240">
        <v>1751500</v>
      </c>
      <c r="BA3240">
        <v>0</v>
      </c>
      <c r="BB3240">
        <v>0</v>
      </c>
      <c r="BC3240" t="s">
        <v>53</v>
      </c>
    </row>
    <row r="3241" spans="1:55" x14ac:dyDescent="0.35">
      <c r="A3241" s="4">
        <v>637181009117</v>
      </c>
      <c r="B3241" s="2">
        <v>44566</v>
      </c>
      <c r="C3241" t="s">
        <v>53</v>
      </c>
      <c r="D3241" t="str">
        <f t="shared" si="50"/>
        <v>ene-2022</v>
      </c>
      <c r="E3241">
        <v>12813468</v>
      </c>
      <c r="F3241">
        <v>80372962</v>
      </c>
      <c r="BC3241" t="s">
        <v>53</v>
      </c>
    </row>
    <row r="3242" spans="1:55" x14ac:dyDescent="0.35">
      <c r="A3242" s="4">
        <v>640191010869</v>
      </c>
      <c r="B3242" s="2">
        <v>44566</v>
      </c>
      <c r="C3242" t="s">
        <v>53</v>
      </c>
      <c r="D3242" t="str">
        <f t="shared" si="50"/>
        <v>ene-2022</v>
      </c>
      <c r="E3242">
        <v>4055122</v>
      </c>
      <c r="F3242">
        <v>80382780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1927792</v>
      </c>
      <c r="AU3242">
        <v>361318</v>
      </c>
      <c r="AV3242">
        <v>0</v>
      </c>
      <c r="AW3242">
        <v>0</v>
      </c>
      <c r="AX3242">
        <v>0</v>
      </c>
      <c r="AY3242">
        <v>0</v>
      </c>
      <c r="AZ3242">
        <v>0</v>
      </c>
      <c r="BA3242">
        <v>0</v>
      </c>
      <c r="BB3242">
        <v>0</v>
      </c>
      <c r="BC3242" t="s">
        <v>53</v>
      </c>
    </row>
    <row r="3243" spans="1:55" x14ac:dyDescent="0.35">
      <c r="A3243" s="4">
        <v>205181048594</v>
      </c>
      <c r="B3243" s="2">
        <v>44566</v>
      </c>
      <c r="C3243" t="s">
        <v>53</v>
      </c>
      <c r="D3243" t="str">
        <f t="shared" si="50"/>
        <v>ene-2022</v>
      </c>
      <c r="E3243">
        <v>5094025</v>
      </c>
      <c r="F3243">
        <v>88000198</v>
      </c>
      <c r="BC3243" t="s">
        <v>53</v>
      </c>
    </row>
    <row r="3244" spans="1:55" x14ac:dyDescent="0.35">
      <c r="A3244" s="4">
        <v>209171057105</v>
      </c>
      <c r="B3244" s="2">
        <v>44567</v>
      </c>
      <c r="C3244" t="s">
        <v>53</v>
      </c>
      <c r="D3244" t="str">
        <f t="shared" si="50"/>
        <v>ene-2022</v>
      </c>
      <c r="E3244">
        <v>2815285</v>
      </c>
      <c r="F3244">
        <v>77195476</v>
      </c>
      <c r="BC3244" t="s">
        <v>53</v>
      </c>
    </row>
    <row r="3245" spans="1:55" x14ac:dyDescent="0.35">
      <c r="A3245" s="4">
        <v>654191011912</v>
      </c>
      <c r="B3245" s="2">
        <v>44567</v>
      </c>
      <c r="C3245" t="s">
        <v>53</v>
      </c>
      <c r="D3245" t="str">
        <f t="shared" si="50"/>
        <v>ene-2022</v>
      </c>
      <c r="E3245">
        <v>209619</v>
      </c>
      <c r="F3245">
        <v>79145213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8685</v>
      </c>
      <c r="AU3245">
        <v>0</v>
      </c>
      <c r="AV3245">
        <v>0</v>
      </c>
      <c r="AW3245">
        <v>0</v>
      </c>
      <c r="AX3245">
        <v>0</v>
      </c>
      <c r="AY3245">
        <v>0</v>
      </c>
      <c r="AZ3245">
        <v>0</v>
      </c>
      <c r="BA3245">
        <v>0</v>
      </c>
      <c r="BB3245">
        <v>0</v>
      </c>
      <c r="BC3245" t="s">
        <v>53</v>
      </c>
    </row>
    <row r="3246" spans="1:55" x14ac:dyDescent="0.35">
      <c r="A3246" s="4">
        <v>649181011678</v>
      </c>
      <c r="B3246" s="2">
        <v>44567</v>
      </c>
      <c r="C3246" t="s">
        <v>53</v>
      </c>
      <c r="D3246" t="str">
        <f t="shared" si="50"/>
        <v>ene-2022</v>
      </c>
      <c r="E3246">
        <v>2868520</v>
      </c>
      <c r="F3246">
        <v>79652179</v>
      </c>
      <c r="BC3246" t="s">
        <v>53</v>
      </c>
    </row>
    <row r="3247" spans="1:55" x14ac:dyDescent="0.35">
      <c r="A3247" s="4">
        <v>622161013303</v>
      </c>
      <c r="B3247" s="2">
        <v>44567</v>
      </c>
      <c r="C3247" t="s">
        <v>53</v>
      </c>
      <c r="D3247" t="str">
        <f t="shared" si="50"/>
        <v>ene-2022</v>
      </c>
      <c r="E3247">
        <v>7435411</v>
      </c>
      <c r="F3247">
        <v>79699865</v>
      </c>
      <c r="BC3247" t="s">
        <v>53</v>
      </c>
    </row>
    <row r="3248" spans="1:55" x14ac:dyDescent="0.35">
      <c r="A3248" s="4">
        <v>727171006658</v>
      </c>
      <c r="B3248" s="2">
        <v>44567</v>
      </c>
      <c r="C3248" t="s">
        <v>53</v>
      </c>
      <c r="D3248" t="str">
        <f t="shared" si="50"/>
        <v>ene-2022</v>
      </c>
      <c r="E3248">
        <v>2774657</v>
      </c>
      <c r="F3248">
        <v>80154394</v>
      </c>
      <c r="BC3248" t="s">
        <v>53</v>
      </c>
    </row>
    <row r="3249" spans="1:55" x14ac:dyDescent="0.35">
      <c r="A3249" s="4">
        <v>622181016527</v>
      </c>
      <c r="B3249" s="2">
        <v>44567</v>
      </c>
      <c r="C3249" t="s">
        <v>53</v>
      </c>
      <c r="D3249" t="str">
        <f t="shared" si="50"/>
        <v>ene-2022</v>
      </c>
      <c r="E3249">
        <v>2044264</v>
      </c>
      <c r="F3249">
        <v>80228886</v>
      </c>
      <c r="BC3249" t="s">
        <v>53</v>
      </c>
    </row>
    <row r="3250" spans="1:55" x14ac:dyDescent="0.35">
      <c r="A3250" s="4">
        <v>301171095783</v>
      </c>
      <c r="B3250" s="2">
        <v>44567</v>
      </c>
      <c r="C3250" t="s">
        <v>53</v>
      </c>
      <c r="D3250" t="str">
        <f t="shared" si="50"/>
        <v>ene-2022</v>
      </c>
      <c r="E3250">
        <v>2869152</v>
      </c>
      <c r="F3250">
        <v>84034905</v>
      </c>
      <c r="BC3250" t="s">
        <v>53</v>
      </c>
    </row>
    <row r="3251" spans="1:55" x14ac:dyDescent="0.35">
      <c r="A3251" s="4">
        <v>414171009162</v>
      </c>
      <c r="B3251" s="2">
        <v>44567</v>
      </c>
      <c r="C3251" t="s">
        <v>53</v>
      </c>
      <c r="D3251" t="str">
        <f t="shared" si="50"/>
        <v>ene-2022</v>
      </c>
      <c r="E3251">
        <v>3814209</v>
      </c>
      <c r="F3251">
        <v>84076958</v>
      </c>
      <c r="BC3251" t="s">
        <v>53</v>
      </c>
    </row>
    <row r="3252" spans="1:55" x14ac:dyDescent="0.35">
      <c r="A3252" s="4">
        <v>414172009162</v>
      </c>
      <c r="B3252" s="2">
        <v>44567</v>
      </c>
      <c r="C3252" t="s">
        <v>53</v>
      </c>
      <c r="D3252" t="str">
        <f t="shared" si="50"/>
        <v>ene-2022</v>
      </c>
      <c r="E3252">
        <v>440589</v>
      </c>
      <c r="F3252">
        <v>84076958</v>
      </c>
      <c r="BC3252" t="s">
        <v>53</v>
      </c>
    </row>
    <row r="3253" spans="1:55" x14ac:dyDescent="0.35">
      <c r="A3253" s="4">
        <v>305161014834</v>
      </c>
      <c r="B3253" s="2">
        <v>44567</v>
      </c>
      <c r="C3253" t="s">
        <v>53</v>
      </c>
      <c r="D3253" t="str">
        <f t="shared" si="50"/>
        <v>ene-2022</v>
      </c>
      <c r="E3253">
        <v>3958933</v>
      </c>
      <c r="F3253">
        <v>84458626</v>
      </c>
      <c r="BC3253" t="s">
        <v>53</v>
      </c>
    </row>
    <row r="3254" spans="1:55" x14ac:dyDescent="0.35">
      <c r="A3254" s="4">
        <v>302171000238</v>
      </c>
      <c r="B3254" s="2">
        <v>44567</v>
      </c>
      <c r="C3254" t="s">
        <v>53</v>
      </c>
      <c r="D3254" t="str">
        <f t="shared" si="50"/>
        <v>ene-2022</v>
      </c>
      <c r="E3254">
        <v>2839522</v>
      </c>
      <c r="F3254">
        <v>85150808</v>
      </c>
      <c r="BC3254" t="s">
        <v>53</v>
      </c>
    </row>
    <row r="3255" spans="1:55" x14ac:dyDescent="0.35">
      <c r="A3255" s="4">
        <v>302171000538</v>
      </c>
      <c r="B3255" s="2">
        <v>44567</v>
      </c>
      <c r="C3255" t="s">
        <v>53</v>
      </c>
      <c r="D3255" t="str">
        <f t="shared" si="50"/>
        <v>ene-2022</v>
      </c>
      <c r="E3255">
        <v>1230290</v>
      </c>
      <c r="F3255">
        <v>85150808</v>
      </c>
      <c r="BC3255" t="s">
        <v>53</v>
      </c>
    </row>
    <row r="3256" spans="1:55" x14ac:dyDescent="0.35">
      <c r="A3256" s="4">
        <v>302141067239</v>
      </c>
      <c r="B3256" s="2">
        <v>44567</v>
      </c>
      <c r="C3256" t="s">
        <v>53</v>
      </c>
      <c r="D3256" t="str">
        <f t="shared" si="50"/>
        <v>ene-2022</v>
      </c>
      <c r="E3256">
        <v>2745162</v>
      </c>
      <c r="F3256">
        <v>85465409</v>
      </c>
      <c r="BC3256" t="s">
        <v>53</v>
      </c>
    </row>
    <row r="3257" spans="1:55" x14ac:dyDescent="0.35">
      <c r="A3257" s="4">
        <v>204191099732</v>
      </c>
      <c r="B3257" s="2">
        <v>44567</v>
      </c>
      <c r="C3257" t="s">
        <v>53</v>
      </c>
      <c r="D3257" t="str">
        <f t="shared" si="50"/>
        <v>ene-2022</v>
      </c>
      <c r="E3257">
        <v>2707989</v>
      </c>
      <c r="F3257">
        <v>88142988</v>
      </c>
      <c r="BC3257" t="s">
        <v>53</v>
      </c>
    </row>
    <row r="3258" spans="1:55" x14ac:dyDescent="0.35">
      <c r="A3258" s="4">
        <v>104191038806</v>
      </c>
      <c r="B3258" s="2">
        <v>44567</v>
      </c>
      <c r="C3258" t="s">
        <v>53</v>
      </c>
      <c r="D3258" t="str">
        <f t="shared" si="50"/>
        <v>ene-2022</v>
      </c>
      <c r="E3258">
        <v>10558280</v>
      </c>
      <c r="F3258">
        <v>88256073</v>
      </c>
      <c r="BC3258" t="s">
        <v>53</v>
      </c>
    </row>
    <row r="3259" spans="1:55" x14ac:dyDescent="0.35">
      <c r="A3259" s="4">
        <v>104201040710</v>
      </c>
      <c r="B3259" s="2">
        <v>44567</v>
      </c>
      <c r="C3259" t="s">
        <v>53</v>
      </c>
      <c r="D3259" t="str">
        <f t="shared" si="50"/>
        <v>ene-2022</v>
      </c>
      <c r="E3259">
        <v>3406464</v>
      </c>
      <c r="F3259">
        <v>88256073</v>
      </c>
      <c r="BC3259" t="s">
        <v>53</v>
      </c>
    </row>
    <row r="3260" spans="1:55" x14ac:dyDescent="0.35">
      <c r="A3260" s="4">
        <v>104191039490</v>
      </c>
      <c r="B3260" s="2">
        <v>44567</v>
      </c>
      <c r="C3260" t="s">
        <v>53</v>
      </c>
      <c r="D3260" t="str">
        <f t="shared" si="50"/>
        <v>ene-2022</v>
      </c>
      <c r="E3260">
        <v>550000</v>
      </c>
      <c r="F3260">
        <v>88256073</v>
      </c>
      <c r="BC3260" t="s">
        <v>53</v>
      </c>
    </row>
    <row r="3261" spans="1:55" x14ac:dyDescent="0.35">
      <c r="A3261" s="4">
        <v>105181079490</v>
      </c>
      <c r="B3261" s="2">
        <v>44567</v>
      </c>
      <c r="C3261" t="s">
        <v>53</v>
      </c>
      <c r="D3261" t="str">
        <f t="shared" si="50"/>
        <v>ene-2022</v>
      </c>
      <c r="E3261">
        <v>3281661</v>
      </c>
      <c r="F3261">
        <v>91269051</v>
      </c>
      <c r="BC3261" t="s">
        <v>53</v>
      </c>
    </row>
    <row r="3262" spans="1:55" x14ac:dyDescent="0.35">
      <c r="A3262" s="4">
        <v>105201082996</v>
      </c>
      <c r="B3262" s="2">
        <v>44567</v>
      </c>
      <c r="C3262" t="s">
        <v>53</v>
      </c>
      <c r="D3262" t="str">
        <f t="shared" si="50"/>
        <v>ene-2022</v>
      </c>
      <c r="E3262">
        <v>700000</v>
      </c>
      <c r="F3262">
        <v>91269051</v>
      </c>
      <c r="BC3262" t="s">
        <v>53</v>
      </c>
    </row>
    <row r="3263" spans="1:55" x14ac:dyDescent="0.35">
      <c r="A3263" s="4">
        <v>105191082668</v>
      </c>
      <c r="B3263" s="2">
        <v>44567</v>
      </c>
      <c r="C3263" t="s">
        <v>53</v>
      </c>
      <c r="D3263" t="str">
        <f t="shared" si="50"/>
        <v>ene-2022</v>
      </c>
      <c r="E3263">
        <v>9124985</v>
      </c>
      <c r="F3263">
        <v>91269051</v>
      </c>
      <c r="BC3263" t="s">
        <v>53</v>
      </c>
    </row>
    <row r="3264" spans="1:55" x14ac:dyDescent="0.35">
      <c r="A3264" s="4">
        <v>620141006170</v>
      </c>
      <c r="B3264" s="2">
        <v>44567</v>
      </c>
      <c r="C3264" t="s">
        <v>53</v>
      </c>
      <c r="D3264" t="str">
        <f t="shared" si="50"/>
        <v>ene-2022</v>
      </c>
      <c r="E3264">
        <v>2747646</v>
      </c>
      <c r="F3264">
        <v>91294813</v>
      </c>
      <c r="BC3264" t="s">
        <v>53</v>
      </c>
    </row>
    <row r="3265" spans="1:55" x14ac:dyDescent="0.35">
      <c r="A3265" s="4">
        <v>101181073714</v>
      </c>
      <c r="B3265" s="2">
        <v>44567</v>
      </c>
      <c r="C3265" t="s">
        <v>53</v>
      </c>
      <c r="D3265" t="str">
        <f t="shared" si="50"/>
        <v>ene-2022</v>
      </c>
      <c r="E3265">
        <v>3435231</v>
      </c>
      <c r="F3265">
        <v>91299051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4500000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0</v>
      </c>
      <c r="AV3265">
        <v>0</v>
      </c>
      <c r="AW3265">
        <v>0</v>
      </c>
      <c r="AX3265">
        <v>0</v>
      </c>
      <c r="AY3265">
        <v>0</v>
      </c>
      <c r="AZ3265">
        <v>0</v>
      </c>
      <c r="BA3265">
        <v>0</v>
      </c>
      <c r="BB3265">
        <v>0</v>
      </c>
      <c r="BC3265" t="s">
        <v>53</v>
      </c>
    </row>
    <row r="3266" spans="1:55" x14ac:dyDescent="0.35">
      <c r="A3266" s="4">
        <v>140161002207</v>
      </c>
      <c r="B3266" s="2">
        <v>44567</v>
      </c>
      <c r="C3266" t="s">
        <v>53</v>
      </c>
      <c r="D3266" t="str">
        <f t="shared" si="50"/>
        <v>ene-2022</v>
      </c>
      <c r="E3266">
        <v>2824624</v>
      </c>
      <c r="F3266">
        <v>91458144</v>
      </c>
      <c r="BC3266" t="s">
        <v>53</v>
      </c>
    </row>
    <row r="3267" spans="1:55" x14ac:dyDescent="0.35">
      <c r="A3267" s="4">
        <v>108171030418</v>
      </c>
      <c r="B3267" s="2">
        <v>44567</v>
      </c>
      <c r="C3267" t="s">
        <v>53</v>
      </c>
      <c r="D3267" t="str">
        <f t="shared" ref="D3267:D3330" si="51">+CONCATENATE(TEXT(B3267,"mmm"),"-",YEAR(B3267))</f>
        <v>ene-2022</v>
      </c>
      <c r="E3267">
        <v>10455175</v>
      </c>
      <c r="F3267">
        <v>91462133</v>
      </c>
      <c r="BC3267" t="s">
        <v>53</v>
      </c>
    </row>
    <row r="3268" spans="1:55" x14ac:dyDescent="0.35">
      <c r="A3268" s="4">
        <v>135171015692</v>
      </c>
      <c r="B3268" s="2">
        <v>44567</v>
      </c>
      <c r="C3268" t="s">
        <v>53</v>
      </c>
      <c r="D3268" t="str">
        <f t="shared" si="51"/>
        <v>ene-2022</v>
      </c>
      <c r="E3268">
        <v>2328159</v>
      </c>
      <c r="F3268">
        <v>91470792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500000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400000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0</v>
      </c>
      <c r="AW3268">
        <v>0</v>
      </c>
      <c r="AX3268">
        <v>0</v>
      </c>
      <c r="AY3268">
        <v>0</v>
      </c>
      <c r="AZ3268">
        <v>0</v>
      </c>
      <c r="BA3268">
        <v>0</v>
      </c>
      <c r="BB3268">
        <v>0</v>
      </c>
      <c r="BC3268" t="s">
        <v>53</v>
      </c>
    </row>
    <row r="3269" spans="1:55" x14ac:dyDescent="0.35">
      <c r="A3269" s="4">
        <v>135181016674</v>
      </c>
      <c r="B3269" s="2">
        <v>44567</v>
      </c>
      <c r="C3269" t="s">
        <v>53</v>
      </c>
      <c r="D3269" t="str">
        <f t="shared" si="51"/>
        <v>ene-2022</v>
      </c>
      <c r="E3269">
        <v>1823693</v>
      </c>
      <c r="F3269">
        <v>91470792</v>
      </c>
      <c r="BC3269" t="s">
        <v>53</v>
      </c>
    </row>
    <row r="3270" spans="1:55" x14ac:dyDescent="0.35">
      <c r="A3270" s="4">
        <v>649171009931</v>
      </c>
      <c r="B3270" s="2">
        <v>44567</v>
      </c>
      <c r="C3270" t="s">
        <v>53</v>
      </c>
      <c r="D3270" t="str">
        <f t="shared" si="51"/>
        <v>ene-2022</v>
      </c>
      <c r="E3270">
        <v>3885138</v>
      </c>
      <c r="F3270">
        <v>93238233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2200000</v>
      </c>
      <c r="AT3270">
        <v>0</v>
      </c>
      <c r="AU3270">
        <v>0</v>
      </c>
      <c r="AV3270">
        <v>0</v>
      </c>
      <c r="AW3270">
        <v>0</v>
      </c>
      <c r="AX3270">
        <v>0</v>
      </c>
      <c r="AY3270">
        <v>0</v>
      </c>
      <c r="AZ3270">
        <v>0</v>
      </c>
      <c r="BA3270">
        <v>0</v>
      </c>
      <c r="BB3270">
        <v>0</v>
      </c>
      <c r="BC3270" t="s">
        <v>53</v>
      </c>
    </row>
    <row r="3271" spans="1:55" x14ac:dyDescent="0.35">
      <c r="A3271" s="4">
        <v>655171007830</v>
      </c>
      <c r="B3271" s="2">
        <v>44567</v>
      </c>
      <c r="C3271" t="s">
        <v>53</v>
      </c>
      <c r="D3271" t="str">
        <f t="shared" si="51"/>
        <v>ene-2022</v>
      </c>
      <c r="E3271">
        <v>2809304</v>
      </c>
      <c r="F3271">
        <v>93292169</v>
      </c>
      <c r="BC3271" t="s">
        <v>53</v>
      </c>
    </row>
    <row r="3272" spans="1:55" x14ac:dyDescent="0.35">
      <c r="A3272" s="4">
        <v>725171014402</v>
      </c>
      <c r="B3272" s="2">
        <v>44567</v>
      </c>
      <c r="C3272" t="s">
        <v>53</v>
      </c>
      <c r="D3272" t="str">
        <f t="shared" si="51"/>
        <v>ene-2022</v>
      </c>
      <c r="E3272">
        <v>3367699</v>
      </c>
      <c r="F3272">
        <v>93384524</v>
      </c>
      <c r="BC3272" t="s">
        <v>53</v>
      </c>
    </row>
    <row r="3273" spans="1:55" x14ac:dyDescent="0.35">
      <c r="A3273" s="4">
        <v>705191016340</v>
      </c>
      <c r="B3273" s="2">
        <v>44567</v>
      </c>
      <c r="C3273" t="s">
        <v>53</v>
      </c>
      <c r="D3273" t="str">
        <f t="shared" si="51"/>
        <v>ene-2022</v>
      </c>
      <c r="E3273">
        <v>530919</v>
      </c>
      <c r="F3273">
        <v>93415689</v>
      </c>
      <c r="BC3273" t="s">
        <v>53</v>
      </c>
    </row>
    <row r="3274" spans="1:55" x14ac:dyDescent="0.35">
      <c r="A3274" s="4">
        <v>622171014771</v>
      </c>
      <c r="B3274" s="2">
        <v>44567</v>
      </c>
      <c r="C3274" t="s">
        <v>53</v>
      </c>
      <c r="D3274" t="str">
        <f t="shared" si="51"/>
        <v>ene-2022</v>
      </c>
      <c r="E3274">
        <v>2928561</v>
      </c>
      <c r="F3274">
        <v>98550318</v>
      </c>
      <c r="BC3274" t="s">
        <v>53</v>
      </c>
    </row>
    <row r="3275" spans="1:55" x14ac:dyDescent="0.35">
      <c r="A3275" s="4">
        <v>652191006744</v>
      </c>
      <c r="B3275" s="2">
        <v>44567</v>
      </c>
      <c r="C3275" t="s">
        <v>53</v>
      </c>
      <c r="D3275" t="str">
        <f t="shared" si="51"/>
        <v>ene-2022</v>
      </c>
      <c r="E3275">
        <v>10543500</v>
      </c>
      <c r="F3275">
        <v>1002339806</v>
      </c>
      <c r="BC3275" t="s">
        <v>53</v>
      </c>
    </row>
    <row r="3276" spans="1:55" x14ac:dyDescent="0.35">
      <c r="A3276" s="4">
        <v>726151003820</v>
      </c>
      <c r="B3276" s="2">
        <v>44567</v>
      </c>
      <c r="C3276" t="s">
        <v>53</v>
      </c>
      <c r="D3276" t="str">
        <f t="shared" si="51"/>
        <v>ene-2022</v>
      </c>
      <c r="E3276">
        <v>953900</v>
      </c>
      <c r="F3276">
        <v>1004493252</v>
      </c>
      <c r="BC3276" t="s">
        <v>53</v>
      </c>
    </row>
    <row r="3277" spans="1:55" x14ac:dyDescent="0.35">
      <c r="A3277" s="4">
        <v>726151003795</v>
      </c>
      <c r="B3277" s="2">
        <v>44567</v>
      </c>
      <c r="C3277" t="s">
        <v>53</v>
      </c>
      <c r="D3277" t="str">
        <f t="shared" si="51"/>
        <v>ene-2022</v>
      </c>
      <c r="E3277">
        <v>3002871</v>
      </c>
      <c r="F3277">
        <v>1004493252</v>
      </c>
      <c r="BC3277" t="s">
        <v>53</v>
      </c>
    </row>
    <row r="3278" spans="1:55" x14ac:dyDescent="0.35">
      <c r="A3278" s="4">
        <v>633181012526</v>
      </c>
      <c r="B3278" s="2">
        <v>44567</v>
      </c>
      <c r="C3278" t="s">
        <v>53</v>
      </c>
      <c r="D3278" t="str">
        <f t="shared" si="51"/>
        <v>ene-2022</v>
      </c>
      <c r="E3278">
        <v>2970154</v>
      </c>
      <c r="F3278">
        <v>1013600768</v>
      </c>
      <c r="BC3278" t="s">
        <v>53</v>
      </c>
    </row>
    <row r="3279" spans="1:55" x14ac:dyDescent="0.35">
      <c r="A3279" s="4">
        <v>635161008764</v>
      </c>
      <c r="B3279" s="2">
        <v>44567</v>
      </c>
      <c r="C3279" t="s">
        <v>53</v>
      </c>
      <c r="D3279" t="str">
        <f t="shared" si="51"/>
        <v>ene-2022</v>
      </c>
      <c r="E3279">
        <v>4309172</v>
      </c>
      <c r="F3279">
        <v>1014197805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3007000</v>
      </c>
      <c r="AR3279">
        <v>0</v>
      </c>
      <c r="AS3279">
        <v>0</v>
      </c>
      <c r="AT3279">
        <v>0</v>
      </c>
      <c r="AU3279">
        <v>0</v>
      </c>
      <c r="AV3279">
        <v>0</v>
      </c>
      <c r="AW3279">
        <v>0</v>
      </c>
      <c r="AX3279">
        <v>0</v>
      </c>
      <c r="AY3279">
        <v>0</v>
      </c>
      <c r="AZ3279">
        <v>0</v>
      </c>
      <c r="BA3279">
        <v>0</v>
      </c>
      <c r="BB3279">
        <v>0</v>
      </c>
      <c r="BC3279" t="s">
        <v>53</v>
      </c>
    </row>
    <row r="3280" spans="1:55" x14ac:dyDescent="0.35">
      <c r="A3280" s="4">
        <v>638131002163</v>
      </c>
      <c r="B3280" s="2">
        <v>44567</v>
      </c>
      <c r="C3280" t="s">
        <v>53</v>
      </c>
      <c r="D3280" t="str">
        <f t="shared" si="51"/>
        <v>ene-2022</v>
      </c>
      <c r="E3280">
        <v>2840199</v>
      </c>
      <c r="F3280">
        <v>1014221607</v>
      </c>
      <c r="BC3280" t="s">
        <v>53</v>
      </c>
    </row>
    <row r="3281" spans="1:55" x14ac:dyDescent="0.35">
      <c r="A3281" s="4">
        <v>304181015878</v>
      </c>
      <c r="B3281" s="2">
        <v>44567</v>
      </c>
      <c r="C3281" t="s">
        <v>53</v>
      </c>
      <c r="D3281" t="str">
        <f t="shared" si="51"/>
        <v>ene-2022</v>
      </c>
      <c r="E3281">
        <v>3322572</v>
      </c>
      <c r="F3281">
        <v>1014247774</v>
      </c>
      <c r="BC3281" t="s">
        <v>53</v>
      </c>
    </row>
    <row r="3282" spans="1:55" x14ac:dyDescent="0.35">
      <c r="A3282" s="4">
        <v>626181016101</v>
      </c>
      <c r="B3282" s="2">
        <v>44568</v>
      </c>
      <c r="C3282" t="s">
        <v>53</v>
      </c>
      <c r="D3282" t="str">
        <f t="shared" si="51"/>
        <v>ene-2022</v>
      </c>
      <c r="E3282">
        <v>2996336</v>
      </c>
      <c r="F3282">
        <v>80406293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2798204</v>
      </c>
      <c r="AV3282">
        <v>0</v>
      </c>
      <c r="AW3282">
        <v>0</v>
      </c>
      <c r="AX3282">
        <v>0</v>
      </c>
      <c r="AY3282">
        <v>0</v>
      </c>
      <c r="AZ3282">
        <v>0</v>
      </c>
      <c r="BA3282">
        <v>0</v>
      </c>
      <c r="BB3282">
        <v>0</v>
      </c>
      <c r="BC3282" t="s">
        <v>53</v>
      </c>
    </row>
    <row r="3283" spans="1:55" x14ac:dyDescent="0.35">
      <c r="A3283" s="4">
        <v>636191013326</v>
      </c>
      <c r="B3283" s="2">
        <v>44568</v>
      </c>
      <c r="C3283" t="s">
        <v>53</v>
      </c>
      <c r="D3283" t="str">
        <f t="shared" si="51"/>
        <v>ene-2022</v>
      </c>
      <c r="E3283">
        <v>7318484</v>
      </c>
      <c r="F3283">
        <v>80503975</v>
      </c>
      <c r="BC3283" t="s">
        <v>53</v>
      </c>
    </row>
    <row r="3284" spans="1:55" x14ac:dyDescent="0.35">
      <c r="A3284" s="4">
        <v>636191013447</v>
      </c>
      <c r="B3284" s="2">
        <v>44568</v>
      </c>
      <c r="C3284" t="s">
        <v>53</v>
      </c>
      <c r="D3284" t="str">
        <f t="shared" si="51"/>
        <v>ene-2022</v>
      </c>
      <c r="E3284">
        <v>876785</v>
      </c>
      <c r="F3284">
        <v>80504013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</v>
      </c>
      <c r="AX3284">
        <v>0</v>
      </c>
      <c r="AY3284">
        <v>2059100</v>
      </c>
      <c r="AZ3284">
        <v>0</v>
      </c>
      <c r="BA3284">
        <v>0</v>
      </c>
      <c r="BB3284">
        <v>0</v>
      </c>
      <c r="BC3284" t="s">
        <v>53</v>
      </c>
    </row>
    <row r="3285" spans="1:55" x14ac:dyDescent="0.35">
      <c r="A3285" s="4">
        <v>625191013457</v>
      </c>
      <c r="B3285" s="2">
        <v>44568</v>
      </c>
      <c r="C3285" t="s">
        <v>53</v>
      </c>
      <c r="D3285" t="str">
        <f t="shared" si="51"/>
        <v>ene-2022</v>
      </c>
      <c r="E3285">
        <v>10290370</v>
      </c>
      <c r="F3285">
        <v>80540324</v>
      </c>
      <c r="BC3285" t="s">
        <v>53</v>
      </c>
    </row>
    <row r="3286" spans="1:55" x14ac:dyDescent="0.35">
      <c r="A3286" s="4">
        <v>729161006846</v>
      </c>
      <c r="B3286" s="2">
        <v>44568</v>
      </c>
      <c r="C3286" t="s">
        <v>53</v>
      </c>
      <c r="D3286" t="str">
        <f t="shared" si="51"/>
        <v>ene-2022</v>
      </c>
      <c r="E3286">
        <v>4043903</v>
      </c>
      <c r="F3286">
        <v>83086177</v>
      </c>
      <c r="BC3286" t="s">
        <v>53</v>
      </c>
    </row>
    <row r="3287" spans="1:55" x14ac:dyDescent="0.35">
      <c r="A3287" s="4">
        <v>729181010295</v>
      </c>
      <c r="B3287" s="2">
        <v>44568</v>
      </c>
      <c r="C3287" t="s">
        <v>53</v>
      </c>
      <c r="D3287" t="str">
        <f t="shared" si="51"/>
        <v>ene-2022</v>
      </c>
      <c r="E3287">
        <v>3050053</v>
      </c>
      <c r="F3287">
        <v>83086501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0</v>
      </c>
      <c r="AW3287">
        <v>0</v>
      </c>
      <c r="AX3287">
        <v>0</v>
      </c>
      <c r="AY3287">
        <v>0</v>
      </c>
      <c r="AZ3287">
        <v>3500000</v>
      </c>
      <c r="BA3287">
        <v>0</v>
      </c>
      <c r="BB3287">
        <v>0</v>
      </c>
      <c r="BC3287" t="s">
        <v>53</v>
      </c>
    </row>
    <row r="3288" spans="1:55" x14ac:dyDescent="0.35">
      <c r="A3288" s="4">
        <v>729181009880</v>
      </c>
      <c r="B3288" s="2">
        <v>44568</v>
      </c>
      <c r="C3288" t="s">
        <v>53</v>
      </c>
      <c r="D3288" t="str">
        <f t="shared" si="51"/>
        <v>ene-2022</v>
      </c>
      <c r="E3288">
        <v>3661905</v>
      </c>
      <c r="F3288">
        <v>83088388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620000</v>
      </c>
      <c r="AA3288">
        <v>620000</v>
      </c>
      <c r="AB3288">
        <v>0</v>
      </c>
      <c r="AC3288">
        <v>620000</v>
      </c>
      <c r="AD3288">
        <v>620000</v>
      </c>
      <c r="AE3288">
        <v>620000</v>
      </c>
      <c r="AF3288">
        <v>620000</v>
      </c>
      <c r="AG3288">
        <v>620000</v>
      </c>
      <c r="AH3288">
        <v>0</v>
      </c>
      <c r="AI3288">
        <v>1030000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0</v>
      </c>
      <c r="AW3288">
        <v>0</v>
      </c>
      <c r="AX3288">
        <v>0</v>
      </c>
      <c r="AY3288">
        <v>0</v>
      </c>
      <c r="AZ3288">
        <v>0</v>
      </c>
      <c r="BA3288">
        <v>0</v>
      </c>
      <c r="BB3288">
        <v>0</v>
      </c>
      <c r="BC3288" t="s">
        <v>53</v>
      </c>
    </row>
    <row r="3289" spans="1:55" x14ac:dyDescent="0.35">
      <c r="A3289" s="4">
        <v>627191008006</v>
      </c>
      <c r="B3289" s="2">
        <v>44568</v>
      </c>
      <c r="C3289" t="s">
        <v>53</v>
      </c>
      <c r="D3289" t="str">
        <f t="shared" si="51"/>
        <v>ene-2022</v>
      </c>
      <c r="E3289">
        <v>468609</v>
      </c>
      <c r="F3289">
        <v>83231549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1550000</v>
      </c>
      <c r="AP3289">
        <v>4900000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</v>
      </c>
      <c r="AX3289">
        <v>0</v>
      </c>
      <c r="AY3289">
        <v>0</v>
      </c>
      <c r="AZ3289">
        <v>0</v>
      </c>
      <c r="BA3289">
        <v>0</v>
      </c>
      <c r="BB3289">
        <v>0</v>
      </c>
      <c r="BC3289" t="s">
        <v>53</v>
      </c>
    </row>
    <row r="3290" spans="1:55" x14ac:dyDescent="0.35">
      <c r="A3290" s="4">
        <v>201172098868</v>
      </c>
      <c r="B3290" s="2">
        <v>44568</v>
      </c>
      <c r="C3290" t="s">
        <v>53</v>
      </c>
      <c r="D3290" t="str">
        <f t="shared" si="51"/>
        <v>ene-2022</v>
      </c>
      <c r="E3290">
        <v>753939</v>
      </c>
      <c r="F3290">
        <v>88206342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1000000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0</v>
      </c>
      <c r="AW3290">
        <v>0</v>
      </c>
      <c r="AX3290">
        <v>0</v>
      </c>
      <c r="AY3290">
        <v>0</v>
      </c>
      <c r="AZ3290">
        <v>0</v>
      </c>
      <c r="BA3290">
        <v>0</v>
      </c>
      <c r="BB3290">
        <v>0</v>
      </c>
      <c r="BC3290" t="s">
        <v>53</v>
      </c>
    </row>
    <row r="3291" spans="1:55" x14ac:dyDescent="0.35">
      <c r="A3291" s="4">
        <v>201171098868</v>
      </c>
      <c r="B3291" s="2">
        <v>44568</v>
      </c>
      <c r="C3291" t="s">
        <v>53</v>
      </c>
      <c r="D3291" t="str">
        <f t="shared" si="51"/>
        <v>ene-2022</v>
      </c>
      <c r="E3291">
        <v>3214458</v>
      </c>
      <c r="F3291">
        <v>88206342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3874392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  <c r="AV3291">
        <v>0</v>
      </c>
      <c r="AW3291">
        <v>0</v>
      </c>
      <c r="AX3291">
        <v>0</v>
      </c>
      <c r="AY3291">
        <v>0</v>
      </c>
      <c r="AZ3291">
        <v>0</v>
      </c>
      <c r="BA3291">
        <v>0</v>
      </c>
      <c r="BB3291">
        <v>0</v>
      </c>
      <c r="BC3291" t="s">
        <v>53</v>
      </c>
    </row>
    <row r="3292" spans="1:55" x14ac:dyDescent="0.35">
      <c r="A3292" s="4">
        <v>134181009732</v>
      </c>
      <c r="B3292" s="2">
        <v>44568</v>
      </c>
      <c r="C3292" t="s">
        <v>53</v>
      </c>
      <c r="D3292" t="str">
        <f t="shared" si="51"/>
        <v>ene-2022</v>
      </c>
      <c r="E3292">
        <v>3955792</v>
      </c>
      <c r="F3292">
        <v>91044425</v>
      </c>
      <c r="BC3292" t="s">
        <v>53</v>
      </c>
    </row>
    <row r="3293" spans="1:55" x14ac:dyDescent="0.35">
      <c r="A3293" s="4">
        <v>106161064966</v>
      </c>
      <c r="B3293" s="2">
        <v>44568</v>
      </c>
      <c r="C3293" t="s">
        <v>53</v>
      </c>
      <c r="D3293" t="str">
        <f t="shared" si="51"/>
        <v>ene-2022</v>
      </c>
      <c r="E3293">
        <v>4435219</v>
      </c>
      <c r="F3293">
        <v>91175065</v>
      </c>
      <c r="BC3293" t="s">
        <v>53</v>
      </c>
    </row>
    <row r="3294" spans="1:55" x14ac:dyDescent="0.35">
      <c r="A3294" s="4">
        <v>108181030762</v>
      </c>
      <c r="B3294" s="2">
        <v>44568</v>
      </c>
      <c r="C3294" t="s">
        <v>53</v>
      </c>
      <c r="D3294" t="str">
        <f t="shared" si="51"/>
        <v>ene-2022</v>
      </c>
      <c r="E3294">
        <v>9272643</v>
      </c>
      <c r="F3294">
        <v>91248986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1100000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</v>
      </c>
      <c r="AX3294">
        <v>0</v>
      </c>
      <c r="AY3294">
        <v>0</v>
      </c>
      <c r="AZ3294">
        <v>0</v>
      </c>
      <c r="BA3294">
        <v>0</v>
      </c>
      <c r="BB3294">
        <v>0</v>
      </c>
      <c r="BC3294" t="s">
        <v>53</v>
      </c>
    </row>
    <row r="3295" spans="1:55" x14ac:dyDescent="0.35">
      <c r="A3295" s="4">
        <v>103141046879</v>
      </c>
      <c r="B3295" s="2">
        <v>44568</v>
      </c>
      <c r="C3295" t="s">
        <v>53</v>
      </c>
      <c r="D3295" t="str">
        <f t="shared" si="51"/>
        <v>ene-2022</v>
      </c>
      <c r="E3295">
        <v>1865737</v>
      </c>
      <c r="F3295">
        <v>91249128</v>
      </c>
      <c r="BC3295" t="s">
        <v>53</v>
      </c>
    </row>
    <row r="3296" spans="1:55" x14ac:dyDescent="0.35">
      <c r="A3296" s="4">
        <v>103141049674</v>
      </c>
      <c r="B3296" s="2">
        <v>44568</v>
      </c>
      <c r="C3296" t="s">
        <v>53</v>
      </c>
      <c r="D3296" t="str">
        <f t="shared" si="51"/>
        <v>ene-2022</v>
      </c>
      <c r="E3296">
        <v>1608821</v>
      </c>
      <c r="F3296">
        <v>91249128</v>
      </c>
      <c r="BC3296" t="s">
        <v>53</v>
      </c>
    </row>
    <row r="3297" spans="1:55" x14ac:dyDescent="0.35">
      <c r="A3297" s="4">
        <v>103141053066</v>
      </c>
      <c r="B3297" s="2">
        <v>44568</v>
      </c>
      <c r="C3297" t="s">
        <v>53</v>
      </c>
      <c r="D3297" t="str">
        <f t="shared" si="51"/>
        <v>ene-2022</v>
      </c>
      <c r="E3297">
        <v>400000</v>
      </c>
      <c r="F3297">
        <v>91249128</v>
      </c>
      <c r="BC3297" t="s">
        <v>53</v>
      </c>
    </row>
    <row r="3298" spans="1:55" x14ac:dyDescent="0.35">
      <c r="A3298" s="4">
        <v>109151025253</v>
      </c>
      <c r="B3298" s="2">
        <v>44568</v>
      </c>
      <c r="C3298" t="s">
        <v>53</v>
      </c>
      <c r="D3298" t="str">
        <f t="shared" si="51"/>
        <v>ene-2022</v>
      </c>
      <c r="E3298">
        <v>5400504</v>
      </c>
      <c r="F3298">
        <v>91253284</v>
      </c>
      <c r="BC3298" t="s">
        <v>53</v>
      </c>
    </row>
    <row r="3299" spans="1:55" x14ac:dyDescent="0.35">
      <c r="A3299" s="4">
        <v>135141008024</v>
      </c>
      <c r="B3299" s="2">
        <v>44568</v>
      </c>
      <c r="C3299" t="s">
        <v>53</v>
      </c>
      <c r="D3299" t="str">
        <f t="shared" si="51"/>
        <v>ene-2022</v>
      </c>
      <c r="E3299">
        <v>575754</v>
      </c>
      <c r="F3299">
        <v>91489857</v>
      </c>
      <c r="BC3299" t="s">
        <v>53</v>
      </c>
    </row>
    <row r="3300" spans="1:55" x14ac:dyDescent="0.35">
      <c r="A3300" s="4">
        <v>102161042241</v>
      </c>
      <c r="B3300" s="2">
        <v>44568</v>
      </c>
      <c r="C3300" t="s">
        <v>53</v>
      </c>
      <c r="D3300" t="str">
        <f t="shared" si="51"/>
        <v>ene-2022</v>
      </c>
      <c r="E3300">
        <v>14836616</v>
      </c>
      <c r="F3300">
        <v>91489857</v>
      </c>
      <c r="BC3300" t="s">
        <v>53</v>
      </c>
    </row>
    <row r="3301" spans="1:55" x14ac:dyDescent="0.35">
      <c r="A3301" s="4">
        <v>109201037079</v>
      </c>
      <c r="B3301" s="2">
        <v>44572</v>
      </c>
      <c r="C3301" t="s">
        <v>53</v>
      </c>
      <c r="D3301" t="str">
        <f t="shared" si="51"/>
        <v>ene-2022</v>
      </c>
      <c r="E3301">
        <v>2983203</v>
      </c>
      <c r="F3301">
        <v>5670913</v>
      </c>
      <c r="BC3301" t="s">
        <v>53</v>
      </c>
    </row>
    <row r="3302" spans="1:55" x14ac:dyDescent="0.35">
      <c r="A3302" s="4">
        <v>109202037079</v>
      </c>
      <c r="B3302" s="2">
        <v>44572</v>
      </c>
      <c r="C3302" t="s">
        <v>53</v>
      </c>
      <c r="D3302" t="str">
        <f t="shared" si="51"/>
        <v>ene-2022</v>
      </c>
      <c r="E3302">
        <v>629653</v>
      </c>
      <c r="F3302">
        <v>5670913</v>
      </c>
      <c r="BC3302" t="s">
        <v>53</v>
      </c>
    </row>
    <row r="3303" spans="1:55" x14ac:dyDescent="0.35">
      <c r="A3303" s="4">
        <v>101201080551</v>
      </c>
      <c r="B3303" s="2">
        <v>44572</v>
      </c>
      <c r="C3303" t="s">
        <v>53</v>
      </c>
      <c r="D3303" t="str">
        <f t="shared" si="51"/>
        <v>ene-2022</v>
      </c>
      <c r="E3303">
        <v>7963427</v>
      </c>
      <c r="F3303">
        <v>5671751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890000</v>
      </c>
      <c r="AW3303">
        <v>890000</v>
      </c>
      <c r="AX3303">
        <v>890000</v>
      </c>
      <c r="AY3303">
        <v>3015782</v>
      </c>
      <c r="AZ3303">
        <v>0</v>
      </c>
      <c r="BA3303">
        <v>0</v>
      </c>
      <c r="BB3303">
        <v>0</v>
      </c>
      <c r="BC3303" t="s">
        <v>53</v>
      </c>
    </row>
    <row r="3304" spans="1:55" x14ac:dyDescent="0.35">
      <c r="A3304" s="4">
        <v>101202080551</v>
      </c>
      <c r="B3304" s="2">
        <v>44572</v>
      </c>
      <c r="C3304" t="s">
        <v>53</v>
      </c>
      <c r="D3304" t="str">
        <f t="shared" si="51"/>
        <v>ene-2022</v>
      </c>
      <c r="E3304">
        <v>1106272</v>
      </c>
      <c r="F3304">
        <v>5671751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0</v>
      </c>
      <c r="AW3304">
        <v>0</v>
      </c>
      <c r="AX3304">
        <v>0</v>
      </c>
      <c r="AY3304">
        <v>442509</v>
      </c>
      <c r="AZ3304">
        <v>0</v>
      </c>
      <c r="BA3304">
        <v>0</v>
      </c>
      <c r="BB3304">
        <v>0</v>
      </c>
      <c r="BC3304" t="s">
        <v>53</v>
      </c>
    </row>
    <row r="3305" spans="1:55" x14ac:dyDescent="0.35">
      <c r="A3305" s="4">
        <v>108201032825</v>
      </c>
      <c r="B3305" s="2">
        <v>44572</v>
      </c>
      <c r="C3305" t="s">
        <v>53</v>
      </c>
      <c r="D3305" t="str">
        <f t="shared" si="51"/>
        <v>ene-2022</v>
      </c>
      <c r="E3305">
        <v>11924911</v>
      </c>
      <c r="F3305">
        <v>5721521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5000000</v>
      </c>
      <c r="AU3305">
        <v>0</v>
      </c>
      <c r="AV3305">
        <v>0</v>
      </c>
      <c r="AW3305">
        <v>0</v>
      </c>
      <c r="AX3305">
        <v>0</v>
      </c>
      <c r="AY3305">
        <v>0</v>
      </c>
      <c r="AZ3305">
        <v>0</v>
      </c>
      <c r="BA3305">
        <v>0</v>
      </c>
      <c r="BB3305">
        <v>0</v>
      </c>
      <c r="BC3305" t="s">
        <v>53</v>
      </c>
    </row>
    <row r="3306" spans="1:55" x14ac:dyDescent="0.35">
      <c r="A3306" s="4">
        <v>108202032825</v>
      </c>
      <c r="B3306" s="2">
        <v>44572</v>
      </c>
      <c r="C3306" t="s">
        <v>53</v>
      </c>
      <c r="D3306" t="str">
        <f t="shared" si="51"/>
        <v>ene-2022</v>
      </c>
      <c r="E3306">
        <v>2254703</v>
      </c>
      <c r="F3306">
        <v>5721521</v>
      </c>
      <c r="BC3306" t="s">
        <v>53</v>
      </c>
    </row>
    <row r="3307" spans="1:55" x14ac:dyDescent="0.35">
      <c r="A3307" s="4">
        <v>113201039743</v>
      </c>
      <c r="B3307" s="2">
        <v>44572</v>
      </c>
      <c r="C3307" t="s">
        <v>53</v>
      </c>
      <c r="D3307" t="str">
        <f t="shared" si="51"/>
        <v>ene-2022</v>
      </c>
      <c r="E3307">
        <v>4636616</v>
      </c>
      <c r="F3307">
        <v>5784237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3000000</v>
      </c>
      <c r="AM3307">
        <v>508600</v>
      </c>
      <c r="AN3307">
        <v>0</v>
      </c>
      <c r="AO3307">
        <v>508600</v>
      </c>
      <c r="AP3307">
        <v>0</v>
      </c>
      <c r="AQ3307">
        <v>508600</v>
      </c>
      <c r="AR3307">
        <v>186244</v>
      </c>
      <c r="AS3307">
        <v>0</v>
      </c>
      <c r="AT3307">
        <v>0</v>
      </c>
      <c r="AU3307">
        <v>0</v>
      </c>
      <c r="AV3307">
        <v>0</v>
      </c>
      <c r="AW3307">
        <v>0</v>
      </c>
      <c r="AX3307">
        <v>0</v>
      </c>
      <c r="AY3307">
        <v>0</v>
      </c>
      <c r="AZ3307">
        <v>0</v>
      </c>
      <c r="BA3307">
        <v>0</v>
      </c>
      <c r="BB3307">
        <v>0</v>
      </c>
      <c r="BC3307" t="s">
        <v>53</v>
      </c>
    </row>
    <row r="3308" spans="1:55" x14ac:dyDescent="0.35">
      <c r="A3308" s="4">
        <v>113202039743</v>
      </c>
      <c r="B3308" s="2">
        <v>44572</v>
      </c>
      <c r="C3308" t="s">
        <v>53</v>
      </c>
      <c r="D3308" t="str">
        <f t="shared" si="51"/>
        <v>ene-2022</v>
      </c>
      <c r="E3308">
        <v>1414222</v>
      </c>
      <c r="F3308">
        <v>5784237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508600</v>
      </c>
      <c r="AQ3308">
        <v>0</v>
      </c>
      <c r="AR3308">
        <v>1013756</v>
      </c>
      <c r="AS3308">
        <v>0</v>
      </c>
      <c r="AT3308">
        <v>0</v>
      </c>
      <c r="AU3308">
        <v>0</v>
      </c>
      <c r="AV3308">
        <v>0</v>
      </c>
      <c r="AW3308">
        <v>0</v>
      </c>
      <c r="AX3308">
        <v>0</v>
      </c>
      <c r="AY3308">
        <v>0</v>
      </c>
      <c r="AZ3308">
        <v>0</v>
      </c>
      <c r="BA3308">
        <v>0</v>
      </c>
      <c r="BB3308">
        <v>0</v>
      </c>
      <c r="BC3308" t="s">
        <v>53</v>
      </c>
    </row>
    <row r="3309" spans="1:55" x14ac:dyDescent="0.35">
      <c r="A3309" s="4">
        <v>112201057066</v>
      </c>
      <c r="B3309" s="2">
        <v>44572</v>
      </c>
      <c r="C3309" t="s">
        <v>53</v>
      </c>
      <c r="D3309" t="str">
        <f t="shared" si="51"/>
        <v>ene-2022</v>
      </c>
      <c r="E3309">
        <v>6393950</v>
      </c>
      <c r="F3309">
        <v>7125001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1100000</v>
      </c>
      <c r="AJ3309">
        <v>1100000</v>
      </c>
      <c r="AK3309">
        <v>1100000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2315511</v>
      </c>
      <c r="AT3309">
        <v>0</v>
      </c>
      <c r="AU3309">
        <v>0</v>
      </c>
      <c r="AV3309">
        <v>0</v>
      </c>
      <c r="AW3309">
        <v>0</v>
      </c>
      <c r="AX3309">
        <v>0</v>
      </c>
      <c r="AY3309">
        <v>0</v>
      </c>
      <c r="AZ3309">
        <v>0</v>
      </c>
      <c r="BA3309">
        <v>0</v>
      </c>
      <c r="BB3309">
        <v>0</v>
      </c>
      <c r="BC3309" t="s">
        <v>53</v>
      </c>
    </row>
    <row r="3310" spans="1:55" x14ac:dyDescent="0.35">
      <c r="A3310" s="4">
        <v>112202057066</v>
      </c>
      <c r="B3310" s="2">
        <v>44572</v>
      </c>
      <c r="C3310" t="s">
        <v>53</v>
      </c>
      <c r="D3310" t="str">
        <f t="shared" si="51"/>
        <v>ene-2022</v>
      </c>
      <c r="E3310">
        <v>1807482</v>
      </c>
      <c r="F3310">
        <v>7125001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1084489</v>
      </c>
      <c r="AT3310">
        <v>0</v>
      </c>
      <c r="AU3310">
        <v>0</v>
      </c>
      <c r="AV3310">
        <v>0</v>
      </c>
      <c r="AW3310">
        <v>0</v>
      </c>
      <c r="AX3310">
        <v>0</v>
      </c>
      <c r="AY3310">
        <v>0</v>
      </c>
      <c r="AZ3310">
        <v>0</v>
      </c>
      <c r="BA3310">
        <v>0</v>
      </c>
      <c r="BB3310">
        <v>0</v>
      </c>
      <c r="BC3310" t="s">
        <v>53</v>
      </c>
    </row>
    <row r="3311" spans="1:55" x14ac:dyDescent="0.35">
      <c r="A3311" s="4">
        <v>111191086326</v>
      </c>
      <c r="B3311" s="2">
        <v>44572</v>
      </c>
      <c r="C3311" t="s">
        <v>53</v>
      </c>
      <c r="D3311" t="str">
        <f t="shared" si="51"/>
        <v>ene-2022</v>
      </c>
      <c r="E3311">
        <v>2373219</v>
      </c>
      <c r="F3311">
        <v>7224633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1213600</v>
      </c>
      <c r="U3311">
        <v>1213600</v>
      </c>
      <c r="V3311">
        <v>1213600</v>
      </c>
      <c r="W3311">
        <v>1213700</v>
      </c>
      <c r="X3311">
        <v>391475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0</v>
      </c>
      <c r="AW3311">
        <v>0</v>
      </c>
      <c r="AX3311">
        <v>0</v>
      </c>
      <c r="AY3311">
        <v>0</v>
      </c>
      <c r="AZ3311">
        <v>0</v>
      </c>
      <c r="BA3311">
        <v>0</v>
      </c>
      <c r="BB3311">
        <v>0</v>
      </c>
      <c r="BC3311" t="s">
        <v>53</v>
      </c>
    </row>
    <row r="3312" spans="1:55" x14ac:dyDescent="0.35">
      <c r="A3312" s="4">
        <v>111181080819</v>
      </c>
      <c r="B3312" s="2">
        <v>44572</v>
      </c>
      <c r="C3312" t="s">
        <v>53</v>
      </c>
      <c r="D3312" t="str">
        <f t="shared" si="51"/>
        <v>ene-2022</v>
      </c>
      <c r="E3312">
        <v>372924</v>
      </c>
      <c r="F3312">
        <v>7224633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822125</v>
      </c>
      <c r="Y3312">
        <v>1213600</v>
      </c>
      <c r="Z3312">
        <v>1748841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0</v>
      </c>
      <c r="AW3312">
        <v>0</v>
      </c>
      <c r="AX3312">
        <v>0</v>
      </c>
      <c r="AY3312">
        <v>0</v>
      </c>
      <c r="AZ3312">
        <v>0</v>
      </c>
      <c r="BA3312">
        <v>0</v>
      </c>
      <c r="BB3312">
        <v>0</v>
      </c>
      <c r="BC3312" t="s">
        <v>53</v>
      </c>
    </row>
    <row r="3313" spans="1:55" x14ac:dyDescent="0.35">
      <c r="A3313" s="4">
        <v>107191077719</v>
      </c>
      <c r="B3313" s="2">
        <v>44572</v>
      </c>
      <c r="C3313" t="s">
        <v>53</v>
      </c>
      <c r="D3313" t="str">
        <f t="shared" si="51"/>
        <v>ene-2022</v>
      </c>
      <c r="E3313">
        <v>320388</v>
      </c>
      <c r="F3313">
        <v>7249608</v>
      </c>
      <c r="BC3313" t="s">
        <v>53</v>
      </c>
    </row>
    <row r="3314" spans="1:55" x14ac:dyDescent="0.35">
      <c r="A3314" s="4">
        <v>130201019947</v>
      </c>
      <c r="B3314" s="2">
        <v>44572</v>
      </c>
      <c r="C3314" t="s">
        <v>53</v>
      </c>
      <c r="D3314" t="str">
        <f t="shared" si="51"/>
        <v>ene-2022</v>
      </c>
      <c r="E3314">
        <v>6372032</v>
      </c>
      <c r="F3314">
        <v>7333098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8034884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0</v>
      </c>
      <c r="AW3314">
        <v>0</v>
      </c>
      <c r="AX3314">
        <v>0</v>
      </c>
      <c r="AY3314">
        <v>0</v>
      </c>
      <c r="AZ3314">
        <v>0</v>
      </c>
      <c r="BA3314">
        <v>0</v>
      </c>
      <c r="BB3314">
        <v>0</v>
      </c>
      <c r="BC3314" t="s">
        <v>53</v>
      </c>
    </row>
    <row r="3315" spans="1:55" x14ac:dyDescent="0.35">
      <c r="A3315" s="4">
        <v>130202019947</v>
      </c>
      <c r="B3315" s="2">
        <v>44572</v>
      </c>
      <c r="C3315" t="s">
        <v>53</v>
      </c>
      <c r="D3315" t="str">
        <f t="shared" si="51"/>
        <v>ene-2022</v>
      </c>
      <c r="E3315">
        <v>1929942</v>
      </c>
      <c r="F3315">
        <v>7333098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2565116</v>
      </c>
      <c r="AJ3315">
        <v>0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0</v>
      </c>
      <c r="AW3315">
        <v>0</v>
      </c>
      <c r="AX3315">
        <v>0</v>
      </c>
      <c r="AY3315">
        <v>0</v>
      </c>
      <c r="AZ3315">
        <v>0</v>
      </c>
      <c r="BA3315">
        <v>0</v>
      </c>
      <c r="BB3315">
        <v>0</v>
      </c>
      <c r="BC3315" t="s">
        <v>53</v>
      </c>
    </row>
    <row r="3316" spans="1:55" x14ac:dyDescent="0.35">
      <c r="A3316" s="4">
        <v>617201014962</v>
      </c>
      <c r="B3316" s="2">
        <v>44572</v>
      </c>
      <c r="C3316" t="s">
        <v>53</v>
      </c>
      <c r="D3316" t="str">
        <f t="shared" si="51"/>
        <v>ene-2022</v>
      </c>
      <c r="E3316">
        <v>5070886</v>
      </c>
      <c r="F3316">
        <v>8337027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6509382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</v>
      </c>
      <c r="AW3316">
        <v>0</v>
      </c>
      <c r="AX3316">
        <v>0</v>
      </c>
      <c r="AY3316">
        <v>0</v>
      </c>
      <c r="AZ3316">
        <v>0</v>
      </c>
      <c r="BA3316">
        <v>0</v>
      </c>
      <c r="BB3316">
        <v>0</v>
      </c>
      <c r="BC3316" t="s">
        <v>53</v>
      </c>
    </row>
    <row r="3317" spans="1:55" x14ac:dyDescent="0.35">
      <c r="A3317" s="4">
        <v>617202014962</v>
      </c>
      <c r="B3317" s="2">
        <v>44572</v>
      </c>
      <c r="C3317" t="s">
        <v>53</v>
      </c>
      <c r="D3317" t="str">
        <f t="shared" si="51"/>
        <v>ene-2022</v>
      </c>
      <c r="E3317">
        <v>1176354</v>
      </c>
      <c r="F3317">
        <v>8337027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1450618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0</v>
      </c>
      <c r="AW3317">
        <v>0</v>
      </c>
      <c r="AX3317">
        <v>0</v>
      </c>
      <c r="AY3317">
        <v>0</v>
      </c>
      <c r="AZ3317">
        <v>0</v>
      </c>
      <c r="BA3317">
        <v>0</v>
      </c>
      <c r="BB3317">
        <v>0</v>
      </c>
      <c r="BC3317" t="s">
        <v>53</v>
      </c>
    </row>
    <row r="3318" spans="1:55" x14ac:dyDescent="0.35">
      <c r="A3318" s="4">
        <v>130201020231</v>
      </c>
      <c r="B3318" s="2">
        <v>44572</v>
      </c>
      <c r="C3318" t="s">
        <v>53</v>
      </c>
      <c r="D3318" t="str">
        <f t="shared" si="51"/>
        <v>ene-2022</v>
      </c>
      <c r="E3318">
        <v>13802477</v>
      </c>
      <c r="F3318">
        <v>23702606</v>
      </c>
      <c r="BC3318" t="s">
        <v>53</v>
      </c>
    </row>
    <row r="3319" spans="1:55" x14ac:dyDescent="0.35">
      <c r="A3319" s="4">
        <v>130202020231</v>
      </c>
      <c r="B3319" s="2">
        <v>44572</v>
      </c>
      <c r="C3319" t="s">
        <v>53</v>
      </c>
      <c r="D3319" t="str">
        <f t="shared" si="51"/>
        <v>ene-2022</v>
      </c>
      <c r="E3319">
        <v>2907167</v>
      </c>
      <c r="F3319">
        <v>23702606</v>
      </c>
      <c r="BC3319" t="s">
        <v>53</v>
      </c>
    </row>
    <row r="3320" spans="1:55" x14ac:dyDescent="0.35">
      <c r="A3320" s="4">
        <v>101201079297</v>
      </c>
      <c r="B3320" s="2">
        <v>44572</v>
      </c>
      <c r="C3320" t="s">
        <v>53</v>
      </c>
      <c r="D3320" t="str">
        <f t="shared" si="51"/>
        <v>ene-2022</v>
      </c>
      <c r="E3320">
        <v>785795</v>
      </c>
      <c r="F3320">
        <v>28392953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1300000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0</v>
      </c>
      <c r="AW3320">
        <v>0</v>
      </c>
      <c r="AX3320">
        <v>0</v>
      </c>
      <c r="AY3320">
        <v>0</v>
      </c>
      <c r="AZ3320">
        <v>0</v>
      </c>
      <c r="BA3320">
        <v>0</v>
      </c>
      <c r="BB3320">
        <v>0</v>
      </c>
      <c r="BC3320" t="s">
        <v>53</v>
      </c>
    </row>
    <row r="3321" spans="1:55" x14ac:dyDescent="0.35">
      <c r="A3321" s="4">
        <v>201201014447</v>
      </c>
      <c r="B3321" s="2">
        <v>44572</v>
      </c>
      <c r="C3321" t="s">
        <v>53</v>
      </c>
      <c r="D3321" t="str">
        <f t="shared" si="51"/>
        <v>ene-2022</v>
      </c>
      <c r="E3321">
        <v>3102090</v>
      </c>
      <c r="F3321">
        <v>60281807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1120000</v>
      </c>
      <c r="V3321">
        <v>1120000</v>
      </c>
      <c r="W3321">
        <v>0</v>
      </c>
      <c r="X3321">
        <v>1120000</v>
      </c>
      <c r="Y3321">
        <v>0</v>
      </c>
      <c r="Z3321">
        <v>1120000</v>
      </c>
      <c r="AA3321">
        <v>0</v>
      </c>
      <c r="AB3321">
        <v>1729526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  <c r="AV3321">
        <v>0</v>
      </c>
      <c r="AW3321">
        <v>0</v>
      </c>
      <c r="AX3321">
        <v>0</v>
      </c>
      <c r="AY3321">
        <v>0</v>
      </c>
      <c r="AZ3321">
        <v>0</v>
      </c>
      <c r="BA3321">
        <v>0</v>
      </c>
      <c r="BB3321">
        <v>0</v>
      </c>
      <c r="BC3321" t="s">
        <v>53</v>
      </c>
    </row>
    <row r="3322" spans="1:55" x14ac:dyDescent="0.35">
      <c r="A3322" s="4">
        <v>201191010004</v>
      </c>
      <c r="B3322" s="2">
        <v>44572</v>
      </c>
      <c r="C3322" t="s">
        <v>53</v>
      </c>
      <c r="D3322" t="str">
        <f t="shared" si="51"/>
        <v>ene-2022</v>
      </c>
      <c r="E3322">
        <v>608971</v>
      </c>
      <c r="F3322">
        <v>60322244</v>
      </c>
      <c r="BC3322" t="s">
        <v>53</v>
      </c>
    </row>
    <row r="3323" spans="1:55" x14ac:dyDescent="0.35">
      <c r="A3323" s="4">
        <v>131201013752</v>
      </c>
      <c r="B3323" s="2">
        <v>44572</v>
      </c>
      <c r="C3323" t="s">
        <v>53</v>
      </c>
      <c r="D3323" t="str">
        <f t="shared" si="51"/>
        <v>ene-2022</v>
      </c>
      <c r="E3323">
        <v>3813664</v>
      </c>
      <c r="F3323">
        <v>74338566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3000000</v>
      </c>
      <c r="X3323">
        <v>0</v>
      </c>
      <c r="Y3323">
        <v>0</v>
      </c>
      <c r="Z3323">
        <v>0</v>
      </c>
      <c r="AA3323">
        <v>0</v>
      </c>
      <c r="AB3323">
        <v>4288662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0</v>
      </c>
      <c r="AW3323">
        <v>0</v>
      </c>
      <c r="AX3323">
        <v>0</v>
      </c>
      <c r="AY3323">
        <v>0</v>
      </c>
      <c r="AZ3323">
        <v>0</v>
      </c>
      <c r="BA3323">
        <v>0</v>
      </c>
      <c r="BB3323">
        <v>0</v>
      </c>
      <c r="BC3323" t="s">
        <v>53</v>
      </c>
    </row>
    <row r="3324" spans="1:55" x14ac:dyDescent="0.35">
      <c r="A3324" s="4">
        <v>131202013752</v>
      </c>
      <c r="B3324" s="2">
        <v>44572</v>
      </c>
      <c r="C3324" t="s">
        <v>53</v>
      </c>
      <c r="D3324" t="str">
        <f t="shared" si="51"/>
        <v>ene-2022</v>
      </c>
      <c r="E3324">
        <v>1026115</v>
      </c>
      <c r="F3324">
        <v>74338566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1231338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0</v>
      </c>
      <c r="AW3324">
        <v>0</v>
      </c>
      <c r="AX3324">
        <v>0</v>
      </c>
      <c r="AY3324">
        <v>0</v>
      </c>
      <c r="AZ3324">
        <v>0</v>
      </c>
      <c r="BA3324">
        <v>0</v>
      </c>
      <c r="BB3324">
        <v>0</v>
      </c>
      <c r="BC3324" t="s">
        <v>53</v>
      </c>
    </row>
    <row r="3325" spans="1:55" x14ac:dyDescent="0.35">
      <c r="A3325" s="4">
        <v>131201013777</v>
      </c>
      <c r="B3325" s="2">
        <v>44572</v>
      </c>
      <c r="C3325" t="s">
        <v>53</v>
      </c>
      <c r="D3325" t="str">
        <f t="shared" si="51"/>
        <v>ene-2022</v>
      </c>
      <c r="E3325">
        <v>2522133</v>
      </c>
      <c r="F3325">
        <v>74364425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3684580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  <c r="AV3325">
        <v>0</v>
      </c>
      <c r="AW3325">
        <v>0</v>
      </c>
      <c r="AX3325">
        <v>0</v>
      </c>
      <c r="AY3325">
        <v>0</v>
      </c>
      <c r="AZ3325">
        <v>0</v>
      </c>
      <c r="BA3325">
        <v>0</v>
      </c>
      <c r="BB3325">
        <v>0</v>
      </c>
      <c r="BC3325" t="s">
        <v>53</v>
      </c>
    </row>
    <row r="3326" spans="1:55" x14ac:dyDescent="0.35">
      <c r="A3326" s="4">
        <v>131202013777</v>
      </c>
      <c r="B3326" s="2">
        <v>44572</v>
      </c>
      <c r="C3326" t="s">
        <v>53</v>
      </c>
      <c r="D3326" t="str">
        <f t="shared" si="51"/>
        <v>ene-2022</v>
      </c>
      <c r="E3326">
        <v>812850</v>
      </c>
      <c r="F3326">
        <v>74364425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975420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0</v>
      </c>
      <c r="AW3326">
        <v>0</v>
      </c>
      <c r="AX3326">
        <v>0</v>
      </c>
      <c r="AY3326">
        <v>0</v>
      </c>
      <c r="AZ3326">
        <v>0</v>
      </c>
      <c r="BA3326">
        <v>0</v>
      </c>
      <c r="BB3326">
        <v>0</v>
      </c>
      <c r="BC3326" t="s">
        <v>53</v>
      </c>
    </row>
    <row r="3327" spans="1:55" x14ac:dyDescent="0.35">
      <c r="A3327" s="4">
        <v>211191052968</v>
      </c>
      <c r="B3327" s="2">
        <v>44573</v>
      </c>
      <c r="C3327" t="s">
        <v>53</v>
      </c>
      <c r="D3327" t="str">
        <f t="shared" si="51"/>
        <v>ene-2022</v>
      </c>
      <c r="E3327">
        <v>9324452</v>
      </c>
      <c r="F3327">
        <v>5469168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170000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0</v>
      </c>
      <c r="AV3327">
        <v>0</v>
      </c>
      <c r="AW3327">
        <v>0</v>
      </c>
      <c r="AX3327">
        <v>0</v>
      </c>
      <c r="AY3327">
        <v>0</v>
      </c>
      <c r="AZ3327">
        <v>0</v>
      </c>
      <c r="BA3327">
        <v>0</v>
      </c>
      <c r="BB3327">
        <v>0</v>
      </c>
      <c r="BC3327" t="s">
        <v>53</v>
      </c>
    </row>
    <row r="3328" spans="1:55" x14ac:dyDescent="0.35">
      <c r="A3328" s="4">
        <v>214171030164</v>
      </c>
      <c r="B3328" s="2">
        <v>44573</v>
      </c>
      <c r="C3328" t="s">
        <v>53</v>
      </c>
      <c r="D3328" t="str">
        <f t="shared" si="51"/>
        <v>ene-2022</v>
      </c>
      <c r="E3328">
        <v>1188029</v>
      </c>
      <c r="F3328">
        <v>13225207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1740898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0</v>
      </c>
      <c r="AW3328">
        <v>0</v>
      </c>
      <c r="AX3328">
        <v>0</v>
      </c>
      <c r="AY3328">
        <v>0</v>
      </c>
      <c r="AZ3328">
        <v>0</v>
      </c>
      <c r="BA3328">
        <v>0</v>
      </c>
      <c r="BB3328">
        <v>0</v>
      </c>
      <c r="BC3328" t="s">
        <v>53</v>
      </c>
    </row>
    <row r="3329" spans="1:55" x14ac:dyDescent="0.35">
      <c r="A3329" s="4">
        <v>201191010549</v>
      </c>
      <c r="B3329" s="2">
        <v>44573</v>
      </c>
      <c r="C3329" t="s">
        <v>53</v>
      </c>
      <c r="D3329" t="str">
        <f t="shared" si="51"/>
        <v>ene-2022</v>
      </c>
      <c r="E3329">
        <v>448652</v>
      </c>
      <c r="F3329">
        <v>13225207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2439102</v>
      </c>
      <c r="AM3329">
        <v>0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0</v>
      </c>
      <c r="AV3329">
        <v>0</v>
      </c>
      <c r="AW3329">
        <v>0</v>
      </c>
      <c r="AX3329">
        <v>0</v>
      </c>
      <c r="AY3329">
        <v>0</v>
      </c>
      <c r="AZ3329">
        <v>0</v>
      </c>
      <c r="BA3329">
        <v>0</v>
      </c>
      <c r="BB3329">
        <v>0</v>
      </c>
      <c r="BC3329" t="s">
        <v>53</v>
      </c>
    </row>
    <row r="3330" spans="1:55" x14ac:dyDescent="0.35">
      <c r="A3330" s="4">
        <v>202181078189</v>
      </c>
      <c r="B3330" s="2">
        <v>44573</v>
      </c>
      <c r="C3330" t="s">
        <v>53</v>
      </c>
      <c r="D3330" t="str">
        <f t="shared" si="51"/>
        <v>ene-2022</v>
      </c>
      <c r="E3330">
        <v>3734129</v>
      </c>
      <c r="F3330">
        <v>13251862</v>
      </c>
      <c r="BC3330" t="s">
        <v>53</v>
      </c>
    </row>
    <row r="3331" spans="1:55" x14ac:dyDescent="0.35">
      <c r="A3331" s="4">
        <v>807201013622</v>
      </c>
      <c r="B3331" s="2">
        <v>44573</v>
      </c>
      <c r="C3331" t="s">
        <v>53</v>
      </c>
      <c r="D3331" t="str">
        <f t="shared" ref="D3331:D3394" si="52">+CONCATENATE(TEXT(B3331,"mmm"),"-",YEAR(B3331))</f>
        <v>ene-2022</v>
      </c>
      <c r="E3331">
        <v>7642756</v>
      </c>
      <c r="F3331">
        <v>16882765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500000</v>
      </c>
      <c r="AT3331">
        <v>0</v>
      </c>
      <c r="AU3331">
        <v>0</v>
      </c>
      <c r="AV3331">
        <v>500000</v>
      </c>
      <c r="AW3331">
        <v>300000</v>
      </c>
      <c r="AX3331">
        <v>150000</v>
      </c>
      <c r="AY3331">
        <v>125000</v>
      </c>
      <c r="AZ3331">
        <v>215490</v>
      </c>
      <c r="BA3331">
        <v>0</v>
      </c>
      <c r="BB3331">
        <v>0</v>
      </c>
      <c r="BC3331" t="s">
        <v>53</v>
      </c>
    </row>
    <row r="3332" spans="1:55" x14ac:dyDescent="0.35">
      <c r="A3332" s="4">
        <v>807202013622</v>
      </c>
      <c r="B3332" s="2">
        <v>44573</v>
      </c>
      <c r="C3332" t="s">
        <v>53</v>
      </c>
      <c r="D3332" t="str">
        <f t="shared" si="52"/>
        <v>ene-2022</v>
      </c>
      <c r="E3332">
        <v>2567489</v>
      </c>
      <c r="F3332">
        <v>16882765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  <c r="AV3332">
        <v>0</v>
      </c>
      <c r="AW3332">
        <v>0</v>
      </c>
      <c r="AX3332">
        <v>0</v>
      </c>
      <c r="AY3332">
        <v>0</v>
      </c>
      <c r="AZ3332">
        <v>84510</v>
      </c>
      <c r="BA3332">
        <v>0</v>
      </c>
      <c r="BB3332">
        <v>0</v>
      </c>
      <c r="BC3332" t="s">
        <v>53</v>
      </c>
    </row>
    <row r="3333" spans="1:55" x14ac:dyDescent="0.35">
      <c r="A3333" s="4">
        <v>804201011899</v>
      </c>
      <c r="B3333" s="2">
        <v>44573</v>
      </c>
      <c r="C3333" t="s">
        <v>53</v>
      </c>
      <c r="D3333" t="str">
        <f t="shared" si="52"/>
        <v>ene-2022</v>
      </c>
      <c r="E3333">
        <v>2225617</v>
      </c>
      <c r="F3333">
        <v>16989840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5513500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  <c r="AY3333">
        <v>0</v>
      </c>
      <c r="AZ3333">
        <v>0</v>
      </c>
      <c r="BA3333">
        <v>0</v>
      </c>
      <c r="BB3333">
        <v>0</v>
      </c>
      <c r="BC3333" t="s">
        <v>53</v>
      </c>
    </row>
    <row r="3334" spans="1:55" x14ac:dyDescent="0.35">
      <c r="A3334" s="4">
        <v>656201007616</v>
      </c>
      <c r="B3334" s="2">
        <v>44573</v>
      </c>
      <c r="C3334" t="s">
        <v>53</v>
      </c>
      <c r="D3334" t="str">
        <f t="shared" si="52"/>
        <v>ene-2022</v>
      </c>
      <c r="E3334">
        <v>2646273</v>
      </c>
      <c r="F3334">
        <v>20587689</v>
      </c>
      <c r="BC3334" t="s">
        <v>53</v>
      </c>
    </row>
    <row r="3335" spans="1:55" x14ac:dyDescent="0.35">
      <c r="A3335" s="4">
        <v>656202007616</v>
      </c>
      <c r="B3335" s="2">
        <v>44573</v>
      </c>
      <c r="C3335" t="s">
        <v>53</v>
      </c>
      <c r="D3335" t="str">
        <f t="shared" si="52"/>
        <v>ene-2022</v>
      </c>
      <c r="E3335">
        <v>396967</v>
      </c>
      <c r="F3335">
        <v>20587689</v>
      </c>
      <c r="BC3335" t="s">
        <v>53</v>
      </c>
    </row>
    <row r="3336" spans="1:55" x14ac:dyDescent="0.35">
      <c r="A3336" s="4">
        <v>650201009870</v>
      </c>
      <c r="B3336" s="2">
        <v>44573</v>
      </c>
      <c r="C3336" t="s">
        <v>53</v>
      </c>
      <c r="D3336" t="str">
        <f t="shared" si="52"/>
        <v>ene-2022</v>
      </c>
      <c r="E3336">
        <v>5109779</v>
      </c>
      <c r="F3336">
        <v>20678575</v>
      </c>
      <c r="BC3336" t="s">
        <v>53</v>
      </c>
    </row>
    <row r="3337" spans="1:55" x14ac:dyDescent="0.35">
      <c r="A3337" s="4">
        <v>650202009870</v>
      </c>
      <c r="B3337" s="2">
        <v>44573</v>
      </c>
      <c r="C3337" t="s">
        <v>53</v>
      </c>
      <c r="D3337" t="str">
        <f t="shared" si="52"/>
        <v>ene-2022</v>
      </c>
      <c r="E3337">
        <v>907892</v>
      </c>
      <c r="F3337">
        <v>20678575</v>
      </c>
      <c r="BC3337" t="s">
        <v>53</v>
      </c>
    </row>
    <row r="3338" spans="1:55" x14ac:dyDescent="0.35">
      <c r="A3338" s="4">
        <v>662181007379</v>
      </c>
      <c r="B3338" s="2">
        <v>44573</v>
      </c>
      <c r="C3338" t="s">
        <v>53</v>
      </c>
      <c r="D3338" t="str">
        <f t="shared" si="52"/>
        <v>ene-2022</v>
      </c>
      <c r="E3338">
        <v>602663</v>
      </c>
      <c r="F3338">
        <v>20886534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1500000</v>
      </c>
      <c r="V3338">
        <v>1240000</v>
      </c>
      <c r="W3338">
        <v>1240000</v>
      </c>
      <c r="X3338">
        <v>1240000</v>
      </c>
      <c r="Y3338">
        <v>1065000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0</v>
      </c>
      <c r="AW3338">
        <v>0</v>
      </c>
      <c r="AX3338">
        <v>0</v>
      </c>
      <c r="AY3338">
        <v>0</v>
      </c>
      <c r="AZ3338">
        <v>0</v>
      </c>
      <c r="BA3338">
        <v>0</v>
      </c>
      <c r="BB3338">
        <v>0</v>
      </c>
      <c r="BC3338" t="s">
        <v>53</v>
      </c>
    </row>
    <row r="3339" spans="1:55" x14ac:dyDescent="0.35">
      <c r="A3339" s="4">
        <v>130201020028</v>
      </c>
      <c r="B3339" s="2">
        <v>44573</v>
      </c>
      <c r="C3339" t="s">
        <v>53</v>
      </c>
      <c r="D3339" t="str">
        <f t="shared" si="52"/>
        <v>ene-2022</v>
      </c>
      <c r="E3339">
        <v>8828070</v>
      </c>
      <c r="F3339">
        <v>24138779</v>
      </c>
      <c r="BC3339" t="s">
        <v>53</v>
      </c>
    </row>
    <row r="3340" spans="1:55" x14ac:dyDescent="0.35">
      <c r="A3340" s="4">
        <v>130202020028</v>
      </c>
      <c r="B3340" s="2">
        <v>44573</v>
      </c>
      <c r="C3340" t="s">
        <v>53</v>
      </c>
      <c r="D3340" t="str">
        <f t="shared" si="52"/>
        <v>ene-2022</v>
      </c>
      <c r="E3340">
        <v>2117743</v>
      </c>
      <c r="F3340">
        <v>24138779</v>
      </c>
      <c r="BC3340" t="s">
        <v>53</v>
      </c>
    </row>
    <row r="3341" spans="1:55" x14ac:dyDescent="0.35">
      <c r="A3341" s="4">
        <v>131191012648</v>
      </c>
      <c r="B3341" s="2">
        <v>44573</v>
      </c>
      <c r="C3341" t="s">
        <v>53</v>
      </c>
      <c r="D3341" t="str">
        <f t="shared" si="52"/>
        <v>ene-2022</v>
      </c>
      <c r="E3341">
        <v>3054997</v>
      </c>
      <c r="F3341">
        <v>24197497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  <c r="AV3341">
        <v>0</v>
      </c>
      <c r="AW3341">
        <v>0</v>
      </c>
      <c r="AX3341">
        <v>0</v>
      </c>
      <c r="AY3341">
        <v>0</v>
      </c>
      <c r="AZ3341">
        <v>1900000</v>
      </c>
      <c r="BA3341">
        <v>0</v>
      </c>
      <c r="BB3341">
        <v>0</v>
      </c>
      <c r="BC3341" t="s">
        <v>53</v>
      </c>
    </row>
    <row r="3342" spans="1:55" x14ac:dyDescent="0.35">
      <c r="A3342" s="4">
        <v>202191080236</v>
      </c>
      <c r="B3342" s="2">
        <v>44573</v>
      </c>
      <c r="C3342" t="s">
        <v>53</v>
      </c>
      <c r="D3342" t="str">
        <f t="shared" si="52"/>
        <v>ene-2022</v>
      </c>
      <c r="E3342">
        <v>6371547</v>
      </c>
      <c r="F3342">
        <v>37270774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4947000</v>
      </c>
      <c r="AQ3342">
        <v>0</v>
      </c>
      <c r="AR3342">
        <v>0</v>
      </c>
      <c r="AS3342">
        <v>0</v>
      </c>
      <c r="AT3342">
        <v>0</v>
      </c>
      <c r="AU3342">
        <v>0</v>
      </c>
      <c r="AV3342">
        <v>0</v>
      </c>
      <c r="AW3342">
        <v>0</v>
      </c>
      <c r="AX3342">
        <v>0</v>
      </c>
      <c r="AY3342">
        <v>0</v>
      </c>
      <c r="AZ3342">
        <v>0</v>
      </c>
      <c r="BA3342">
        <v>0</v>
      </c>
      <c r="BB3342">
        <v>0</v>
      </c>
      <c r="BC3342" t="s">
        <v>53</v>
      </c>
    </row>
    <row r="3343" spans="1:55" x14ac:dyDescent="0.35">
      <c r="A3343" s="4">
        <v>204181095323</v>
      </c>
      <c r="B3343" s="2">
        <v>44573</v>
      </c>
      <c r="C3343" t="s">
        <v>53</v>
      </c>
      <c r="D3343" t="str">
        <f t="shared" si="52"/>
        <v>ene-2022</v>
      </c>
      <c r="E3343">
        <v>6851904</v>
      </c>
      <c r="F3343">
        <v>37371555</v>
      </c>
      <c r="BC3343" t="s">
        <v>53</v>
      </c>
    </row>
    <row r="3344" spans="1:55" x14ac:dyDescent="0.35">
      <c r="A3344" s="4">
        <v>111201089872</v>
      </c>
      <c r="B3344" s="2">
        <v>44574</v>
      </c>
      <c r="C3344" t="s">
        <v>53</v>
      </c>
      <c r="D3344" t="str">
        <f t="shared" si="52"/>
        <v>ene-2022</v>
      </c>
      <c r="E3344">
        <v>2301378</v>
      </c>
      <c r="F3344">
        <v>1105051</v>
      </c>
      <c r="BC3344" t="s">
        <v>53</v>
      </c>
    </row>
    <row r="3345" spans="1:55" x14ac:dyDescent="0.35">
      <c r="A3345" s="4">
        <v>111202089872</v>
      </c>
      <c r="B3345" s="2">
        <v>44574</v>
      </c>
      <c r="C3345" t="s">
        <v>53</v>
      </c>
      <c r="D3345" t="str">
        <f t="shared" si="52"/>
        <v>ene-2022</v>
      </c>
      <c r="E3345">
        <v>678261</v>
      </c>
      <c r="F3345">
        <v>1105051</v>
      </c>
      <c r="BC3345" t="s">
        <v>53</v>
      </c>
    </row>
    <row r="3346" spans="1:55" x14ac:dyDescent="0.35">
      <c r="A3346" s="4">
        <v>109191035362</v>
      </c>
      <c r="B3346" s="2">
        <v>44574</v>
      </c>
      <c r="C3346" t="s">
        <v>53</v>
      </c>
      <c r="D3346" t="str">
        <f t="shared" si="52"/>
        <v>ene-2022</v>
      </c>
      <c r="E3346">
        <v>3000000</v>
      </c>
      <c r="F3346">
        <v>2112875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3650000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  <c r="AV3346">
        <v>0</v>
      </c>
      <c r="AW3346">
        <v>0</v>
      </c>
      <c r="AX3346">
        <v>0</v>
      </c>
      <c r="AY3346">
        <v>0</v>
      </c>
      <c r="AZ3346">
        <v>0</v>
      </c>
      <c r="BA3346">
        <v>0</v>
      </c>
      <c r="BB3346">
        <v>0</v>
      </c>
      <c r="BC3346" t="s">
        <v>53</v>
      </c>
    </row>
    <row r="3347" spans="1:55" x14ac:dyDescent="0.35">
      <c r="A3347" s="4">
        <v>220191009239</v>
      </c>
      <c r="B3347" s="2">
        <v>44574</v>
      </c>
      <c r="C3347" t="s">
        <v>53</v>
      </c>
      <c r="D3347" t="str">
        <f t="shared" si="52"/>
        <v>ene-2022</v>
      </c>
      <c r="E3347">
        <v>442355</v>
      </c>
      <c r="F3347">
        <v>3987316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6000000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  <c r="AV3347">
        <v>0</v>
      </c>
      <c r="AW3347">
        <v>0</v>
      </c>
      <c r="AX3347">
        <v>0</v>
      </c>
      <c r="AY3347">
        <v>0</v>
      </c>
      <c r="AZ3347">
        <v>0</v>
      </c>
      <c r="BA3347">
        <v>0</v>
      </c>
      <c r="BB3347">
        <v>0</v>
      </c>
      <c r="BC3347" t="s">
        <v>53</v>
      </c>
    </row>
    <row r="3348" spans="1:55" x14ac:dyDescent="0.35">
      <c r="A3348" s="4">
        <v>127201023638</v>
      </c>
      <c r="B3348" s="2">
        <v>44574</v>
      </c>
      <c r="C3348" t="s">
        <v>53</v>
      </c>
      <c r="D3348" t="str">
        <f t="shared" si="52"/>
        <v>ene-2022</v>
      </c>
      <c r="E3348">
        <v>3194139</v>
      </c>
      <c r="F3348">
        <v>4045005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2850000</v>
      </c>
      <c r="AC3348">
        <v>1228558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>
        <v>0</v>
      </c>
      <c r="AV3348">
        <v>0</v>
      </c>
      <c r="AW3348">
        <v>0</v>
      </c>
      <c r="AX3348">
        <v>0</v>
      </c>
      <c r="AY3348">
        <v>0</v>
      </c>
      <c r="AZ3348">
        <v>0</v>
      </c>
      <c r="BA3348">
        <v>0</v>
      </c>
      <c r="BB3348">
        <v>0</v>
      </c>
      <c r="BC3348" t="s">
        <v>53</v>
      </c>
    </row>
    <row r="3349" spans="1:55" x14ac:dyDescent="0.35">
      <c r="A3349" s="4">
        <v>127202023638</v>
      </c>
      <c r="B3349" s="2">
        <v>44574</v>
      </c>
      <c r="C3349" t="s">
        <v>53</v>
      </c>
      <c r="D3349" t="str">
        <f t="shared" si="52"/>
        <v>ene-2022</v>
      </c>
      <c r="E3349">
        <v>1285196</v>
      </c>
      <c r="F3349">
        <v>4045005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1598535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0</v>
      </c>
      <c r="AW3349">
        <v>0</v>
      </c>
      <c r="AX3349">
        <v>0</v>
      </c>
      <c r="AY3349">
        <v>0</v>
      </c>
      <c r="AZ3349">
        <v>0</v>
      </c>
      <c r="BA3349">
        <v>0</v>
      </c>
      <c r="BB3349">
        <v>0</v>
      </c>
      <c r="BC3349" t="s">
        <v>53</v>
      </c>
    </row>
    <row r="3350" spans="1:55" x14ac:dyDescent="0.35">
      <c r="A3350" s="4">
        <v>128201022367</v>
      </c>
      <c r="B3350" s="2">
        <v>44574</v>
      </c>
      <c r="C3350" t="s">
        <v>53</v>
      </c>
      <c r="D3350" t="str">
        <f t="shared" si="52"/>
        <v>ene-2022</v>
      </c>
      <c r="E3350">
        <v>1152377</v>
      </c>
      <c r="F3350">
        <v>4232689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2000000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800000</v>
      </c>
      <c r="AN3350">
        <v>0</v>
      </c>
      <c r="AO3350">
        <v>300000</v>
      </c>
      <c r="AP3350">
        <v>0</v>
      </c>
      <c r="AQ3350">
        <v>0</v>
      </c>
      <c r="AR3350">
        <v>500000</v>
      </c>
      <c r="AS3350">
        <v>800000</v>
      </c>
      <c r="AT3350">
        <v>0</v>
      </c>
      <c r="AU3350">
        <v>0</v>
      </c>
      <c r="AV3350">
        <v>0</v>
      </c>
      <c r="AW3350">
        <v>0</v>
      </c>
      <c r="AX3350">
        <v>0</v>
      </c>
      <c r="AY3350">
        <v>0</v>
      </c>
      <c r="AZ3350">
        <v>0</v>
      </c>
      <c r="BA3350">
        <v>0</v>
      </c>
      <c r="BB3350">
        <v>0</v>
      </c>
      <c r="BC3350" t="s">
        <v>53</v>
      </c>
    </row>
    <row r="3351" spans="1:55" x14ac:dyDescent="0.35">
      <c r="A3351" s="4">
        <v>604201021002</v>
      </c>
      <c r="B3351" s="2">
        <v>44574</v>
      </c>
      <c r="C3351" t="s">
        <v>53</v>
      </c>
      <c r="D3351" t="str">
        <f t="shared" si="52"/>
        <v>ene-2022</v>
      </c>
      <c r="E3351">
        <v>4893919</v>
      </c>
      <c r="F3351">
        <v>17285742</v>
      </c>
      <c r="BC3351" t="s">
        <v>53</v>
      </c>
    </row>
    <row r="3352" spans="1:55" x14ac:dyDescent="0.35">
      <c r="A3352" s="4">
        <v>604202021002</v>
      </c>
      <c r="B3352" s="2">
        <v>44574</v>
      </c>
      <c r="C3352" t="s">
        <v>53</v>
      </c>
      <c r="D3352" t="str">
        <f t="shared" si="52"/>
        <v>ene-2022</v>
      </c>
      <c r="E3352">
        <v>1615973</v>
      </c>
      <c r="F3352">
        <v>17285742</v>
      </c>
      <c r="BC3352" t="s">
        <v>53</v>
      </c>
    </row>
    <row r="3353" spans="1:55" x14ac:dyDescent="0.35">
      <c r="A3353" s="4">
        <v>833201009606</v>
      </c>
      <c r="B3353" s="2">
        <v>44574</v>
      </c>
      <c r="C3353" t="s">
        <v>53</v>
      </c>
      <c r="D3353" t="str">
        <f t="shared" si="52"/>
        <v>ene-2022</v>
      </c>
      <c r="E3353">
        <v>5930915</v>
      </c>
      <c r="F3353">
        <v>17329109</v>
      </c>
      <c r="BC3353" t="s">
        <v>53</v>
      </c>
    </row>
    <row r="3354" spans="1:55" x14ac:dyDescent="0.35">
      <c r="A3354" s="4">
        <v>833202009606</v>
      </c>
      <c r="B3354" s="2">
        <v>44574</v>
      </c>
      <c r="C3354" t="s">
        <v>53</v>
      </c>
      <c r="D3354" t="str">
        <f t="shared" si="52"/>
        <v>ene-2022</v>
      </c>
      <c r="E3354">
        <v>1002192</v>
      </c>
      <c r="F3354">
        <v>17329109</v>
      </c>
      <c r="BC3354" t="s">
        <v>53</v>
      </c>
    </row>
    <row r="3355" spans="1:55" x14ac:dyDescent="0.35">
      <c r="A3355" s="4">
        <v>833201009604</v>
      </c>
      <c r="B3355" s="2">
        <v>44574</v>
      </c>
      <c r="C3355" t="s">
        <v>53</v>
      </c>
      <c r="D3355" t="str">
        <f t="shared" si="52"/>
        <v>ene-2022</v>
      </c>
      <c r="E3355">
        <v>12632734</v>
      </c>
      <c r="F3355">
        <v>17329109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12000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>
        <v>0</v>
      </c>
      <c r="AV3355">
        <v>0</v>
      </c>
      <c r="AW3355">
        <v>0</v>
      </c>
      <c r="AX3355">
        <v>0</v>
      </c>
      <c r="AY3355">
        <v>0</v>
      </c>
      <c r="AZ3355">
        <v>0</v>
      </c>
      <c r="BA3355">
        <v>0</v>
      </c>
      <c r="BB3355">
        <v>0</v>
      </c>
      <c r="BC3355" t="s">
        <v>53</v>
      </c>
    </row>
    <row r="3356" spans="1:55" x14ac:dyDescent="0.35">
      <c r="A3356" s="4">
        <v>833202009604</v>
      </c>
      <c r="B3356" s="2">
        <v>44574</v>
      </c>
      <c r="C3356" t="s">
        <v>53</v>
      </c>
      <c r="D3356" t="str">
        <f t="shared" si="52"/>
        <v>ene-2022</v>
      </c>
      <c r="E3356">
        <v>1733649</v>
      </c>
      <c r="F3356">
        <v>17329109</v>
      </c>
      <c r="BC3356" t="s">
        <v>53</v>
      </c>
    </row>
    <row r="3357" spans="1:55" x14ac:dyDescent="0.35">
      <c r="A3357" s="4">
        <v>626201018995</v>
      </c>
      <c r="B3357" s="2">
        <v>44574</v>
      </c>
      <c r="C3357" t="s">
        <v>53</v>
      </c>
      <c r="D3357" t="str">
        <f t="shared" si="52"/>
        <v>ene-2022</v>
      </c>
      <c r="E3357">
        <v>9849692</v>
      </c>
      <c r="F3357">
        <v>20455237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1400000</v>
      </c>
      <c r="AQ3357">
        <v>0</v>
      </c>
      <c r="AR3357">
        <v>1400000</v>
      </c>
      <c r="AS3357">
        <v>1400000</v>
      </c>
      <c r="AT3357">
        <v>0</v>
      </c>
      <c r="AU3357">
        <v>0</v>
      </c>
      <c r="AV3357">
        <v>0</v>
      </c>
      <c r="AW3357">
        <v>0</v>
      </c>
      <c r="AX3357">
        <v>0</v>
      </c>
      <c r="AY3357">
        <v>0</v>
      </c>
      <c r="AZ3357">
        <v>0</v>
      </c>
      <c r="BA3357">
        <v>0</v>
      </c>
      <c r="BB3357">
        <v>0</v>
      </c>
      <c r="BC3357" t="s">
        <v>53</v>
      </c>
    </row>
    <row r="3358" spans="1:55" x14ac:dyDescent="0.35">
      <c r="A3358" s="4">
        <v>626202018995</v>
      </c>
      <c r="B3358" s="2">
        <v>44574</v>
      </c>
      <c r="C3358" t="s">
        <v>53</v>
      </c>
      <c r="D3358" t="str">
        <f t="shared" si="52"/>
        <v>ene-2022</v>
      </c>
      <c r="E3358">
        <v>2080650</v>
      </c>
      <c r="F3358">
        <v>20455237</v>
      </c>
      <c r="BC3358" t="s">
        <v>53</v>
      </c>
    </row>
    <row r="3359" spans="1:55" x14ac:dyDescent="0.35">
      <c r="A3359" s="4">
        <v>626201019022</v>
      </c>
      <c r="B3359" s="2">
        <v>44574</v>
      </c>
      <c r="C3359" t="s">
        <v>53</v>
      </c>
      <c r="D3359" t="str">
        <f t="shared" si="52"/>
        <v>ene-2022</v>
      </c>
      <c r="E3359">
        <v>15538676</v>
      </c>
      <c r="F3359">
        <v>20491721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  <c r="AV3359">
        <v>0</v>
      </c>
      <c r="AW3359">
        <v>1000000</v>
      </c>
      <c r="AX3359">
        <v>1000000</v>
      </c>
      <c r="AY3359">
        <v>416667</v>
      </c>
      <c r="AZ3359">
        <v>824300</v>
      </c>
      <c r="BA3359">
        <v>0</v>
      </c>
      <c r="BB3359">
        <v>0</v>
      </c>
      <c r="BC3359" t="s">
        <v>53</v>
      </c>
    </row>
    <row r="3360" spans="1:55" x14ac:dyDescent="0.35">
      <c r="A3360" s="4">
        <v>626202019022</v>
      </c>
      <c r="B3360" s="2">
        <v>44574</v>
      </c>
      <c r="C3360" t="s">
        <v>53</v>
      </c>
      <c r="D3360" t="str">
        <f t="shared" si="52"/>
        <v>ene-2022</v>
      </c>
      <c r="E3360">
        <v>3046548</v>
      </c>
      <c r="F3360">
        <v>20491721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0</v>
      </c>
      <c r="AW3360">
        <v>0</v>
      </c>
      <c r="AX3360">
        <v>0</v>
      </c>
      <c r="AY3360">
        <v>0</v>
      </c>
      <c r="AZ3360">
        <v>175700</v>
      </c>
      <c r="BA3360">
        <v>0</v>
      </c>
      <c r="BB3360">
        <v>0</v>
      </c>
      <c r="BC3360" t="s">
        <v>53</v>
      </c>
    </row>
    <row r="3361" spans="1:55" x14ac:dyDescent="0.35">
      <c r="A3361" s="4">
        <v>654201012907</v>
      </c>
      <c r="B3361" s="2">
        <v>44574</v>
      </c>
      <c r="C3361" t="s">
        <v>53</v>
      </c>
      <c r="D3361" t="str">
        <f t="shared" si="52"/>
        <v>ene-2022</v>
      </c>
      <c r="E3361">
        <v>7342606</v>
      </c>
      <c r="F3361">
        <v>20493664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2000000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2000000</v>
      </c>
      <c r="AG3361">
        <v>1000000</v>
      </c>
      <c r="AH3361">
        <v>600000</v>
      </c>
      <c r="AI3361">
        <v>2000000</v>
      </c>
      <c r="AJ3361">
        <v>460000</v>
      </c>
      <c r="AK3361">
        <v>300000</v>
      </c>
      <c r="AL3361">
        <v>450000</v>
      </c>
      <c r="AM3361">
        <v>1020000</v>
      </c>
      <c r="AN3361">
        <v>0</v>
      </c>
      <c r="AO3361">
        <v>320000</v>
      </c>
      <c r="AP3361">
        <v>0</v>
      </c>
      <c r="AQ3361">
        <v>120000</v>
      </c>
      <c r="AR3361">
        <v>0</v>
      </c>
      <c r="AS3361">
        <v>537729</v>
      </c>
      <c r="AT3361">
        <v>0</v>
      </c>
      <c r="AU3361">
        <v>0</v>
      </c>
      <c r="AV3361">
        <v>0</v>
      </c>
      <c r="AW3361">
        <v>0</v>
      </c>
      <c r="AX3361">
        <v>0</v>
      </c>
      <c r="AY3361">
        <v>0</v>
      </c>
      <c r="AZ3361">
        <v>0</v>
      </c>
      <c r="BA3361">
        <v>0</v>
      </c>
      <c r="BB3361">
        <v>0</v>
      </c>
      <c r="BC3361" t="s">
        <v>53</v>
      </c>
    </row>
    <row r="3362" spans="1:55" x14ac:dyDescent="0.35">
      <c r="A3362" s="4">
        <v>654202012907</v>
      </c>
      <c r="B3362" s="2">
        <v>44574</v>
      </c>
      <c r="C3362" t="s">
        <v>53</v>
      </c>
      <c r="D3362" t="str">
        <f t="shared" si="52"/>
        <v>ene-2022</v>
      </c>
      <c r="E3362">
        <v>917679</v>
      </c>
      <c r="F3362">
        <v>20493664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0</v>
      </c>
      <c r="AR3362">
        <v>0</v>
      </c>
      <c r="AS3362">
        <v>562271</v>
      </c>
      <c r="AT3362">
        <v>0</v>
      </c>
      <c r="AU3362">
        <v>0</v>
      </c>
      <c r="AV3362">
        <v>0</v>
      </c>
      <c r="AW3362">
        <v>0</v>
      </c>
      <c r="AX3362">
        <v>0</v>
      </c>
      <c r="AY3362">
        <v>0</v>
      </c>
      <c r="AZ3362">
        <v>0</v>
      </c>
      <c r="BA3362">
        <v>0</v>
      </c>
      <c r="BB3362">
        <v>0</v>
      </c>
      <c r="BC3362" t="s">
        <v>53</v>
      </c>
    </row>
    <row r="3363" spans="1:55" x14ac:dyDescent="0.35">
      <c r="A3363" s="4">
        <v>620202019720</v>
      </c>
      <c r="B3363" s="2">
        <v>44574</v>
      </c>
      <c r="C3363" t="s">
        <v>53</v>
      </c>
      <c r="D3363" t="str">
        <f t="shared" si="52"/>
        <v>ene-2022</v>
      </c>
      <c r="E3363">
        <v>480716</v>
      </c>
      <c r="F3363">
        <v>20571952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577776</v>
      </c>
      <c r="AJ3363">
        <v>0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>
        <v>0</v>
      </c>
      <c r="AV3363">
        <v>0</v>
      </c>
      <c r="AW3363">
        <v>0</v>
      </c>
      <c r="AX3363">
        <v>0</v>
      </c>
      <c r="AY3363">
        <v>0</v>
      </c>
      <c r="AZ3363">
        <v>0</v>
      </c>
      <c r="BA3363">
        <v>0</v>
      </c>
      <c r="BB3363">
        <v>0</v>
      </c>
      <c r="BC3363" t="s">
        <v>53</v>
      </c>
    </row>
    <row r="3364" spans="1:55" x14ac:dyDescent="0.35">
      <c r="A3364" s="4">
        <v>620201019720</v>
      </c>
      <c r="B3364" s="2">
        <v>44574</v>
      </c>
      <c r="C3364" t="s">
        <v>53</v>
      </c>
      <c r="D3364" t="str">
        <f t="shared" si="52"/>
        <v>ene-2022</v>
      </c>
      <c r="E3364">
        <v>12506015</v>
      </c>
      <c r="F3364">
        <v>20571952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1750000</v>
      </c>
      <c r="W3364">
        <v>0</v>
      </c>
      <c r="X3364">
        <v>1750000</v>
      </c>
      <c r="Y3364">
        <v>1750000</v>
      </c>
      <c r="Z3364">
        <v>1750000</v>
      </c>
      <c r="AA3364">
        <v>1750000</v>
      </c>
      <c r="AB3364">
        <v>1750000</v>
      </c>
      <c r="AC3364">
        <v>1750000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4422224</v>
      </c>
      <c r="AJ3364">
        <v>0</v>
      </c>
      <c r="AK3364">
        <v>500000</v>
      </c>
      <c r="AL3364">
        <v>500000</v>
      </c>
      <c r="AM3364">
        <v>0</v>
      </c>
      <c r="AN3364">
        <v>0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570333</v>
      </c>
      <c r="AV3364">
        <v>100000</v>
      </c>
      <c r="AW3364">
        <v>0</v>
      </c>
      <c r="AX3364">
        <v>0</v>
      </c>
      <c r="AY3364">
        <v>0</v>
      </c>
      <c r="AZ3364">
        <v>0</v>
      </c>
      <c r="BA3364">
        <v>0</v>
      </c>
      <c r="BB3364">
        <v>0</v>
      </c>
      <c r="BC3364" t="s">
        <v>53</v>
      </c>
    </row>
    <row r="3365" spans="1:55" x14ac:dyDescent="0.35">
      <c r="A3365" s="4">
        <v>653201013840</v>
      </c>
      <c r="B3365" s="2">
        <v>44574</v>
      </c>
      <c r="C3365" t="s">
        <v>53</v>
      </c>
      <c r="D3365" t="str">
        <f t="shared" si="52"/>
        <v>ene-2022</v>
      </c>
      <c r="E3365">
        <v>2914075</v>
      </c>
      <c r="F3365">
        <v>20931992</v>
      </c>
      <c r="BC3365" t="s">
        <v>53</v>
      </c>
    </row>
    <row r="3366" spans="1:55" x14ac:dyDescent="0.35">
      <c r="A3366" s="4">
        <v>653202013840</v>
      </c>
      <c r="B3366" s="2">
        <v>44574</v>
      </c>
      <c r="C3366" t="s">
        <v>53</v>
      </c>
      <c r="D3366" t="str">
        <f t="shared" si="52"/>
        <v>ene-2022</v>
      </c>
      <c r="E3366">
        <v>561965</v>
      </c>
      <c r="F3366">
        <v>20931992</v>
      </c>
      <c r="BC3366" t="s">
        <v>53</v>
      </c>
    </row>
    <row r="3367" spans="1:55" x14ac:dyDescent="0.35">
      <c r="A3367" s="4">
        <v>102191052996</v>
      </c>
      <c r="B3367" s="2">
        <v>44574</v>
      </c>
      <c r="C3367" t="s">
        <v>53</v>
      </c>
      <c r="D3367" t="str">
        <f t="shared" si="52"/>
        <v>ene-2022</v>
      </c>
      <c r="E3367">
        <v>507517</v>
      </c>
      <c r="F3367">
        <v>37725602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8000000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0</v>
      </c>
      <c r="AS3367">
        <v>0</v>
      </c>
      <c r="AT3367">
        <v>0</v>
      </c>
      <c r="AU3367">
        <v>0</v>
      </c>
      <c r="AV3367">
        <v>0</v>
      </c>
      <c r="AW3367">
        <v>0</v>
      </c>
      <c r="AX3367">
        <v>0</v>
      </c>
      <c r="AY3367">
        <v>0</v>
      </c>
      <c r="AZ3367">
        <v>0</v>
      </c>
      <c r="BA3367">
        <v>0</v>
      </c>
      <c r="BB3367">
        <v>0</v>
      </c>
      <c r="BC3367" t="s">
        <v>53</v>
      </c>
    </row>
    <row r="3368" spans="1:55" x14ac:dyDescent="0.35">
      <c r="A3368" s="4">
        <v>106191078541</v>
      </c>
      <c r="B3368" s="2">
        <v>44574</v>
      </c>
      <c r="C3368" t="s">
        <v>53</v>
      </c>
      <c r="D3368" t="str">
        <f t="shared" si="52"/>
        <v>ene-2022</v>
      </c>
      <c r="E3368">
        <v>4655440</v>
      </c>
      <c r="F3368">
        <v>37838177</v>
      </c>
      <c r="BC3368" t="s">
        <v>53</v>
      </c>
    </row>
    <row r="3369" spans="1:55" x14ac:dyDescent="0.35">
      <c r="A3369" s="4">
        <v>302201017391</v>
      </c>
      <c r="B3369" s="2">
        <v>44574</v>
      </c>
      <c r="C3369" t="s">
        <v>53</v>
      </c>
      <c r="D3369" t="str">
        <f t="shared" si="52"/>
        <v>ene-2022</v>
      </c>
      <c r="E3369">
        <v>5322534</v>
      </c>
      <c r="F3369">
        <v>42499576</v>
      </c>
      <c r="BC3369" t="s">
        <v>53</v>
      </c>
    </row>
    <row r="3370" spans="1:55" x14ac:dyDescent="0.35">
      <c r="A3370" s="4">
        <v>106201080180</v>
      </c>
      <c r="B3370" s="2">
        <v>44574</v>
      </c>
      <c r="C3370" t="s">
        <v>53</v>
      </c>
      <c r="D3370" t="str">
        <f t="shared" si="52"/>
        <v>ene-2022</v>
      </c>
      <c r="E3370">
        <v>3563687</v>
      </c>
      <c r="F3370">
        <v>51903991</v>
      </c>
      <c r="BC3370" t="s">
        <v>53</v>
      </c>
    </row>
    <row r="3371" spans="1:55" x14ac:dyDescent="0.35">
      <c r="A3371" s="4">
        <v>106202080180</v>
      </c>
      <c r="B3371" s="2">
        <v>44574</v>
      </c>
      <c r="C3371" t="s">
        <v>53</v>
      </c>
      <c r="D3371" t="str">
        <f t="shared" si="52"/>
        <v>ene-2022</v>
      </c>
      <c r="E3371">
        <v>598569</v>
      </c>
      <c r="F3371">
        <v>51903991</v>
      </c>
      <c r="BC3371" t="s">
        <v>53</v>
      </c>
    </row>
    <row r="3372" spans="1:55" x14ac:dyDescent="0.35">
      <c r="A3372" s="4">
        <v>525201015028</v>
      </c>
      <c r="B3372" s="2">
        <v>44575</v>
      </c>
      <c r="C3372" t="s">
        <v>53</v>
      </c>
      <c r="D3372" t="str">
        <f t="shared" si="52"/>
        <v>ene-2022</v>
      </c>
      <c r="E3372">
        <v>3390321</v>
      </c>
      <c r="F3372">
        <v>10896672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2362000</v>
      </c>
      <c r="AG3372">
        <v>2000000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0</v>
      </c>
      <c r="AV3372">
        <v>0</v>
      </c>
      <c r="AW3372">
        <v>0</v>
      </c>
      <c r="AX3372">
        <v>0</v>
      </c>
      <c r="AY3372">
        <v>0</v>
      </c>
      <c r="AZ3372">
        <v>0</v>
      </c>
      <c r="BA3372">
        <v>0</v>
      </c>
      <c r="BB3372">
        <v>0</v>
      </c>
      <c r="BC3372" t="s">
        <v>53</v>
      </c>
    </row>
    <row r="3373" spans="1:55" x14ac:dyDescent="0.35">
      <c r="A3373" s="4">
        <v>504201079866</v>
      </c>
      <c r="B3373" s="2">
        <v>44575</v>
      </c>
      <c r="C3373" t="s">
        <v>53</v>
      </c>
      <c r="D3373" t="str">
        <f t="shared" si="52"/>
        <v>ene-2022</v>
      </c>
      <c r="E3373">
        <v>3814214</v>
      </c>
      <c r="F3373">
        <v>10900904</v>
      </c>
      <c r="BC3373" t="s">
        <v>53</v>
      </c>
    </row>
    <row r="3374" spans="1:55" x14ac:dyDescent="0.35">
      <c r="A3374" s="4">
        <v>616201018748</v>
      </c>
      <c r="B3374" s="2">
        <v>44575</v>
      </c>
      <c r="C3374" t="s">
        <v>53</v>
      </c>
      <c r="D3374" t="str">
        <f t="shared" si="52"/>
        <v>ene-2022</v>
      </c>
      <c r="E3374">
        <v>8580192</v>
      </c>
      <c r="F3374">
        <v>15663539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800000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500000</v>
      </c>
      <c r="AU3374">
        <v>0</v>
      </c>
      <c r="AV3374">
        <v>500000</v>
      </c>
      <c r="AW3374">
        <v>0</v>
      </c>
      <c r="AX3374">
        <v>0</v>
      </c>
      <c r="AY3374">
        <v>0</v>
      </c>
      <c r="AZ3374">
        <v>0</v>
      </c>
      <c r="BA3374">
        <v>0</v>
      </c>
      <c r="BB3374">
        <v>0</v>
      </c>
      <c r="BC3374" t="s">
        <v>53</v>
      </c>
    </row>
    <row r="3375" spans="1:55" x14ac:dyDescent="0.35">
      <c r="A3375" s="4">
        <v>616202018748</v>
      </c>
      <c r="B3375" s="2">
        <v>44575</v>
      </c>
      <c r="C3375" t="s">
        <v>53</v>
      </c>
      <c r="D3375" t="str">
        <f t="shared" si="52"/>
        <v>ene-2022</v>
      </c>
      <c r="E3375">
        <v>2113520</v>
      </c>
      <c r="F3375">
        <v>15663539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1500000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  <c r="AV3375">
        <v>0</v>
      </c>
      <c r="AW3375">
        <v>0</v>
      </c>
      <c r="AX3375">
        <v>0</v>
      </c>
      <c r="AY3375">
        <v>0</v>
      </c>
      <c r="AZ3375">
        <v>0</v>
      </c>
      <c r="BA3375">
        <v>0</v>
      </c>
      <c r="BB3375">
        <v>0</v>
      </c>
      <c r="BC3375" t="s">
        <v>53</v>
      </c>
    </row>
    <row r="3376" spans="1:55" x14ac:dyDescent="0.35">
      <c r="A3376" s="4">
        <v>812201011429</v>
      </c>
      <c r="B3376" s="2">
        <v>44575</v>
      </c>
      <c r="C3376" t="s">
        <v>53</v>
      </c>
      <c r="D3376" t="str">
        <f t="shared" si="52"/>
        <v>ene-2022</v>
      </c>
      <c r="E3376">
        <v>150602</v>
      </c>
      <c r="F3376">
        <v>16258362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500000</v>
      </c>
      <c r="U3376">
        <v>0</v>
      </c>
      <c r="V3376">
        <v>0</v>
      </c>
      <c r="W3376">
        <v>500000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>
        <v>0</v>
      </c>
      <c r="AV3376">
        <v>0</v>
      </c>
      <c r="AW3376">
        <v>0</v>
      </c>
      <c r="AX3376">
        <v>0</v>
      </c>
      <c r="AY3376">
        <v>0</v>
      </c>
      <c r="AZ3376">
        <v>0</v>
      </c>
      <c r="BA3376">
        <v>0</v>
      </c>
      <c r="BB3376">
        <v>0</v>
      </c>
      <c r="BC3376" t="s">
        <v>53</v>
      </c>
    </row>
    <row r="3377" spans="1:55" x14ac:dyDescent="0.35">
      <c r="A3377" s="4">
        <v>821201012316</v>
      </c>
      <c r="B3377" s="2">
        <v>44575</v>
      </c>
      <c r="C3377" t="s">
        <v>53</v>
      </c>
      <c r="D3377" t="str">
        <f t="shared" si="52"/>
        <v>ene-2022</v>
      </c>
      <c r="E3377">
        <v>4023437</v>
      </c>
      <c r="F3377">
        <v>16589245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3700000</v>
      </c>
      <c r="U3377">
        <v>0</v>
      </c>
      <c r="V3377">
        <v>0</v>
      </c>
      <c r="W3377">
        <v>0</v>
      </c>
      <c r="X3377">
        <v>0</v>
      </c>
      <c r="Y3377">
        <v>3200000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  <c r="AV3377">
        <v>0</v>
      </c>
      <c r="AW3377">
        <v>0</v>
      </c>
      <c r="AX3377">
        <v>0</v>
      </c>
      <c r="AY3377">
        <v>0</v>
      </c>
      <c r="AZ3377">
        <v>0</v>
      </c>
      <c r="BA3377">
        <v>0</v>
      </c>
      <c r="BB3377">
        <v>0</v>
      </c>
      <c r="BC3377" t="s">
        <v>53</v>
      </c>
    </row>
    <row r="3378" spans="1:55" x14ac:dyDescent="0.35">
      <c r="A3378" s="4">
        <v>821201013354</v>
      </c>
      <c r="B3378" s="2">
        <v>44575</v>
      </c>
      <c r="C3378" t="s">
        <v>53</v>
      </c>
      <c r="D3378" t="str">
        <f t="shared" si="52"/>
        <v>ene-2022</v>
      </c>
      <c r="E3378">
        <v>4855357</v>
      </c>
      <c r="F3378">
        <v>16782434</v>
      </c>
      <c r="BC3378" t="s">
        <v>53</v>
      </c>
    </row>
    <row r="3379" spans="1:55" x14ac:dyDescent="0.35">
      <c r="A3379" s="4">
        <v>821202013354</v>
      </c>
      <c r="B3379" s="2">
        <v>44575</v>
      </c>
      <c r="C3379" t="s">
        <v>53</v>
      </c>
      <c r="D3379" t="str">
        <f t="shared" si="52"/>
        <v>ene-2022</v>
      </c>
      <c r="E3379">
        <v>1318866</v>
      </c>
      <c r="F3379">
        <v>16782434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1297764</v>
      </c>
      <c r="AT3379">
        <v>0</v>
      </c>
      <c r="AU3379">
        <v>0</v>
      </c>
      <c r="AV3379">
        <v>0</v>
      </c>
      <c r="AW3379">
        <v>0</v>
      </c>
      <c r="AX3379">
        <v>0</v>
      </c>
      <c r="AY3379">
        <v>0</v>
      </c>
      <c r="AZ3379">
        <v>0</v>
      </c>
      <c r="BA3379">
        <v>0</v>
      </c>
      <c r="BB3379">
        <v>0</v>
      </c>
      <c r="BC3379" t="s">
        <v>53</v>
      </c>
    </row>
    <row r="3380" spans="1:55" x14ac:dyDescent="0.35">
      <c r="A3380" s="4">
        <v>713201015432</v>
      </c>
      <c r="B3380" s="2">
        <v>44575</v>
      </c>
      <c r="C3380" t="s">
        <v>53</v>
      </c>
      <c r="D3380" t="str">
        <f t="shared" si="52"/>
        <v>ene-2022</v>
      </c>
      <c r="E3380">
        <v>4038982</v>
      </c>
      <c r="F3380">
        <v>18592300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300000</v>
      </c>
      <c r="AI3380">
        <v>300000</v>
      </c>
      <c r="AJ3380">
        <v>300000</v>
      </c>
      <c r="AK3380">
        <v>300000</v>
      </c>
      <c r="AL3380">
        <v>300000</v>
      </c>
      <c r="AM3380">
        <v>300000</v>
      </c>
      <c r="AN3380">
        <v>0</v>
      </c>
      <c r="AO3380">
        <v>300000</v>
      </c>
      <c r="AP3380">
        <v>0</v>
      </c>
      <c r="AQ3380">
        <v>300000</v>
      </c>
      <c r="AR3380">
        <v>300000</v>
      </c>
      <c r="AS3380">
        <v>0</v>
      </c>
      <c r="AT3380">
        <v>100000</v>
      </c>
      <c r="AU3380">
        <v>0</v>
      </c>
      <c r="AV3380">
        <v>100000</v>
      </c>
      <c r="AW3380">
        <v>100000</v>
      </c>
      <c r="AX3380">
        <v>0</v>
      </c>
      <c r="AY3380">
        <v>1228067</v>
      </c>
      <c r="AZ3380">
        <v>0</v>
      </c>
      <c r="BA3380">
        <v>0</v>
      </c>
      <c r="BB3380">
        <v>0</v>
      </c>
      <c r="BC3380" t="s">
        <v>53</v>
      </c>
    </row>
    <row r="3381" spans="1:55" x14ac:dyDescent="0.35">
      <c r="A3381" s="4">
        <v>704191015662</v>
      </c>
      <c r="B3381" s="2">
        <v>44575</v>
      </c>
      <c r="C3381" t="s">
        <v>53</v>
      </c>
      <c r="D3381" t="str">
        <f t="shared" si="52"/>
        <v>ene-2022</v>
      </c>
      <c r="E3381">
        <v>307590</v>
      </c>
      <c r="F3381">
        <v>18597079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  <c r="AV3381">
        <v>3000000</v>
      </c>
      <c r="AW3381">
        <v>0</v>
      </c>
      <c r="AX3381">
        <v>0</v>
      </c>
      <c r="AY3381">
        <v>0</v>
      </c>
      <c r="AZ3381">
        <v>0</v>
      </c>
      <c r="BA3381">
        <v>0</v>
      </c>
      <c r="BB3381">
        <v>0</v>
      </c>
      <c r="BC3381" t="s">
        <v>53</v>
      </c>
    </row>
    <row r="3382" spans="1:55" x14ac:dyDescent="0.35">
      <c r="A3382" s="4">
        <v>520201022228</v>
      </c>
      <c r="B3382" s="2">
        <v>44575</v>
      </c>
      <c r="C3382" t="s">
        <v>53</v>
      </c>
      <c r="D3382" t="str">
        <f t="shared" si="52"/>
        <v>ene-2022</v>
      </c>
      <c r="E3382">
        <v>3498690</v>
      </c>
      <c r="F3382">
        <v>18750151</v>
      </c>
      <c r="BC3382" t="s">
        <v>53</v>
      </c>
    </row>
    <row r="3383" spans="1:55" x14ac:dyDescent="0.35">
      <c r="A3383" s="4">
        <v>520202022228</v>
      </c>
      <c r="B3383" s="2">
        <v>44575</v>
      </c>
      <c r="C3383" t="s">
        <v>53</v>
      </c>
      <c r="D3383" t="str">
        <f t="shared" si="52"/>
        <v>ene-2022</v>
      </c>
      <c r="E3383">
        <v>1043953</v>
      </c>
      <c r="F3383">
        <v>18750151</v>
      </c>
      <c r="BC3383" t="s">
        <v>53</v>
      </c>
    </row>
    <row r="3384" spans="1:55" x14ac:dyDescent="0.35">
      <c r="A3384" s="4">
        <v>650201009791</v>
      </c>
      <c r="B3384" s="2">
        <v>44575</v>
      </c>
      <c r="C3384" t="s">
        <v>53</v>
      </c>
      <c r="D3384" t="str">
        <f t="shared" si="52"/>
        <v>ene-2022</v>
      </c>
      <c r="E3384">
        <v>4543891</v>
      </c>
      <c r="F3384">
        <v>19152927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2000000</v>
      </c>
      <c r="AJ3384">
        <v>300000</v>
      </c>
      <c r="AK3384">
        <v>312000</v>
      </c>
      <c r="AL3384">
        <v>3706564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0</v>
      </c>
      <c r="AV3384">
        <v>0</v>
      </c>
      <c r="AW3384">
        <v>0</v>
      </c>
      <c r="AX3384">
        <v>0</v>
      </c>
      <c r="AY3384">
        <v>0</v>
      </c>
      <c r="AZ3384">
        <v>0</v>
      </c>
      <c r="BA3384">
        <v>0</v>
      </c>
      <c r="BB3384">
        <v>0</v>
      </c>
      <c r="BC3384" t="s">
        <v>53</v>
      </c>
    </row>
    <row r="3385" spans="1:55" x14ac:dyDescent="0.35">
      <c r="A3385" s="4">
        <v>650202009791</v>
      </c>
      <c r="B3385" s="2">
        <v>44575</v>
      </c>
      <c r="C3385" t="s">
        <v>53</v>
      </c>
      <c r="D3385" t="str">
        <f t="shared" si="52"/>
        <v>ene-2022</v>
      </c>
      <c r="E3385">
        <v>714434</v>
      </c>
      <c r="F3385">
        <v>19152927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777711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  <c r="AV3385">
        <v>0</v>
      </c>
      <c r="AW3385">
        <v>0</v>
      </c>
      <c r="AX3385">
        <v>0</v>
      </c>
      <c r="AY3385">
        <v>0</v>
      </c>
      <c r="AZ3385">
        <v>0</v>
      </c>
      <c r="BA3385">
        <v>0</v>
      </c>
      <c r="BB3385">
        <v>0</v>
      </c>
      <c r="BC3385" t="s">
        <v>53</v>
      </c>
    </row>
    <row r="3386" spans="1:55" x14ac:dyDescent="0.35">
      <c r="A3386" s="4">
        <v>635201016136</v>
      </c>
      <c r="B3386" s="2">
        <v>44575</v>
      </c>
      <c r="C3386" t="s">
        <v>53</v>
      </c>
      <c r="D3386" t="str">
        <f t="shared" si="52"/>
        <v>ene-2022</v>
      </c>
      <c r="E3386">
        <v>5465608</v>
      </c>
      <c r="F3386">
        <v>19205863</v>
      </c>
      <c r="BC3386" t="s">
        <v>53</v>
      </c>
    </row>
    <row r="3387" spans="1:55" x14ac:dyDescent="0.35">
      <c r="A3387" s="4">
        <v>635202016136</v>
      </c>
      <c r="B3387" s="2">
        <v>44575</v>
      </c>
      <c r="C3387" t="s">
        <v>53</v>
      </c>
      <c r="D3387" t="str">
        <f t="shared" si="52"/>
        <v>ene-2022</v>
      </c>
      <c r="E3387">
        <v>1830010</v>
      </c>
      <c r="F3387">
        <v>19205863</v>
      </c>
      <c r="BC3387" t="s">
        <v>53</v>
      </c>
    </row>
    <row r="3388" spans="1:55" x14ac:dyDescent="0.35">
      <c r="A3388" s="4">
        <v>662191007634</v>
      </c>
      <c r="B3388" s="2">
        <v>44575</v>
      </c>
      <c r="C3388" t="s">
        <v>53</v>
      </c>
      <c r="D3388" t="str">
        <f t="shared" si="52"/>
        <v>ene-2022</v>
      </c>
      <c r="E3388">
        <v>3689511</v>
      </c>
      <c r="F3388">
        <v>19243798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1070000</v>
      </c>
      <c r="T3388">
        <v>1070000</v>
      </c>
      <c r="U3388">
        <v>1070000</v>
      </c>
      <c r="V3388">
        <v>1070000</v>
      </c>
      <c r="W3388">
        <v>1070000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0</v>
      </c>
      <c r="AW3388">
        <v>0</v>
      </c>
      <c r="AX3388">
        <v>0</v>
      </c>
      <c r="AY3388">
        <v>0</v>
      </c>
      <c r="AZ3388">
        <v>0</v>
      </c>
      <c r="BA3388">
        <v>0</v>
      </c>
      <c r="BB3388">
        <v>0</v>
      </c>
      <c r="BC3388" t="s">
        <v>53</v>
      </c>
    </row>
    <row r="3389" spans="1:55" x14ac:dyDescent="0.35">
      <c r="A3389" s="4">
        <v>637201010798</v>
      </c>
      <c r="B3389" s="2">
        <v>44575</v>
      </c>
      <c r="C3389" t="s">
        <v>53</v>
      </c>
      <c r="D3389" t="str">
        <f t="shared" si="52"/>
        <v>ene-2022</v>
      </c>
      <c r="E3389">
        <v>3489479</v>
      </c>
      <c r="F3389">
        <v>19333242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1952400</v>
      </c>
      <c r="T3389">
        <v>0</v>
      </c>
      <c r="U3389">
        <v>0</v>
      </c>
      <c r="V3389">
        <v>2000000</v>
      </c>
      <c r="W3389">
        <v>0</v>
      </c>
      <c r="X3389">
        <v>2500000</v>
      </c>
      <c r="Y3389">
        <v>0</v>
      </c>
      <c r="Z3389">
        <v>1292580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>
        <v>0</v>
      </c>
      <c r="AV3389">
        <v>0</v>
      </c>
      <c r="AW3389">
        <v>0</v>
      </c>
      <c r="AX3389">
        <v>0</v>
      </c>
      <c r="AY3389">
        <v>0</v>
      </c>
      <c r="AZ3389">
        <v>0</v>
      </c>
      <c r="BA3389">
        <v>0</v>
      </c>
      <c r="BB3389">
        <v>0</v>
      </c>
      <c r="BC3389" t="s">
        <v>53</v>
      </c>
    </row>
    <row r="3390" spans="1:55" x14ac:dyDescent="0.35">
      <c r="A3390" s="4">
        <v>637202010798</v>
      </c>
      <c r="B3390" s="2">
        <v>44575</v>
      </c>
      <c r="C3390" t="s">
        <v>53</v>
      </c>
      <c r="D3390" t="str">
        <f t="shared" si="52"/>
        <v>ene-2022</v>
      </c>
      <c r="E3390">
        <v>939917</v>
      </c>
      <c r="F3390">
        <v>19333242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49050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1127900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  <c r="AV3390">
        <v>0</v>
      </c>
      <c r="AW3390">
        <v>0</v>
      </c>
      <c r="AX3390">
        <v>0</v>
      </c>
      <c r="AY3390">
        <v>0</v>
      </c>
      <c r="AZ3390">
        <v>0</v>
      </c>
      <c r="BA3390">
        <v>0</v>
      </c>
      <c r="BB3390">
        <v>0</v>
      </c>
      <c r="BC3390" t="s">
        <v>53</v>
      </c>
    </row>
    <row r="3391" spans="1:55" x14ac:dyDescent="0.35">
      <c r="A3391" s="4">
        <v>626201019154</v>
      </c>
      <c r="B3391" s="2">
        <v>44575</v>
      </c>
      <c r="C3391" t="s">
        <v>53</v>
      </c>
      <c r="D3391" t="str">
        <f t="shared" si="52"/>
        <v>ene-2022</v>
      </c>
      <c r="E3391">
        <v>6190302</v>
      </c>
      <c r="F3391">
        <v>20423047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3632099</v>
      </c>
      <c r="AU3391">
        <v>0</v>
      </c>
      <c r="AV3391">
        <v>0</v>
      </c>
      <c r="AW3391">
        <v>0</v>
      </c>
      <c r="AX3391">
        <v>0</v>
      </c>
      <c r="AY3391">
        <v>0</v>
      </c>
      <c r="AZ3391">
        <v>0</v>
      </c>
      <c r="BA3391">
        <v>0</v>
      </c>
      <c r="BB3391">
        <v>0</v>
      </c>
      <c r="BC3391" t="s">
        <v>53</v>
      </c>
    </row>
    <row r="3392" spans="1:55" x14ac:dyDescent="0.35">
      <c r="A3392" s="4">
        <v>626202019154</v>
      </c>
      <c r="B3392" s="2">
        <v>44575</v>
      </c>
      <c r="C3392" t="s">
        <v>53</v>
      </c>
      <c r="D3392" t="str">
        <f t="shared" si="52"/>
        <v>ene-2022</v>
      </c>
      <c r="E3392">
        <v>1357833</v>
      </c>
      <c r="F3392">
        <v>20423047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917901</v>
      </c>
      <c r="AU3392">
        <v>0</v>
      </c>
      <c r="AV3392">
        <v>0</v>
      </c>
      <c r="AW3392">
        <v>0</v>
      </c>
      <c r="AX3392">
        <v>0</v>
      </c>
      <c r="AY3392">
        <v>0</v>
      </c>
      <c r="AZ3392">
        <v>0</v>
      </c>
      <c r="BA3392">
        <v>0</v>
      </c>
      <c r="BB3392">
        <v>0</v>
      </c>
      <c r="BC3392" t="s">
        <v>53</v>
      </c>
    </row>
    <row r="3393" spans="1:55" x14ac:dyDescent="0.35">
      <c r="A3393" s="4">
        <v>627201008940</v>
      </c>
      <c r="B3393" s="2">
        <v>44575</v>
      </c>
      <c r="C3393" t="s">
        <v>53</v>
      </c>
      <c r="D3393" t="str">
        <f t="shared" si="52"/>
        <v>ene-2022</v>
      </c>
      <c r="E3393">
        <v>6943971</v>
      </c>
      <c r="F3393">
        <v>20441018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8300000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0</v>
      </c>
      <c r="AW3393">
        <v>0</v>
      </c>
      <c r="AX3393">
        <v>0</v>
      </c>
      <c r="AY3393">
        <v>0</v>
      </c>
      <c r="AZ3393">
        <v>0</v>
      </c>
      <c r="BA3393">
        <v>0</v>
      </c>
      <c r="BB3393">
        <v>0</v>
      </c>
      <c r="BC3393" t="s">
        <v>53</v>
      </c>
    </row>
    <row r="3394" spans="1:55" x14ac:dyDescent="0.35">
      <c r="A3394" s="4">
        <v>130201020330</v>
      </c>
      <c r="B3394" s="2">
        <v>44575</v>
      </c>
      <c r="C3394" t="s">
        <v>53</v>
      </c>
      <c r="D3394" t="str">
        <f t="shared" si="52"/>
        <v>ene-2022</v>
      </c>
      <c r="E3394">
        <v>6549700</v>
      </c>
      <c r="F3394">
        <v>1056688834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3045000</v>
      </c>
      <c r="W3394">
        <v>3045000</v>
      </c>
      <c r="X3394">
        <v>2834781</v>
      </c>
      <c r="Y3394">
        <v>0</v>
      </c>
      <c r="Z3394">
        <v>-145707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  <c r="AV3394">
        <v>0</v>
      </c>
      <c r="AW3394">
        <v>0</v>
      </c>
      <c r="AX3394">
        <v>0</v>
      </c>
      <c r="AY3394">
        <v>0</v>
      </c>
      <c r="AZ3394">
        <v>0</v>
      </c>
      <c r="BA3394">
        <v>0</v>
      </c>
      <c r="BB3394">
        <v>0</v>
      </c>
      <c r="BC3394" t="s">
        <v>53</v>
      </c>
    </row>
    <row r="3395" spans="1:55" x14ac:dyDescent="0.35">
      <c r="A3395" s="4">
        <v>130202020330</v>
      </c>
      <c r="B3395" s="2">
        <v>44575</v>
      </c>
      <c r="C3395" t="s">
        <v>53</v>
      </c>
      <c r="D3395" t="str">
        <f t="shared" ref="D3395:D3458" si="53">+CONCATENATE(TEXT(B3395,"mmm"),"-",YEAR(B3395))</f>
        <v>ene-2022</v>
      </c>
      <c r="E3395">
        <v>2922863</v>
      </c>
      <c r="F3395">
        <v>1056688834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210219</v>
      </c>
      <c r="Y3395">
        <v>0</v>
      </c>
      <c r="Z3395">
        <v>3344407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  <c r="AS3395">
        <v>0</v>
      </c>
      <c r="AT3395">
        <v>0</v>
      </c>
      <c r="AU3395">
        <v>0</v>
      </c>
      <c r="AV3395">
        <v>0</v>
      </c>
      <c r="AW3395">
        <v>0</v>
      </c>
      <c r="AX3395">
        <v>0</v>
      </c>
      <c r="AY3395">
        <v>0</v>
      </c>
      <c r="AZ3395">
        <v>0</v>
      </c>
      <c r="BA3395">
        <v>0</v>
      </c>
      <c r="BB3395">
        <v>0</v>
      </c>
      <c r="BC3395" t="s">
        <v>53</v>
      </c>
    </row>
    <row r="3396" spans="1:55" x14ac:dyDescent="0.35">
      <c r="A3396" s="4">
        <v>204201004765</v>
      </c>
      <c r="B3396" s="2">
        <v>44578</v>
      </c>
      <c r="C3396" t="s">
        <v>53</v>
      </c>
      <c r="D3396" t="str">
        <f t="shared" si="53"/>
        <v>ene-2022</v>
      </c>
      <c r="E3396">
        <v>14420258</v>
      </c>
      <c r="F3396">
        <v>8725817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0</v>
      </c>
      <c r="AO3396">
        <v>12205569</v>
      </c>
      <c r="AP3396">
        <v>0</v>
      </c>
      <c r="AQ3396">
        <v>0</v>
      </c>
      <c r="AR3396">
        <v>0</v>
      </c>
      <c r="AS3396">
        <v>0</v>
      </c>
      <c r="AT3396">
        <v>0</v>
      </c>
      <c r="AU3396">
        <v>0</v>
      </c>
      <c r="AV3396">
        <v>0</v>
      </c>
      <c r="AW3396">
        <v>0</v>
      </c>
      <c r="AX3396">
        <v>0</v>
      </c>
      <c r="AY3396">
        <v>0</v>
      </c>
      <c r="AZ3396">
        <v>0</v>
      </c>
      <c r="BA3396">
        <v>0</v>
      </c>
      <c r="BB3396">
        <v>0</v>
      </c>
      <c r="BC3396" t="s">
        <v>53</v>
      </c>
    </row>
    <row r="3397" spans="1:55" x14ac:dyDescent="0.35">
      <c r="A3397" s="4">
        <v>204202004765</v>
      </c>
      <c r="B3397" s="2">
        <v>44578</v>
      </c>
      <c r="C3397" t="s">
        <v>53</v>
      </c>
      <c r="D3397" t="str">
        <f t="shared" si="53"/>
        <v>ene-2022</v>
      </c>
      <c r="E3397">
        <v>4902571</v>
      </c>
      <c r="F3397">
        <v>8725817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  <c r="AN3397">
        <v>0</v>
      </c>
      <c r="AO3397">
        <v>3631605</v>
      </c>
      <c r="AP3397">
        <v>0</v>
      </c>
      <c r="AQ3397">
        <v>0</v>
      </c>
      <c r="AR3397">
        <v>0</v>
      </c>
      <c r="AS3397">
        <v>0</v>
      </c>
      <c r="AT3397">
        <v>0</v>
      </c>
      <c r="AU3397">
        <v>0</v>
      </c>
      <c r="AV3397">
        <v>0</v>
      </c>
      <c r="AW3397">
        <v>0</v>
      </c>
      <c r="AX3397">
        <v>0</v>
      </c>
      <c r="AY3397">
        <v>0</v>
      </c>
      <c r="AZ3397">
        <v>0</v>
      </c>
      <c r="BA3397">
        <v>0</v>
      </c>
      <c r="BB3397">
        <v>0</v>
      </c>
      <c r="BC3397" t="s">
        <v>53</v>
      </c>
    </row>
    <row r="3398" spans="1:55" x14ac:dyDescent="0.35">
      <c r="A3398" s="4">
        <v>403201086416</v>
      </c>
      <c r="B3398" s="2">
        <v>44578</v>
      </c>
      <c r="C3398" t="s">
        <v>53</v>
      </c>
      <c r="D3398" t="str">
        <f t="shared" si="53"/>
        <v>ene-2022</v>
      </c>
      <c r="E3398">
        <v>16250643</v>
      </c>
      <c r="F3398">
        <v>8781187</v>
      </c>
      <c r="BC3398" t="s">
        <v>53</v>
      </c>
    </row>
    <row r="3399" spans="1:55" x14ac:dyDescent="0.35">
      <c r="A3399" s="4">
        <v>403202086416</v>
      </c>
      <c r="B3399" s="2">
        <v>44578</v>
      </c>
      <c r="C3399" t="s">
        <v>53</v>
      </c>
      <c r="D3399" t="str">
        <f t="shared" si="53"/>
        <v>ene-2022</v>
      </c>
      <c r="E3399">
        <v>5141344</v>
      </c>
      <c r="F3399">
        <v>8781187</v>
      </c>
      <c r="BC3399" t="s">
        <v>53</v>
      </c>
    </row>
    <row r="3400" spans="1:55" x14ac:dyDescent="0.35">
      <c r="A3400" s="4">
        <v>508201023165</v>
      </c>
      <c r="B3400" s="2">
        <v>44578</v>
      </c>
      <c r="C3400" t="s">
        <v>53</v>
      </c>
      <c r="D3400" t="str">
        <f t="shared" si="53"/>
        <v>ene-2022</v>
      </c>
      <c r="E3400">
        <v>2807564</v>
      </c>
      <c r="F3400">
        <v>9110221</v>
      </c>
      <c r="BC3400" t="s">
        <v>53</v>
      </c>
    </row>
    <row r="3401" spans="1:55" x14ac:dyDescent="0.35">
      <c r="A3401" s="4">
        <v>508202023165</v>
      </c>
      <c r="B3401" s="2">
        <v>44578</v>
      </c>
      <c r="C3401" t="s">
        <v>53</v>
      </c>
      <c r="D3401" t="str">
        <f t="shared" si="53"/>
        <v>ene-2022</v>
      </c>
      <c r="E3401">
        <v>738209</v>
      </c>
      <c r="F3401">
        <v>9110221</v>
      </c>
      <c r="BC3401" t="s">
        <v>53</v>
      </c>
    </row>
    <row r="3402" spans="1:55" x14ac:dyDescent="0.35">
      <c r="A3402" s="4">
        <v>518201023036</v>
      </c>
      <c r="B3402" s="2">
        <v>44578</v>
      </c>
      <c r="C3402" t="s">
        <v>53</v>
      </c>
      <c r="D3402" t="str">
        <f t="shared" si="53"/>
        <v>ene-2022</v>
      </c>
      <c r="E3402">
        <v>3346030</v>
      </c>
      <c r="F3402">
        <v>9138437</v>
      </c>
      <c r="BC3402" t="s">
        <v>53</v>
      </c>
    </row>
    <row r="3403" spans="1:55" x14ac:dyDescent="0.35">
      <c r="A3403" s="4">
        <v>518202023036</v>
      </c>
      <c r="B3403" s="2">
        <v>44578</v>
      </c>
      <c r="C3403" t="s">
        <v>53</v>
      </c>
      <c r="D3403" t="str">
        <f t="shared" si="53"/>
        <v>ene-2022</v>
      </c>
      <c r="E3403">
        <v>402505</v>
      </c>
      <c r="F3403">
        <v>9138437</v>
      </c>
      <c r="BC3403" t="s">
        <v>53</v>
      </c>
    </row>
    <row r="3404" spans="1:55" x14ac:dyDescent="0.35">
      <c r="A3404" s="4">
        <v>620201019878</v>
      </c>
      <c r="B3404" s="2">
        <v>44578</v>
      </c>
      <c r="C3404" t="s">
        <v>53</v>
      </c>
      <c r="D3404" t="str">
        <f t="shared" si="53"/>
        <v>ene-2022</v>
      </c>
      <c r="E3404">
        <v>4584314</v>
      </c>
      <c r="F3404">
        <v>11318240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6164642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  <c r="AV3404">
        <v>0</v>
      </c>
      <c r="AW3404">
        <v>0</v>
      </c>
      <c r="AX3404">
        <v>0</v>
      </c>
      <c r="AY3404">
        <v>0</v>
      </c>
      <c r="AZ3404">
        <v>0</v>
      </c>
      <c r="BA3404">
        <v>0</v>
      </c>
      <c r="BB3404">
        <v>0</v>
      </c>
      <c r="BC3404" t="s">
        <v>53</v>
      </c>
    </row>
    <row r="3405" spans="1:55" x14ac:dyDescent="0.35">
      <c r="A3405" s="4">
        <v>620202019878</v>
      </c>
      <c r="B3405" s="2">
        <v>44578</v>
      </c>
      <c r="C3405" t="s">
        <v>53</v>
      </c>
      <c r="D3405" t="str">
        <f t="shared" si="53"/>
        <v>ene-2022</v>
      </c>
      <c r="E3405">
        <v>354465</v>
      </c>
      <c r="F3405">
        <v>11318240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425358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>
        <v>0</v>
      </c>
      <c r="AV3405">
        <v>0</v>
      </c>
      <c r="AW3405">
        <v>0</v>
      </c>
      <c r="AX3405">
        <v>0</v>
      </c>
      <c r="AY3405">
        <v>0</v>
      </c>
      <c r="AZ3405">
        <v>0</v>
      </c>
      <c r="BA3405">
        <v>0</v>
      </c>
      <c r="BB3405">
        <v>0</v>
      </c>
      <c r="BC3405" t="s">
        <v>53</v>
      </c>
    </row>
    <row r="3406" spans="1:55" x14ac:dyDescent="0.35">
      <c r="A3406" s="4">
        <v>627191007202</v>
      </c>
      <c r="B3406" s="2">
        <v>44578</v>
      </c>
      <c r="C3406" t="s">
        <v>53</v>
      </c>
      <c r="D3406" t="str">
        <f t="shared" si="53"/>
        <v>ene-2022</v>
      </c>
      <c r="E3406">
        <v>10174454</v>
      </c>
      <c r="F3406">
        <v>11365829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5000000</v>
      </c>
      <c r="AG3406">
        <v>0</v>
      </c>
      <c r="AH3406">
        <v>0</v>
      </c>
      <c r="AI3406">
        <v>2500000</v>
      </c>
      <c r="AJ3406">
        <v>0</v>
      </c>
      <c r="AK3406">
        <v>0</v>
      </c>
      <c r="AL3406">
        <v>7355759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0</v>
      </c>
      <c r="AW3406">
        <v>0</v>
      </c>
      <c r="AX3406">
        <v>0</v>
      </c>
      <c r="AY3406">
        <v>0</v>
      </c>
      <c r="AZ3406">
        <v>0</v>
      </c>
      <c r="BA3406">
        <v>0</v>
      </c>
      <c r="BB3406">
        <v>0</v>
      </c>
      <c r="BC3406" t="s">
        <v>53</v>
      </c>
    </row>
    <row r="3407" spans="1:55" x14ac:dyDescent="0.35">
      <c r="A3407" s="4">
        <v>705202017236</v>
      </c>
      <c r="B3407" s="2">
        <v>44578</v>
      </c>
      <c r="C3407" t="s">
        <v>53</v>
      </c>
      <c r="D3407" t="str">
        <f t="shared" si="53"/>
        <v>ene-2022</v>
      </c>
      <c r="E3407">
        <v>633013</v>
      </c>
      <c r="F3407">
        <v>11590469</v>
      </c>
      <c r="BC3407" t="s">
        <v>53</v>
      </c>
    </row>
    <row r="3408" spans="1:55" x14ac:dyDescent="0.35">
      <c r="A3408" s="4">
        <v>705201017236</v>
      </c>
      <c r="B3408" s="2">
        <v>44578</v>
      </c>
      <c r="C3408" t="s">
        <v>53</v>
      </c>
      <c r="D3408" t="str">
        <f t="shared" si="53"/>
        <v>ene-2022</v>
      </c>
      <c r="E3408">
        <v>3641062</v>
      </c>
      <c r="F3408">
        <v>11590469</v>
      </c>
      <c r="BC3408" t="s">
        <v>53</v>
      </c>
    </row>
    <row r="3409" spans="1:55" x14ac:dyDescent="0.35">
      <c r="A3409" s="4">
        <v>705202017263</v>
      </c>
      <c r="B3409" s="2">
        <v>44578</v>
      </c>
      <c r="C3409" t="s">
        <v>53</v>
      </c>
      <c r="D3409" t="str">
        <f t="shared" si="53"/>
        <v>ene-2022</v>
      </c>
      <c r="E3409">
        <v>259057</v>
      </c>
      <c r="F3409">
        <v>12238514</v>
      </c>
      <c r="BC3409" t="s">
        <v>53</v>
      </c>
    </row>
    <row r="3410" spans="1:55" x14ac:dyDescent="0.35">
      <c r="A3410" s="4">
        <v>705201017263</v>
      </c>
      <c r="B3410" s="2">
        <v>44578</v>
      </c>
      <c r="C3410" t="s">
        <v>53</v>
      </c>
      <c r="D3410" t="str">
        <f t="shared" si="53"/>
        <v>ene-2022</v>
      </c>
      <c r="E3410">
        <v>2815349</v>
      </c>
      <c r="F3410">
        <v>12238514</v>
      </c>
      <c r="BC3410" t="s">
        <v>53</v>
      </c>
    </row>
    <row r="3411" spans="1:55" x14ac:dyDescent="0.35">
      <c r="A3411" s="4">
        <v>201201013379</v>
      </c>
      <c r="B3411" s="2">
        <v>44578</v>
      </c>
      <c r="C3411" t="s">
        <v>53</v>
      </c>
      <c r="D3411" t="str">
        <f t="shared" si="53"/>
        <v>ene-2022</v>
      </c>
      <c r="E3411">
        <v>1409733</v>
      </c>
      <c r="F3411">
        <v>13455696</v>
      </c>
      <c r="BC3411" t="s">
        <v>53</v>
      </c>
    </row>
    <row r="3412" spans="1:55" x14ac:dyDescent="0.35">
      <c r="A3412" s="4">
        <v>201211020341</v>
      </c>
      <c r="B3412" s="2">
        <v>44578</v>
      </c>
      <c r="C3412" t="s">
        <v>53</v>
      </c>
      <c r="D3412" t="str">
        <f t="shared" si="53"/>
        <v>ene-2022</v>
      </c>
      <c r="E3412">
        <v>3494188</v>
      </c>
      <c r="F3412">
        <v>13455696</v>
      </c>
      <c r="BC3412" t="s">
        <v>53</v>
      </c>
    </row>
    <row r="3413" spans="1:55" x14ac:dyDescent="0.35">
      <c r="A3413" s="4">
        <v>725202031773</v>
      </c>
      <c r="B3413" s="2">
        <v>44578</v>
      </c>
      <c r="C3413" t="s">
        <v>53</v>
      </c>
      <c r="D3413" t="str">
        <f t="shared" si="53"/>
        <v>ene-2022</v>
      </c>
      <c r="E3413">
        <v>492112</v>
      </c>
      <c r="F3413">
        <v>14221374</v>
      </c>
      <c r="BC3413" t="s">
        <v>53</v>
      </c>
    </row>
    <row r="3414" spans="1:55" x14ac:dyDescent="0.35">
      <c r="A3414" s="4">
        <v>725201031773</v>
      </c>
      <c r="B3414" s="2">
        <v>44578</v>
      </c>
      <c r="C3414" t="s">
        <v>53</v>
      </c>
      <c r="D3414" t="str">
        <f t="shared" si="53"/>
        <v>ene-2022</v>
      </c>
      <c r="E3414">
        <v>2657110</v>
      </c>
      <c r="F3414">
        <v>14221374</v>
      </c>
      <c r="BC3414" t="s">
        <v>53</v>
      </c>
    </row>
    <row r="3415" spans="1:55" x14ac:dyDescent="0.35">
      <c r="A3415" s="4">
        <v>514211027721</v>
      </c>
      <c r="B3415" s="2">
        <v>44578</v>
      </c>
      <c r="C3415" t="s">
        <v>53</v>
      </c>
      <c r="D3415" t="str">
        <f t="shared" si="53"/>
        <v>ene-2022</v>
      </c>
      <c r="E3415">
        <v>4959563</v>
      </c>
      <c r="F3415">
        <v>15040573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1800000</v>
      </c>
      <c r="W3415">
        <v>1800000</v>
      </c>
      <c r="X3415">
        <v>0</v>
      </c>
      <c r="Y3415">
        <v>455016</v>
      </c>
      <c r="Z3415">
        <v>1344984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4105246</v>
      </c>
      <c r="AI3415">
        <v>1198000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0</v>
      </c>
      <c r="AW3415">
        <v>0</v>
      </c>
      <c r="AX3415">
        <v>0</v>
      </c>
      <c r="AY3415">
        <v>0</v>
      </c>
      <c r="AZ3415">
        <v>0</v>
      </c>
      <c r="BA3415">
        <v>0</v>
      </c>
      <c r="BB3415">
        <v>0</v>
      </c>
      <c r="BC3415" t="s">
        <v>53</v>
      </c>
    </row>
    <row r="3416" spans="1:55" x14ac:dyDescent="0.35">
      <c r="A3416" s="4">
        <v>514212027721</v>
      </c>
      <c r="B3416" s="2">
        <v>44578</v>
      </c>
      <c r="C3416" t="s">
        <v>53</v>
      </c>
      <c r="D3416" t="str">
        <f t="shared" si="53"/>
        <v>ene-2022</v>
      </c>
      <c r="E3416">
        <v>745628</v>
      </c>
      <c r="F3416">
        <v>15040573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894754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0</v>
      </c>
      <c r="AW3416">
        <v>0</v>
      </c>
      <c r="AX3416">
        <v>0</v>
      </c>
      <c r="AY3416">
        <v>0</v>
      </c>
      <c r="AZ3416">
        <v>0</v>
      </c>
      <c r="BA3416">
        <v>0</v>
      </c>
      <c r="BB3416">
        <v>0</v>
      </c>
      <c r="BC3416" t="s">
        <v>53</v>
      </c>
    </row>
    <row r="3417" spans="1:55" x14ac:dyDescent="0.35">
      <c r="A3417" s="4">
        <v>612201011099</v>
      </c>
      <c r="B3417" s="2">
        <v>44578</v>
      </c>
      <c r="C3417" t="s">
        <v>53</v>
      </c>
      <c r="D3417" t="str">
        <f t="shared" si="53"/>
        <v>ene-2022</v>
      </c>
      <c r="E3417">
        <v>6170783</v>
      </c>
      <c r="F3417">
        <v>15510958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5000000</v>
      </c>
      <c r="W3417">
        <v>0</v>
      </c>
      <c r="X3417">
        <v>1000000</v>
      </c>
      <c r="Y3417">
        <v>0</v>
      </c>
      <c r="Z3417">
        <v>2560119</v>
      </c>
      <c r="AA3417">
        <v>2175216</v>
      </c>
      <c r="AB3417">
        <v>1379994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>
        <v>0</v>
      </c>
      <c r="AV3417">
        <v>0</v>
      </c>
      <c r="AW3417">
        <v>0</v>
      </c>
      <c r="AX3417">
        <v>0</v>
      </c>
      <c r="AY3417">
        <v>0</v>
      </c>
      <c r="AZ3417">
        <v>0</v>
      </c>
      <c r="BA3417">
        <v>0</v>
      </c>
      <c r="BB3417">
        <v>0</v>
      </c>
      <c r="BC3417" t="s">
        <v>53</v>
      </c>
    </row>
    <row r="3418" spans="1:55" x14ac:dyDescent="0.35">
      <c r="A3418" s="4">
        <v>612202011099</v>
      </c>
      <c r="B3418" s="2">
        <v>44578</v>
      </c>
      <c r="C3418" t="s">
        <v>53</v>
      </c>
      <c r="D3418" t="str">
        <f t="shared" si="53"/>
        <v>ene-2022</v>
      </c>
      <c r="E3418">
        <v>1053888</v>
      </c>
      <c r="F3418">
        <v>15510958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439881</v>
      </c>
      <c r="AA3418">
        <v>824784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  <c r="AV3418">
        <v>0</v>
      </c>
      <c r="AW3418">
        <v>0</v>
      </c>
      <c r="AX3418">
        <v>0</v>
      </c>
      <c r="AY3418">
        <v>0</v>
      </c>
      <c r="AZ3418">
        <v>0</v>
      </c>
      <c r="BA3418">
        <v>0</v>
      </c>
      <c r="BB3418">
        <v>0</v>
      </c>
      <c r="BC3418" t="s">
        <v>53</v>
      </c>
    </row>
    <row r="3419" spans="1:55" x14ac:dyDescent="0.35">
      <c r="A3419" s="4">
        <v>718201018657</v>
      </c>
      <c r="B3419" s="2">
        <v>44578</v>
      </c>
      <c r="C3419" t="s">
        <v>53</v>
      </c>
      <c r="D3419" t="str">
        <f t="shared" si="53"/>
        <v>ene-2022</v>
      </c>
      <c r="E3419">
        <v>14390302</v>
      </c>
      <c r="F3419">
        <v>15661019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2000000</v>
      </c>
      <c r="AB3419">
        <v>2000000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1000000</v>
      </c>
      <c r="AM3419">
        <v>0</v>
      </c>
      <c r="AN3419">
        <v>0</v>
      </c>
      <c r="AO3419">
        <v>1000000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0</v>
      </c>
      <c r="AV3419">
        <v>0</v>
      </c>
      <c r="AW3419">
        <v>0</v>
      </c>
      <c r="AX3419">
        <v>0</v>
      </c>
      <c r="AY3419">
        <v>833333</v>
      </c>
      <c r="AZ3419">
        <v>0</v>
      </c>
      <c r="BA3419">
        <v>0</v>
      </c>
      <c r="BB3419">
        <v>0</v>
      </c>
      <c r="BC3419" t="s">
        <v>53</v>
      </c>
    </row>
    <row r="3420" spans="1:55" x14ac:dyDescent="0.35">
      <c r="A3420" s="4">
        <v>718202018657</v>
      </c>
      <c r="B3420" s="2">
        <v>44578</v>
      </c>
      <c r="C3420" t="s">
        <v>53</v>
      </c>
      <c r="D3420" t="str">
        <f t="shared" si="53"/>
        <v>ene-2022</v>
      </c>
      <c r="E3420">
        <v>1591816</v>
      </c>
      <c r="F3420">
        <v>15661019</v>
      </c>
      <c r="BC3420" t="s">
        <v>53</v>
      </c>
    </row>
    <row r="3421" spans="1:55" x14ac:dyDescent="0.35">
      <c r="A3421" s="4">
        <v>205201054745</v>
      </c>
      <c r="B3421" s="2">
        <v>44579</v>
      </c>
      <c r="C3421" t="s">
        <v>53</v>
      </c>
      <c r="D3421" t="str">
        <f t="shared" si="53"/>
        <v>ene-2022</v>
      </c>
      <c r="E3421">
        <v>3801458</v>
      </c>
      <c r="F3421">
        <v>9892149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4280066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>
        <v>0</v>
      </c>
      <c r="AV3421">
        <v>0</v>
      </c>
      <c r="AW3421">
        <v>0</v>
      </c>
      <c r="AX3421">
        <v>0</v>
      </c>
      <c r="AY3421">
        <v>0</v>
      </c>
      <c r="AZ3421">
        <v>0</v>
      </c>
      <c r="BA3421">
        <v>0</v>
      </c>
      <c r="BB3421">
        <v>0</v>
      </c>
      <c r="BC3421" t="s">
        <v>53</v>
      </c>
    </row>
    <row r="3422" spans="1:55" x14ac:dyDescent="0.35">
      <c r="A3422" s="4">
        <v>205202054745</v>
      </c>
      <c r="B3422" s="2">
        <v>44579</v>
      </c>
      <c r="C3422" t="s">
        <v>53</v>
      </c>
      <c r="D3422" t="str">
        <f t="shared" si="53"/>
        <v>ene-2022</v>
      </c>
      <c r="E3422">
        <v>465590</v>
      </c>
      <c r="F3422">
        <v>9892149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460934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  <c r="AV3422">
        <v>0</v>
      </c>
      <c r="AW3422">
        <v>0</v>
      </c>
      <c r="AX3422">
        <v>0</v>
      </c>
      <c r="AY3422">
        <v>0</v>
      </c>
      <c r="AZ3422">
        <v>0</v>
      </c>
      <c r="BA3422">
        <v>0</v>
      </c>
      <c r="BB3422">
        <v>0</v>
      </c>
      <c r="BC3422" t="s">
        <v>53</v>
      </c>
    </row>
    <row r="3423" spans="1:55" x14ac:dyDescent="0.35">
      <c r="A3423" s="4">
        <v>712211020314</v>
      </c>
      <c r="B3423" s="2">
        <v>44579</v>
      </c>
      <c r="C3423" t="s">
        <v>53</v>
      </c>
      <c r="D3423" t="str">
        <f t="shared" si="53"/>
        <v>ene-2022</v>
      </c>
      <c r="E3423">
        <v>4831059</v>
      </c>
      <c r="F3423">
        <v>10071950</v>
      </c>
      <c r="BC3423" t="s">
        <v>53</v>
      </c>
    </row>
    <row r="3424" spans="1:55" x14ac:dyDescent="0.35">
      <c r="A3424" s="4">
        <v>725201032780</v>
      </c>
      <c r="B3424" s="2">
        <v>44579</v>
      </c>
      <c r="C3424" t="s">
        <v>53</v>
      </c>
      <c r="D3424" t="str">
        <f t="shared" si="53"/>
        <v>ene-2022</v>
      </c>
      <c r="E3424">
        <v>4816146</v>
      </c>
      <c r="F3424">
        <v>28552414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0</v>
      </c>
      <c r="AV3424">
        <v>0</v>
      </c>
      <c r="AW3424">
        <v>0</v>
      </c>
      <c r="AX3424">
        <v>2311395</v>
      </c>
      <c r="AY3424">
        <v>0</v>
      </c>
      <c r="AZ3424">
        <v>0</v>
      </c>
      <c r="BA3424">
        <v>0</v>
      </c>
      <c r="BB3424">
        <v>0</v>
      </c>
      <c r="BC3424" t="s">
        <v>53</v>
      </c>
    </row>
    <row r="3425" spans="1:55" x14ac:dyDescent="0.35">
      <c r="A3425" s="4">
        <v>725202032780</v>
      </c>
      <c r="B3425" s="2">
        <v>44579</v>
      </c>
      <c r="C3425" t="s">
        <v>53</v>
      </c>
      <c r="D3425" t="str">
        <f t="shared" si="53"/>
        <v>ene-2022</v>
      </c>
      <c r="E3425">
        <v>1263807</v>
      </c>
      <c r="F3425">
        <v>28552414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0</v>
      </c>
      <c r="AW3425">
        <v>0</v>
      </c>
      <c r="AX3425">
        <v>1488605</v>
      </c>
      <c r="AY3425">
        <v>0</v>
      </c>
      <c r="AZ3425">
        <v>0</v>
      </c>
      <c r="BA3425">
        <v>0</v>
      </c>
      <c r="BB3425">
        <v>0</v>
      </c>
      <c r="BC3425" t="s">
        <v>53</v>
      </c>
    </row>
    <row r="3426" spans="1:55" x14ac:dyDescent="0.35">
      <c r="A3426" s="4">
        <v>703201026080</v>
      </c>
      <c r="B3426" s="2">
        <v>44579</v>
      </c>
      <c r="C3426" t="s">
        <v>53</v>
      </c>
      <c r="D3426" t="str">
        <f t="shared" si="53"/>
        <v>ene-2022</v>
      </c>
      <c r="E3426">
        <v>2623558</v>
      </c>
      <c r="F3426">
        <v>28565796</v>
      </c>
      <c r="BC3426" t="s">
        <v>53</v>
      </c>
    </row>
    <row r="3427" spans="1:55" x14ac:dyDescent="0.35">
      <c r="A3427" s="4">
        <v>703202026080</v>
      </c>
      <c r="B3427" s="2">
        <v>44579</v>
      </c>
      <c r="C3427" t="s">
        <v>53</v>
      </c>
      <c r="D3427" t="str">
        <f t="shared" si="53"/>
        <v>ene-2022</v>
      </c>
      <c r="E3427">
        <v>599925</v>
      </c>
      <c r="F3427">
        <v>28565796</v>
      </c>
      <c r="BC3427" t="s">
        <v>53</v>
      </c>
    </row>
    <row r="3428" spans="1:55" x14ac:dyDescent="0.35">
      <c r="A3428" s="4">
        <v>705191016451</v>
      </c>
      <c r="B3428" s="2">
        <v>44579</v>
      </c>
      <c r="C3428" t="s">
        <v>53</v>
      </c>
      <c r="D3428" t="str">
        <f t="shared" si="53"/>
        <v>ene-2022</v>
      </c>
      <c r="E3428">
        <v>3184756</v>
      </c>
      <c r="F3428">
        <v>28741032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0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0</v>
      </c>
      <c r="AU3428">
        <v>0</v>
      </c>
      <c r="AV3428">
        <v>0</v>
      </c>
      <c r="AW3428">
        <v>0</v>
      </c>
      <c r="AX3428">
        <v>2500000</v>
      </c>
      <c r="AY3428">
        <v>0</v>
      </c>
      <c r="AZ3428">
        <v>0</v>
      </c>
      <c r="BA3428">
        <v>0</v>
      </c>
      <c r="BB3428">
        <v>0</v>
      </c>
      <c r="BC3428" t="s">
        <v>53</v>
      </c>
    </row>
    <row r="3429" spans="1:55" x14ac:dyDescent="0.35">
      <c r="A3429" s="4">
        <v>704181014153</v>
      </c>
      <c r="B3429" s="2">
        <v>44579</v>
      </c>
      <c r="C3429" t="s">
        <v>53</v>
      </c>
      <c r="D3429" t="str">
        <f t="shared" si="53"/>
        <v>ene-2022</v>
      </c>
      <c r="E3429">
        <v>1451203</v>
      </c>
      <c r="F3429">
        <v>28813503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4000000</v>
      </c>
      <c r="X3429">
        <v>0</v>
      </c>
      <c r="Y3429">
        <v>2000000</v>
      </c>
      <c r="Z3429">
        <v>2000000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0</v>
      </c>
      <c r="AV3429">
        <v>0</v>
      </c>
      <c r="AW3429">
        <v>0</v>
      </c>
      <c r="AX3429">
        <v>0</v>
      </c>
      <c r="AY3429">
        <v>0</v>
      </c>
      <c r="AZ3429">
        <v>0</v>
      </c>
      <c r="BA3429">
        <v>0</v>
      </c>
      <c r="BB3429">
        <v>0</v>
      </c>
      <c r="BC3429" t="s">
        <v>53</v>
      </c>
    </row>
    <row r="3430" spans="1:55" x14ac:dyDescent="0.35">
      <c r="A3430" s="4">
        <v>804201012939</v>
      </c>
      <c r="B3430" s="2">
        <v>44579</v>
      </c>
      <c r="C3430" t="s">
        <v>53</v>
      </c>
      <c r="D3430" t="str">
        <f t="shared" si="53"/>
        <v>ene-2022</v>
      </c>
      <c r="E3430">
        <v>4380646</v>
      </c>
      <c r="F3430">
        <v>29350643</v>
      </c>
      <c r="BC3430" t="s">
        <v>53</v>
      </c>
    </row>
    <row r="3431" spans="1:55" x14ac:dyDescent="0.35">
      <c r="A3431" s="4">
        <v>804202012939</v>
      </c>
      <c r="B3431" s="2">
        <v>44579</v>
      </c>
      <c r="C3431" t="s">
        <v>53</v>
      </c>
      <c r="D3431" t="str">
        <f t="shared" si="53"/>
        <v>ene-2022</v>
      </c>
      <c r="E3431">
        <v>2697868</v>
      </c>
      <c r="F3431">
        <v>29350643</v>
      </c>
      <c r="BC3431" t="s">
        <v>53</v>
      </c>
    </row>
    <row r="3432" spans="1:55" x14ac:dyDescent="0.35">
      <c r="A3432" s="4">
        <v>808201014789</v>
      </c>
      <c r="B3432" s="2">
        <v>44579</v>
      </c>
      <c r="C3432" t="s">
        <v>53</v>
      </c>
      <c r="D3432" t="str">
        <f t="shared" si="53"/>
        <v>ene-2022</v>
      </c>
      <c r="E3432">
        <v>2553848</v>
      </c>
      <c r="F3432">
        <v>29448784</v>
      </c>
      <c r="BC3432" t="s">
        <v>53</v>
      </c>
    </row>
    <row r="3433" spans="1:55" x14ac:dyDescent="0.35">
      <c r="A3433" s="4">
        <v>808202014789</v>
      </c>
      <c r="B3433" s="2">
        <v>44579</v>
      </c>
      <c r="C3433" t="s">
        <v>53</v>
      </c>
      <c r="D3433" t="str">
        <f t="shared" si="53"/>
        <v>ene-2022</v>
      </c>
      <c r="E3433">
        <v>499446</v>
      </c>
      <c r="F3433">
        <v>29448784</v>
      </c>
      <c r="BC3433" t="s">
        <v>53</v>
      </c>
    </row>
    <row r="3434" spans="1:55" x14ac:dyDescent="0.35">
      <c r="A3434" s="4">
        <v>801201011387</v>
      </c>
      <c r="B3434" s="2">
        <v>44579</v>
      </c>
      <c r="C3434" t="s">
        <v>53</v>
      </c>
      <c r="D3434" t="str">
        <f t="shared" si="53"/>
        <v>ene-2022</v>
      </c>
      <c r="E3434">
        <v>4121992</v>
      </c>
      <c r="F3434">
        <v>29900931</v>
      </c>
      <c r="BC3434" t="s">
        <v>53</v>
      </c>
    </row>
    <row r="3435" spans="1:55" x14ac:dyDescent="0.35">
      <c r="A3435" s="4">
        <v>801202011387</v>
      </c>
      <c r="B3435" s="2">
        <v>44579</v>
      </c>
      <c r="C3435" t="s">
        <v>53</v>
      </c>
      <c r="D3435" t="str">
        <f t="shared" si="53"/>
        <v>ene-2022</v>
      </c>
      <c r="E3435">
        <v>814282</v>
      </c>
      <c r="F3435">
        <v>29900931</v>
      </c>
      <c r="BC3435" t="s">
        <v>53</v>
      </c>
    </row>
    <row r="3436" spans="1:55" x14ac:dyDescent="0.35">
      <c r="A3436" s="4">
        <v>714201017187</v>
      </c>
      <c r="B3436" s="2">
        <v>44579</v>
      </c>
      <c r="C3436" t="s">
        <v>53</v>
      </c>
      <c r="D3436" t="str">
        <f t="shared" si="53"/>
        <v>ene-2022</v>
      </c>
      <c r="E3436">
        <v>3084089</v>
      </c>
      <c r="F3436">
        <v>30237185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1200000</v>
      </c>
      <c r="X3436">
        <v>1200000</v>
      </c>
      <c r="Y3436">
        <v>1200000</v>
      </c>
      <c r="Z3436">
        <v>1200000</v>
      </c>
      <c r="AA3436">
        <v>908704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0</v>
      </c>
      <c r="AS3436">
        <v>0</v>
      </c>
      <c r="AT3436">
        <v>0</v>
      </c>
      <c r="AU3436">
        <v>0</v>
      </c>
      <c r="AV3436">
        <v>0</v>
      </c>
      <c r="AW3436">
        <v>0</v>
      </c>
      <c r="AX3436">
        <v>0</v>
      </c>
      <c r="AY3436">
        <v>0</v>
      </c>
      <c r="AZ3436">
        <v>0</v>
      </c>
      <c r="BA3436">
        <v>0</v>
      </c>
      <c r="BB3436">
        <v>0</v>
      </c>
      <c r="BC3436" t="s">
        <v>53</v>
      </c>
    </row>
    <row r="3437" spans="1:55" x14ac:dyDescent="0.35">
      <c r="A3437" s="4">
        <v>714202017187</v>
      </c>
      <c r="B3437" s="2">
        <v>44579</v>
      </c>
      <c r="C3437" t="s">
        <v>53</v>
      </c>
      <c r="D3437" t="str">
        <f t="shared" si="53"/>
        <v>ene-2022</v>
      </c>
      <c r="E3437">
        <v>389454</v>
      </c>
      <c r="F3437">
        <v>30237185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291296</v>
      </c>
      <c r="AB3437">
        <v>231048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0</v>
      </c>
      <c r="AW3437">
        <v>0</v>
      </c>
      <c r="AX3437">
        <v>0</v>
      </c>
      <c r="AY3437">
        <v>0</v>
      </c>
      <c r="AZ3437">
        <v>0</v>
      </c>
      <c r="BA3437">
        <v>0</v>
      </c>
      <c r="BB3437">
        <v>0</v>
      </c>
      <c r="BC3437" t="s">
        <v>53</v>
      </c>
    </row>
    <row r="3438" spans="1:55" x14ac:dyDescent="0.35">
      <c r="A3438" s="4">
        <v>602191018551</v>
      </c>
      <c r="B3438" s="2">
        <v>44579</v>
      </c>
      <c r="C3438" t="s">
        <v>53</v>
      </c>
      <c r="D3438" t="str">
        <f t="shared" si="53"/>
        <v>ene-2022</v>
      </c>
      <c r="E3438">
        <v>3786402</v>
      </c>
      <c r="F3438">
        <v>30295856</v>
      </c>
      <c r="BC3438" t="s">
        <v>53</v>
      </c>
    </row>
    <row r="3439" spans="1:55" x14ac:dyDescent="0.35">
      <c r="A3439" s="4">
        <v>815201018088</v>
      </c>
      <c r="B3439" s="2">
        <v>44579</v>
      </c>
      <c r="C3439" t="s">
        <v>53</v>
      </c>
      <c r="D3439" t="str">
        <f t="shared" si="53"/>
        <v>ene-2022</v>
      </c>
      <c r="E3439">
        <v>5184094</v>
      </c>
      <c r="F3439">
        <v>30740799</v>
      </c>
      <c r="BC3439" t="s">
        <v>53</v>
      </c>
    </row>
    <row r="3440" spans="1:55" x14ac:dyDescent="0.35">
      <c r="A3440" s="4">
        <v>815202018088</v>
      </c>
      <c r="B3440" s="2">
        <v>44579</v>
      </c>
      <c r="C3440" t="s">
        <v>53</v>
      </c>
      <c r="D3440" t="str">
        <f t="shared" si="53"/>
        <v>ene-2022</v>
      </c>
      <c r="E3440">
        <v>1477935</v>
      </c>
      <c r="F3440">
        <v>30740799</v>
      </c>
      <c r="BC3440" t="s">
        <v>53</v>
      </c>
    </row>
    <row r="3441" spans="1:55" x14ac:dyDescent="0.35">
      <c r="A3441" s="4">
        <v>815201016375</v>
      </c>
      <c r="B3441" s="2">
        <v>44579</v>
      </c>
      <c r="C3441" t="s">
        <v>53</v>
      </c>
      <c r="D3441" t="str">
        <f t="shared" si="53"/>
        <v>ene-2022</v>
      </c>
      <c r="E3441">
        <v>11391093</v>
      </c>
      <c r="F3441">
        <v>30741801</v>
      </c>
      <c r="BC3441" t="s">
        <v>53</v>
      </c>
    </row>
    <row r="3442" spans="1:55" x14ac:dyDescent="0.35">
      <c r="A3442" s="4">
        <v>815202016375</v>
      </c>
      <c r="B3442" s="2">
        <v>44579</v>
      </c>
      <c r="C3442" t="s">
        <v>53</v>
      </c>
      <c r="D3442" t="str">
        <f t="shared" si="53"/>
        <v>ene-2022</v>
      </c>
      <c r="E3442">
        <v>1154769</v>
      </c>
      <c r="F3442">
        <v>30741801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</v>
      </c>
      <c r="AS3442">
        <v>1385722</v>
      </c>
      <c r="AT3442">
        <v>0</v>
      </c>
      <c r="AU3442">
        <v>0</v>
      </c>
      <c r="AV3442">
        <v>0</v>
      </c>
      <c r="AW3442">
        <v>0</v>
      </c>
      <c r="AX3442">
        <v>0</v>
      </c>
      <c r="AY3442">
        <v>0</v>
      </c>
      <c r="AZ3442">
        <v>0</v>
      </c>
      <c r="BA3442">
        <v>0</v>
      </c>
      <c r="BB3442">
        <v>0</v>
      </c>
      <c r="BC3442" t="s">
        <v>53</v>
      </c>
    </row>
    <row r="3443" spans="1:55" x14ac:dyDescent="0.35">
      <c r="A3443" s="4">
        <v>815191014714</v>
      </c>
      <c r="B3443" s="2">
        <v>44579</v>
      </c>
      <c r="C3443" t="s">
        <v>53</v>
      </c>
      <c r="D3443" t="str">
        <f t="shared" si="53"/>
        <v>ene-2022</v>
      </c>
      <c r="E3443">
        <v>1855763</v>
      </c>
      <c r="F3443">
        <v>30745270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1300000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1000000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0</v>
      </c>
      <c r="AS3443">
        <v>0</v>
      </c>
      <c r="AT3443">
        <v>0</v>
      </c>
      <c r="AU3443">
        <v>0</v>
      </c>
      <c r="AV3443">
        <v>0</v>
      </c>
      <c r="AW3443">
        <v>0</v>
      </c>
      <c r="AX3443">
        <v>0</v>
      </c>
      <c r="AY3443">
        <v>0</v>
      </c>
      <c r="AZ3443">
        <v>0</v>
      </c>
      <c r="BA3443">
        <v>0</v>
      </c>
      <c r="BB3443">
        <v>0</v>
      </c>
      <c r="BC3443" t="s">
        <v>53</v>
      </c>
    </row>
    <row r="3444" spans="1:55" x14ac:dyDescent="0.35">
      <c r="A3444" s="4">
        <v>524201021179</v>
      </c>
      <c r="B3444" s="2">
        <v>44579</v>
      </c>
      <c r="C3444" t="s">
        <v>53</v>
      </c>
      <c r="D3444" t="str">
        <f t="shared" si="53"/>
        <v>ene-2022</v>
      </c>
      <c r="E3444">
        <v>3470758</v>
      </c>
      <c r="F3444">
        <v>30767888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6831166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>
        <v>0</v>
      </c>
      <c r="AV3444">
        <v>0</v>
      </c>
      <c r="AW3444">
        <v>0</v>
      </c>
      <c r="AX3444">
        <v>0</v>
      </c>
      <c r="AY3444">
        <v>0</v>
      </c>
      <c r="AZ3444">
        <v>0</v>
      </c>
      <c r="BA3444">
        <v>0</v>
      </c>
      <c r="BB3444">
        <v>0</v>
      </c>
      <c r="BC3444" t="s">
        <v>53</v>
      </c>
    </row>
    <row r="3445" spans="1:55" x14ac:dyDescent="0.35">
      <c r="A3445" s="4">
        <v>524202021179</v>
      </c>
      <c r="B3445" s="2">
        <v>44579</v>
      </c>
      <c r="C3445" t="s">
        <v>53</v>
      </c>
      <c r="D3445" t="str">
        <f t="shared" si="53"/>
        <v>ene-2022</v>
      </c>
      <c r="E3445">
        <v>1227232</v>
      </c>
      <c r="F3445">
        <v>30767888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1488834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0</v>
      </c>
      <c r="AW3445">
        <v>0</v>
      </c>
      <c r="AX3445">
        <v>0</v>
      </c>
      <c r="AY3445">
        <v>0</v>
      </c>
      <c r="AZ3445">
        <v>0</v>
      </c>
      <c r="BA3445">
        <v>0</v>
      </c>
      <c r="BB3445">
        <v>0</v>
      </c>
      <c r="BC3445" t="s">
        <v>53</v>
      </c>
    </row>
    <row r="3446" spans="1:55" x14ac:dyDescent="0.35">
      <c r="A3446" s="4">
        <v>503201080625</v>
      </c>
      <c r="B3446" s="2">
        <v>44579</v>
      </c>
      <c r="C3446" t="s">
        <v>53</v>
      </c>
      <c r="D3446" t="str">
        <f t="shared" si="53"/>
        <v>ene-2022</v>
      </c>
      <c r="E3446">
        <v>2052477</v>
      </c>
      <c r="F3446">
        <v>30824737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200000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200000</v>
      </c>
      <c r="AT3446">
        <v>200000</v>
      </c>
      <c r="AU3446">
        <v>0</v>
      </c>
      <c r="AV3446">
        <v>0</v>
      </c>
      <c r="AW3446">
        <v>0</v>
      </c>
      <c r="AX3446">
        <v>2075407</v>
      </c>
      <c r="AY3446">
        <v>0</v>
      </c>
      <c r="AZ3446">
        <v>0</v>
      </c>
      <c r="BA3446">
        <v>0</v>
      </c>
      <c r="BB3446">
        <v>0</v>
      </c>
      <c r="BC3446" t="s">
        <v>53</v>
      </c>
    </row>
    <row r="3447" spans="1:55" x14ac:dyDescent="0.35">
      <c r="A3447" s="4">
        <v>503202080625</v>
      </c>
      <c r="B3447" s="2">
        <v>44579</v>
      </c>
      <c r="C3447" t="s">
        <v>53</v>
      </c>
      <c r="D3447" t="str">
        <f t="shared" si="53"/>
        <v>ene-2022</v>
      </c>
      <c r="E3447">
        <v>1374322</v>
      </c>
      <c r="F3447">
        <v>30824737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>
        <v>0</v>
      </c>
      <c r="AV3447">
        <v>0</v>
      </c>
      <c r="AW3447">
        <v>0</v>
      </c>
      <c r="AX3447">
        <v>824593</v>
      </c>
      <c r="AY3447">
        <v>0</v>
      </c>
      <c r="AZ3447">
        <v>0</v>
      </c>
      <c r="BA3447">
        <v>0</v>
      </c>
      <c r="BB3447">
        <v>0</v>
      </c>
      <c r="BC3447" t="s">
        <v>53</v>
      </c>
    </row>
    <row r="3448" spans="1:55" x14ac:dyDescent="0.35">
      <c r="A3448" s="4">
        <v>811191010650</v>
      </c>
      <c r="B3448" s="2">
        <v>44579</v>
      </c>
      <c r="C3448" t="s">
        <v>53</v>
      </c>
      <c r="D3448" t="str">
        <f t="shared" si="53"/>
        <v>ene-2022</v>
      </c>
      <c r="E3448">
        <v>286698</v>
      </c>
      <c r="F3448">
        <v>31214263</v>
      </c>
      <c r="BC3448" t="s">
        <v>53</v>
      </c>
    </row>
    <row r="3449" spans="1:55" x14ac:dyDescent="0.35">
      <c r="A3449" s="4">
        <v>711202020950</v>
      </c>
      <c r="B3449" s="2">
        <v>44580</v>
      </c>
      <c r="C3449" t="s">
        <v>53</v>
      </c>
      <c r="D3449" t="str">
        <f t="shared" si="53"/>
        <v>ene-2022</v>
      </c>
      <c r="E3449">
        <v>1507900</v>
      </c>
      <c r="F3449">
        <v>10144220</v>
      </c>
      <c r="BC3449" t="s">
        <v>53</v>
      </c>
    </row>
    <row r="3450" spans="1:55" x14ac:dyDescent="0.35">
      <c r="A3450" s="4">
        <v>711201020950</v>
      </c>
      <c r="B3450" s="2">
        <v>44580</v>
      </c>
      <c r="C3450" t="s">
        <v>53</v>
      </c>
      <c r="D3450" t="str">
        <f t="shared" si="53"/>
        <v>ene-2022</v>
      </c>
      <c r="E3450">
        <v>4300000</v>
      </c>
      <c r="F3450">
        <v>10144220</v>
      </c>
      <c r="BC3450" t="s">
        <v>53</v>
      </c>
    </row>
    <row r="3451" spans="1:55" x14ac:dyDescent="0.35">
      <c r="A3451" s="4">
        <v>604201020660</v>
      </c>
      <c r="B3451" s="2">
        <v>44580</v>
      </c>
      <c r="C3451" t="s">
        <v>53</v>
      </c>
      <c r="D3451" t="str">
        <f t="shared" si="53"/>
        <v>ene-2022</v>
      </c>
      <c r="E3451">
        <v>4439906</v>
      </c>
      <c r="F3451">
        <v>10184049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1000000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  <c r="AV3451">
        <v>0</v>
      </c>
      <c r="AW3451">
        <v>0</v>
      </c>
      <c r="AX3451">
        <v>561000</v>
      </c>
      <c r="AY3451">
        <v>472500</v>
      </c>
      <c r="AZ3451">
        <v>561000</v>
      </c>
      <c r="BA3451">
        <v>0</v>
      </c>
      <c r="BB3451">
        <v>0</v>
      </c>
      <c r="BC3451" t="s">
        <v>53</v>
      </c>
    </row>
    <row r="3452" spans="1:55" x14ac:dyDescent="0.35">
      <c r="A3452" s="4">
        <v>604202020660</v>
      </c>
      <c r="B3452" s="2">
        <v>44580</v>
      </c>
      <c r="C3452" t="s">
        <v>53</v>
      </c>
      <c r="D3452" t="str">
        <f t="shared" si="53"/>
        <v>ene-2022</v>
      </c>
      <c r="E3452">
        <v>1154673</v>
      </c>
      <c r="F3452">
        <v>10184049</v>
      </c>
      <c r="BC3452" t="s">
        <v>53</v>
      </c>
    </row>
    <row r="3453" spans="1:55" x14ac:dyDescent="0.35">
      <c r="A3453" s="4">
        <v>715202018380</v>
      </c>
      <c r="B3453" s="2">
        <v>44580</v>
      </c>
      <c r="C3453" t="s">
        <v>53</v>
      </c>
      <c r="D3453" t="str">
        <f t="shared" si="53"/>
        <v>ene-2022</v>
      </c>
      <c r="E3453">
        <v>464342</v>
      </c>
      <c r="F3453">
        <v>10251868</v>
      </c>
      <c r="BC3453" t="s">
        <v>53</v>
      </c>
    </row>
    <row r="3454" spans="1:55" x14ac:dyDescent="0.35">
      <c r="A3454" s="4">
        <v>715201018380</v>
      </c>
      <c r="B3454" s="2">
        <v>44580</v>
      </c>
      <c r="C3454" t="s">
        <v>53</v>
      </c>
      <c r="D3454" t="str">
        <f t="shared" si="53"/>
        <v>ene-2022</v>
      </c>
      <c r="E3454">
        <v>4118084</v>
      </c>
      <c r="F3454">
        <v>10251868</v>
      </c>
      <c r="BC3454" t="s">
        <v>53</v>
      </c>
    </row>
    <row r="3455" spans="1:55" x14ac:dyDescent="0.35">
      <c r="A3455" s="4">
        <v>654201014016</v>
      </c>
      <c r="B3455" s="2">
        <v>44580</v>
      </c>
      <c r="C3455" t="s">
        <v>53</v>
      </c>
      <c r="D3455" t="str">
        <f t="shared" si="53"/>
        <v>ene-2022</v>
      </c>
      <c r="E3455">
        <v>4456812</v>
      </c>
      <c r="F3455">
        <v>20964448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6469114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0</v>
      </c>
      <c r="AV3455">
        <v>0</v>
      </c>
      <c r="AW3455">
        <v>0</v>
      </c>
      <c r="AX3455">
        <v>0</v>
      </c>
      <c r="AY3455">
        <v>0</v>
      </c>
      <c r="AZ3455">
        <v>0</v>
      </c>
      <c r="BA3455">
        <v>0</v>
      </c>
      <c r="BB3455">
        <v>0</v>
      </c>
      <c r="BC3455" t="s">
        <v>53</v>
      </c>
    </row>
    <row r="3456" spans="1:55" x14ac:dyDescent="0.35">
      <c r="A3456" s="4">
        <v>654202014016</v>
      </c>
      <c r="B3456" s="2">
        <v>44580</v>
      </c>
      <c r="C3456" t="s">
        <v>53</v>
      </c>
      <c r="D3456" t="str">
        <f t="shared" si="53"/>
        <v>ene-2022</v>
      </c>
      <c r="E3456">
        <v>1275738</v>
      </c>
      <c r="F3456">
        <v>20964448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1530886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  <c r="AV3456">
        <v>0</v>
      </c>
      <c r="AW3456">
        <v>0</v>
      </c>
      <c r="AX3456">
        <v>0</v>
      </c>
      <c r="AY3456">
        <v>0</v>
      </c>
      <c r="AZ3456">
        <v>0</v>
      </c>
      <c r="BA3456">
        <v>0</v>
      </c>
      <c r="BB3456">
        <v>0</v>
      </c>
      <c r="BC3456" t="s">
        <v>53</v>
      </c>
    </row>
    <row r="3457" spans="1:55" x14ac:dyDescent="0.35">
      <c r="A3457" s="4">
        <v>661171008249</v>
      </c>
      <c r="B3457" s="2">
        <v>44580</v>
      </c>
      <c r="C3457" t="s">
        <v>53</v>
      </c>
      <c r="D3457" t="str">
        <f t="shared" si="53"/>
        <v>ene-2022</v>
      </c>
      <c r="E3457">
        <v>1393439</v>
      </c>
      <c r="F3457">
        <v>21014855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1083000</v>
      </c>
      <c r="T3457">
        <v>1083000</v>
      </c>
      <c r="U3457">
        <v>731178</v>
      </c>
      <c r="V3457">
        <v>0</v>
      </c>
      <c r="W3457">
        <v>351822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2400000</v>
      </c>
      <c r="AJ3457">
        <v>0</v>
      </c>
      <c r="AK3457">
        <v>0</v>
      </c>
      <c r="AL3457">
        <v>0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  <c r="AV3457">
        <v>0</v>
      </c>
      <c r="AW3457">
        <v>0</v>
      </c>
      <c r="AX3457">
        <v>0</v>
      </c>
      <c r="AY3457">
        <v>0</v>
      </c>
      <c r="AZ3457">
        <v>0</v>
      </c>
      <c r="BA3457">
        <v>0</v>
      </c>
      <c r="BB3457">
        <v>0</v>
      </c>
      <c r="BC3457" t="s">
        <v>53</v>
      </c>
    </row>
    <row r="3458" spans="1:55" x14ac:dyDescent="0.35">
      <c r="A3458" s="4">
        <v>624202022072</v>
      </c>
      <c r="B3458" s="2">
        <v>44580</v>
      </c>
      <c r="C3458" t="s">
        <v>53</v>
      </c>
      <c r="D3458" t="str">
        <f t="shared" si="53"/>
        <v>ene-2022</v>
      </c>
      <c r="E3458">
        <v>740563</v>
      </c>
      <c r="F3458">
        <v>21108858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888676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0</v>
      </c>
      <c r="AW3458">
        <v>0</v>
      </c>
      <c r="AX3458">
        <v>0</v>
      </c>
      <c r="AY3458">
        <v>0</v>
      </c>
      <c r="AZ3458">
        <v>0</v>
      </c>
      <c r="BA3458">
        <v>0</v>
      </c>
      <c r="BB3458">
        <v>0</v>
      </c>
      <c r="BC3458" t="s">
        <v>53</v>
      </c>
    </row>
    <row r="3459" spans="1:55" x14ac:dyDescent="0.35">
      <c r="A3459" s="4">
        <v>624211022959</v>
      </c>
      <c r="B3459" s="2">
        <v>44580</v>
      </c>
      <c r="C3459" t="s">
        <v>53</v>
      </c>
      <c r="D3459" t="str">
        <f t="shared" ref="D3459:D3522" si="54">+CONCATENATE(TEXT(B3459,"mmm"),"-",YEAR(B3459))</f>
        <v>ene-2022</v>
      </c>
      <c r="E3459">
        <v>3820088</v>
      </c>
      <c r="F3459">
        <v>21108858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6111324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  <c r="AS3459">
        <v>0</v>
      </c>
      <c r="AT3459">
        <v>0</v>
      </c>
      <c r="AU3459">
        <v>0</v>
      </c>
      <c r="AV3459">
        <v>0</v>
      </c>
      <c r="AW3459">
        <v>0</v>
      </c>
      <c r="AX3459">
        <v>0</v>
      </c>
      <c r="AY3459">
        <v>0</v>
      </c>
      <c r="AZ3459">
        <v>0</v>
      </c>
      <c r="BA3459">
        <v>0</v>
      </c>
      <c r="BB3459">
        <v>0</v>
      </c>
      <c r="BC3459" t="s">
        <v>53</v>
      </c>
    </row>
    <row r="3460" spans="1:55" x14ac:dyDescent="0.35">
      <c r="A3460" s="4">
        <v>624201022182</v>
      </c>
      <c r="B3460" s="2">
        <v>44580</v>
      </c>
      <c r="C3460" t="s">
        <v>53</v>
      </c>
      <c r="D3460" t="str">
        <f t="shared" si="54"/>
        <v>ene-2022</v>
      </c>
      <c r="E3460">
        <v>2783460</v>
      </c>
      <c r="F3460">
        <v>21111885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3463443</v>
      </c>
      <c r="AK3460">
        <v>0</v>
      </c>
      <c r="AL3460">
        <v>0</v>
      </c>
      <c r="AM3460">
        <v>0</v>
      </c>
      <c r="AN3460">
        <v>0</v>
      </c>
      <c r="AO3460">
        <v>0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0</v>
      </c>
      <c r="AV3460">
        <v>0</v>
      </c>
      <c r="AW3460">
        <v>0</v>
      </c>
      <c r="AX3460">
        <v>0</v>
      </c>
      <c r="AY3460">
        <v>0</v>
      </c>
      <c r="AZ3460">
        <v>0</v>
      </c>
      <c r="BA3460">
        <v>0</v>
      </c>
      <c r="BB3460">
        <v>0</v>
      </c>
      <c r="BC3460" t="s">
        <v>53</v>
      </c>
    </row>
    <row r="3461" spans="1:55" x14ac:dyDescent="0.35">
      <c r="A3461" s="4">
        <v>624202022182</v>
      </c>
      <c r="B3461" s="2">
        <v>44580</v>
      </c>
      <c r="C3461" t="s">
        <v>53</v>
      </c>
      <c r="D3461" t="str">
        <f t="shared" si="54"/>
        <v>ene-2022</v>
      </c>
      <c r="E3461">
        <v>697131</v>
      </c>
      <c r="F3461">
        <v>21111885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836557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>
        <v>0</v>
      </c>
      <c r="AV3461">
        <v>0</v>
      </c>
      <c r="AW3461">
        <v>0</v>
      </c>
      <c r="AX3461">
        <v>0</v>
      </c>
      <c r="AY3461">
        <v>0</v>
      </c>
      <c r="AZ3461">
        <v>0</v>
      </c>
      <c r="BA3461">
        <v>0</v>
      </c>
      <c r="BB3461">
        <v>0</v>
      </c>
      <c r="BC3461" t="s">
        <v>53</v>
      </c>
    </row>
    <row r="3462" spans="1:55" x14ac:dyDescent="0.35">
      <c r="A3462" s="4">
        <v>732191006556</v>
      </c>
      <c r="B3462" s="2">
        <v>44580</v>
      </c>
      <c r="C3462" t="s">
        <v>53</v>
      </c>
      <c r="D3462" t="str">
        <f t="shared" si="54"/>
        <v>ene-2022</v>
      </c>
      <c r="E3462">
        <v>823769</v>
      </c>
      <c r="F3462">
        <v>24432194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466667</v>
      </c>
      <c r="W3462">
        <v>0</v>
      </c>
      <c r="X3462">
        <v>22012654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>
        <v>0</v>
      </c>
      <c r="AV3462">
        <v>0</v>
      </c>
      <c r="AW3462">
        <v>0</v>
      </c>
      <c r="AX3462">
        <v>0</v>
      </c>
      <c r="AY3462">
        <v>0</v>
      </c>
      <c r="AZ3462">
        <v>0</v>
      </c>
      <c r="BA3462">
        <v>0</v>
      </c>
      <c r="BB3462">
        <v>0</v>
      </c>
      <c r="BC3462" t="s">
        <v>53</v>
      </c>
    </row>
    <row r="3463" spans="1:55" x14ac:dyDescent="0.35">
      <c r="A3463" s="4">
        <v>217202018157</v>
      </c>
      <c r="B3463" s="2">
        <v>44580</v>
      </c>
      <c r="C3463" t="s">
        <v>53</v>
      </c>
      <c r="D3463" t="str">
        <f t="shared" si="54"/>
        <v>ene-2022</v>
      </c>
      <c r="E3463">
        <v>431234</v>
      </c>
      <c r="F3463">
        <v>27818744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533581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0</v>
      </c>
      <c r="AX3463">
        <v>0</v>
      </c>
      <c r="AY3463">
        <v>0</v>
      </c>
      <c r="AZ3463">
        <v>0</v>
      </c>
      <c r="BA3463">
        <v>0</v>
      </c>
      <c r="BB3463">
        <v>0</v>
      </c>
      <c r="BC3463" t="s">
        <v>53</v>
      </c>
    </row>
    <row r="3464" spans="1:55" x14ac:dyDescent="0.35">
      <c r="A3464" s="4">
        <v>217201018157</v>
      </c>
      <c r="B3464" s="2">
        <v>44580</v>
      </c>
      <c r="C3464" t="s">
        <v>53</v>
      </c>
      <c r="D3464" t="str">
        <f t="shared" si="54"/>
        <v>ene-2022</v>
      </c>
      <c r="E3464">
        <v>3686430</v>
      </c>
      <c r="F3464">
        <v>27818744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6332821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>
        <v>0</v>
      </c>
      <c r="AV3464">
        <v>0</v>
      </c>
      <c r="AW3464">
        <v>0</v>
      </c>
      <c r="AX3464">
        <v>0</v>
      </c>
      <c r="AY3464">
        <v>0</v>
      </c>
      <c r="AZ3464">
        <v>0</v>
      </c>
      <c r="BA3464">
        <v>0</v>
      </c>
      <c r="BB3464">
        <v>0</v>
      </c>
      <c r="BC3464" t="s">
        <v>53</v>
      </c>
    </row>
    <row r="3465" spans="1:55" x14ac:dyDescent="0.35">
      <c r="A3465" s="4">
        <v>803191013153</v>
      </c>
      <c r="B3465" s="2">
        <v>44580</v>
      </c>
      <c r="C3465" t="s">
        <v>53</v>
      </c>
      <c r="D3465" t="str">
        <f t="shared" si="54"/>
        <v>ene-2022</v>
      </c>
      <c r="E3465">
        <v>2933675</v>
      </c>
      <c r="F3465">
        <v>32307796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5128927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0</v>
      </c>
      <c r="AT3465">
        <v>0</v>
      </c>
      <c r="AU3465">
        <v>0</v>
      </c>
      <c r="AV3465">
        <v>0</v>
      </c>
      <c r="AW3465">
        <v>0</v>
      </c>
      <c r="AX3465">
        <v>0</v>
      </c>
      <c r="AY3465">
        <v>0</v>
      </c>
      <c r="AZ3465">
        <v>0</v>
      </c>
      <c r="BA3465">
        <v>0</v>
      </c>
      <c r="BB3465">
        <v>0</v>
      </c>
      <c r="BC3465" t="s">
        <v>53</v>
      </c>
    </row>
    <row r="3466" spans="1:55" x14ac:dyDescent="0.35">
      <c r="A3466" s="4">
        <v>403201082261</v>
      </c>
      <c r="B3466" s="2">
        <v>44580</v>
      </c>
      <c r="C3466" t="s">
        <v>53</v>
      </c>
      <c r="D3466" t="str">
        <f t="shared" si="54"/>
        <v>ene-2022</v>
      </c>
      <c r="E3466">
        <v>7433677</v>
      </c>
      <c r="F3466">
        <v>32662578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5355200</v>
      </c>
      <c r="AT3466">
        <v>0</v>
      </c>
      <c r="AU3466">
        <v>0</v>
      </c>
      <c r="AV3466">
        <v>0</v>
      </c>
      <c r="AW3466">
        <v>0</v>
      </c>
      <c r="AX3466">
        <v>0</v>
      </c>
      <c r="AY3466">
        <v>0</v>
      </c>
      <c r="AZ3466">
        <v>0</v>
      </c>
      <c r="BA3466">
        <v>0</v>
      </c>
      <c r="BB3466">
        <v>0</v>
      </c>
      <c r="BC3466" t="s">
        <v>53</v>
      </c>
    </row>
    <row r="3467" spans="1:55" x14ac:dyDescent="0.35">
      <c r="A3467" s="4">
        <v>403202082261</v>
      </c>
      <c r="B3467" s="2">
        <v>44580</v>
      </c>
      <c r="C3467" t="s">
        <v>53</v>
      </c>
      <c r="D3467" t="str">
        <f t="shared" si="54"/>
        <v>ene-2022</v>
      </c>
      <c r="E3467">
        <v>1289599</v>
      </c>
      <c r="F3467">
        <v>32662578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644800</v>
      </c>
      <c r="AT3467">
        <v>0</v>
      </c>
      <c r="AU3467">
        <v>0</v>
      </c>
      <c r="AV3467">
        <v>0</v>
      </c>
      <c r="AW3467">
        <v>0</v>
      </c>
      <c r="AX3467">
        <v>0</v>
      </c>
      <c r="AY3467">
        <v>0</v>
      </c>
      <c r="AZ3467">
        <v>0</v>
      </c>
      <c r="BA3467">
        <v>0</v>
      </c>
      <c r="BB3467">
        <v>0</v>
      </c>
      <c r="BC3467" t="s">
        <v>53</v>
      </c>
    </row>
    <row r="3468" spans="1:55" x14ac:dyDescent="0.35">
      <c r="A3468" s="4">
        <v>406202019628</v>
      </c>
      <c r="B3468" s="2">
        <v>44580</v>
      </c>
      <c r="C3468" t="s">
        <v>53</v>
      </c>
      <c r="D3468" t="str">
        <f t="shared" si="54"/>
        <v>ene-2022</v>
      </c>
      <c r="E3468">
        <v>2291981</v>
      </c>
      <c r="F3468">
        <v>32690184</v>
      </c>
      <c r="BC3468" t="s">
        <v>53</v>
      </c>
    </row>
    <row r="3469" spans="1:55" x14ac:dyDescent="0.35">
      <c r="A3469" s="4">
        <v>406211020506</v>
      </c>
      <c r="B3469" s="2">
        <v>44580</v>
      </c>
      <c r="C3469" t="s">
        <v>53</v>
      </c>
      <c r="D3469" t="str">
        <f t="shared" si="54"/>
        <v>ene-2022</v>
      </c>
      <c r="E3469">
        <v>11892611</v>
      </c>
      <c r="F3469">
        <v>32690184</v>
      </c>
      <c r="BC3469" t="s">
        <v>53</v>
      </c>
    </row>
    <row r="3470" spans="1:55" x14ac:dyDescent="0.35">
      <c r="A3470" s="4">
        <v>406212020506</v>
      </c>
      <c r="B3470" s="2">
        <v>44580</v>
      </c>
      <c r="C3470" t="s">
        <v>53</v>
      </c>
      <c r="D3470" t="str">
        <f t="shared" si="54"/>
        <v>ene-2022</v>
      </c>
      <c r="E3470">
        <v>1478196</v>
      </c>
      <c r="F3470">
        <v>32690184</v>
      </c>
      <c r="BC3470" t="s">
        <v>53</v>
      </c>
    </row>
    <row r="3471" spans="1:55" x14ac:dyDescent="0.35">
      <c r="A3471" s="4">
        <v>208201080534</v>
      </c>
      <c r="B3471" s="2">
        <v>44580</v>
      </c>
      <c r="C3471" t="s">
        <v>53</v>
      </c>
      <c r="D3471" t="str">
        <f t="shared" si="54"/>
        <v>ene-2022</v>
      </c>
      <c r="E3471">
        <v>8882763</v>
      </c>
      <c r="F3471">
        <v>32868682</v>
      </c>
      <c r="BC3471" t="s">
        <v>53</v>
      </c>
    </row>
    <row r="3472" spans="1:55" x14ac:dyDescent="0.35">
      <c r="A3472" s="4">
        <v>208202080534</v>
      </c>
      <c r="B3472" s="2">
        <v>44580</v>
      </c>
      <c r="C3472" t="s">
        <v>53</v>
      </c>
      <c r="D3472" t="str">
        <f t="shared" si="54"/>
        <v>ene-2022</v>
      </c>
      <c r="E3472">
        <v>1468804</v>
      </c>
      <c r="F3472">
        <v>32868682</v>
      </c>
      <c r="BC3472" t="s">
        <v>53</v>
      </c>
    </row>
    <row r="3473" spans="1:55" x14ac:dyDescent="0.35">
      <c r="A3473" s="4">
        <v>403201085497</v>
      </c>
      <c r="B3473" s="2">
        <v>44580</v>
      </c>
      <c r="C3473" t="s">
        <v>53</v>
      </c>
      <c r="D3473" t="str">
        <f t="shared" si="54"/>
        <v>ene-2022</v>
      </c>
      <c r="E3473">
        <v>2567801</v>
      </c>
      <c r="F3473">
        <v>32872975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0</v>
      </c>
      <c r="AV3473">
        <v>2361469</v>
      </c>
      <c r="AW3473">
        <v>0</v>
      </c>
      <c r="AX3473">
        <v>0</v>
      </c>
      <c r="AY3473">
        <v>0</v>
      </c>
      <c r="AZ3473">
        <v>0</v>
      </c>
      <c r="BA3473">
        <v>0</v>
      </c>
      <c r="BB3473">
        <v>0</v>
      </c>
      <c r="BC3473" t="s">
        <v>53</v>
      </c>
    </row>
    <row r="3474" spans="1:55" x14ac:dyDescent="0.35">
      <c r="A3474" s="4">
        <v>403202085497</v>
      </c>
      <c r="B3474" s="2">
        <v>44580</v>
      </c>
      <c r="C3474" t="s">
        <v>53</v>
      </c>
      <c r="D3474" t="str">
        <f t="shared" si="54"/>
        <v>ene-2022</v>
      </c>
      <c r="E3474">
        <v>690885</v>
      </c>
      <c r="F3474">
        <v>32872975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  <c r="AV3474">
        <v>414531</v>
      </c>
      <c r="AW3474">
        <v>0</v>
      </c>
      <c r="AX3474">
        <v>0</v>
      </c>
      <c r="AY3474">
        <v>0</v>
      </c>
      <c r="AZ3474">
        <v>0</v>
      </c>
      <c r="BA3474">
        <v>0</v>
      </c>
      <c r="BB3474">
        <v>0</v>
      </c>
      <c r="BC3474" t="s">
        <v>53</v>
      </c>
    </row>
    <row r="3475" spans="1:55" x14ac:dyDescent="0.35">
      <c r="A3475" s="4">
        <v>523201026608</v>
      </c>
      <c r="B3475" s="2">
        <v>44580</v>
      </c>
      <c r="C3475" t="s">
        <v>53</v>
      </c>
      <c r="D3475" t="str">
        <f t="shared" si="54"/>
        <v>ene-2022</v>
      </c>
      <c r="E3475">
        <v>5662648</v>
      </c>
      <c r="F3475">
        <v>33026424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3504708</v>
      </c>
      <c r="AT3475">
        <v>0</v>
      </c>
      <c r="AU3475">
        <v>0</v>
      </c>
      <c r="AV3475">
        <v>0</v>
      </c>
      <c r="AW3475">
        <v>0</v>
      </c>
      <c r="AX3475">
        <v>0</v>
      </c>
      <c r="AY3475">
        <v>0</v>
      </c>
      <c r="AZ3475">
        <v>0</v>
      </c>
      <c r="BA3475">
        <v>0</v>
      </c>
      <c r="BB3475">
        <v>0</v>
      </c>
      <c r="BC3475" t="s">
        <v>53</v>
      </c>
    </row>
    <row r="3476" spans="1:55" x14ac:dyDescent="0.35">
      <c r="A3476" s="4">
        <v>523202026608</v>
      </c>
      <c r="B3476" s="2">
        <v>44580</v>
      </c>
      <c r="C3476" t="s">
        <v>53</v>
      </c>
      <c r="D3476" t="str">
        <f t="shared" si="54"/>
        <v>ene-2022</v>
      </c>
      <c r="E3476">
        <v>1312770</v>
      </c>
      <c r="F3476">
        <v>33026424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795292</v>
      </c>
      <c r="AT3476">
        <v>0</v>
      </c>
      <c r="AU3476">
        <v>0</v>
      </c>
      <c r="AV3476">
        <v>0</v>
      </c>
      <c r="AW3476">
        <v>0</v>
      </c>
      <c r="AX3476">
        <v>0</v>
      </c>
      <c r="AY3476">
        <v>0</v>
      </c>
      <c r="AZ3476">
        <v>0</v>
      </c>
      <c r="BA3476">
        <v>0</v>
      </c>
      <c r="BB3476">
        <v>0</v>
      </c>
      <c r="BC3476" t="s">
        <v>53</v>
      </c>
    </row>
    <row r="3477" spans="1:55" x14ac:dyDescent="0.35">
      <c r="A3477" s="4">
        <v>522201025426</v>
      </c>
      <c r="B3477" s="2">
        <v>44580</v>
      </c>
      <c r="C3477" t="s">
        <v>53</v>
      </c>
      <c r="D3477" t="str">
        <f t="shared" si="54"/>
        <v>ene-2022</v>
      </c>
      <c r="E3477">
        <v>3050222</v>
      </c>
      <c r="F3477">
        <v>33155141</v>
      </c>
      <c r="BC3477" t="s">
        <v>53</v>
      </c>
    </row>
    <row r="3478" spans="1:55" x14ac:dyDescent="0.35">
      <c r="A3478" s="4">
        <v>522202025426</v>
      </c>
      <c r="B3478" s="2">
        <v>44580</v>
      </c>
      <c r="C3478" t="s">
        <v>53</v>
      </c>
      <c r="D3478" t="str">
        <f t="shared" si="54"/>
        <v>ene-2022</v>
      </c>
      <c r="E3478">
        <v>813801</v>
      </c>
      <c r="F3478">
        <v>33155141</v>
      </c>
      <c r="BC3478" t="s">
        <v>53</v>
      </c>
    </row>
    <row r="3479" spans="1:55" x14ac:dyDescent="0.35">
      <c r="A3479" s="4">
        <v>729201013364</v>
      </c>
      <c r="B3479" s="2">
        <v>44580</v>
      </c>
      <c r="C3479" t="s">
        <v>53</v>
      </c>
      <c r="D3479" t="str">
        <f t="shared" si="54"/>
        <v>ene-2022</v>
      </c>
      <c r="E3479">
        <v>3929102</v>
      </c>
      <c r="F3479">
        <v>36088616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4999604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>
        <v>0</v>
      </c>
      <c r="AV3479">
        <v>0</v>
      </c>
      <c r="AW3479">
        <v>0</v>
      </c>
      <c r="AX3479">
        <v>0</v>
      </c>
      <c r="AY3479">
        <v>0</v>
      </c>
      <c r="AZ3479">
        <v>0</v>
      </c>
      <c r="BA3479">
        <v>0</v>
      </c>
      <c r="BB3479">
        <v>0</v>
      </c>
      <c r="BC3479" t="s">
        <v>53</v>
      </c>
    </row>
    <row r="3480" spans="1:55" x14ac:dyDescent="0.35">
      <c r="A3480" s="4">
        <v>729202013364</v>
      </c>
      <c r="B3480" s="2">
        <v>44580</v>
      </c>
      <c r="C3480" t="s">
        <v>53</v>
      </c>
      <c r="D3480" t="str">
        <f t="shared" si="54"/>
        <v>ene-2022</v>
      </c>
      <c r="E3480">
        <v>1708664</v>
      </c>
      <c r="F3480">
        <v>36088616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2050396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0</v>
      </c>
      <c r="AV3480">
        <v>0</v>
      </c>
      <c r="AW3480">
        <v>0</v>
      </c>
      <c r="AX3480">
        <v>0</v>
      </c>
      <c r="AY3480">
        <v>0</v>
      </c>
      <c r="AZ3480">
        <v>0</v>
      </c>
      <c r="BA3480">
        <v>0</v>
      </c>
      <c r="BB3480">
        <v>0</v>
      </c>
      <c r="BC3480" t="s">
        <v>53</v>
      </c>
    </row>
    <row r="3481" spans="1:55" x14ac:dyDescent="0.35">
      <c r="A3481" s="4">
        <v>619201024861</v>
      </c>
      <c r="B3481" s="2">
        <v>44581</v>
      </c>
      <c r="C3481" t="s">
        <v>53</v>
      </c>
      <c r="D3481" t="str">
        <f t="shared" si="54"/>
        <v>ene-2022</v>
      </c>
      <c r="E3481">
        <v>3770077</v>
      </c>
      <c r="F3481">
        <v>21113349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1130000</v>
      </c>
      <c r="V3481">
        <v>1130000</v>
      </c>
      <c r="W3481">
        <v>1130000</v>
      </c>
      <c r="X3481">
        <v>1130000</v>
      </c>
      <c r="Y3481">
        <v>1130000</v>
      </c>
      <c r="Z3481">
        <v>1127536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0</v>
      </c>
      <c r="AW3481">
        <v>0</v>
      </c>
      <c r="AX3481">
        <v>0</v>
      </c>
      <c r="AY3481">
        <v>0</v>
      </c>
      <c r="AZ3481">
        <v>0</v>
      </c>
      <c r="BA3481">
        <v>0</v>
      </c>
      <c r="BB3481">
        <v>0</v>
      </c>
      <c r="BC3481" t="s">
        <v>53</v>
      </c>
    </row>
    <row r="3482" spans="1:55" x14ac:dyDescent="0.35">
      <c r="A3482" s="4">
        <v>602201020757</v>
      </c>
      <c r="B3482" s="2">
        <v>44581</v>
      </c>
      <c r="C3482" t="s">
        <v>53</v>
      </c>
      <c r="D3482" t="str">
        <f t="shared" si="54"/>
        <v>ene-2022</v>
      </c>
      <c r="E3482">
        <v>4512307</v>
      </c>
      <c r="F3482">
        <v>21188753</v>
      </c>
      <c r="BC3482" t="s">
        <v>53</v>
      </c>
    </row>
    <row r="3483" spans="1:55" x14ac:dyDescent="0.35">
      <c r="A3483" s="4">
        <v>602202020757</v>
      </c>
      <c r="B3483" s="2">
        <v>44581</v>
      </c>
      <c r="C3483" t="s">
        <v>53</v>
      </c>
      <c r="D3483" t="str">
        <f t="shared" si="54"/>
        <v>ene-2022</v>
      </c>
      <c r="E3483">
        <v>1211022</v>
      </c>
      <c r="F3483">
        <v>21188753</v>
      </c>
      <c r="BC3483" t="s">
        <v>53</v>
      </c>
    </row>
    <row r="3484" spans="1:55" x14ac:dyDescent="0.35">
      <c r="A3484" s="4">
        <v>674201008609</v>
      </c>
      <c r="B3484" s="2">
        <v>44581</v>
      </c>
      <c r="C3484" t="s">
        <v>53</v>
      </c>
      <c r="D3484" t="str">
        <f t="shared" si="54"/>
        <v>ene-2022</v>
      </c>
      <c r="E3484">
        <v>9345244</v>
      </c>
      <c r="F3484">
        <v>21476591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19270495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  <c r="AV3484">
        <v>0</v>
      </c>
      <c r="AW3484">
        <v>0</v>
      </c>
      <c r="AX3484">
        <v>0</v>
      </c>
      <c r="AY3484">
        <v>0</v>
      </c>
      <c r="AZ3484">
        <v>0</v>
      </c>
      <c r="BA3484">
        <v>0</v>
      </c>
      <c r="BB3484">
        <v>0</v>
      </c>
      <c r="BC3484" t="s">
        <v>53</v>
      </c>
    </row>
    <row r="3485" spans="1:55" x14ac:dyDescent="0.35">
      <c r="A3485" s="4">
        <v>674202008609</v>
      </c>
      <c r="B3485" s="2">
        <v>44581</v>
      </c>
      <c r="C3485" t="s">
        <v>53</v>
      </c>
      <c r="D3485" t="str">
        <f t="shared" si="54"/>
        <v>ene-2022</v>
      </c>
      <c r="E3485">
        <v>2101393</v>
      </c>
      <c r="F3485">
        <v>21476591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2577505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  <c r="AS3485">
        <v>0</v>
      </c>
      <c r="AT3485">
        <v>0</v>
      </c>
      <c r="AU3485">
        <v>0</v>
      </c>
      <c r="AV3485">
        <v>0</v>
      </c>
      <c r="AW3485">
        <v>0</v>
      </c>
      <c r="AX3485">
        <v>0</v>
      </c>
      <c r="AY3485">
        <v>0</v>
      </c>
      <c r="AZ3485">
        <v>0</v>
      </c>
      <c r="BA3485">
        <v>0</v>
      </c>
      <c r="BB3485">
        <v>0</v>
      </c>
      <c r="BC3485" t="s">
        <v>53</v>
      </c>
    </row>
    <row r="3486" spans="1:55" x14ac:dyDescent="0.35">
      <c r="A3486" s="4">
        <v>806201014844</v>
      </c>
      <c r="B3486" s="2">
        <v>44581</v>
      </c>
      <c r="C3486" t="s">
        <v>53</v>
      </c>
      <c r="D3486" t="str">
        <f t="shared" si="54"/>
        <v>ene-2022</v>
      </c>
      <c r="E3486">
        <v>2903673</v>
      </c>
      <c r="F3486">
        <v>21492340</v>
      </c>
      <c r="BC3486" t="s">
        <v>53</v>
      </c>
    </row>
    <row r="3487" spans="1:55" x14ac:dyDescent="0.35">
      <c r="A3487" s="4">
        <v>806202014844</v>
      </c>
      <c r="B3487" s="2">
        <v>44581</v>
      </c>
      <c r="C3487" t="s">
        <v>53</v>
      </c>
      <c r="D3487" t="str">
        <f t="shared" si="54"/>
        <v>ene-2022</v>
      </c>
      <c r="E3487">
        <v>1014286</v>
      </c>
      <c r="F3487">
        <v>21492340</v>
      </c>
      <c r="BC3487" t="s">
        <v>53</v>
      </c>
    </row>
    <row r="3488" spans="1:55" x14ac:dyDescent="0.35">
      <c r="A3488" s="4">
        <v>677191008035</v>
      </c>
      <c r="B3488" s="2">
        <v>44581</v>
      </c>
      <c r="C3488" t="s">
        <v>53</v>
      </c>
      <c r="D3488" t="str">
        <f t="shared" si="54"/>
        <v>ene-2022</v>
      </c>
      <c r="E3488">
        <v>3478552</v>
      </c>
      <c r="F3488">
        <v>21594674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500000</v>
      </c>
      <c r="AP3488">
        <v>0</v>
      </c>
      <c r="AQ3488">
        <v>0</v>
      </c>
      <c r="AR3488">
        <v>3000000</v>
      </c>
      <c r="AS3488">
        <v>0</v>
      </c>
      <c r="AT3488">
        <v>0</v>
      </c>
      <c r="AU3488">
        <v>0</v>
      </c>
      <c r="AV3488">
        <v>0</v>
      </c>
      <c r="AW3488">
        <v>0</v>
      </c>
      <c r="AX3488">
        <v>0</v>
      </c>
      <c r="AY3488">
        <v>0</v>
      </c>
      <c r="AZ3488">
        <v>0</v>
      </c>
      <c r="BA3488">
        <v>0</v>
      </c>
      <c r="BB3488">
        <v>0</v>
      </c>
      <c r="BC3488" t="s">
        <v>53</v>
      </c>
    </row>
    <row r="3489" spans="1:55" x14ac:dyDescent="0.35">
      <c r="A3489" s="4">
        <v>667191008891</v>
      </c>
      <c r="B3489" s="2">
        <v>44581</v>
      </c>
      <c r="C3489" t="s">
        <v>53</v>
      </c>
      <c r="D3489" t="str">
        <f t="shared" si="54"/>
        <v>ene-2022</v>
      </c>
      <c r="E3489">
        <v>5892476</v>
      </c>
      <c r="F3489">
        <v>21990811</v>
      </c>
      <c r="BC3489" t="s">
        <v>53</v>
      </c>
    </row>
    <row r="3490" spans="1:55" x14ac:dyDescent="0.35">
      <c r="A3490" s="4">
        <v>671201009903</v>
      </c>
      <c r="B3490" s="2">
        <v>44581</v>
      </c>
      <c r="C3490" t="s">
        <v>53</v>
      </c>
      <c r="D3490" t="str">
        <f t="shared" si="54"/>
        <v>ene-2022</v>
      </c>
      <c r="E3490">
        <v>4068183</v>
      </c>
      <c r="F3490">
        <v>22187868</v>
      </c>
      <c r="BC3490" t="s">
        <v>53</v>
      </c>
    </row>
    <row r="3491" spans="1:55" x14ac:dyDescent="0.35">
      <c r="A3491" s="4">
        <v>671202009903</v>
      </c>
      <c r="B3491" s="2">
        <v>44581</v>
      </c>
      <c r="C3491" t="s">
        <v>53</v>
      </c>
      <c r="D3491" t="str">
        <f t="shared" si="54"/>
        <v>ene-2022</v>
      </c>
      <c r="E3491">
        <v>385910</v>
      </c>
      <c r="F3491">
        <v>22187868</v>
      </c>
      <c r="BC3491" t="s">
        <v>53</v>
      </c>
    </row>
    <row r="3492" spans="1:55" x14ac:dyDescent="0.35">
      <c r="A3492" s="4">
        <v>128201023134</v>
      </c>
      <c r="B3492" s="2">
        <v>44581</v>
      </c>
      <c r="C3492" t="s">
        <v>53</v>
      </c>
      <c r="D3492" t="str">
        <f t="shared" si="54"/>
        <v>ene-2022</v>
      </c>
      <c r="E3492">
        <v>3714607</v>
      </c>
      <c r="F3492">
        <v>23390033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0</v>
      </c>
      <c r="AQ3492">
        <v>0</v>
      </c>
      <c r="AR3492">
        <v>0</v>
      </c>
      <c r="AS3492">
        <v>2500000</v>
      </c>
      <c r="AT3492">
        <v>0</v>
      </c>
      <c r="AU3492">
        <v>0</v>
      </c>
      <c r="AV3492">
        <v>0</v>
      </c>
      <c r="AW3492">
        <v>0</v>
      </c>
      <c r="AX3492">
        <v>0</v>
      </c>
      <c r="AY3492">
        <v>0</v>
      </c>
      <c r="AZ3492">
        <v>0</v>
      </c>
      <c r="BA3492">
        <v>0</v>
      </c>
      <c r="BB3492">
        <v>0</v>
      </c>
      <c r="BC3492" t="s">
        <v>53</v>
      </c>
    </row>
    <row r="3493" spans="1:55" x14ac:dyDescent="0.35">
      <c r="A3493" s="4">
        <v>131201013236</v>
      </c>
      <c r="B3493" s="2">
        <v>44581</v>
      </c>
      <c r="C3493" t="s">
        <v>53</v>
      </c>
      <c r="D3493" t="str">
        <f t="shared" si="54"/>
        <v>ene-2022</v>
      </c>
      <c r="E3493">
        <v>4426125</v>
      </c>
      <c r="F3493">
        <v>23652698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1100000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500000</v>
      </c>
      <c r="AM3493">
        <v>0</v>
      </c>
      <c r="AN3493">
        <v>0</v>
      </c>
      <c r="AO3493">
        <v>0</v>
      </c>
      <c r="AP3493">
        <v>720000</v>
      </c>
      <c r="AQ3493">
        <v>300000</v>
      </c>
      <c r="AR3493">
        <v>840000</v>
      </c>
      <c r="AS3493">
        <v>200000</v>
      </c>
      <c r="AT3493">
        <v>200000</v>
      </c>
      <c r="AU3493">
        <v>0</v>
      </c>
      <c r="AV3493">
        <v>0</v>
      </c>
      <c r="AW3493">
        <v>0</v>
      </c>
      <c r="AX3493">
        <v>2378368</v>
      </c>
      <c r="AY3493">
        <v>0</v>
      </c>
      <c r="AZ3493">
        <v>0</v>
      </c>
      <c r="BA3493">
        <v>0</v>
      </c>
      <c r="BB3493">
        <v>0</v>
      </c>
      <c r="BC3493" t="s">
        <v>53</v>
      </c>
    </row>
    <row r="3494" spans="1:55" x14ac:dyDescent="0.35">
      <c r="A3494" s="4">
        <v>131202013236</v>
      </c>
      <c r="B3494" s="2">
        <v>44581</v>
      </c>
      <c r="C3494" t="s">
        <v>53</v>
      </c>
      <c r="D3494" t="str">
        <f t="shared" si="54"/>
        <v>ene-2022</v>
      </c>
      <c r="E3494">
        <v>585600</v>
      </c>
      <c r="F3494">
        <v>23652698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>
        <v>0</v>
      </c>
      <c r="AV3494">
        <v>0</v>
      </c>
      <c r="AW3494">
        <v>0</v>
      </c>
      <c r="AX3494">
        <v>421632</v>
      </c>
      <c r="AY3494">
        <v>0</v>
      </c>
      <c r="AZ3494">
        <v>0</v>
      </c>
      <c r="BA3494">
        <v>0</v>
      </c>
      <c r="BB3494">
        <v>0</v>
      </c>
      <c r="BC3494" t="s">
        <v>53</v>
      </c>
    </row>
    <row r="3495" spans="1:55" x14ac:dyDescent="0.35">
      <c r="A3495" s="4">
        <v>606201021371</v>
      </c>
      <c r="B3495" s="2">
        <v>44581</v>
      </c>
      <c r="C3495" t="s">
        <v>53</v>
      </c>
      <c r="D3495" t="str">
        <f t="shared" si="54"/>
        <v>ene-2022</v>
      </c>
      <c r="E3495">
        <v>3621303</v>
      </c>
      <c r="F3495">
        <v>23724689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5641383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0</v>
      </c>
      <c r="AP3495">
        <v>0</v>
      </c>
      <c r="AQ3495">
        <v>0</v>
      </c>
      <c r="AR3495">
        <v>0</v>
      </c>
      <c r="AS3495">
        <v>0</v>
      </c>
      <c r="AT3495">
        <v>0</v>
      </c>
      <c r="AU3495">
        <v>0</v>
      </c>
      <c r="AV3495">
        <v>0</v>
      </c>
      <c r="AW3495">
        <v>0</v>
      </c>
      <c r="AX3495">
        <v>0</v>
      </c>
      <c r="AY3495">
        <v>0</v>
      </c>
      <c r="AZ3495">
        <v>0</v>
      </c>
      <c r="BA3495">
        <v>0</v>
      </c>
      <c r="BB3495">
        <v>0</v>
      </c>
      <c r="BC3495" t="s">
        <v>53</v>
      </c>
    </row>
    <row r="3496" spans="1:55" x14ac:dyDescent="0.35">
      <c r="A3496" s="4">
        <v>606202021371</v>
      </c>
      <c r="B3496" s="2">
        <v>44581</v>
      </c>
      <c r="C3496" t="s">
        <v>53</v>
      </c>
      <c r="D3496" t="str">
        <f t="shared" si="54"/>
        <v>ene-2022</v>
      </c>
      <c r="E3496">
        <v>392171</v>
      </c>
      <c r="F3496">
        <v>23724689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470605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0</v>
      </c>
      <c r="AT3496">
        <v>0</v>
      </c>
      <c r="AU3496">
        <v>0</v>
      </c>
      <c r="AV3496">
        <v>0</v>
      </c>
      <c r="AW3496">
        <v>0</v>
      </c>
      <c r="AX3496">
        <v>0</v>
      </c>
      <c r="AY3496">
        <v>0</v>
      </c>
      <c r="AZ3496">
        <v>0</v>
      </c>
      <c r="BA3496">
        <v>0</v>
      </c>
      <c r="BB3496">
        <v>0</v>
      </c>
      <c r="BC3496" t="s">
        <v>53</v>
      </c>
    </row>
    <row r="3497" spans="1:55" x14ac:dyDescent="0.35">
      <c r="A3497" s="4">
        <v>635202015192</v>
      </c>
      <c r="B3497" s="2">
        <v>44581</v>
      </c>
      <c r="C3497" t="s">
        <v>53</v>
      </c>
      <c r="D3497" t="str">
        <f t="shared" si="54"/>
        <v>ene-2022</v>
      </c>
      <c r="E3497">
        <v>515241</v>
      </c>
      <c r="F3497">
        <v>23845883</v>
      </c>
      <c r="BC3497" t="s">
        <v>53</v>
      </c>
    </row>
    <row r="3498" spans="1:55" x14ac:dyDescent="0.35">
      <c r="A3498" s="4">
        <v>635201015192</v>
      </c>
      <c r="B3498" s="2">
        <v>44581</v>
      </c>
      <c r="C3498" t="s">
        <v>53</v>
      </c>
      <c r="D3498" t="str">
        <f t="shared" si="54"/>
        <v>ene-2022</v>
      </c>
      <c r="E3498">
        <v>4264419</v>
      </c>
      <c r="F3498">
        <v>23845883</v>
      </c>
      <c r="BC3498" t="s">
        <v>53</v>
      </c>
    </row>
    <row r="3499" spans="1:55" x14ac:dyDescent="0.35">
      <c r="A3499" s="4">
        <v>128201024258</v>
      </c>
      <c r="B3499" s="2">
        <v>44581</v>
      </c>
      <c r="C3499" t="s">
        <v>53</v>
      </c>
      <c r="D3499" t="str">
        <f t="shared" si="54"/>
        <v>ene-2022</v>
      </c>
      <c r="E3499">
        <v>9048679</v>
      </c>
      <c r="F3499">
        <v>24652055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11870758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0</v>
      </c>
      <c r="AU3499">
        <v>0</v>
      </c>
      <c r="AV3499">
        <v>0</v>
      </c>
      <c r="AW3499">
        <v>0</v>
      </c>
      <c r="AX3499">
        <v>0</v>
      </c>
      <c r="AY3499">
        <v>0</v>
      </c>
      <c r="AZ3499">
        <v>0</v>
      </c>
      <c r="BA3499">
        <v>0</v>
      </c>
      <c r="BB3499">
        <v>0</v>
      </c>
      <c r="BC3499" t="s">
        <v>53</v>
      </c>
    </row>
    <row r="3500" spans="1:55" x14ac:dyDescent="0.35">
      <c r="A3500" s="4">
        <v>128202024258</v>
      </c>
      <c r="B3500" s="2">
        <v>44581</v>
      </c>
      <c r="C3500" t="s">
        <v>53</v>
      </c>
      <c r="D3500" t="str">
        <f t="shared" si="54"/>
        <v>ene-2022</v>
      </c>
      <c r="E3500">
        <v>3441035</v>
      </c>
      <c r="F3500">
        <v>24652055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4129242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>
        <v>0</v>
      </c>
      <c r="AV3500">
        <v>0</v>
      </c>
      <c r="AW3500">
        <v>0</v>
      </c>
      <c r="AX3500">
        <v>0</v>
      </c>
      <c r="AY3500">
        <v>0</v>
      </c>
      <c r="AZ3500">
        <v>0</v>
      </c>
      <c r="BA3500">
        <v>0</v>
      </c>
      <c r="BB3500">
        <v>0</v>
      </c>
      <c r="BC3500" t="s">
        <v>53</v>
      </c>
    </row>
    <row r="3501" spans="1:55" x14ac:dyDescent="0.35">
      <c r="A3501" s="4">
        <v>713201016195</v>
      </c>
      <c r="B3501" s="2">
        <v>44581</v>
      </c>
      <c r="C3501" t="s">
        <v>53</v>
      </c>
      <c r="D3501" t="str">
        <f t="shared" si="54"/>
        <v>ene-2022</v>
      </c>
      <c r="E3501">
        <v>4581760</v>
      </c>
      <c r="F3501">
        <v>25172398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6379722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0</v>
      </c>
      <c r="AV3501">
        <v>0</v>
      </c>
      <c r="AW3501">
        <v>0</v>
      </c>
      <c r="AX3501">
        <v>0</v>
      </c>
      <c r="AY3501">
        <v>0</v>
      </c>
      <c r="AZ3501">
        <v>0</v>
      </c>
      <c r="BA3501">
        <v>0</v>
      </c>
      <c r="BB3501">
        <v>0</v>
      </c>
      <c r="BC3501" t="s">
        <v>53</v>
      </c>
    </row>
    <row r="3502" spans="1:55" x14ac:dyDescent="0.35">
      <c r="A3502" s="4">
        <v>713202016195</v>
      </c>
      <c r="B3502" s="2">
        <v>44581</v>
      </c>
      <c r="C3502" t="s">
        <v>53</v>
      </c>
      <c r="D3502" t="str">
        <f t="shared" si="54"/>
        <v>ene-2022</v>
      </c>
      <c r="E3502">
        <v>1016899</v>
      </c>
      <c r="F3502">
        <v>25172398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1220278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  <c r="AV3502">
        <v>0</v>
      </c>
      <c r="AW3502">
        <v>0</v>
      </c>
      <c r="AX3502">
        <v>0</v>
      </c>
      <c r="AY3502">
        <v>0</v>
      </c>
      <c r="AZ3502">
        <v>0</v>
      </c>
      <c r="BA3502">
        <v>0</v>
      </c>
      <c r="BB3502">
        <v>0</v>
      </c>
      <c r="BC3502" t="s">
        <v>53</v>
      </c>
    </row>
    <row r="3503" spans="1:55" x14ac:dyDescent="0.35">
      <c r="A3503" s="4">
        <v>807202014031</v>
      </c>
      <c r="B3503" s="2">
        <v>44581</v>
      </c>
      <c r="C3503" t="s">
        <v>53</v>
      </c>
      <c r="D3503" t="str">
        <f t="shared" si="54"/>
        <v>ene-2022</v>
      </c>
      <c r="E3503">
        <v>1039641</v>
      </c>
      <c r="F3503">
        <v>25530661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1122812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  <c r="AV3503">
        <v>0</v>
      </c>
      <c r="AW3503">
        <v>0</v>
      </c>
      <c r="AX3503">
        <v>0</v>
      </c>
      <c r="AY3503">
        <v>0</v>
      </c>
      <c r="AZ3503">
        <v>0</v>
      </c>
      <c r="BA3503">
        <v>0</v>
      </c>
      <c r="BB3503">
        <v>0</v>
      </c>
      <c r="BC3503" t="s">
        <v>53</v>
      </c>
    </row>
    <row r="3504" spans="1:55" x14ac:dyDescent="0.35">
      <c r="A3504" s="4">
        <v>807201014031</v>
      </c>
      <c r="B3504" s="2">
        <v>44581</v>
      </c>
      <c r="C3504" t="s">
        <v>53</v>
      </c>
      <c r="D3504" t="str">
        <f t="shared" si="54"/>
        <v>ene-2022</v>
      </c>
      <c r="E3504">
        <v>2919862</v>
      </c>
      <c r="F3504">
        <v>25530661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3977128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>
        <v>0</v>
      </c>
      <c r="AV3504">
        <v>0</v>
      </c>
      <c r="AW3504">
        <v>0</v>
      </c>
      <c r="AX3504">
        <v>0</v>
      </c>
      <c r="AY3504">
        <v>0</v>
      </c>
      <c r="AZ3504">
        <v>0</v>
      </c>
      <c r="BA3504">
        <v>0</v>
      </c>
      <c r="BB3504">
        <v>0</v>
      </c>
      <c r="BC3504" t="s">
        <v>53</v>
      </c>
    </row>
    <row r="3505" spans="1:55" x14ac:dyDescent="0.35">
      <c r="A3505" s="4">
        <v>807201014045</v>
      </c>
      <c r="B3505" s="2">
        <v>44581</v>
      </c>
      <c r="C3505" t="s">
        <v>53</v>
      </c>
      <c r="D3505" t="str">
        <f t="shared" si="54"/>
        <v>ene-2022</v>
      </c>
      <c r="E3505">
        <v>5880267</v>
      </c>
      <c r="F3505">
        <v>25731656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7813478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  <c r="AV3505">
        <v>0</v>
      </c>
      <c r="AW3505">
        <v>0</v>
      </c>
      <c r="AX3505">
        <v>0</v>
      </c>
      <c r="AY3505">
        <v>0</v>
      </c>
      <c r="AZ3505">
        <v>0</v>
      </c>
      <c r="BA3505">
        <v>0</v>
      </c>
      <c r="BB3505">
        <v>0</v>
      </c>
      <c r="BC3505" t="s">
        <v>53</v>
      </c>
    </row>
    <row r="3506" spans="1:55" x14ac:dyDescent="0.35">
      <c r="A3506" s="4">
        <v>807202014045</v>
      </c>
      <c r="B3506" s="2">
        <v>44581</v>
      </c>
      <c r="C3506" t="s">
        <v>53</v>
      </c>
      <c r="D3506" t="str">
        <f t="shared" si="54"/>
        <v>ene-2022</v>
      </c>
      <c r="E3506">
        <v>2497102</v>
      </c>
      <c r="F3506">
        <v>25731656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2996522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0</v>
      </c>
      <c r="AV3506">
        <v>0</v>
      </c>
      <c r="AW3506">
        <v>0</v>
      </c>
      <c r="AX3506">
        <v>0</v>
      </c>
      <c r="AY3506">
        <v>0</v>
      </c>
      <c r="AZ3506">
        <v>0</v>
      </c>
      <c r="BA3506">
        <v>0</v>
      </c>
      <c r="BB3506">
        <v>0</v>
      </c>
      <c r="BC3506" t="s">
        <v>53</v>
      </c>
    </row>
    <row r="3507" spans="1:55" x14ac:dyDescent="0.35">
      <c r="A3507" s="4">
        <v>504181071725</v>
      </c>
      <c r="B3507" s="2">
        <v>44581</v>
      </c>
      <c r="C3507" t="s">
        <v>53</v>
      </c>
      <c r="D3507" t="str">
        <f t="shared" si="54"/>
        <v>ene-2022</v>
      </c>
      <c r="E3507">
        <v>3085807</v>
      </c>
      <c r="F3507">
        <v>26226375</v>
      </c>
      <c r="BC3507" t="s">
        <v>53</v>
      </c>
    </row>
    <row r="3508" spans="1:55" x14ac:dyDescent="0.35">
      <c r="A3508" s="4">
        <v>504201080997</v>
      </c>
      <c r="B3508" s="2">
        <v>44581</v>
      </c>
      <c r="C3508" t="s">
        <v>53</v>
      </c>
      <c r="D3508" t="str">
        <f t="shared" si="54"/>
        <v>ene-2022</v>
      </c>
      <c r="E3508">
        <v>5230760</v>
      </c>
      <c r="F3508">
        <v>26226375</v>
      </c>
      <c r="BC3508" t="s">
        <v>53</v>
      </c>
    </row>
    <row r="3509" spans="1:55" x14ac:dyDescent="0.35">
      <c r="A3509" s="4">
        <v>504202080997</v>
      </c>
      <c r="B3509" s="2">
        <v>44581</v>
      </c>
      <c r="C3509" t="s">
        <v>53</v>
      </c>
      <c r="D3509" t="str">
        <f t="shared" si="54"/>
        <v>ene-2022</v>
      </c>
      <c r="E3509">
        <v>1473316</v>
      </c>
      <c r="F3509">
        <v>26226375</v>
      </c>
      <c r="BC3509" t="s">
        <v>53</v>
      </c>
    </row>
    <row r="3510" spans="1:55" x14ac:dyDescent="0.35">
      <c r="A3510" s="4">
        <v>502201052236</v>
      </c>
      <c r="B3510" s="2">
        <v>44581</v>
      </c>
      <c r="C3510" t="s">
        <v>53</v>
      </c>
      <c r="D3510" t="str">
        <f t="shared" si="54"/>
        <v>ene-2022</v>
      </c>
      <c r="E3510">
        <v>8033119</v>
      </c>
      <c r="F3510">
        <v>33262525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1000000</v>
      </c>
      <c r="X3510">
        <v>1000000</v>
      </c>
      <c r="Y3510">
        <v>1000000</v>
      </c>
      <c r="Z3510">
        <v>1000000</v>
      </c>
      <c r="AA3510">
        <v>1000000</v>
      </c>
      <c r="AB3510">
        <v>1000000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0</v>
      </c>
      <c r="AQ3510">
        <v>1050000</v>
      </c>
      <c r="AR3510">
        <v>0</v>
      </c>
      <c r="AS3510">
        <v>1050000</v>
      </c>
      <c r="AT3510">
        <v>0</v>
      </c>
      <c r="AU3510">
        <v>33282</v>
      </c>
      <c r="AV3510">
        <v>0</v>
      </c>
      <c r="AW3510">
        <v>0</v>
      </c>
      <c r="AX3510">
        <v>0</v>
      </c>
      <c r="AY3510">
        <v>0</v>
      </c>
      <c r="AZ3510">
        <v>0</v>
      </c>
      <c r="BA3510">
        <v>0</v>
      </c>
      <c r="BB3510">
        <v>0</v>
      </c>
      <c r="BC3510" t="s">
        <v>53</v>
      </c>
    </row>
    <row r="3511" spans="1:55" x14ac:dyDescent="0.35">
      <c r="A3511" s="4">
        <v>502202052236</v>
      </c>
      <c r="B3511" s="2">
        <v>44581</v>
      </c>
      <c r="C3511" t="s">
        <v>53</v>
      </c>
      <c r="D3511" t="str">
        <f t="shared" si="54"/>
        <v>ene-2022</v>
      </c>
      <c r="E3511">
        <v>2515368</v>
      </c>
      <c r="F3511">
        <v>33262525</v>
      </c>
      <c r="BC3511" t="s">
        <v>53</v>
      </c>
    </row>
    <row r="3512" spans="1:55" x14ac:dyDescent="0.35">
      <c r="A3512" s="4">
        <v>643201013246</v>
      </c>
      <c r="B3512" s="2">
        <v>44582</v>
      </c>
      <c r="C3512" t="s">
        <v>53</v>
      </c>
      <c r="D3512" t="str">
        <f t="shared" si="54"/>
        <v>ene-2022</v>
      </c>
      <c r="E3512">
        <v>3047060</v>
      </c>
      <c r="F3512">
        <v>35493383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0</v>
      </c>
      <c r="AO3512">
        <v>3658468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0</v>
      </c>
      <c r="AV3512">
        <v>0</v>
      </c>
      <c r="AW3512">
        <v>0</v>
      </c>
      <c r="AX3512">
        <v>0</v>
      </c>
      <c r="AY3512">
        <v>0</v>
      </c>
      <c r="AZ3512">
        <v>0</v>
      </c>
      <c r="BA3512">
        <v>0</v>
      </c>
      <c r="BB3512">
        <v>0</v>
      </c>
      <c r="BC3512" t="s">
        <v>53</v>
      </c>
    </row>
    <row r="3513" spans="1:55" x14ac:dyDescent="0.35">
      <c r="A3513" s="4">
        <v>643202013246</v>
      </c>
      <c r="B3513" s="2">
        <v>44582</v>
      </c>
      <c r="C3513" t="s">
        <v>53</v>
      </c>
      <c r="D3513" t="str">
        <f t="shared" si="54"/>
        <v>ene-2022</v>
      </c>
      <c r="E3513">
        <v>361410</v>
      </c>
      <c r="F3513">
        <v>35493383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  <c r="AN3513">
        <v>0</v>
      </c>
      <c r="AO3513">
        <v>341532</v>
      </c>
      <c r="AP3513">
        <v>0</v>
      </c>
      <c r="AQ3513">
        <v>0</v>
      </c>
      <c r="AR3513">
        <v>0</v>
      </c>
      <c r="AS3513">
        <v>0</v>
      </c>
      <c r="AT3513">
        <v>0</v>
      </c>
      <c r="AU3513">
        <v>0</v>
      </c>
      <c r="AV3513">
        <v>0</v>
      </c>
      <c r="AW3513">
        <v>0</v>
      </c>
      <c r="AX3513">
        <v>0</v>
      </c>
      <c r="AY3513">
        <v>0</v>
      </c>
      <c r="AZ3513">
        <v>0</v>
      </c>
      <c r="BA3513">
        <v>0</v>
      </c>
      <c r="BB3513">
        <v>0</v>
      </c>
      <c r="BC3513" t="s">
        <v>53</v>
      </c>
    </row>
    <row r="3514" spans="1:55" x14ac:dyDescent="0.35">
      <c r="A3514" s="4">
        <v>681201007310</v>
      </c>
      <c r="B3514" s="2">
        <v>44582</v>
      </c>
      <c r="C3514" t="s">
        <v>53</v>
      </c>
      <c r="D3514" t="str">
        <f t="shared" si="54"/>
        <v>ene-2022</v>
      </c>
      <c r="E3514">
        <v>6530683</v>
      </c>
      <c r="F3514">
        <v>35600051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500000</v>
      </c>
      <c r="AT3514">
        <v>500000</v>
      </c>
      <c r="AU3514">
        <v>185781</v>
      </c>
      <c r="AV3514">
        <v>500000</v>
      </c>
      <c r="AW3514">
        <v>500000</v>
      </c>
      <c r="AX3514">
        <v>500000</v>
      </c>
      <c r="AY3514">
        <v>416667</v>
      </c>
      <c r="AZ3514">
        <v>359750</v>
      </c>
      <c r="BA3514">
        <v>0</v>
      </c>
      <c r="BB3514">
        <v>0</v>
      </c>
      <c r="BC3514" t="s">
        <v>53</v>
      </c>
    </row>
    <row r="3515" spans="1:55" x14ac:dyDescent="0.35">
      <c r="A3515" s="4">
        <v>681202007310</v>
      </c>
      <c r="B3515" s="2">
        <v>44582</v>
      </c>
      <c r="C3515" t="s">
        <v>53</v>
      </c>
      <c r="D3515" t="str">
        <f t="shared" si="54"/>
        <v>ene-2022</v>
      </c>
      <c r="E3515">
        <v>1756517</v>
      </c>
      <c r="F3515">
        <v>35600051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0</v>
      </c>
      <c r="AW3515">
        <v>0</v>
      </c>
      <c r="AX3515">
        <v>0</v>
      </c>
      <c r="AY3515">
        <v>0</v>
      </c>
      <c r="AZ3515">
        <v>140250</v>
      </c>
      <c r="BA3515">
        <v>0</v>
      </c>
      <c r="BB3515">
        <v>0</v>
      </c>
      <c r="BC3515" t="s">
        <v>53</v>
      </c>
    </row>
    <row r="3516" spans="1:55" x14ac:dyDescent="0.35">
      <c r="A3516" s="4">
        <v>205201054558</v>
      </c>
      <c r="B3516" s="2">
        <v>44582</v>
      </c>
      <c r="C3516" t="s">
        <v>53</v>
      </c>
      <c r="D3516" t="str">
        <f t="shared" si="54"/>
        <v>ene-2022</v>
      </c>
      <c r="E3516">
        <v>3249089</v>
      </c>
      <c r="F3516">
        <v>37245399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2527093</v>
      </c>
      <c r="AD3516">
        <v>0</v>
      </c>
      <c r="AE3516">
        <v>509538</v>
      </c>
      <c r="AF3516">
        <v>0</v>
      </c>
      <c r="AG3516">
        <v>1511462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>
        <v>0</v>
      </c>
      <c r="AV3516">
        <v>0</v>
      </c>
      <c r="AW3516">
        <v>0</v>
      </c>
      <c r="AX3516">
        <v>0</v>
      </c>
      <c r="AY3516">
        <v>0</v>
      </c>
      <c r="AZ3516">
        <v>0</v>
      </c>
      <c r="BA3516">
        <v>0</v>
      </c>
      <c r="BB3516">
        <v>0</v>
      </c>
      <c r="BC3516" t="s">
        <v>53</v>
      </c>
    </row>
    <row r="3517" spans="1:55" x14ac:dyDescent="0.35">
      <c r="A3517" s="4">
        <v>205202054558</v>
      </c>
      <c r="B3517" s="2">
        <v>44582</v>
      </c>
      <c r="C3517" t="s">
        <v>53</v>
      </c>
      <c r="D3517" t="str">
        <f t="shared" si="54"/>
        <v>ene-2022</v>
      </c>
      <c r="E3517">
        <v>376494</v>
      </c>
      <c r="F3517">
        <v>37245399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451792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>
        <v>0</v>
      </c>
      <c r="AV3517">
        <v>0</v>
      </c>
      <c r="AW3517">
        <v>0</v>
      </c>
      <c r="AX3517">
        <v>0</v>
      </c>
      <c r="AY3517">
        <v>0</v>
      </c>
      <c r="AZ3517">
        <v>0</v>
      </c>
      <c r="BA3517">
        <v>0</v>
      </c>
      <c r="BB3517">
        <v>0</v>
      </c>
      <c r="BC3517" t="s">
        <v>53</v>
      </c>
    </row>
    <row r="3518" spans="1:55" x14ac:dyDescent="0.35">
      <c r="A3518" s="4">
        <v>617201014107</v>
      </c>
      <c r="B3518" s="2">
        <v>44582</v>
      </c>
      <c r="C3518" t="s">
        <v>53</v>
      </c>
      <c r="D3518" t="str">
        <f t="shared" si="54"/>
        <v>ene-2022</v>
      </c>
      <c r="E3518">
        <v>7395233</v>
      </c>
      <c r="F3518">
        <v>39158516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1000000</v>
      </c>
      <c r="AB3518">
        <v>1000000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10850000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0</v>
      </c>
      <c r="AV3518">
        <v>0</v>
      </c>
      <c r="AW3518">
        <v>0</v>
      </c>
      <c r="AX3518">
        <v>0</v>
      </c>
      <c r="AY3518">
        <v>0</v>
      </c>
      <c r="AZ3518">
        <v>0</v>
      </c>
      <c r="BA3518">
        <v>0</v>
      </c>
      <c r="BB3518">
        <v>0</v>
      </c>
      <c r="BC3518" t="s">
        <v>53</v>
      </c>
    </row>
    <row r="3519" spans="1:55" x14ac:dyDescent="0.35">
      <c r="A3519" s="4">
        <v>617201014968</v>
      </c>
      <c r="B3519" s="2">
        <v>44582</v>
      </c>
      <c r="C3519" t="s">
        <v>53</v>
      </c>
      <c r="D3519" t="str">
        <f t="shared" si="54"/>
        <v>ene-2022</v>
      </c>
      <c r="E3519">
        <v>10613311</v>
      </c>
      <c r="F3519">
        <v>39412514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5365038</v>
      </c>
      <c r="AG3519">
        <v>345877</v>
      </c>
      <c r="AH3519">
        <v>0</v>
      </c>
      <c r="AI3519">
        <v>1654123</v>
      </c>
      <c r="AJ3519">
        <v>900000</v>
      </c>
      <c r="AK3519">
        <v>500000</v>
      </c>
      <c r="AL3519">
        <v>400000</v>
      </c>
      <c r="AM3519">
        <v>200000</v>
      </c>
      <c r="AN3519">
        <v>0</v>
      </c>
      <c r="AO3519">
        <v>100000</v>
      </c>
      <c r="AP3519">
        <v>0</v>
      </c>
      <c r="AQ3519">
        <v>300000</v>
      </c>
      <c r="AR3519">
        <v>0</v>
      </c>
      <c r="AS3519">
        <v>0</v>
      </c>
      <c r="AT3519">
        <v>300000</v>
      </c>
      <c r="AU3519">
        <v>54789</v>
      </c>
      <c r="AV3519">
        <v>0</v>
      </c>
      <c r="AW3519">
        <v>0</v>
      </c>
      <c r="AX3519">
        <v>100000</v>
      </c>
      <c r="AY3519">
        <v>0</v>
      </c>
      <c r="AZ3519">
        <v>2000000</v>
      </c>
      <c r="BA3519">
        <v>0</v>
      </c>
      <c r="BB3519">
        <v>0</v>
      </c>
      <c r="BC3519" t="s">
        <v>53</v>
      </c>
    </row>
    <row r="3520" spans="1:55" x14ac:dyDescent="0.35">
      <c r="A3520" s="4">
        <v>617202014968</v>
      </c>
      <c r="B3520" s="2">
        <v>44582</v>
      </c>
      <c r="C3520" t="s">
        <v>53</v>
      </c>
      <c r="D3520" t="str">
        <f t="shared" si="54"/>
        <v>ene-2022</v>
      </c>
      <c r="E3520">
        <v>2594814</v>
      </c>
      <c r="F3520">
        <v>39412514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3113776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>
        <v>0</v>
      </c>
      <c r="AV3520">
        <v>0</v>
      </c>
      <c r="AW3520">
        <v>0</v>
      </c>
      <c r="AX3520">
        <v>0</v>
      </c>
      <c r="AY3520">
        <v>0</v>
      </c>
      <c r="AZ3520">
        <v>0</v>
      </c>
      <c r="BA3520">
        <v>0</v>
      </c>
      <c r="BB3520">
        <v>0</v>
      </c>
      <c r="BC3520" t="s">
        <v>53</v>
      </c>
    </row>
    <row r="3521" spans="1:55" x14ac:dyDescent="0.35">
      <c r="A3521" s="4">
        <v>208201080347</v>
      </c>
      <c r="B3521" s="2">
        <v>44582</v>
      </c>
      <c r="C3521" t="s">
        <v>53</v>
      </c>
      <c r="D3521" t="str">
        <f t="shared" si="54"/>
        <v>ene-2022</v>
      </c>
      <c r="E3521">
        <v>5638005</v>
      </c>
      <c r="F3521">
        <v>39463780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600000</v>
      </c>
      <c r="V3521">
        <v>7767732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0</v>
      </c>
      <c r="AU3521">
        <v>0</v>
      </c>
      <c r="AV3521">
        <v>0</v>
      </c>
      <c r="AW3521">
        <v>0</v>
      </c>
      <c r="AX3521">
        <v>0</v>
      </c>
      <c r="AY3521">
        <v>0</v>
      </c>
      <c r="AZ3521">
        <v>0</v>
      </c>
      <c r="BA3521">
        <v>0</v>
      </c>
      <c r="BB3521">
        <v>0</v>
      </c>
      <c r="BC3521" t="s">
        <v>53</v>
      </c>
    </row>
    <row r="3522" spans="1:55" x14ac:dyDescent="0.35">
      <c r="A3522" s="4">
        <v>208202080347</v>
      </c>
      <c r="B3522" s="2">
        <v>44582</v>
      </c>
      <c r="C3522" t="s">
        <v>53</v>
      </c>
      <c r="D3522" t="str">
        <f t="shared" si="54"/>
        <v>ene-2022</v>
      </c>
      <c r="E3522">
        <v>1071223</v>
      </c>
      <c r="F3522">
        <v>39463780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1285468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0</v>
      </c>
      <c r="AT3522">
        <v>0</v>
      </c>
      <c r="AU3522">
        <v>0</v>
      </c>
      <c r="AV3522">
        <v>0</v>
      </c>
      <c r="AW3522">
        <v>0</v>
      </c>
      <c r="AX3522">
        <v>0</v>
      </c>
      <c r="AY3522">
        <v>0</v>
      </c>
      <c r="AZ3522">
        <v>0</v>
      </c>
      <c r="BA3522">
        <v>0</v>
      </c>
      <c r="BB3522">
        <v>0</v>
      </c>
      <c r="BC3522" t="s">
        <v>53</v>
      </c>
    </row>
    <row r="3523" spans="1:55" x14ac:dyDescent="0.35">
      <c r="A3523" s="4">
        <v>901201025022</v>
      </c>
      <c r="B3523" s="2">
        <v>44582</v>
      </c>
      <c r="C3523" t="s">
        <v>53</v>
      </c>
      <c r="D3523" t="str">
        <f t="shared" ref="D3523:D3586" si="55">+CONCATENATE(TEXT(B3523,"mmm"),"-",YEAR(B3523))</f>
        <v>ene-2022</v>
      </c>
      <c r="E3523">
        <v>2976205</v>
      </c>
      <c r="F3523">
        <v>40757961</v>
      </c>
      <c r="BC3523" t="s">
        <v>53</v>
      </c>
    </row>
    <row r="3524" spans="1:55" x14ac:dyDescent="0.35">
      <c r="A3524" s="4">
        <v>901202025022</v>
      </c>
      <c r="B3524" s="2">
        <v>44582</v>
      </c>
      <c r="C3524" t="s">
        <v>53</v>
      </c>
      <c r="D3524" t="str">
        <f t="shared" si="55"/>
        <v>ene-2022</v>
      </c>
      <c r="E3524">
        <v>969014</v>
      </c>
      <c r="F3524">
        <v>40757961</v>
      </c>
      <c r="BC3524" t="s">
        <v>53</v>
      </c>
    </row>
    <row r="3525" spans="1:55" x14ac:dyDescent="0.35">
      <c r="A3525" s="4">
        <v>901201025171</v>
      </c>
      <c r="B3525" s="2">
        <v>44582</v>
      </c>
      <c r="C3525" t="s">
        <v>53</v>
      </c>
      <c r="D3525" t="str">
        <f t="shared" si="55"/>
        <v>ene-2022</v>
      </c>
      <c r="E3525">
        <v>8560066</v>
      </c>
      <c r="F3525">
        <v>40768119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  <c r="AS3525">
        <v>4907850</v>
      </c>
      <c r="AT3525">
        <v>0</v>
      </c>
      <c r="AU3525">
        <v>0</v>
      </c>
      <c r="AV3525">
        <v>0</v>
      </c>
      <c r="AW3525">
        <v>0</v>
      </c>
      <c r="AX3525">
        <v>0</v>
      </c>
      <c r="AY3525">
        <v>0</v>
      </c>
      <c r="AZ3525">
        <v>0</v>
      </c>
      <c r="BA3525">
        <v>0</v>
      </c>
      <c r="BB3525">
        <v>0</v>
      </c>
      <c r="BC3525" t="s">
        <v>53</v>
      </c>
    </row>
    <row r="3526" spans="1:55" x14ac:dyDescent="0.35">
      <c r="A3526" s="4">
        <v>901202025171</v>
      </c>
      <c r="B3526" s="2">
        <v>44582</v>
      </c>
      <c r="C3526" t="s">
        <v>53</v>
      </c>
      <c r="D3526" t="str">
        <f t="shared" si="55"/>
        <v>ene-2022</v>
      </c>
      <c r="E3526">
        <v>3041442</v>
      </c>
      <c r="F3526">
        <v>40768119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2091150</v>
      </c>
      <c r="AT3526">
        <v>0</v>
      </c>
      <c r="AU3526">
        <v>0</v>
      </c>
      <c r="AV3526">
        <v>0</v>
      </c>
      <c r="AW3526">
        <v>0</v>
      </c>
      <c r="AX3526">
        <v>0</v>
      </c>
      <c r="AY3526">
        <v>0</v>
      </c>
      <c r="AZ3526">
        <v>0</v>
      </c>
      <c r="BA3526">
        <v>0</v>
      </c>
      <c r="BB3526">
        <v>0</v>
      </c>
      <c r="BC3526" t="s">
        <v>53</v>
      </c>
    </row>
    <row r="3527" spans="1:55" x14ac:dyDescent="0.35">
      <c r="A3527" s="4">
        <v>511201025753</v>
      </c>
      <c r="B3527" s="2">
        <v>44582</v>
      </c>
      <c r="C3527" t="s">
        <v>53</v>
      </c>
      <c r="D3527" t="str">
        <f t="shared" si="55"/>
        <v>ene-2022</v>
      </c>
      <c r="E3527">
        <v>7681561</v>
      </c>
      <c r="F3527">
        <v>40919131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5000000</v>
      </c>
      <c r="AM3527">
        <v>540000</v>
      </c>
      <c r="AN3527">
        <v>0</v>
      </c>
      <c r="AO3527">
        <v>0</v>
      </c>
      <c r="AP3527">
        <v>540000</v>
      </c>
      <c r="AQ3527">
        <v>540000</v>
      </c>
      <c r="AR3527">
        <v>540000</v>
      </c>
      <c r="AS3527">
        <v>540000</v>
      </c>
      <c r="AT3527">
        <v>540000</v>
      </c>
      <c r="AU3527">
        <v>26100</v>
      </c>
      <c r="AV3527">
        <v>0</v>
      </c>
      <c r="AW3527">
        <v>0</v>
      </c>
      <c r="AX3527">
        <v>0</v>
      </c>
      <c r="AY3527">
        <v>0</v>
      </c>
      <c r="AZ3527">
        <v>0</v>
      </c>
      <c r="BA3527">
        <v>0</v>
      </c>
      <c r="BB3527">
        <v>0</v>
      </c>
      <c r="BC3527" t="s">
        <v>53</v>
      </c>
    </row>
    <row r="3528" spans="1:55" x14ac:dyDescent="0.35">
      <c r="A3528" s="4">
        <v>511202025753</v>
      </c>
      <c r="B3528" s="2">
        <v>44582</v>
      </c>
      <c r="C3528" t="s">
        <v>53</v>
      </c>
      <c r="D3528" t="str">
        <f t="shared" si="55"/>
        <v>ene-2022</v>
      </c>
      <c r="E3528">
        <v>733881</v>
      </c>
      <c r="F3528">
        <v>40919131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500000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>
        <v>0</v>
      </c>
      <c r="AV3528">
        <v>0</v>
      </c>
      <c r="AW3528">
        <v>0</v>
      </c>
      <c r="AX3528">
        <v>0</v>
      </c>
      <c r="AY3528">
        <v>0</v>
      </c>
      <c r="AZ3528">
        <v>0</v>
      </c>
      <c r="BA3528">
        <v>0</v>
      </c>
      <c r="BB3528">
        <v>0</v>
      </c>
      <c r="BC3528" t="s">
        <v>53</v>
      </c>
    </row>
    <row r="3529" spans="1:55" x14ac:dyDescent="0.35">
      <c r="A3529" s="4">
        <v>832191006867</v>
      </c>
      <c r="B3529" s="2">
        <v>44582</v>
      </c>
      <c r="C3529" t="s">
        <v>53</v>
      </c>
      <c r="D3529" t="str">
        <f t="shared" si="55"/>
        <v>ene-2022</v>
      </c>
      <c r="E3529">
        <v>2882840</v>
      </c>
      <c r="F3529">
        <v>41103008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  <c r="AS3529">
        <v>3600000</v>
      </c>
      <c r="AT3529">
        <v>0</v>
      </c>
      <c r="AU3529">
        <v>0</v>
      </c>
      <c r="AV3529">
        <v>0</v>
      </c>
      <c r="AW3529">
        <v>0</v>
      </c>
      <c r="AX3529">
        <v>0</v>
      </c>
      <c r="AY3529">
        <v>0</v>
      </c>
      <c r="AZ3529">
        <v>0</v>
      </c>
      <c r="BA3529">
        <v>0</v>
      </c>
      <c r="BB3529">
        <v>0</v>
      </c>
      <c r="BC3529" t="s">
        <v>53</v>
      </c>
    </row>
    <row r="3530" spans="1:55" x14ac:dyDescent="0.35">
      <c r="A3530" s="4">
        <v>641181009713</v>
      </c>
      <c r="B3530" s="2">
        <v>44582</v>
      </c>
      <c r="C3530" t="s">
        <v>53</v>
      </c>
      <c r="D3530" t="str">
        <f t="shared" si="55"/>
        <v>ene-2022</v>
      </c>
      <c r="E3530">
        <v>1324174</v>
      </c>
      <c r="F3530">
        <v>41398967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7201256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0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  <c r="AV3530">
        <v>0</v>
      </c>
      <c r="AW3530">
        <v>0</v>
      </c>
      <c r="AX3530">
        <v>0</v>
      </c>
      <c r="AY3530">
        <v>0</v>
      </c>
      <c r="AZ3530">
        <v>0</v>
      </c>
      <c r="BA3530">
        <v>0</v>
      </c>
      <c r="BB3530">
        <v>0</v>
      </c>
      <c r="BC3530" t="s">
        <v>53</v>
      </c>
    </row>
    <row r="3531" spans="1:55" x14ac:dyDescent="0.35">
      <c r="A3531" s="4">
        <v>528201015898</v>
      </c>
      <c r="B3531" s="2">
        <v>44585</v>
      </c>
      <c r="C3531" t="s">
        <v>53</v>
      </c>
      <c r="D3531" t="str">
        <f t="shared" si="55"/>
        <v>ene-2022</v>
      </c>
      <c r="E3531">
        <v>18188194</v>
      </c>
      <c r="F3531">
        <v>34988045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13016026</v>
      </c>
      <c r="AV3531">
        <v>120000</v>
      </c>
      <c r="AW3531">
        <v>120000</v>
      </c>
      <c r="AX3531">
        <v>120000</v>
      </c>
      <c r="AY3531">
        <v>0</v>
      </c>
      <c r="AZ3531">
        <v>0</v>
      </c>
      <c r="BA3531">
        <v>0</v>
      </c>
      <c r="BB3531">
        <v>0</v>
      </c>
      <c r="BC3531" t="s">
        <v>53</v>
      </c>
    </row>
    <row r="3532" spans="1:55" x14ac:dyDescent="0.35">
      <c r="A3532" s="4">
        <v>528202015898</v>
      </c>
      <c r="B3532" s="2">
        <v>44585</v>
      </c>
      <c r="C3532" t="s">
        <v>53</v>
      </c>
      <c r="D3532" t="str">
        <f t="shared" si="55"/>
        <v>ene-2022</v>
      </c>
      <c r="E3532">
        <v>3251726</v>
      </c>
      <c r="F3532">
        <v>34988045</v>
      </c>
      <c r="BC3532" t="s">
        <v>53</v>
      </c>
    </row>
    <row r="3533" spans="1:55" x14ac:dyDescent="0.35">
      <c r="A3533" s="4">
        <v>618191018198</v>
      </c>
      <c r="B3533" s="2">
        <v>44585</v>
      </c>
      <c r="C3533" t="s">
        <v>53</v>
      </c>
      <c r="D3533" t="str">
        <f t="shared" si="55"/>
        <v>ene-2022</v>
      </c>
      <c r="E3533">
        <v>603675</v>
      </c>
      <c r="F3533">
        <v>35250552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8100000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0</v>
      </c>
      <c r="AW3533">
        <v>0</v>
      </c>
      <c r="AX3533">
        <v>0</v>
      </c>
      <c r="AY3533">
        <v>0</v>
      </c>
      <c r="AZ3533">
        <v>0</v>
      </c>
      <c r="BA3533">
        <v>0</v>
      </c>
      <c r="BB3533">
        <v>0</v>
      </c>
      <c r="BC3533" t="s">
        <v>53</v>
      </c>
    </row>
    <row r="3534" spans="1:55" x14ac:dyDescent="0.35">
      <c r="A3534" s="4">
        <v>302201018571</v>
      </c>
      <c r="B3534" s="2">
        <v>44585</v>
      </c>
      <c r="C3534" t="s">
        <v>53</v>
      </c>
      <c r="D3534" t="str">
        <f t="shared" si="55"/>
        <v>ene-2022</v>
      </c>
      <c r="E3534">
        <v>7135714</v>
      </c>
      <c r="F3534">
        <v>36535884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2533000</v>
      </c>
      <c r="W3534">
        <v>2533000</v>
      </c>
      <c r="X3534">
        <v>2533000</v>
      </c>
      <c r="Y3534">
        <v>2533000</v>
      </c>
      <c r="Z3534">
        <v>0</v>
      </c>
      <c r="AA3534">
        <v>4157960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>
        <v>0</v>
      </c>
      <c r="AV3534">
        <v>0</v>
      </c>
      <c r="AW3534">
        <v>0</v>
      </c>
      <c r="AX3534">
        <v>0</v>
      </c>
      <c r="AY3534">
        <v>0</v>
      </c>
      <c r="AZ3534">
        <v>0</v>
      </c>
      <c r="BA3534">
        <v>0</v>
      </c>
      <c r="BB3534">
        <v>0</v>
      </c>
      <c r="BC3534" t="s">
        <v>53</v>
      </c>
    </row>
    <row r="3535" spans="1:55" x14ac:dyDescent="0.35">
      <c r="A3535" s="4">
        <v>302202018571</v>
      </c>
      <c r="B3535" s="2">
        <v>44585</v>
      </c>
      <c r="C3535" t="s">
        <v>53</v>
      </c>
      <c r="D3535" t="str">
        <f t="shared" si="55"/>
        <v>ene-2022</v>
      </c>
      <c r="E3535">
        <v>365590</v>
      </c>
      <c r="F3535">
        <v>36535884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438708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>
        <v>0</v>
      </c>
      <c r="AV3535">
        <v>0</v>
      </c>
      <c r="AW3535">
        <v>0</v>
      </c>
      <c r="AX3535">
        <v>0</v>
      </c>
      <c r="AY3535">
        <v>0</v>
      </c>
      <c r="AZ3535">
        <v>0</v>
      </c>
      <c r="BA3535">
        <v>0</v>
      </c>
      <c r="BB3535">
        <v>0</v>
      </c>
      <c r="BC3535" t="s">
        <v>53</v>
      </c>
    </row>
    <row r="3536" spans="1:55" x14ac:dyDescent="0.35">
      <c r="A3536" s="4">
        <v>302201021303</v>
      </c>
      <c r="B3536" s="2">
        <v>44585</v>
      </c>
      <c r="C3536" t="s">
        <v>53</v>
      </c>
      <c r="D3536" t="str">
        <f t="shared" si="55"/>
        <v>ene-2022</v>
      </c>
      <c r="E3536">
        <v>4823799</v>
      </c>
      <c r="F3536">
        <v>36551048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6273431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  <c r="AS3536">
        <v>0</v>
      </c>
      <c r="AT3536">
        <v>0</v>
      </c>
      <c r="AU3536">
        <v>0</v>
      </c>
      <c r="AV3536">
        <v>0</v>
      </c>
      <c r="AW3536">
        <v>0</v>
      </c>
      <c r="AX3536">
        <v>0</v>
      </c>
      <c r="AY3536">
        <v>0</v>
      </c>
      <c r="AZ3536">
        <v>0</v>
      </c>
      <c r="BA3536">
        <v>0</v>
      </c>
      <c r="BB3536">
        <v>0</v>
      </c>
      <c r="BC3536" t="s">
        <v>53</v>
      </c>
    </row>
    <row r="3537" spans="1:55" x14ac:dyDescent="0.35">
      <c r="A3537" s="4">
        <v>302202021303</v>
      </c>
      <c r="B3537" s="2">
        <v>44585</v>
      </c>
      <c r="C3537" t="s">
        <v>53</v>
      </c>
      <c r="D3537" t="str">
        <f t="shared" si="55"/>
        <v>ene-2022</v>
      </c>
      <c r="E3537">
        <v>1598676</v>
      </c>
      <c r="F3537">
        <v>36551048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1726569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0</v>
      </c>
      <c r="AT3537">
        <v>0</v>
      </c>
      <c r="AU3537">
        <v>0</v>
      </c>
      <c r="AV3537">
        <v>0</v>
      </c>
      <c r="AW3537">
        <v>0</v>
      </c>
      <c r="AX3537">
        <v>0</v>
      </c>
      <c r="AY3537">
        <v>0</v>
      </c>
      <c r="AZ3537">
        <v>0</v>
      </c>
      <c r="BA3537">
        <v>0</v>
      </c>
      <c r="BB3537">
        <v>0</v>
      </c>
      <c r="BC3537" t="s">
        <v>53</v>
      </c>
    </row>
    <row r="3538" spans="1:55" x14ac:dyDescent="0.35">
      <c r="A3538" s="4">
        <v>303201022059</v>
      </c>
      <c r="B3538" s="2">
        <v>44585</v>
      </c>
      <c r="C3538" t="s">
        <v>53</v>
      </c>
      <c r="D3538" t="str">
        <f t="shared" si="55"/>
        <v>ene-2022</v>
      </c>
      <c r="E3538">
        <v>6138071</v>
      </c>
      <c r="F3538">
        <v>36590903</v>
      </c>
      <c r="BC3538" t="s">
        <v>53</v>
      </c>
    </row>
    <row r="3539" spans="1:55" x14ac:dyDescent="0.35">
      <c r="A3539" s="4">
        <v>303201022061</v>
      </c>
      <c r="B3539" s="2">
        <v>44585</v>
      </c>
      <c r="C3539" t="s">
        <v>53</v>
      </c>
      <c r="D3539" t="str">
        <f t="shared" si="55"/>
        <v>ene-2022</v>
      </c>
      <c r="E3539">
        <v>3177873</v>
      </c>
      <c r="F3539">
        <v>36590903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250000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  <c r="AV3539">
        <v>0</v>
      </c>
      <c r="AW3539">
        <v>0</v>
      </c>
      <c r="AX3539">
        <v>0</v>
      </c>
      <c r="AY3539">
        <v>0</v>
      </c>
      <c r="AZ3539">
        <v>0</v>
      </c>
      <c r="BA3539">
        <v>0</v>
      </c>
      <c r="BB3539">
        <v>0</v>
      </c>
      <c r="BC3539" t="s">
        <v>53</v>
      </c>
    </row>
    <row r="3540" spans="1:55" x14ac:dyDescent="0.35">
      <c r="A3540" s="4">
        <v>303202022061</v>
      </c>
      <c r="B3540" s="2">
        <v>44585</v>
      </c>
      <c r="C3540" t="s">
        <v>53</v>
      </c>
      <c r="D3540" t="str">
        <f t="shared" si="55"/>
        <v>ene-2022</v>
      </c>
      <c r="E3540">
        <v>450634</v>
      </c>
      <c r="F3540">
        <v>36590903</v>
      </c>
      <c r="BC3540" t="s">
        <v>53</v>
      </c>
    </row>
    <row r="3541" spans="1:55" x14ac:dyDescent="0.35">
      <c r="A3541" s="4">
        <v>303202022059</v>
      </c>
      <c r="B3541" s="2">
        <v>44585</v>
      </c>
      <c r="C3541" t="s">
        <v>53</v>
      </c>
      <c r="D3541" t="str">
        <f t="shared" si="55"/>
        <v>ene-2022</v>
      </c>
      <c r="E3541">
        <v>474661</v>
      </c>
      <c r="F3541">
        <v>36590903</v>
      </c>
      <c r="BC3541" t="s">
        <v>53</v>
      </c>
    </row>
    <row r="3542" spans="1:55" x14ac:dyDescent="0.35">
      <c r="A3542" s="4">
        <v>609191012673</v>
      </c>
      <c r="B3542" s="2">
        <v>44585</v>
      </c>
      <c r="C3542" t="s">
        <v>53</v>
      </c>
      <c r="D3542" t="str">
        <f t="shared" si="55"/>
        <v>ene-2022</v>
      </c>
      <c r="E3542">
        <v>3036682</v>
      </c>
      <c r="F3542">
        <v>37238381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1350000</v>
      </c>
      <c r="U3542">
        <v>1350000</v>
      </c>
      <c r="V3542">
        <v>0</v>
      </c>
      <c r="W3542">
        <v>1350000</v>
      </c>
      <c r="X3542">
        <v>1350070</v>
      </c>
      <c r="Y3542">
        <v>0</v>
      </c>
      <c r="Z3542">
        <v>993409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>
        <v>0</v>
      </c>
      <c r="AV3542">
        <v>0</v>
      </c>
      <c r="AW3542">
        <v>0</v>
      </c>
      <c r="AX3542">
        <v>0</v>
      </c>
      <c r="AY3542">
        <v>0</v>
      </c>
      <c r="AZ3542">
        <v>0</v>
      </c>
      <c r="BA3542">
        <v>0</v>
      </c>
      <c r="BB3542">
        <v>0</v>
      </c>
      <c r="BC3542" t="s">
        <v>53</v>
      </c>
    </row>
    <row r="3543" spans="1:55" x14ac:dyDescent="0.35">
      <c r="A3543" s="4">
        <v>655201010765</v>
      </c>
      <c r="B3543" s="2">
        <v>44585</v>
      </c>
      <c r="C3543" t="s">
        <v>53</v>
      </c>
      <c r="D3543" t="str">
        <f t="shared" si="55"/>
        <v>ene-2022</v>
      </c>
      <c r="E3543">
        <v>5482722</v>
      </c>
      <c r="F3543">
        <v>39818865</v>
      </c>
      <c r="BC3543" t="s">
        <v>53</v>
      </c>
    </row>
    <row r="3544" spans="1:55" x14ac:dyDescent="0.35">
      <c r="A3544" s="4">
        <v>637201012039</v>
      </c>
      <c r="B3544" s="2">
        <v>44585</v>
      </c>
      <c r="C3544" t="s">
        <v>53</v>
      </c>
      <c r="D3544" t="str">
        <f t="shared" si="55"/>
        <v>ene-2022</v>
      </c>
      <c r="E3544">
        <v>6500000</v>
      </c>
      <c r="F3544">
        <v>40012463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  <c r="AV3544">
        <v>0</v>
      </c>
      <c r="AW3544">
        <v>0</v>
      </c>
      <c r="AX3544">
        <v>0</v>
      </c>
      <c r="AY3544">
        <v>3480039</v>
      </c>
      <c r="AZ3544">
        <v>0</v>
      </c>
      <c r="BA3544">
        <v>0</v>
      </c>
      <c r="BB3544">
        <v>0</v>
      </c>
      <c r="BC3544" t="s">
        <v>53</v>
      </c>
    </row>
    <row r="3545" spans="1:55" x14ac:dyDescent="0.35">
      <c r="A3545" s="4">
        <v>637202012039</v>
      </c>
      <c r="B3545" s="2">
        <v>44585</v>
      </c>
      <c r="C3545" t="s">
        <v>53</v>
      </c>
      <c r="D3545" t="str">
        <f t="shared" si="55"/>
        <v>ene-2022</v>
      </c>
      <c r="E3545">
        <v>2567501</v>
      </c>
      <c r="F3545">
        <v>40012463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>
        <v>0</v>
      </c>
      <c r="AV3545">
        <v>0</v>
      </c>
      <c r="AW3545">
        <v>0</v>
      </c>
      <c r="AX3545">
        <v>0</v>
      </c>
      <c r="AY3545">
        <v>1027001</v>
      </c>
      <c r="AZ3545">
        <v>0</v>
      </c>
      <c r="BA3545">
        <v>0</v>
      </c>
      <c r="BB3545">
        <v>0</v>
      </c>
      <c r="BC3545" t="s">
        <v>53</v>
      </c>
    </row>
    <row r="3546" spans="1:55" x14ac:dyDescent="0.35">
      <c r="A3546" s="4">
        <v>602201020419</v>
      </c>
      <c r="B3546" s="2">
        <v>44585</v>
      </c>
      <c r="C3546" t="s">
        <v>53</v>
      </c>
      <c r="D3546" t="str">
        <f t="shared" si="55"/>
        <v>ene-2022</v>
      </c>
      <c r="E3546">
        <v>8209183</v>
      </c>
      <c r="F3546">
        <v>40382268</v>
      </c>
      <c r="BC3546" t="s">
        <v>53</v>
      </c>
    </row>
    <row r="3547" spans="1:55" x14ac:dyDescent="0.35">
      <c r="A3547" s="4">
        <v>602202020419</v>
      </c>
      <c r="B3547" s="2">
        <v>44585</v>
      </c>
      <c r="C3547" t="s">
        <v>53</v>
      </c>
      <c r="D3547" t="str">
        <f t="shared" si="55"/>
        <v>ene-2022</v>
      </c>
      <c r="E3547">
        <v>1708157</v>
      </c>
      <c r="F3547">
        <v>40382268</v>
      </c>
      <c r="BC3547" t="s">
        <v>53</v>
      </c>
    </row>
    <row r="3548" spans="1:55" x14ac:dyDescent="0.35">
      <c r="A3548" s="4">
        <v>904201006633</v>
      </c>
      <c r="B3548" s="2">
        <v>44585</v>
      </c>
      <c r="C3548" t="s">
        <v>53</v>
      </c>
      <c r="D3548" t="str">
        <f t="shared" si="55"/>
        <v>ene-2022</v>
      </c>
      <c r="E3548">
        <v>5303548</v>
      </c>
      <c r="F3548">
        <v>40390537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2000000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6500000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>
        <v>0</v>
      </c>
      <c r="AV3548">
        <v>0</v>
      </c>
      <c r="AW3548">
        <v>0</v>
      </c>
      <c r="AX3548">
        <v>0</v>
      </c>
      <c r="AY3548">
        <v>0</v>
      </c>
      <c r="AZ3548">
        <v>0</v>
      </c>
      <c r="BA3548">
        <v>0</v>
      </c>
      <c r="BB3548">
        <v>0</v>
      </c>
      <c r="BC3548" t="s">
        <v>53</v>
      </c>
    </row>
    <row r="3549" spans="1:55" x14ac:dyDescent="0.35">
      <c r="A3549" s="4">
        <v>808191013277</v>
      </c>
      <c r="B3549" s="2">
        <v>44586</v>
      </c>
      <c r="C3549" t="s">
        <v>53</v>
      </c>
      <c r="D3549" t="str">
        <f t="shared" si="55"/>
        <v>ene-2022</v>
      </c>
      <c r="E3549">
        <v>3561270</v>
      </c>
      <c r="F3549">
        <v>16222323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6200000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0</v>
      </c>
      <c r="AW3549">
        <v>0</v>
      </c>
      <c r="AX3549">
        <v>0</v>
      </c>
      <c r="AY3549">
        <v>0</v>
      </c>
      <c r="AZ3549">
        <v>0</v>
      </c>
      <c r="BA3549">
        <v>0</v>
      </c>
      <c r="BB3549">
        <v>0</v>
      </c>
      <c r="BC3549" t="s">
        <v>53</v>
      </c>
    </row>
    <row r="3550" spans="1:55" x14ac:dyDescent="0.35">
      <c r="A3550" s="4">
        <v>640202011551</v>
      </c>
      <c r="B3550" s="2">
        <v>44586</v>
      </c>
      <c r="C3550" t="s">
        <v>53</v>
      </c>
      <c r="D3550" t="str">
        <f t="shared" si="55"/>
        <v>ene-2022</v>
      </c>
      <c r="E3550">
        <v>42614</v>
      </c>
      <c r="F3550">
        <v>39751272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51135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  <c r="AV3550">
        <v>0</v>
      </c>
      <c r="AW3550">
        <v>0</v>
      </c>
      <c r="AX3550">
        <v>0</v>
      </c>
      <c r="AY3550">
        <v>0</v>
      </c>
      <c r="AZ3550">
        <v>0</v>
      </c>
      <c r="BA3550">
        <v>0</v>
      </c>
      <c r="BB3550">
        <v>0</v>
      </c>
      <c r="BC3550" t="s">
        <v>53</v>
      </c>
    </row>
    <row r="3551" spans="1:55" x14ac:dyDescent="0.35">
      <c r="A3551" s="4">
        <v>640201011551</v>
      </c>
      <c r="B3551" s="2">
        <v>44586</v>
      </c>
      <c r="C3551" t="s">
        <v>53</v>
      </c>
      <c r="D3551" t="str">
        <f t="shared" si="55"/>
        <v>ene-2022</v>
      </c>
      <c r="E3551">
        <v>3161863</v>
      </c>
      <c r="F3551">
        <v>39751272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2500000</v>
      </c>
      <c r="AK3551">
        <v>1800000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0</v>
      </c>
      <c r="AV3551">
        <v>0</v>
      </c>
      <c r="AW3551">
        <v>0</v>
      </c>
      <c r="AX3551">
        <v>0</v>
      </c>
      <c r="AY3551">
        <v>0</v>
      </c>
      <c r="AZ3551">
        <v>0</v>
      </c>
      <c r="BA3551">
        <v>0</v>
      </c>
      <c r="BB3551">
        <v>0</v>
      </c>
      <c r="BC3551" t="s">
        <v>53</v>
      </c>
    </row>
    <row r="3552" spans="1:55" x14ac:dyDescent="0.35">
      <c r="A3552" s="4">
        <v>641201014024</v>
      </c>
      <c r="B3552" s="2">
        <v>44586</v>
      </c>
      <c r="C3552" t="s">
        <v>53</v>
      </c>
      <c r="D3552" t="str">
        <f t="shared" si="55"/>
        <v>ene-2022</v>
      </c>
      <c r="E3552">
        <v>5072022</v>
      </c>
      <c r="F3552">
        <v>41473481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250000</v>
      </c>
      <c r="AI3552">
        <v>0</v>
      </c>
      <c r="AJ3552">
        <v>0</v>
      </c>
      <c r="AK3552">
        <v>250000</v>
      </c>
      <c r="AL3552">
        <v>250000</v>
      </c>
      <c r="AM3552">
        <v>250000</v>
      </c>
      <c r="AN3552">
        <v>0</v>
      </c>
      <c r="AO3552">
        <v>250000</v>
      </c>
      <c r="AP3552">
        <v>250000</v>
      </c>
      <c r="AQ3552">
        <v>250000</v>
      </c>
      <c r="AR3552">
        <v>250000</v>
      </c>
      <c r="AS3552">
        <v>250000</v>
      </c>
      <c r="AT3552">
        <v>0</v>
      </c>
      <c r="AU3552">
        <v>60577</v>
      </c>
      <c r="AV3552">
        <v>250000</v>
      </c>
      <c r="AW3552">
        <v>250000</v>
      </c>
      <c r="AX3552">
        <v>250000</v>
      </c>
      <c r="AY3552">
        <v>1126643</v>
      </c>
      <c r="AZ3552">
        <v>0</v>
      </c>
      <c r="BA3552">
        <v>0</v>
      </c>
      <c r="BB3552">
        <v>0</v>
      </c>
      <c r="BC3552" t="s">
        <v>53</v>
      </c>
    </row>
    <row r="3553" spans="1:55" x14ac:dyDescent="0.35">
      <c r="A3553" s="4">
        <v>641202014024</v>
      </c>
      <c r="B3553" s="2">
        <v>44586</v>
      </c>
      <c r="C3553" t="s">
        <v>53</v>
      </c>
      <c r="D3553" t="str">
        <f t="shared" si="55"/>
        <v>ene-2022</v>
      </c>
      <c r="E3553">
        <v>2235968</v>
      </c>
      <c r="F3553">
        <v>41473481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>
        <v>0</v>
      </c>
      <c r="AV3553">
        <v>0</v>
      </c>
      <c r="AW3553">
        <v>0</v>
      </c>
      <c r="AX3553">
        <v>0</v>
      </c>
      <c r="AY3553">
        <v>894388</v>
      </c>
      <c r="AZ3553">
        <v>0</v>
      </c>
      <c r="BA3553">
        <v>0</v>
      </c>
      <c r="BB3553">
        <v>0</v>
      </c>
      <c r="BC3553" t="s">
        <v>53</v>
      </c>
    </row>
    <row r="3554" spans="1:55" x14ac:dyDescent="0.35">
      <c r="A3554" s="4">
        <v>646201013111</v>
      </c>
      <c r="B3554" s="2">
        <v>44586</v>
      </c>
      <c r="C3554" t="s">
        <v>53</v>
      </c>
      <c r="D3554" t="str">
        <f t="shared" si="55"/>
        <v>ene-2022</v>
      </c>
      <c r="E3554">
        <v>4282321</v>
      </c>
      <c r="F3554">
        <v>42996712</v>
      </c>
      <c r="BC3554" t="s">
        <v>53</v>
      </c>
    </row>
    <row r="3555" spans="1:55" x14ac:dyDescent="0.35">
      <c r="A3555" s="4">
        <v>646202013111</v>
      </c>
      <c r="B3555" s="2">
        <v>44586</v>
      </c>
      <c r="C3555" t="s">
        <v>53</v>
      </c>
      <c r="D3555" t="str">
        <f t="shared" si="55"/>
        <v>ene-2022</v>
      </c>
      <c r="E3555">
        <v>1071541</v>
      </c>
      <c r="F3555">
        <v>42996712</v>
      </c>
      <c r="BC3555" t="s">
        <v>53</v>
      </c>
    </row>
    <row r="3556" spans="1:55" x14ac:dyDescent="0.35">
      <c r="A3556" s="4">
        <v>628191013201</v>
      </c>
      <c r="B3556" s="2">
        <v>44586</v>
      </c>
      <c r="C3556" t="s">
        <v>53</v>
      </c>
      <c r="D3556" t="str">
        <f t="shared" si="55"/>
        <v>ene-2022</v>
      </c>
      <c r="E3556">
        <v>5655468</v>
      </c>
      <c r="F3556">
        <v>43082762</v>
      </c>
      <c r="BC3556" t="s">
        <v>53</v>
      </c>
    </row>
    <row r="3557" spans="1:55" x14ac:dyDescent="0.35">
      <c r="A3557" s="4">
        <v>615191014024</v>
      </c>
      <c r="B3557" s="2">
        <v>44586</v>
      </c>
      <c r="C3557" t="s">
        <v>53</v>
      </c>
      <c r="D3557" t="str">
        <f t="shared" si="55"/>
        <v>ene-2022</v>
      </c>
      <c r="E3557">
        <v>3586217</v>
      </c>
      <c r="F3557">
        <v>43142018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400000</v>
      </c>
      <c r="U3557">
        <v>400000</v>
      </c>
      <c r="V3557">
        <v>6248342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0</v>
      </c>
      <c r="AV3557">
        <v>0</v>
      </c>
      <c r="AW3557">
        <v>0</v>
      </c>
      <c r="AX3557">
        <v>0</v>
      </c>
      <c r="AY3557">
        <v>0</v>
      </c>
      <c r="AZ3557">
        <v>0</v>
      </c>
      <c r="BA3557">
        <v>0</v>
      </c>
      <c r="BB3557">
        <v>0</v>
      </c>
      <c r="BC3557" t="s">
        <v>53</v>
      </c>
    </row>
    <row r="3558" spans="1:55" x14ac:dyDescent="0.35">
      <c r="A3558" s="4">
        <v>629171008772</v>
      </c>
      <c r="B3558" s="2">
        <v>44586</v>
      </c>
      <c r="C3558" t="s">
        <v>53</v>
      </c>
      <c r="D3558" t="str">
        <f t="shared" si="55"/>
        <v>ene-2022</v>
      </c>
      <c r="E3558">
        <v>756584</v>
      </c>
      <c r="F3558">
        <v>43287791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234000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942000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0</v>
      </c>
      <c r="AQ3558">
        <v>0</v>
      </c>
      <c r="AR3558">
        <v>0</v>
      </c>
      <c r="AS3558">
        <v>0</v>
      </c>
      <c r="AT3558">
        <v>0</v>
      </c>
      <c r="AU3558">
        <v>0</v>
      </c>
      <c r="AV3558">
        <v>0</v>
      </c>
      <c r="AW3558">
        <v>0</v>
      </c>
      <c r="AX3558">
        <v>0</v>
      </c>
      <c r="AY3558">
        <v>0</v>
      </c>
      <c r="AZ3558">
        <v>0</v>
      </c>
      <c r="BA3558">
        <v>0</v>
      </c>
      <c r="BB3558">
        <v>0</v>
      </c>
      <c r="BC3558" t="s">
        <v>53</v>
      </c>
    </row>
    <row r="3559" spans="1:55" x14ac:dyDescent="0.35">
      <c r="A3559" s="4">
        <v>629191010607</v>
      </c>
      <c r="B3559" s="2">
        <v>44586</v>
      </c>
      <c r="C3559" t="s">
        <v>53</v>
      </c>
      <c r="D3559" t="str">
        <f t="shared" si="55"/>
        <v>ene-2022</v>
      </c>
      <c r="E3559">
        <v>2119121</v>
      </c>
      <c r="F3559">
        <v>43287791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234000</v>
      </c>
      <c r="AF3559">
        <v>0</v>
      </c>
      <c r="AG3559">
        <v>3008909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  <c r="AV3559">
        <v>0</v>
      </c>
      <c r="AW3559">
        <v>0</v>
      </c>
      <c r="AX3559">
        <v>0</v>
      </c>
      <c r="AY3559">
        <v>0</v>
      </c>
      <c r="AZ3559">
        <v>0</v>
      </c>
      <c r="BA3559">
        <v>0</v>
      </c>
      <c r="BB3559">
        <v>0</v>
      </c>
      <c r="BC3559" t="s">
        <v>53</v>
      </c>
    </row>
    <row r="3560" spans="1:55" x14ac:dyDescent="0.35">
      <c r="A3560" s="4">
        <v>667191008244</v>
      </c>
      <c r="B3560" s="2">
        <v>44586</v>
      </c>
      <c r="C3560" t="s">
        <v>53</v>
      </c>
      <c r="D3560" t="str">
        <f t="shared" si="55"/>
        <v>ene-2022</v>
      </c>
      <c r="E3560">
        <v>3163266</v>
      </c>
      <c r="F3560">
        <v>43360293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3325000</v>
      </c>
      <c r="U3560">
        <v>613385</v>
      </c>
      <c r="V3560">
        <v>642731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0</v>
      </c>
      <c r="AQ3560">
        <v>0</v>
      </c>
      <c r="AR3560">
        <v>0</v>
      </c>
      <c r="AS3560">
        <v>0</v>
      </c>
      <c r="AT3560">
        <v>0</v>
      </c>
      <c r="AU3560">
        <v>0</v>
      </c>
      <c r="AV3560">
        <v>0</v>
      </c>
      <c r="AW3560">
        <v>0</v>
      </c>
      <c r="AX3560">
        <v>0</v>
      </c>
      <c r="AY3560">
        <v>0</v>
      </c>
      <c r="AZ3560">
        <v>0</v>
      </c>
      <c r="BA3560">
        <v>0</v>
      </c>
      <c r="BB3560">
        <v>0</v>
      </c>
      <c r="BC3560" t="s">
        <v>53</v>
      </c>
    </row>
    <row r="3561" spans="1:55" x14ac:dyDescent="0.35">
      <c r="A3561" s="4">
        <v>667201009309</v>
      </c>
      <c r="B3561" s="2">
        <v>44586</v>
      </c>
      <c r="C3561" t="s">
        <v>53</v>
      </c>
      <c r="D3561" t="str">
        <f t="shared" si="55"/>
        <v>ene-2022</v>
      </c>
      <c r="E3561">
        <v>3944142</v>
      </c>
      <c r="F3561">
        <v>43365145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6107978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>
        <v>0</v>
      </c>
      <c r="AV3561">
        <v>0</v>
      </c>
      <c r="AW3561">
        <v>0</v>
      </c>
      <c r="AX3561">
        <v>0</v>
      </c>
      <c r="AY3561">
        <v>0</v>
      </c>
      <c r="AZ3561">
        <v>0</v>
      </c>
      <c r="BA3561">
        <v>0</v>
      </c>
      <c r="BB3561">
        <v>0</v>
      </c>
      <c r="BC3561" t="s">
        <v>53</v>
      </c>
    </row>
    <row r="3562" spans="1:55" x14ac:dyDescent="0.35">
      <c r="A3562" s="4">
        <v>667202009309</v>
      </c>
      <c r="B3562" s="2">
        <v>44586</v>
      </c>
      <c r="C3562" t="s">
        <v>53</v>
      </c>
      <c r="D3562" t="str">
        <f t="shared" si="55"/>
        <v>ene-2022</v>
      </c>
      <c r="E3562">
        <v>468352</v>
      </c>
      <c r="F3562">
        <v>43365145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562022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</v>
      </c>
      <c r="AQ3562">
        <v>0</v>
      </c>
      <c r="AR3562">
        <v>0</v>
      </c>
      <c r="AS3562">
        <v>0</v>
      </c>
      <c r="AT3562">
        <v>0</v>
      </c>
      <c r="AU3562">
        <v>0</v>
      </c>
      <c r="AV3562">
        <v>0</v>
      </c>
      <c r="AW3562">
        <v>0</v>
      </c>
      <c r="AX3562">
        <v>0</v>
      </c>
      <c r="AY3562">
        <v>0</v>
      </c>
      <c r="AZ3562">
        <v>0</v>
      </c>
      <c r="BA3562">
        <v>0</v>
      </c>
      <c r="BB3562">
        <v>0</v>
      </c>
      <c r="BC3562" t="s">
        <v>53</v>
      </c>
    </row>
    <row r="3563" spans="1:55" x14ac:dyDescent="0.35">
      <c r="A3563" s="4">
        <v>665191006883</v>
      </c>
      <c r="B3563" s="2">
        <v>44586</v>
      </c>
      <c r="C3563" t="s">
        <v>53</v>
      </c>
      <c r="D3563" t="str">
        <f t="shared" si="55"/>
        <v>ene-2022</v>
      </c>
      <c r="E3563">
        <v>431295</v>
      </c>
      <c r="F3563">
        <v>43424053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  <c r="AQ3563">
        <v>0</v>
      </c>
      <c r="AR3563">
        <v>5300000</v>
      </c>
      <c r="AS3563">
        <v>0</v>
      </c>
      <c r="AT3563">
        <v>0</v>
      </c>
      <c r="AU3563">
        <v>0</v>
      </c>
      <c r="AV3563">
        <v>0</v>
      </c>
      <c r="AW3563">
        <v>0</v>
      </c>
      <c r="AX3563">
        <v>0</v>
      </c>
      <c r="AY3563">
        <v>0</v>
      </c>
      <c r="AZ3563">
        <v>0</v>
      </c>
      <c r="BA3563">
        <v>0</v>
      </c>
      <c r="BB3563">
        <v>0</v>
      </c>
      <c r="BC3563" t="s">
        <v>53</v>
      </c>
    </row>
    <row r="3564" spans="1:55" x14ac:dyDescent="0.35">
      <c r="A3564" s="4">
        <v>679181008838</v>
      </c>
      <c r="B3564" s="2">
        <v>44586</v>
      </c>
      <c r="C3564" t="s">
        <v>53</v>
      </c>
      <c r="D3564" t="str">
        <f t="shared" si="55"/>
        <v>ene-2022</v>
      </c>
      <c r="E3564">
        <v>4117010</v>
      </c>
      <c r="F3564">
        <v>43656031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5010000</v>
      </c>
      <c r="V3564">
        <v>2374978</v>
      </c>
      <c r="W3564">
        <v>835022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0</v>
      </c>
      <c r="AV3564">
        <v>0</v>
      </c>
      <c r="AW3564">
        <v>0</v>
      </c>
      <c r="AX3564">
        <v>0</v>
      </c>
      <c r="AY3564">
        <v>0</v>
      </c>
      <c r="AZ3564">
        <v>0</v>
      </c>
      <c r="BA3564">
        <v>0</v>
      </c>
      <c r="BB3564">
        <v>0</v>
      </c>
      <c r="BC3564" t="s">
        <v>53</v>
      </c>
    </row>
    <row r="3565" spans="1:55" x14ac:dyDescent="0.35">
      <c r="A3565" s="4">
        <v>669201007648</v>
      </c>
      <c r="B3565" s="2">
        <v>44586</v>
      </c>
      <c r="C3565" t="s">
        <v>53</v>
      </c>
      <c r="D3565" t="str">
        <f t="shared" si="55"/>
        <v>ene-2022</v>
      </c>
      <c r="E3565">
        <v>3244602</v>
      </c>
      <c r="F3565">
        <v>43757167</v>
      </c>
      <c r="BC3565" t="s">
        <v>53</v>
      </c>
    </row>
    <row r="3566" spans="1:55" x14ac:dyDescent="0.35">
      <c r="A3566" s="4">
        <v>669202007648</v>
      </c>
      <c r="B3566" s="2">
        <v>44586</v>
      </c>
      <c r="C3566" t="s">
        <v>53</v>
      </c>
      <c r="D3566" t="str">
        <f t="shared" si="55"/>
        <v>ene-2022</v>
      </c>
      <c r="E3566">
        <v>457325</v>
      </c>
      <c r="F3566">
        <v>43757167</v>
      </c>
      <c r="BC3566" t="s">
        <v>53</v>
      </c>
    </row>
    <row r="3567" spans="1:55" x14ac:dyDescent="0.35">
      <c r="A3567" s="4">
        <v>403201085960</v>
      </c>
      <c r="B3567" s="2">
        <v>44587</v>
      </c>
      <c r="C3567" t="s">
        <v>53</v>
      </c>
      <c r="D3567" t="str">
        <f t="shared" si="55"/>
        <v>ene-2022</v>
      </c>
      <c r="E3567">
        <v>2669547</v>
      </c>
      <c r="F3567">
        <v>22383392</v>
      </c>
      <c r="BC3567" t="s">
        <v>53</v>
      </c>
    </row>
    <row r="3568" spans="1:55" x14ac:dyDescent="0.35">
      <c r="A3568" s="4">
        <v>403202085960</v>
      </c>
      <c r="B3568" s="2">
        <v>44587</v>
      </c>
      <c r="C3568" t="s">
        <v>53</v>
      </c>
      <c r="D3568" t="str">
        <f t="shared" si="55"/>
        <v>ene-2022</v>
      </c>
      <c r="E3568">
        <v>418042</v>
      </c>
      <c r="F3568">
        <v>22383392</v>
      </c>
      <c r="BC3568" t="s">
        <v>53</v>
      </c>
    </row>
    <row r="3569" spans="1:55" x14ac:dyDescent="0.35">
      <c r="A3569" s="4">
        <v>829202010389</v>
      </c>
      <c r="B3569" s="2">
        <v>44587</v>
      </c>
      <c r="C3569" t="s">
        <v>53</v>
      </c>
      <c r="D3569" t="str">
        <f t="shared" si="55"/>
        <v>ene-2022</v>
      </c>
      <c r="E3569">
        <v>710800</v>
      </c>
      <c r="F3569">
        <v>25380281</v>
      </c>
      <c r="BC3569" t="s">
        <v>53</v>
      </c>
    </row>
    <row r="3570" spans="1:55" x14ac:dyDescent="0.35">
      <c r="A3570" s="4">
        <v>829201010389</v>
      </c>
      <c r="B3570" s="2">
        <v>44587</v>
      </c>
      <c r="C3570" t="s">
        <v>53</v>
      </c>
      <c r="D3570" t="str">
        <f t="shared" si="55"/>
        <v>ene-2022</v>
      </c>
      <c r="E3570">
        <v>5843914</v>
      </c>
      <c r="F3570">
        <v>25380281</v>
      </c>
      <c r="BC3570" t="s">
        <v>53</v>
      </c>
    </row>
    <row r="3571" spans="1:55" x14ac:dyDescent="0.35">
      <c r="A3571" s="4">
        <v>729181009884</v>
      </c>
      <c r="B3571" s="2">
        <v>44587</v>
      </c>
      <c r="C3571" t="s">
        <v>53</v>
      </c>
      <c r="D3571" t="str">
        <f t="shared" si="55"/>
        <v>ene-2022</v>
      </c>
      <c r="E3571">
        <v>1378667</v>
      </c>
      <c r="F3571">
        <v>26467373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700000</v>
      </c>
      <c r="W3571">
        <v>700000</v>
      </c>
      <c r="X3571">
        <v>700000</v>
      </c>
      <c r="Y3571">
        <v>0</v>
      </c>
      <c r="Z3571">
        <v>700000</v>
      </c>
      <c r="AA3571">
        <v>700000</v>
      </c>
      <c r="AB3571">
        <v>700000</v>
      </c>
      <c r="AC3571">
        <v>500000</v>
      </c>
      <c r="AD3571">
        <v>0</v>
      </c>
      <c r="AE3571">
        <v>500000</v>
      </c>
      <c r="AF3571">
        <v>500000</v>
      </c>
      <c r="AG3571">
        <v>500000</v>
      </c>
      <c r="AH3571">
        <v>0</v>
      </c>
      <c r="AI3571">
        <v>500000</v>
      </c>
      <c r="AJ3571">
        <v>500000</v>
      </c>
      <c r="AK3571">
        <v>500000</v>
      </c>
      <c r="AL3571">
        <v>500000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0</v>
      </c>
      <c r="AW3571">
        <v>0</v>
      </c>
      <c r="AX3571">
        <v>0</v>
      </c>
      <c r="AY3571">
        <v>0</v>
      </c>
      <c r="AZ3571">
        <v>0</v>
      </c>
      <c r="BA3571">
        <v>0</v>
      </c>
      <c r="BB3571">
        <v>0</v>
      </c>
      <c r="BC3571" t="s">
        <v>53</v>
      </c>
    </row>
    <row r="3572" spans="1:55" x14ac:dyDescent="0.35">
      <c r="A3572" s="4">
        <v>721191021118</v>
      </c>
      <c r="B3572" s="2">
        <v>44587</v>
      </c>
      <c r="C3572" t="s">
        <v>53</v>
      </c>
      <c r="D3572" t="str">
        <f t="shared" si="55"/>
        <v>ene-2022</v>
      </c>
      <c r="E3572">
        <v>772007</v>
      </c>
      <c r="F3572">
        <v>26519591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1050000</v>
      </c>
      <c r="V3572">
        <v>367916</v>
      </c>
      <c r="W3572">
        <v>0</v>
      </c>
      <c r="X3572">
        <v>0</v>
      </c>
      <c r="Y3572">
        <v>225305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  <c r="AV3572">
        <v>0</v>
      </c>
      <c r="AW3572">
        <v>0</v>
      </c>
      <c r="AX3572">
        <v>0</v>
      </c>
      <c r="AY3572">
        <v>0</v>
      </c>
      <c r="AZ3572">
        <v>0</v>
      </c>
      <c r="BA3572">
        <v>0</v>
      </c>
      <c r="BB3572">
        <v>0</v>
      </c>
      <c r="BC3572" t="s">
        <v>53</v>
      </c>
    </row>
    <row r="3573" spans="1:55" x14ac:dyDescent="0.35">
      <c r="A3573" s="4">
        <v>721191021446</v>
      </c>
      <c r="B3573" s="2">
        <v>44587</v>
      </c>
      <c r="C3573" t="s">
        <v>53</v>
      </c>
      <c r="D3573" t="str">
        <f t="shared" si="55"/>
        <v>ene-2022</v>
      </c>
      <c r="E3573">
        <v>277949</v>
      </c>
      <c r="F3573">
        <v>26519591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600000</v>
      </c>
      <c r="T3573">
        <v>0</v>
      </c>
      <c r="U3573">
        <v>0</v>
      </c>
      <c r="V3573">
        <v>232084</v>
      </c>
      <c r="W3573">
        <v>500000</v>
      </c>
      <c r="X3573">
        <v>0</v>
      </c>
      <c r="Y3573">
        <v>174695</v>
      </c>
      <c r="Z3573">
        <v>400000</v>
      </c>
      <c r="AA3573">
        <v>350000</v>
      </c>
      <c r="AB3573">
        <v>300000</v>
      </c>
      <c r="AC3573">
        <v>300000</v>
      </c>
      <c r="AD3573">
        <v>0</v>
      </c>
      <c r="AE3573">
        <v>400000</v>
      </c>
      <c r="AF3573">
        <v>0</v>
      </c>
      <c r="AG3573">
        <v>500000</v>
      </c>
      <c r="AH3573">
        <v>250000</v>
      </c>
      <c r="AI3573">
        <v>0</v>
      </c>
      <c r="AJ3573">
        <v>300000</v>
      </c>
      <c r="AK3573">
        <v>200000</v>
      </c>
      <c r="AL3573">
        <v>0</v>
      </c>
      <c r="AM3573">
        <v>200000</v>
      </c>
      <c r="AN3573">
        <v>0</v>
      </c>
      <c r="AO3573">
        <v>200000</v>
      </c>
      <c r="AP3573">
        <v>200000</v>
      </c>
      <c r="AQ3573">
        <v>0</v>
      </c>
      <c r="AR3573">
        <v>0</v>
      </c>
      <c r="AS3573">
        <v>400000</v>
      </c>
      <c r="AT3573">
        <v>0</v>
      </c>
      <c r="AU3573">
        <v>6339</v>
      </c>
      <c r="AV3573">
        <v>0</v>
      </c>
      <c r="AW3573">
        <v>200000</v>
      </c>
      <c r="AX3573">
        <v>0</v>
      </c>
      <c r="AY3573">
        <v>178380</v>
      </c>
      <c r="AZ3573">
        <v>178380</v>
      </c>
      <c r="BA3573">
        <v>0</v>
      </c>
      <c r="BB3573">
        <v>0</v>
      </c>
      <c r="BC3573" t="s">
        <v>53</v>
      </c>
    </row>
    <row r="3574" spans="1:55" x14ac:dyDescent="0.35">
      <c r="A3574" s="4">
        <v>204201001602</v>
      </c>
      <c r="B3574" s="2">
        <v>44587</v>
      </c>
      <c r="C3574" t="s">
        <v>53</v>
      </c>
      <c r="D3574" t="str">
        <f t="shared" si="55"/>
        <v>ene-2022</v>
      </c>
      <c r="E3574">
        <v>415169</v>
      </c>
      <c r="F3574">
        <v>26766323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300000</v>
      </c>
      <c r="AU3574">
        <v>0</v>
      </c>
      <c r="AV3574">
        <v>0</v>
      </c>
      <c r="AW3574">
        <v>0</v>
      </c>
      <c r="AX3574">
        <v>0</v>
      </c>
      <c r="AY3574">
        <v>0</v>
      </c>
      <c r="AZ3574">
        <v>0</v>
      </c>
      <c r="BA3574">
        <v>0</v>
      </c>
      <c r="BB3574">
        <v>0</v>
      </c>
      <c r="BC3574" t="s">
        <v>53</v>
      </c>
    </row>
    <row r="3575" spans="1:55" x14ac:dyDescent="0.35">
      <c r="A3575" s="4">
        <v>204201002478</v>
      </c>
      <c r="B3575" s="2">
        <v>44587</v>
      </c>
      <c r="C3575" t="s">
        <v>53</v>
      </c>
      <c r="D3575" t="str">
        <f t="shared" si="55"/>
        <v>ene-2022</v>
      </c>
      <c r="E3575">
        <v>2612711</v>
      </c>
      <c r="F3575">
        <v>26766323</v>
      </c>
      <c r="BC3575" t="s">
        <v>53</v>
      </c>
    </row>
    <row r="3576" spans="1:55" x14ac:dyDescent="0.35">
      <c r="A3576" s="4">
        <v>204202002478</v>
      </c>
      <c r="B3576" s="2">
        <v>44587</v>
      </c>
      <c r="C3576" t="s">
        <v>53</v>
      </c>
      <c r="D3576" t="str">
        <f t="shared" si="55"/>
        <v>ene-2022</v>
      </c>
      <c r="E3576">
        <v>321969</v>
      </c>
      <c r="F3576">
        <v>26766323</v>
      </c>
      <c r="BC3576" t="s">
        <v>53</v>
      </c>
    </row>
    <row r="3577" spans="1:55" x14ac:dyDescent="0.35">
      <c r="A3577" s="4">
        <v>640201012500</v>
      </c>
      <c r="B3577" s="2">
        <v>44587</v>
      </c>
      <c r="C3577" t="s">
        <v>53</v>
      </c>
      <c r="D3577" t="str">
        <f t="shared" si="55"/>
        <v>ene-2022</v>
      </c>
      <c r="E3577">
        <v>2466272</v>
      </c>
      <c r="F3577">
        <v>41670160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250000</v>
      </c>
      <c r="V3577">
        <v>0</v>
      </c>
      <c r="W3577">
        <v>288400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3411338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>
        <v>0</v>
      </c>
      <c r="AV3577">
        <v>0</v>
      </c>
      <c r="AW3577">
        <v>0</v>
      </c>
      <c r="AX3577">
        <v>0</v>
      </c>
      <c r="AY3577">
        <v>0</v>
      </c>
      <c r="AZ3577">
        <v>0</v>
      </c>
      <c r="BA3577">
        <v>0</v>
      </c>
      <c r="BB3577">
        <v>0</v>
      </c>
      <c r="BC3577" t="s">
        <v>53</v>
      </c>
    </row>
    <row r="3578" spans="1:55" x14ac:dyDescent="0.35">
      <c r="A3578" s="4">
        <v>640202012500</v>
      </c>
      <c r="B3578" s="2">
        <v>44587</v>
      </c>
      <c r="C3578" t="s">
        <v>53</v>
      </c>
      <c r="D3578" t="str">
        <f t="shared" si="55"/>
        <v>ene-2022</v>
      </c>
      <c r="E3578">
        <v>732219</v>
      </c>
      <c r="F3578">
        <v>41670160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30000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848662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>
        <v>0</v>
      </c>
      <c r="AV3578">
        <v>0</v>
      </c>
      <c r="AW3578">
        <v>0</v>
      </c>
      <c r="AX3578">
        <v>0</v>
      </c>
      <c r="AY3578">
        <v>0</v>
      </c>
      <c r="AZ3578">
        <v>0</v>
      </c>
      <c r="BA3578">
        <v>0</v>
      </c>
      <c r="BB3578">
        <v>0</v>
      </c>
      <c r="BC3578" t="s">
        <v>53</v>
      </c>
    </row>
    <row r="3579" spans="1:55" x14ac:dyDescent="0.35">
      <c r="A3579" s="4">
        <v>631201015579</v>
      </c>
      <c r="B3579" s="2">
        <v>44587</v>
      </c>
      <c r="C3579" t="s">
        <v>53</v>
      </c>
      <c r="D3579" t="str">
        <f t="shared" si="55"/>
        <v>ene-2022</v>
      </c>
      <c r="E3579">
        <v>5424008</v>
      </c>
      <c r="F3579">
        <v>41780838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1097693</v>
      </c>
      <c r="V3579">
        <v>0</v>
      </c>
      <c r="W3579">
        <v>2195386</v>
      </c>
      <c r="X3579">
        <v>0</v>
      </c>
      <c r="Y3579">
        <v>1097693</v>
      </c>
      <c r="Z3579">
        <v>1097693</v>
      </c>
      <c r="AA3579">
        <v>1097063</v>
      </c>
      <c r="AB3579">
        <v>0</v>
      </c>
      <c r="AC3579">
        <v>1097700</v>
      </c>
      <c r="AD3579">
        <v>0</v>
      </c>
      <c r="AE3579">
        <v>0</v>
      </c>
      <c r="AF3579">
        <v>1097700</v>
      </c>
      <c r="AG3579">
        <v>0</v>
      </c>
      <c r="AH3579">
        <v>1097700</v>
      </c>
      <c r="AI3579">
        <v>0</v>
      </c>
      <c r="AJ3579">
        <v>1097700</v>
      </c>
      <c r="AK3579">
        <v>155429</v>
      </c>
      <c r="AL3579">
        <v>838726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0</v>
      </c>
      <c r="AV3579">
        <v>0</v>
      </c>
      <c r="AW3579">
        <v>0</v>
      </c>
      <c r="AX3579">
        <v>0</v>
      </c>
      <c r="AY3579">
        <v>0</v>
      </c>
      <c r="AZ3579">
        <v>0</v>
      </c>
      <c r="BA3579">
        <v>0</v>
      </c>
      <c r="BB3579">
        <v>0</v>
      </c>
      <c r="BC3579" t="s">
        <v>53</v>
      </c>
    </row>
    <row r="3580" spans="1:55" x14ac:dyDescent="0.35">
      <c r="A3580" s="4">
        <v>631202015579</v>
      </c>
      <c r="B3580" s="2">
        <v>44587</v>
      </c>
      <c r="C3580" t="s">
        <v>53</v>
      </c>
      <c r="D3580" t="str">
        <f t="shared" si="55"/>
        <v>ene-2022</v>
      </c>
      <c r="E3580">
        <v>785226</v>
      </c>
      <c r="F3580">
        <v>41780838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942271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0</v>
      </c>
      <c r="AV3580">
        <v>0</v>
      </c>
      <c r="AW3580">
        <v>0</v>
      </c>
      <c r="AX3580">
        <v>0</v>
      </c>
      <c r="AY3580">
        <v>0</v>
      </c>
      <c r="AZ3580">
        <v>0</v>
      </c>
      <c r="BA3580">
        <v>0</v>
      </c>
      <c r="BB3580">
        <v>0</v>
      </c>
      <c r="BC3580" t="s">
        <v>53</v>
      </c>
    </row>
    <row r="3581" spans="1:55" x14ac:dyDescent="0.35">
      <c r="A3581" s="4">
        <v>805191011999</v>
      </c>
      <c r="B3581" s="2">
        <v>44587</v>
      </c>
      <c r="C3581" t="s">
        <v>53</v>
      </c>
      <c r="D3581" t="str">
        <f t="shared" si="55"/>
        <v>ene-2022</v>
      </c>
      <c r="E3581">
        <v>6621708</v>
      </c>
      <c r="F3581">
        <v>41922500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0</v>
      </c>
      <c r="AS3581">
        <v>4000000</v>
      </c>
      <c r="AT3581">
        <v>624000</v>
      </c>
      <c r="AU3581">
        <v>0</v>
      </c>
      <c r="AV3581">
        <v>0</v>
      </c>
      <c r="AW3581">
        <v>0</v>
      </c>
      <c r="AX3581">
        <v>0</v>
      </c>
      <c r="AY3581">
        <v>0</v>
      </c>
      <c r="AZ3581">
        <v>0</v>
      </c>
      <c r="BA3581">
        <v>0</v>
      </c>
      <c r="BB3581">
        <v>0</v>
      </c>
      <c r="BC3581" t="s">
        <v>53</v>
      </c>
    </row>
    <row r="3582" spans="1:55" x14ac:dyDescent="0.35">
      <c r="A3582" s="4">
        <v>519201022477</v>
      </c>
      <c r="B3582" s="2">
        <v>44587</v>
      </c>
      <c r="C3582" t="s">
        <v>53</v>
      </c>
      <c r="D3582" t="str">
        <f t="shared" si="55"/>
        <v>ene-2022</v>
      </c>
      <c r="E3582">
        <v>3010773</v>
      </c>
      <c r="F3582">
        <v>42335010</v>
      </c>
      <c r="BC3582" t="s">
        <v>53</v>
      </c>
    </row>
    <row r="3583" spans="1:55" x14ac:dyDescent="0.35">
      <c r="A3583" s="4">
        <v>519202022477</v>
      </c>
      <c r="B3583" s="2">
        <v>44587</v>
      </c>
      <c r="C3583" t="s">
        <v>53</v>
      </c>
      <c r="D3583" t="str">
        <f t="shared" si="55"/>
        <v>ene-2022</v>
      </c>
      <c r="E3583">
        <v>843785</v>
      </c>
      <c r="F3583">
        <v>42335010</v>
      </c>
      <c r="BC3583" t="s">
        <v>53</v>
      </c>
    </row>
    <row r="3584" spans="1:55" x14ac:dyDescent="0.35">
      <c r="A3584" s="4">
        <v>216201016424</v>
      </c>
      <c r="B3584" s="2">
        <v>44587</v>
      </c>
      <c r="C3584" t="s">
        <v>53</v>
      </c>
      <c r="D3584" t="str">
        <f t="shared" si="55"/>
        <v>ene-2022</v>
      </c>
      <c r="E3584">
        <v>10001930</v>
      </c>
      <c r="F3584">
        <v>42495902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  <c r="AS3584">
        <v>0</v>
      </c>
      <c r="AT3584">
        <v>4774360</v>
      </c>
      <c r="AU3584">
        <v>0</v>
      </c>
      <c r="AV3584">
        <v>0</v>
      </c>
      <c r="AW3584">
        <v>0</v>
      </c>
      <c r="AX3584">
        <v>0</v>
      </c>
      <c r="AY3584">
        <v>0</v>
      </c>
      <c r="AZ3584">
        <v>0</v>
      </c>
      <c r="BA3584">
        <v>0</v>
      </c>
      <c r="BB3584">
        <v>0</v>
      </c>
      <c r="BC3584" t="s">
        <v>53</v>
      </c>
    </row>
    <row r="3585" spans="1:55" x14ac:dyDescent="0.35">
      <c r="A3585" s="4">
        <v>216202016424</v>
      </c>
      <c r="B3585" s="2">
        <v>44587</v>
      </c>
      <c r="C3585" t="s">
        <v>53</v>
      </c>
      <c r="D3585" t="str">
        <f t="shared" si="55"/>
        <v>ene-2022</v>
      </c>
      <c r="E3585">
        <v>1268703</v>
      </c>
      <c r="F3585">
        <v>42495902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725640</v>
      </c>
      <c r="AU3585">
        <v>0</v>
      </c>
      <c r="AV3585">
        <v>0</v>
      </c>
      <c r="AW3585">
        <v>0</v>
      </c>
      <c r="AX3585">
        <v>0</v>
      </c>
      <c r="AY3585">
        <v>0</v>
      </c>
      <c r="AZ3585">
        <v>0</v>
      </c>
      <c r="BA3585">
        <v>0</v>
      </c>
      <c r="BB3585">
        <v>0</v>
      </c>
      <c r="BC3585" t="s">
        <v>53</v>
      </c>
    </row>
    <row r="3586" spans="1:55" x14ac:dyDescent="0.35">
      <c r="A3586" s="4">
        <v>520201021856</v>
      </c>
      <c r="B3586" s="2">
        <v>44587</v>
      </c>
      <c r="C3586" t="s">
        <v>53</v>
      </c>
      <c r="D3586" t="str">
        <f t="shared" si="55"/>
        <v>ene-2022</v>
      </c>
      <c r="E3586">
        <v>6334967</v>
      </c>
      <c r="F3586">
        <v>42939748</v>
      </c>
      <c r="BC3586" t="s">
        <v>53</v>
      </c>
    </row>
    <row r="3587" spans="1:55" x14ac:dyDescent="0.35">
      <c r="A3587" s="4">
        <v>210191051932</v>
      </c>
      <c r="B3587" s="2">
        <v>44587</v>
      </c>
      <c r="C3587" t="s">
        <v>53</v>
      </c>
      <c r="D3587" t="str">
        <f t="shared" ref="D3587:D3650" si="56">+CONCATENATE(TEXT(B3587,"mmm"),"-",YEAR(B3587))</f>
        <v>ene-2022</v>
      </c>
      <c r="E3587">
        <v>2941243</v>
      </c>
      <c r="F3587">
        <v>1063622268</v>
      </c>
      <c r="BC3587" t="s">
        <v>53</v>
      </c>
    </row>
    <row r="3588" spans="1:55" x14ac:dyDescent="0.35">
      <c r="A3588" s="4">
        <v>128201023071</v>
      </c>
      <c r="B3588" s="2">
        <v>44588</v>
      </c>
      <c r="C3588" t="s">
        <v>53</v>
      </c>
      <c r="D3588" t="str">
        <f t="shared" si="56"/>
        <v>ene-2022</v>
      </c>
      <c r="E3588">
        <v>6649669</v>
      </c>
      <c r="F3588">
        <v>1124273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2200000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4000000</v>
      </c>
      <c r="AI3588">
        <v>2250000</v>
      </c>
      <c r="AJ3588">
        <v>1188026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>
        <v>0</v>
      </c>
      <c r="AV3588">
        <v>0</v>
      </c>
      <c r="AW3588">
        <v>0</v>
      </c>
      <c r="AX3588">
        <v>0</v>
      </c>
      <c r="AY3588">
        <v>0</v>
      </c>
      <c r="AZ3588">
        <v>0</v>
      </c>
      <c r="BA3588">
        <v>0</v>
      </c>
      <c r="BB3588">
        <v>0</v>
      </c>
      <c r="BC3588" t="s">
        <v>53</v>
      </c>
    </row>
    <row r="3589" spans="1:55" x14ac:dyDescent="0.35">
      <c r="A3589" s="4">
        <v>128202023071</v>
      </c>
      <c r="B3589" s="2">
        <v>44588</v>
      </c>
      <c r="C3589" t="s">
        <v>53</v>
      </c>
      <c r="D3589" t="str">
        <f t="shared" si="56"/>
        <v>ene-2022</v>
      </c>
      <c r="E3589">
        <v>701645</v>
      </c>
      <c r="F3589">
        <v>1124273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841974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0</v>
      </c>
      <c r="AW3589">
        <v>0</v>
      </c>
      <c r="AX3589">
        <v>0</v>
      </c>
      <c r="AY3589">
        <v>0</v>
      </c>
      <c r="AZ3589">
        <v>0</v>
      </c>
      <c r="BA3589">
        <v>0</v>
      </c>
      <c r="BB3589">
        <v>0</v>
      </c>
      <c r="BC3589" t="s">
        <v>53</v>
      </c>
    </row>
    <row r="3590" spans="1:55" x14ac:dyDescent="0.35">
      <c r="A3590" s="4">
        <v>127201023862</v>
      </c>
      <c r="B3590" s="2">
        <v>44588</v>
      </c>
      <c r="C3590" t="s">
        <v>53</v>
      </c>
      <c r="D3590" t="str">
        <f t="shared" si="56"/>
        <v>ene-2022</v>
      </c>
      <c r="E3590">
        <v>6438202</v>
      </c>
      <c r="F3590">
        <v>1160313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12656639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0</v>
      </c>
      <c r="AU3590">
        <v>0</v>
      </c>
      <c r="AV3590">
        <v>0</v>
      </c>
      <c r="AW3590">
        <v>0</v>
      </c>
      <c r="AX3590">
        <v>0</v>
      </c>
      <c r="AY3590">
        <v>0</v>
      </c>
      <c r="AZ3590">
        <v>0</v>
      </c>
      <c r="BA3590">
        <v>0</v>
      </c>
      <c r="BB3590">
        <v>0</v>
      </c>
      <c r="BC3590" t="s">
        <v>53</v>
      </c>
    </row>
    <row r="3591" spans="1:55" x14ac:dyDescent="0.35">
      <c r="A3591" s="4">
        <v>127202023862</v>
      </c>
      <c r="B3591" s="2">
        <v>44588</v>
      </c>
      <c r="C3591" t="s">
        <v>53</v>
      </c>
      <c r="D3591" t="str">
        <f t="shared" si="56"/>
        <v>ene-2022</v>
      </c>
      <c r="E3591">
        <v>2213364</v>
      </c>
      <c r="F3591">
        <v>1160313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2656037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0</v>
      </c>
      <c r="AW3591">
        <v>0</v>
      </c>
      <c r="AX3591">
        <v>0</v>
      </c>
      <c r="AY3591">
        <v>0</v>
      </c>
      <c r="AZ3591">
        <v>0</v>
      </c>
      <c r="BA3591">
        <v>0</v>
      </c>
      <c r="BB3591">
        <v>0</v>
      </c>
      <c r="BC3591" t="s">
        <v>53</v>
      </c>
    </row>
    <row r="3592" spans="1:55" x14ac:dyDescent="0.35">
      <c r="A3592" s="4">
        <v>128201023147</v>
      </c>
      <c r="B3592" s="2">
        <v>44588</v>
      </c>
      <c r="C3592" t="s">
        <v>53</v>
      </c>
      <c r="D3592" t="str">
        <f t="shared" si="56"/>
        <v>ene-2022</v>
      </c>
      <c r="E3592">
        <v>2837347</v>
      </c>
      <c r="F3592">
        <v>4066749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1558664</v>
      </c>
      <c r="AT3592">
        <v>0</v>
      </c>
      <c r="AU3592">
        <v>0</v>
      </c>
      <c r="AV3592">
        <v>0</v>
      </c>
      <c r="AW3592">
        <v>0</v>
      </c>
      <c r="AX3592">
        <v>0</v>
      </c>
      <c r="AY3592">
        <v>0</v>
      </c>
      <c r="AZ3592">
        <v>0</v>
      </c>
      <c r="BA3592">
        <v>0</v>
      </c>
      <c r="BB3592">
        <v>0</v>
      </c>
      <c r="BC3592" t="s">
        <v>53</v>
      </c>
    </row>
    <row r="3593" spans="1:55" x14ac:dyDescent="0.35">
      <c r="A3593" s="4">
        <v>128202023147</v>
      </c>
      <c r="B3593" s="2">
        <v>44588</v>
      </c>
      <c r="C3593" t="s">
        <v>53</v>
      </c>
      <c r="D3593" t="str">
        <f t="shared" si="56"/>
        <v>ene-2022</v>
      </c>
      <c r="E3593">
        <v>366238</v>
      </c>
      <c r="F3593">
        <v>4066749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  <c r="AS3593">
        <v>441336</v>
      </c>
      <c r="AT3593">
        <v>0</v>
      </c>
      <c r="AU3593">
        <v>0</v>
      </c>
      <c r="AV3593">
        <v>0</v>
      </c>
      <c r="AW3593">
        <v>0</v>
      </c>
      <c r="AX3593">
        <v>0</v>
      </c>
      <c r="AY3593">
        <v>0</v>
      </c>
      <c r="AZ3593">
        <v>0</v>
      </c>
      <c r="BA3593">
        <v>0</v>
      </c>
      <c r="BB3593">
        <v>0</v>
      </c>
      <c r="BC3593" t="s">
        <v>53</v>
      </c>
    </row>
    <row r="3594" spans="1:55" x14ac:dyDescent="0.35">
      <c r="A3594" s="4">
        <v>111191084589</v>
      </c>
      <c r="B3594" s="2">
        <v>44588</v>
      </c>
      <c r="C3594" t="s">
        <v>53</v>
      </c>
      <c r="D3594" t="str">
        <f t="shared" si="56"/>
        <v>ene-2022</v>
      </c>
      <c r="E3594">
        <v>3700042</v>
      </c>
      <c r="F3594">
        <v>4265163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22017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0</v>
      </c>
      <c r="AW3594">
        <v>0</v>
      </c>
      <c r="AX3594">
        <v>0</v>
      </c>
      <c r="AY3594">
        <v>0</v>
      </c>
      <c r="AZ3594">
        <v>0</v>
      </c>
      <c r="BA3594">
        <v>0</v>
      </c>
      <c r="BB3594">
        <v>0</v>
      </c>
      <c r="BC3594" t="s">
        <v>53</v>
      </c>
    </row>
    <row r="3595" spans="1:55" x14ac:dyDescent="0.35">
      <c r="A3595" s="4">
        <v>210201078877</v>
      </c>
      <c r="B3595" s="2">
        <v>44588</v>
      </c>
      <c r="C3595" t="s">
        <v>53</v>
      </c>
      <c r="D3595" t="str">
        <f t="shared" si="56"/>
        <v>ene-2022</v>
      </c>
      <c r="E3595">
        <v>3185879</v>
      </c>
      <c r="F3595">
        <v>5116867</v>
      </c>
      <c r="BC3595" t="s">
        <v>53</v>
      </c>
    </row>
    <row r="3596" spans="1:55" x14ac:dyDescent="0.35">
      <c r="A3596" s="4">
        <v>210202078877</v>
      </c>
      <c r="B3596" s="2">
        <v>44588</v>
      </c>
      <c r="C3596" t="s">
        <v>53</v>
      </c>
      <c r="D3596" t="str">
        <f t="shared" si="56"/>
        <v>ene-2022</v>
      </c>
      <c r="E3596">
        <v>821538</v>
      </c>
      <c r="F3596">
        <v>5116867</v>
      </c>
      <c r="BC3596" t="s">
        <v>53</v>
      </c>
    </row>
    <row r="3597" spans="1:55" x14ac:dyDescent="0.35">
      <c r="A3597" s="4">
        <v>211201053344</v>
      </c>
      <c r="B3597" s="2">
        <v>44588</v>
      </c>
      <c r="C3597" t="s">
        <v>53</v>
      </c>
      <c r="D3597" t="str">
        <f t="shared" si="56"/>
        <v>ene-2022</v>
      </c>
      <c r="E3597">
        <v>6190757</v>
      </c>
      <c r="F3597">
        <v>5408852</v>
      </c>
      <c r="BC3597" t="s">
        <v>53</v>
      </c>
    </row>
    <row r="3598" spans="1:55" x14ac:dyDescent="0.35">
      <c r="A3598" s="4">
        <v>107201083109</v>
      </c>
      <c r="B3598" s="2">
        <v>44588</v>
      </c>
      <c r="C3598" t="s">
        <v>53</v>
      </c>
      <c r="D3598" t="str">
        <f t="shared" si="56"/>
        <v>ene-2022</v>
      </c>
      <c r="E3598">
        <v>2861545</v>
      </c>
      <c r="F3598">
        <v>5566018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3442344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0</v>
      </c>
      <c r="AV3598">
        <v>0</v>
      </c>
      <c r="AW3598">
        <v>0</v>
      </c>
      <c r="AX3598">
        <v>0</v>
      </c>
      <c r="AY3598">
        <v>0</v>
      </c>
      <c r="AZ3598">
        <v>0</v>
      </c>
      <c r="BA3598">
        <v>0</v>
      </c>
      <c r="BB3598">
        <v>0</v>
      </c>
      <c r="BC3598" t="s">
        <v>53</v>
      </c>
    </row>
    <row r="3599" spans="1:55" x14ac:dyDescent="0.35">
      <c r="A3599" s="4">
        <v>107202083109</v>
      </c>
      <c r="B3599" s="2">
        <v>44588</v>
      </c>
      <c r="C3599" t="s">
        <v>53</v>
      </c>
      <c r="D3599" t="str">
        <f t="shared" si="56"/>
        <v>ene-2022</v>
      </c>
      <c r="E3599">
        <v>1547319</v>
      </c>
      <c r="F3599">
        <v>5566018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1671105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  <c r="AV3599">
        <v>0</v>
      </c>
      <c r="AW3599">
        <v>0</v>
      </c>
      <c r="AX3599">
        <v>0</v>
      </c>
      <c r="AY3599">
        <v>0</v>
      </c>
      <c r="AZ3599">
        <v>0</v>
      </c>
      <c r="BA3599">
        <v>0</v>
      </c>
      <c r="BB3599">
        <v>0</v>
      </c>
      <c r="BC3599" t="s">
        <v>53</v>
      </c>
    </row>
    <row r="3600" spans="1:55" x14ac:dyDescent="0.35">
      <c r="A3600" s="4">
        <v>106201080372</v>
      </c>
      <c r="B3600" s="2">
        <v>44588</v>
      </c>
      <c r="C3600" t="s">
        <v>53</v>
      </c>
      <c r="D3600" t="str">
        <f t="shared" si="56"/>
        <v>ene-2022</v>
      </c>
      <c r="E3600">
        <v>11456319</v>
      </c>
      <c r="F3600">
        <v>5689990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5000000</v>
      </c>
      <c r="Z3600">
        <v>0</v>
      </c>
      <c r="AA3600">
        <v>0</v>
      </c>
      <c r="AB3600">
        <v>0</v>
      </c>
      <c r="AC3600">
        <v>12396758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0</v>
      </c>
      <c r="AU3600">
        <v>0</v>
      </c>
      <c r="AV3600">
        <v>0</v>
      </c>
      <c r="AW3600">
        <v>0</v>
      </c>
      <c r="AX3600">
        <v>0</v>
      </c>
      <c r="AY3600">
        <v>0</v>
      </c>
      <c r="AZ3600">
        <v>0</v>
      </c>
      <c r="BA3600">
        <v>0</v>
      </c>
      <c r="BB3600">
        <v>0</v>
      </c>
      <c r="BC3600" t="s">
        <v>53</v>
      </c>
    </row>
    <row r="3601" spans="1:55" x14ac:dyDescent="0.35">
      <c r="A3601" s="4">
        <v>106202080372</v>
      </c>
      <c r="B3601" s="2">
        <v>44588</v>
      </c>
      <c r="C3601" t="s">
        <v>53</v>
      </c>
      <c r="D3601" t="str">
        <f t="shared" si="56"/>
        <v>ene-2022</v>
      </c>
      <c r="E3601">
        <v>1180350</v>
      </c>
      <c r="F3601">
        <v>5689990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1530242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0</v>
      </c>
      <c r="AV3601">
        <v>0</v>
      </c>
      <c r="AW3601">
        <v>0</v>
      </c>
      <c r="AX3601">
        <v>0</v>
      </c>
      <c r="AY3601">
        <v>0</v>
      </c>
      <c r="AZ3601">
        <v>0</v>
      </c>
      <c r="BA3601">
        <v>0</v>
      </c>
      <c r="BB3601">
        <v>0</v>
      </c>
      <c r="BC3601" t="s">
        <v>53</v>
      </c>
    </row>
    <row r="3602" spans="1:55" x14ac:dyDescent="0.35">
      <c r="A3602" s="4">
        <v>113201038920</v>
      </c>
      <c r="B3602" s="2">
        <v>44588</v>
      </c>
      <c r="C3602" t="s">
        <v>53</v>
      </c>
      <c r="D3602" t="str">
        <f t="shared" si="56"/>
        <v>ene-2022</v>
      </c>
      <c r="E3602">
        <v>3484730</v>
      </c>
      <c r="F3602">
        <v>5784331</v>
      </c>
      <c r="BC3602" t="s">
        <v>53</v>
      </c>
    </row>
    <row r="3603" spans="1:55" x14ac:dyDescent="0.35">
      <c r="A3603" s="4">
        <v>128201024253</v>
      </c>
      <c r="B3603" s="2">
        <v>44588</v>
      </c>
      <c r="C3603" t="s">
        <v>53</v>
      </c>
      <c r="D3603" t="str">
        <f t="shared" si="56"/>
        <v>ene-2022</v>
      </c>
      <c r="E3603">
        <v>2251742</v>
      </c>
      <c r="F3603">
        <v>33701620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500000</v>
      </c>
      <c r="AU3603">
        <v>1145792</v>
      </c>
      <c r="AV3603">
        <v>0</v>
      </c>
      <c r="AW3603">
        <v>0</v>
      </c>
      <c r="AX3603">
        <v>0</v>
      </c>
      <c r="AY3603">
        <v>0</v>
      </c>
      <c r="AZ3603">
        <v>0</v>
      </c>
      <c r="BA3603">
        <v>0</v>
      </c>
      <c r="BB3603">
        <v>0</v>
      </c>
      <c r="BC3603" t="s">
        <v>53</v>
      </c>
    </row>
    <row r="3604" spans="1:55" x14ac:dyDescent="0.35">
      <c r="A3604" s="4">
        <v>128202024253</v>
      </c>
      <c r="B3604" s="2">
        <v>44588</v>
      </c>
      <c r="C3604" t="s">
        <v>53</v>
      </c>
      <c r="D3604" t="str">
        <f t="shared" si="56"/>
        <v>ene-2022</v>
      </c>
      <c r="E3604">
        <v>912826</v>
      </c>
      <c r="F3604">
        <v>33701620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440908</v>
      </c>
      <c r="AV3604">
        <v>0</v>
      </c>
      <c r="AW3604">
        <v>0</v>
      </c>
      <c r="AX3604">
        <v>0</v>
      </c>
      <c r="AY3604">
        <v>0</v>
      </c>
      <c r="AZ3604">
        <v>0</v>
      </c>
      <c r="BA3604">
        <v>0</v>
      </c>
      <c r="BB3604">
        <v>0</v>
      </c>
      <c r="BC3604" t="s">
        <v>53</v>
      </c>
    </row>
    <row r="3605" spans="1:55" x14ac:dyDescent="0.35">
      <c r="A3605" s="4">
        <v>215181025007</v>
      </c>
      <c r="B3605" s="2">
        <v>44588</v>
      </c>
      <c r="C3605" t="s">
        <v>53</v>
      </c>
      <c r="D3605" t="str">
        <f t="shared" si="56"/>
        <v>ene-2022</v>
      </c>
      <c r="E3605">
        <v>3389671</v>
      </c>
      <c r="F3605">
        <v>36488510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1000000</v>
      </c>
      <c r="V3605">
        <v>500000</v>
      </c>
      <c r="W3605">
        <v>5743081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>
        <v>0</v>
      </c>
      <c r="AV3605">
        <v>0</v>
      </c>
      <c r="AW3605">
        <v>0</v>
      </c>
      <c r="AX3605">
        <v>0</v>
      </c>
      <c r="AY3605">
        <v>0</v>
      </c>
      <c r="AZ3605">
        <v>0</v>
      </c>
      <c r="BA3605">
        <v>0</v>
      </c>
      <c r="BB3605">
        <v>0</v>
      </c>
      <c r="BC3605" t="s">
        <v>53</v>
      </c>
    </row>
    <row r="3606" spans="1:55" x14ac:dyDescent="0.35">
      <c r="A3606" s="4">
        <v>105201085673</v>
      </c>
      <c r="B3606" s="2">
        <v>44588</v>
      </c>
      <c r="C3606" t="s">
        <v>53</v>
      </c>
      <c r="D3606" t="str">
        <f t="shared" si="56"/>
        <v>ene-2022</v>
      </c>
      <c r="E3606">
        <v>3415762</v>
      </c>
      <c r="F3606">
        <v>37291338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5101735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>
        <v>0</v>
      </c>
      <c r="AV3606">
        <v>0</v>
      </c>
      <c r="AW3606">
        <v>0</v>
      </c>
      <c r="AX3606">
        <v>0</v>
      </c>
      <c r="AY3606">
        <v>0</v>
      </c>
      <c r="AZ3606">
        <v>0</v>
      </c>
      <c r="BA3606">
        <v>0</v>
      </c>
      <c r="BB3606">
        <v>0</v>
      </c>
      <c r="BC3606" t="s">
        <v>53</v>
      </c>
    </row>
    <row r="3607" spans="1:55" x14ac:dyDescent="0.35">
      <c r="A3607" s="4">
        <v>105202085673</v>
      </c>
      <c r="B3607" s="2">
        <v>44588</v>
      </c>
      <c r="C3607" t="s">
        <v>53</v>
      </c>
      <c r="D3607" t="str">
        <f t="shared" si="56"/>
        <v>ene-2022</v>
      </c>
      <c r="E3607">
        <v>831888</v>
      </c>
      <c r="F3607">
        <v>37291338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998265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0</v>
      </c>
      <c r="AV3607">
        <v>0</v>
      </c>
      <c r="AW3607">
        <v>0</v>
      </c>
      <c r="AX3607">
        <v>0</v>
      </c>
      <c r="AY3607">
        <v>0</v>
      </c>
      <c r="AZ3607">
        <v>0</v>
      </c>
      <c r="BA3607">
        <v>0</v>
      </c>
      <c r="BB3607">
        <v>0</v>
      </c>
      <c r="BC3607" t="s">
        <v>53</v>
      </c>
    </row>
    <row r="3608" spans="1:55" x14ac:dyDescent="0.35">
      <c r="A3608" s="4">
        <v>131191012808</v>
      </c>
      <c r="B3608" s="2">
        <v>44589</v>
      </c>
      <c r="C3608" t="s">
        <v>53</v>
      </c>
      <c r="D3608" t="str">
        <f t="shared" si="56"/>
        <v>ene-2022</v>
      </c>
      <c r="E3608">
        <v>9824189</v>
      </c>
      <c r="F3608">
        <v>19426127</v>
      </c>
      <c r="BC3608" t="s">
        <v>53</v>
      </c>
    </row>
    <row r="3609" spans="1:55" x14ac:dyDescent="0.35">
      <c r="A3609" s="4">
        <v>133201018381</v>
      </c>
      <c r="B3609" s="2">
        <v>44589</v>
      </c>
      <c r="C3609" t="s">
        <v>53</v>
      </c>
      <c r="D3609" t="str">
        <f t="shared" si="56"/>
        <v>ene-2022</v>
      </c>
      <c r="E3609">
        <v>3977087</v>
      </c>
      <c r="F3609">
        <v>20723631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1407000</v>
      </c>
      <c r="AL3609">
        <v>1407000</v>
      </c>
      <c r="AM3609">
        <v>0</v>
      </c>
      <c r="AN3609">
        <v>0</v>
      </c>
      <c r="AO3609">
        <v>500000</v>
      </c>
      <c r="AP3609">
        <v>500000</v>
      </c>
      <c r="AQ3609">
        <v>0</v>
      </c>
      <c r="AR3609">
        <v>500000</v>
      </c>
      <c r="AS3609">
        <v>0</v>
      </c>
      <c r="AT3609">
        <v>0</v>
      </c>
      <c r="AU3609">
        <v>41597</v>
      </c>
      <c r="AV3609">
        <v>0</v>
      </c>
      <c r="AW3609">
        <v>0</v>
      </c>
      <c r="AX3609">
        <v>0</v>
      </c>
      <c r="AY3609">
        <v>0</v>
      </c>
      <c r="AZ3609">
        <v>0</v>
      </c>
      <c r="BA3609">
        <v>0</v>
      </c>
      <c r="BB3609">
        <v>0</v>
      </c>
      <c r="BC3609" t="s">
        <v>53</v>
      </c>
    </row>
    <row r="3610" spans="1:55" x14ac:dyDescent="0.35">
      <c r="A3610" s="4">
        <v>133202018381</v>
      </c>
      <c r="B3610" s="2">
        <v>44589</v>
      </c>
      <c r="C3610" t="s">
        <v>53</v>
      </c>
      <c r="D3610" t="str">
        <f t="shared" si="56"/>
        <v>ene-2022</v>
      </c>
      <c r="E3610">
        <v>427983</v>
      </c>
      <c r="F3610">
        <v>20723631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213991</v>
      </c>
      <c r="AV3610">
        <v>0</v>
      </c>
      <c r="AW3610">
        <v>0</v>
      </c>
      <c r="AX3610">
        <v>0</v>
      </c>
      <c r="AY3610">
        <v>0</v>
      </c>
      <c r="AZ3610">
        <v>0</v>
      </c>
      <c r="BA3610">
        <v>0</v>
      </c>
      <c r="BB3610">
        <v>0</v>
      </c>
      <c r="BC3610" t="s">
        <v>53</v>
      </c>
    </row>
    <row r="3611" spans="1:55" x14ac:dyDescent="0.35">
      <c r="A3611" s="4">
        <v>128201024305</v>
      </c>
      <c r="B3611" s="2">
        <v>44589</v>
      </c>
      <c r="C3611" t="s">
        <v>53</v>
      </c>
      <c r="D3611" t="str">
        <f t="shared" si="56"/>
        <v>ene-2022</v>
      </c>
      <c r="E3611">
        <v>2840022</v>
      </c>
      <c r="F3611">
        <v>20931264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1400000</v>
      </c>
      <c r="V3611">
        <v>950000</v>
      </c>
      <c r="W3611">
        <v>0</v>
      </c>
      <c r="X3611">
        <v>2616288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0</v>
      </c>
      <c r="AW3611">
        <v>0</v>
      </c>
      <c r="AX3611">
        <v>0</v>
      </c>
      <c r="AY3611">
        <v>0</v>
      </c>
      <c r="AZ3611">
        <v>0</v>
      </c>
      <c r="BA3611">
        <v>0</v>
      </c>
      <c r="BB3611">
        <v>0</v>
      </c>
      <c r="BC3611" t="s">
        <v>53</v>
      </c>
    </row>
    <row r="3612" spans="1:55" x14ac:dyDescent="0.35">
      <c r="A3612" s="4">
        <v>128202024305</v>
      </c>
      <c r="B3612" s="2">
        <v>44589</v>
      </c>
      <c r="C3612" t="s">
        <v>53</v>
      </c>
      <c r="D3612" t="str">
        <f t="shared" si="56"/>
        <v>ene-2022</v>
      </c>
      <c r="E3612">
        <v>944760</v>
      </c>
      <c r="F3612">
        <v>20931264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1133712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0</v>
      </c>
      <c r="AW3612">
        <v>0</v>
      </c>
      <c r="AX3612">
        <v>0</v>
      </c>
      <c r="AY3612">
        <v>0</v>
      </c>
      <c r="AZ3612">
        <v>0</v>
      </c>
      <c r="BA3612">
        <v>0</v>
      </c>
      <c r="BB3612">
        <v>0</v>
      </c>
      <c r="BC3612" t="s">
        <v>53</v>
      </c>
    </row>
    <row r="3613" spans="1:55" x14ac:dyDescent="0.35">
      <c r="A3613" s="4">
        <v>127201024066</v>
      </c>
      <c r="B3613" s="2">
        <v>44589</v>
      </c>
      <c r="C3613" t="s">
        <v>53</v>
      </c>
      <c r="D3613" t="str">
        <f t="shared" si="56"/>
        <v>ene-2022</v>
      </c>
      <c r="E3613">
        <v>3235059</v>
      </c>
      <c r="F3613">
        <v>23438534</v>
      </c>
      <c r="BC3613" t="s">
        <v>53</v>
      </c>
    </row>
    <row r="3614" spans="1:55" x14ac:dyDescent="0.35">
      <c r="A3614" s="4">
        <v>127202024066</v>
      </c>
      <c r="B3614" s="2">
        <v>44589</v>
      </c>
      <c r="C3614" t="s">
        <v>53</v>
      </c>
      <c r="D3614" t="str">
        <f t="shared" si="56"/>
        <v>ene-2022</v>
      </c>
      <c r="E3614">
        <v>945971</v>
      </c>
      <c r="F3614">
        <v>23438534</v>
      </c>
      <c r="BC3614" t="s">
        <v>53</v>
      </c>
    </row>
    <row r="3615" spans="1:55" x14ac:dyDescent="0.35">
      <c r="A3615" s="4">
        <v>127191020862</v>
      </c>
      <c r="B3615" s="2">
        <v>44589</v>
      </c>
      <c r="C3615" t="s">
        <v>53</v>
      </c>
      <c r="D3615" t="str">
        <f t="shared" si="56"/>
        <v>ene-2022</v>
      </c>
      <c r="E3615">
        <v>594382</v>
      </c>
      <c r="F3615">
        <v>23501603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3500000</v>
      </c>
      <c r="AS3615">
        <v>0</v>
      </c>
      <c r="AT3615">
        <v>0</v>
      </c>
      <c r="AU3615">
        <v>0</v>
      </c>
      <c r="AV3615">
        <v>0</v>
      </c>
      <c r="AW3615">
        <v>0</v>
      </c>
      <c r="AX3615">
        <v>0</v>
      </c>
      <c r="AY3615">
        <v>0</v>
      </c>
      <c r="AZ3615">
        <v>0</v>
      </c>
      <c r="BA3615">
        <v>0</v>
      </c>
      <c r="BB3615">
        <v>0</v>
      </c>
      <c r="BC3615" t="s">
        <v>53</v>
      </c>
    </row>
    <row r="3616" spans="1:55" x14ac:dyDescent="0.35">
      <c r="A3616" s="4">
        <v>131201013930</v>
      </c>
      <c r="B3616" s="2">
        <v>44589</v>
      </c>
      <c r="C3616" t="s">
        <v>53</v>
      </c>
      <c r="D3616" t="str">
        <f t="shared" si="56"/>
        <v>ene-2022</v>
      </c>
      <c r="E3616">
        <v>2924470</v>
      </c>
      <c r="F3616">
        <v>23652473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1250000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2000000</v>
      </c>
      <c r="AJ3616">
        <v>0</v>
      </c>
      <c r="AK3616">
        <v>2000000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  <c r="AV3616">
        <v>0</v>
      </c>
      <c r="AW3616">
        <v>0</v>
      </c>
      <c r="AX3616">
        <v>0</v>
      </c>
      <c r="AY3616">
        <v>0</v>
      </c>
      <c r="AZ3616">
        <v>0</v>
      </c>
      <c r="BA3616">
        <v>0</v>
      </c>
      <c r="BB3616">
        <v>0</v>
      </c>
      <c r="BC3616" t="s">
        <v>53</v>
      </c>
    </row>
    <row r="3617" spans="1:55" x14ac:dyDescent="0.35">
      <c r="A3617" s="4">
        <v>131202013930</v>
      </c>
      <c r="B3617" s="2">
        <v>44589</v>
      </c>
      <c r="C3617" t="s">
        <v>53</v>
      </c>
      <c r="D3617" t="str">
        <f t="shared" si="56"/>
        <v>ene-2022</v>
      </c>
      <c r="E3617">
        <v>815302</v>
      </c>
      <c r="F3617">
        <v>23652473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1050000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0</v>
      </c>
      <c r="AV3617">
        <v>0</v>
      </c>
      <c r="AW3617">
        <v>0</v>
      </c>
      <c r="AX3617">
        <v>0</v>
      </c>
      <c r="AY3617">
        <v>0</v>
      </c>
      <c r="AZ3617">
        <v>0</v>
      </c>
      <c r="BA3617">
        <v>0</v>
      </c>
      <c r="BB3617">
        <v>0</v>
      </c>
      <c r="BC3617" t="s">
        <v>53</v>
      </c>
    </row>
    <row r="3618" spans="1:55" x14ac:dyDescent="0.35">
      <c r="A3618" s="4">
        <v>111201088851</v>
      </c>
      <c r="B3618" s="2">
        <v>44589</v>
      </c>
      <c r="C3618" t="s">
        <v>53</v>
      </c>
      <c r="D3618" t="str">
        <f t="shared" si="56"/>
        <v>ene-2022</v>
      </c>
      <c r="E3618">
        <v>8007217</v>
      </c>
      <c r="F3618">
        <v>23857081</v>
      </c>
      <c r="BC3618" t="s">
        <v>53</v>
      </c>
    </row>
    <row r="3619" spans="1:55" x14ac:dyDescent="0.35">
      <c r="A3619" s="4">
        <v>111202088851</v>
      </c>
      <c r="B3619" s="2">
        <v>44589</v>
      </c>
      <c r="C3619" t="s">
        <v>53</v>
      </c>
      <c r="D3619" t="str">
        <f t="shared" si="56"/>
        <v>ene-2022</v>
      </c>
      <c r="E3619">
        <v>1039918</v>
      </c>
      <c r="F3619">
        <v>23857081</v>
      </c>
      <c r="BC3619" t="s">
        <v>53</v>
      </c>
    </row>
    <row r="3620" spans="1:55" x14ac:dyDescent="0.35">
      <c r="A3620" s="4">
        <v>127201024136</v>
      </c>
      <c r="B3620" s="2">
        <v>44589</v>
      </c>
      <c r="C3620" t="s">
        <v>53</v>
      </c>
      <c r="D3620" t="str">
        <f t="shared" si="56"/>
        <v>ene-2022</v>
      </c>
      <c r="E3620">
        <v>3505426</v>
      </c>
      <c r="F3620">
        <v>24019055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4500000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0</v>
      </c>
      <c r="AX3620">
        <v>0</v>
      </c>
      <c r="AY3620">
        <v>0</v>
      </c>
      <c r="AZ3620">
        <v>0</v>
      </c>
      <c r="BA3620">
        <v>0</v>
      </c>
      <c r="BB3620">
        <v>0</v>
      </c>
      <c r="BC3620" t="s">
        <v>53</v>
      </c>
    </row>
    <row r="3621" spans="1:55" x14ac:dyDescent="0.35">
      <c r="A3621" s="4">
        <v>129201011234</v>
      </c>
      <c r="B3621" s="2">
        <v>44589</v>
      </c>
      <c r="C3621" t="s">
        <v>53</v>
      </c>
      <c r="D3621" t="str">
        <f t="shared" si="56"/>
        <v>ene-2022</v>
      </c>
      <c r="E3621">
        <v>6338845</v>
      </c>
      <c r="F3621">
        <v>24037054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3000000</v>
      </c>
      <c r="V3621">
        <v>0</v>
      </c>
      <c r="W3621">
        <v>7592358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0</v>
      </c>
      <c r="AU3621">
        <v>0</v>
      </c>
      <c r="AV3621">
        <v>0</v>
      </c>
      <c r="AW3621">
        <v>0</v>
      </c>
      <c r="AX3621">
        <v>0</v>
      </c>
      <c r="AY3621">
        <v>0</v>
      </c>
      <c r="AZ3621">
        <v>0</v>
      </c>
      <c r="BA3621">
        <v>0</v>
      </c>
      <c r="BB3621">
        <v>0</v>
      </c>
      <c r="BC3621" t="s">
        <v>53</v>
      </c>
    </row>
    <row r="3622" spans="1:55" x14ac:dyDescent="0.35">
      <c r="A3622" s="4">
        <v>129202011234</v>
      </c>
      <c r="B3622" s="2">
        <v>44589</v>
      </c>
      <c r="C3622" t="s">
        <v>53</v>
      </c>
      <c r="D3622" t="str">
        <f t="shared" si="56"/>
        <v>ene-2022</v>
      </c>
      <c r="E3622">
        <v>2406821</v>
      </c>
      <c r="F3622">
        <v>24037054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2920385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0</v>
      </c>
      <c r="AW3622">
        <v>0</v>
      </c>
      <c r="AX3622">
        <v>0</v>
      </c>
      <c r="AY3622">
        <v>0</v>
      </c>
      <c r="AZ3622">
        <v>0</v>
      </c>
      <c r="BA3622">
        <v>0</v>
      </c>
      <c r="BB3622">
        <v>0</v>
      </c>
      <c r="BC3622" t="s">
        <v>53</v>
      </c>
    </row>
    <row r="3623" spans="1:55" x14ac:dyDescent="0.35">
      <c r="A3623" s="4">
        <v>111201088517</v>
      </c>
      <c r="B3623" s="2">
        <v>44589</v>
      </c>
      <c r="C3623" t="s">
        <v>53</v>
      </c>
      <c r="D3623" t="str">
        <f t="shared" si="56"/>
        <v>ene-2022</v>
      </c>
      <c r="E3623">
        <v>4475163</v>
      </c>
      <c r="F3623">
        <v>24125021</v>
      </c>
      <c r="BC3623" t="s">
        <v>53</v>
      </c>
    </row>
    <row r="3624" spans="1:55" x14ac:dyDescent="0.35">
      <c r="A3624" s="4">
        <v>111202088517</v>
      </c>
      <c r="B3624" s="2">
        <v>44589</v>
      </c>
      <c r="C3624" t="s">
        <v>53</v>
      </c>
      <c r="D3624" t="str">
        <f t="shared" si="56"/>
        <v>ene-2022</v>
      </c>
      <c r="E3624">
        <v>413839</v>
      </c>
      <c r="F3624">
        <v>24125021</v>
      </c>
      <c r="BC3624" t="s">
        <v>53</v>
      </c>
    </row>
    <row r="3625" spans="1:55" x14ac:dyDescent="0.35">
      <c r="A3625" s="4">
        <v>128201022524</v>
      </c>
      <c r="B3625" s="2">
        <v>44589</v>
      </c>
      <c r="C3625" t="s">
        <v>53</v>
      </c>
      <c r="D3625" t="str">
        <f t="shared" si="56"/>
        <v>ene-2022</v>
      </c>
      <c r="E3625">
        <v>7892867</v>
      </c>
      <c r="F3625">
        <v>24134616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100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>
        <v>0</v>
      </c>
      <c r="AU3625">
        <v>8325805</v>
      </c>
      <c r="AV3625">
        <v>0</v>
      </c>
      <c r="AW3625">
        <v>0</v>
      </c>
      <c r="AX3625">
        <v>0</v>
      </c>
      <c r="AY3625">
        <v>0</v>
      </c>
      <c r="AZ3625">
        <v>0</v>
      </c>
      <c r="BA3625">
        <v>0</v>
      </c>
      <c r="BB3625">
        <v>0</v>
      </c>
      <c r="BC3625" t="s">
        <v>53</v>
      </c>
    </row>
    <row r="3626" spans="1:55" x14ac:dyDescent="0.35">
      <c r="A3626" s="4">
        <v>130202020030</v>
      </c>
      <c r="B3626" s="2">
        <v>44589</v>
      </c>
      <c r="C3626" t="s">
        <v>53</v>
      </c>
      <c r="D3626" t="str">
        <f t="shared" si="56"/>
        <v>ene-2022</v>
      </c>
      <c r="E3626">
        <v>1022773</v>
      </c>
      <c r="F3626">
        <v>24138218</v>
      </c>
      <c r="BC3626" t="s">
        <v>53</v>
      </c>
    </row>
    <row r="3627" spans="1:55" x14ac:dyDescent="0.35">
      <c r="A3627" s="4">
        <v>130211020506</v>
      </c>
      <c r="B3627" s="2">
        <v>44589</v>
      </c>
      <c r="C3627" t="s">
        <v>53</v>
      </c>
      <c r="D3627" t="str">
        <f t="shared" si="56"/>
        <v>ene-2022</v>
      </c>
      <c r="E3627">
        <v>4337797</v>
      </c>
      <c r="F3627">
        <v>24138218</v>
      </c>
      <c r="BC3627" t="s">
        <v>53</v>
      </c>
    </row>
    <row r="3628" spans="1:55" x14ac:dyDescent="0.35">
      <c r="A3628" s="4">
        <v>130212020506</v>
      </c>
      <c r="B3628" s="2">
        <v>44589</v>
      </c>
      <c r="C3628" t="s">
        <v>53</v>
      </c>
      <c r="D3628" t="str">
        <f t="shared" si="56"/>
        <v>ene-2022</v>
      </c>
      <c r="E3628">
        <v>544375</v>
      </c>
      <c r="F3628">
        <v>24138218</v>
      </c>
      <c r="BC3628" t="s">
        <v>53</v>
      </c>
    </row>
    <row r="3629" spans="1:55" x14ac:dyDescent="0.35">
      <c r="A3629" s="4">
        <v>221201014238</v>
      </c>
      <c r="B3629" s="2">
        <v>44589</v>
      </c>
      <c r="C3629" t="s">
        <v>53</v>
      </c>
      <c r="D3629" t="str">
        <f t="shared" si="56"/>
        <v>ene-2022</v>
      </c>
      <c r="E3629">
        <v>2646047</v>
      </c>
      <c r="F3629">
        <v>24244878</v>
      </c>
      <c r="BC3629" t="s">
        <v>53</v>
      </c>
    </row>
    <row r="3630" spans="1:55" x14ac:dyDescent="0.35">
      <c r="A3630" s="4">
        <v>221202014238</v>
      </c>
      <c r="B3630" s="2">
        <v>44589</v>
      </c>
      <c r="C3630" t="s">
        <v>53</v>
      </c>
      <c r="D3630" t="str">
        <f t="shared" si="56"/>
        <v>ene-2022</v>
      </c>
      <c r="E3630">
        <v>562022</v>
      </c>
      <c r="F3630">
        <v>24244878</v>
      </c>
      <c r="BC3630" t="s">
        <v>53</v>
      </c>
    </row>
    <row r="3631" spans="1:55" x14ac:dyDescent="0.35">
      <c r="A3631" s="4">
        <v>113202039957</v>
      </c>
      <c r="B3631" s="2">
        <v>44589</v>
      </c>
      <c r="C3631" t="s">
        <v>53</v>
      </c>
      <c r="D3631" t="str">
        <f t="shared" si="56"/>
        <v>ene-2022</v>
      </c>
      <c r="E3631">
        <v>2717363</v>
      </c>
      <c r="F3631">
        <v>28469533</v>
      </c>
      <c r="BC3631" t="s">
        <v>53</v>
      </c>
    </row>
    <row r="3632" spans="1:55" x14ac:dyDescent="0.35">
      <c r="A3632" s="4">
        <v>113211040691</v>
      </c>
      <c r="B3632" s="2">
        <v>44589</v>
      </c>
      <c r="C3632" t="s">
        <v>53</v>
      </c>
      <c r="D3632" t="str">
        <f t="shared" si="56"/>
        <v>ene-2022</v>
      </c>
      <c r="E3632">
        <v>8064237</v>
      </c>
      <c r="F3632">
        <v>28469533</v>
      </c>
      <c r="BC3632" t="s">
        <v>53</v>
      </c>
    </row>
    <row r="3633" spans="1:55" x14ac:dyDescent="0.35">
      <c r="A3633" s="4">
        <v>113212040691</v>
      </c>
      <c r="B3633" s="2">
        <v>44589</v>
      </c>
      <c r="C3633" t="s">
        <v>53</v>
      </c>
      <c r="D3633" t="str">
        <f t="shared" si="56"/>
        <v>ene-2022</v>
      </c>
      <c r="E3633">
        <v>1179241</v>
      </c>
      <c r="F3633">
        <v>28469533</v>
      </c>
      <c r="BC3633" t="s">
        <v>53</v>
      </c>
    </row>
    <row r="3634" spans="1:55" x14ac:dyDescent="0.35">
      <c r="A3634" s="4">
        <v>113191037146</v>
      </c>
      <c r="B3634" s="2">
        <v>44589</v>
      </c>
      <c r="C3634" t="s">
        <v>53</v>
      </c>
      <c r="D3634" t="str">
        <f t="shared" si="56"/>
        <v>ene-2022</v>
      </c>
      <c r="E3634">
        <v>819404</v>
      </c>
      <c r="F3634">
        <v>32787850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15400000</v>
      </c>
      <c r="AL3634">
        <v>0</v>
      </c>
      <c r="AM3634">
        <v>0</v>
      </c>
      <c r="AN3634">
        <v>0</v>
      </c>
      <c r="AO3634">
        <v>0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0</v>
      </c>
      <c r="AV3634">
        <v>0</v>
      </c>
      <c r="AW3634">
        <v>0</v>
      </c>
      <c r="AX3634">
        <v>0</v>
      </c>
      <c r="AY3634">
        <v>0</v>
      </c>
      <c r="AZ3634">
        <v>0</v>
      </c>
      <c r="BA3634">
        <v>0</v>
      </c>
      <c r="BB3634">
        <v>0</v>
      </c>
      <c r="BC3634" t="s">
        <v>53</v>
      </c>
    </row>
    <row r="3635" spans="1:55" x14ac:dyDescent="0.35">
      <c r="A3635" s="4">
        <v>104201042362</v>
      </c>
      <c r="B3635" s="2">
        <v>44592</v>
      </c>
      <c r="C3635" t="s">
        <v>53</v>
      </c>
      <c r="D3635" t="str">
        <f t="shared" si="56"/>
        <v>ene-2022</v>
      </c>
      <c r="E3635">
        <v>5396915</v>
      </c>
      <c r="F3635">
        <v>28241507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3500000</v>
      </c>
      <c r="AC3635">
        <v>509000</v>
      </c>
      <c r="AD3635">
        <v>509000</v>
      </c>
      <c r="AE3635">
        <v>267322</v>
      </c>
      <c r="AF3635">
        <v>0</v>
      </c>
      <c r="AG3635">
        <v>509000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1500000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502000</v>
      </c>
      <c r="AT3635">
        <v>0</v>
      </c>
      <c r="AU3635">
        <v>0</v>
      </c>
      <c r="AV3635">
        <v>0</v>
      </c>
      <c r="AW3635">
        <v>0</v>
      </c>
      <c r="AX3635">
        <v>0</v>
      </c>
      <c r="AY3635">
        <v>0</v>
      </c>
      <c r="AZ3635">
        <v>0</v>
      </c>
      <c r="BA3635">
        <v>0</v>
      </c>
      <c r="BB3635">
        <v>0</v>
      </c>
      <c r="BC3635" t="s">
        <v>53</v>
      </c>
    </row>
    <row r="3636" spans="1:55" x14ac:dyDescent="0.35">
      <c r="A3636" s="4">
        <v>104202042362</v>
      </c>
      <c r="B3636" s="2">
        <v>44592</v>
      </c>
      <c r="C3636" t="s">
        <v>53</v>
      </c>
      <c r="D3636" t="str">
        <f t="shared" si="56"/>
        <v>ene-2022</v>
      </c>
      <c r="E3636">
        <v>1454535</v>
      </c>
      <c r="F3636">
        <v>28241507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241678</v>
      </c>
      <c r="AF3636">
        <v>0</v>
      </c>
      <c r="AG3636">
        <v>0</v>
      </c>
      <c r="AH3636">
        <v>500000</v>
      </c>
      <c r="AI3636">
        <v>0</v>
      </c>
      <c r="AJ3636">
        <v>0</v>
      </c>
      <c r="AK3636">
        <v>1003764</v>
      </c>
      <c r="AL3636">
        <v>0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  <c r="AV3636">
        <v>0</v>
      </c>
      <c r="AW3636">
        <v>0</v>
      </c>
      <c r="AX3636">
        <v>0</v>
      </c>
      <c r="AY3636">
        <v>0</v>
      </c>
      <c r="AZ3636">
        <v>0</v>
      </c>
      <c r="BA3636">
        <v>0</v>
      </c>
      <c r="BB3636">
        <v>0</v>
      </c>
      <c r="BC3636" t="s">
        <v>53</v>
      </c>
    </row>
    <row r="3637" spans="1:55" x14ac:dyDescent="0.35">
      <c r="A3637" s="4">
        <v>108201033300</v>
      </c>
      <c r="B3637" s="2">
        <v>44592</v>
      </c>
      <c r="C3637" t="s">
        <v>53</v>
      </c>
      <c r="D3637" t="str">
        <f t="shared" si="56"/>
        <v>ene-2022</v>
      </c>
      <c r="E3637">
        <v>5055788</v>
      </c>
      <c r="F3637">
        <v>28335631</v>
      </c>
      <c r="BC3637" t="s">
        <v>53</v>
      </c>
    </row>
    <row r="3638" spans="1:55" x14ac:dyDescent="0.35">
      <c r="A3638" s="4">
        <v>108202033300</v>
      </c>
      <c r="B3638" s="2">
        <v>44592</v>
      </c>
      <c r="C3638" t="s">
        <v>53</v>
      </c>
      <c r="D3638" t="str">
        <f t="shared" si="56"/>
        <v>ene-2022</v>
      </c>
      <c r="E3638">
        <v>2093415</v>
      </c>
      <c r="F3638">
        <v>28335631</v>
      </c>
      <c r="BC3638" t="s">
        <v>53</v>
      </c>
    </row>
    <row r="3639" spans="1:55" x14ac:dyDescent="0.35">
      <c r="A3639" s="4">
        <v>108201033277</v>
      </c>
      <c r="B3639" s="2">
        <v>44592</v>
      </c>
      <c r="C3639" t="s">
        <v>53</v>
      </c>
      <c r="D3639" t="str">
        <f t="shared" si="56"/>
        <v>ene-2022</v>
      </c>
      <c r="E3639">
        <v>2652030</v>
      </c>
      <c r="F3639">
        <v>28402510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1302000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300000</v>
      </c>
      <c r="AR3639">
        <v>300000</v>
      </c>
      <c r="AS3639">
        <v>0</v>
      </c>
      <c r="AT3639">
        <v>300000</v>
      </c>
      <c r="AU3639">
        <v>0</v>
      </c>
      <c r="AV3639">
        <v>300000</v>
      </c>
      <c r="AW3639">
        <v>0</v>
      </c>
      <c r="AX3639">
        <v>0</v>
      </c>
      <c r="AY3639">
        <v>0</v>
      </c>
      <c r="AZ3639">
        <v>0</v>
      </c>
      <c r="BA3639">
        <v>0</v>
      </c>
      <c r="BB3639">
        <v>0</v>
      </c>
      <c r="BC3639" t="s">
        <v>53</v>
      </c>
    </row>
    <row r="3640" spans="1:55" x14ac:dyDescent="0.35">
      <c r="A3640" s="4">
        <v>108202033277</v>
      </c>
      <c r="B3640" s="2">
        <v>44592</v>
      </c>
      <c r="C3640" t="s">
        <v>53</v>
      </c>
      <c r="D3640" t="str">
        <f t="shared" si="56"/>
        <v>ene-2022</v>
      </c>
      <c r="E3640">
        <v>1128731</v>
      </c>
      <c r="F3640">
        <v>28402510</v>
      </c>
      <c r="BC3640" t="s">
        <v>53</v>
      </c>
    </row>
    <row r="3641" spans="1:55" x14ac:dyDescent="0.35">
      <c r="A3641" s="4">
        <v>107202080904</v>
      </c>
      <c r="B3641" s="2">
        <v>44592</v>
      </c>
      <c r="C3641" t="s">
        <v>53</v>
      </c>
      <c r="D3641" t="str">
        <f t="shared" si="56"/>
        <v>ene-2022</v>
      </c>
      <c r="E3641">
        <v>394757</v>
      </c>
      <c r="F3641">
        <v>37547970</v>
      </c>
      <c r="BC3641" t="s">
        <v>53</v>
      </c>
    </row>
    <row r="3642" spans="1:55" x14ac:dyDescent="0.35">
      <c r="A3642" s="4">
        <v>107211084058</v>
      </c>
      <c r="B3642" s="2">
        <v>44592</v>
      </c>
      <c r="C3642" t="s">
        <v>53</v>
      </c>
      <c r="D3642" t="str">
        <f t="shared" si="56"/>
        <v>ene-2022</v>
      </c>
      <c r="E3642">
        <v>2686399</v>
      </c>
      <c r="F3642">
        <v>37547970</v>
      </c>
      <c r="BC3642" t="s">
        <v>53</v>
      </c>
    </row>
    <row r="3643" spans="1:55" x14ac:dyDescent="0.35">
      <c r="A3643" s="4">
        <v>107212084058</v>
      </c>
      <c r="B3643" s="2">
        <v>44592</v>
      </c>
      <c r="C3643" t="s">
        <v>53</v>
      </c>
      <c r="D3643" t="str">
        <f t="shared" si="56"/>
        <v>ene-2022</v>
      </c>
      <c r="E3643">
        <v>299981</v>
      </c>
      <c r="F3643">
        <v>37547970</v>
      </c>
      <c r="BC3643" t="s">
        <v>53</v>
      </c>
    </row>
    <row r="3644" spans="1:55" x14ac:dyDescent="0.35">
      <c r="A3644" s="4">
        <v>101201082043</v>
      </c>
      <c r="B3644" s="2">
        <v>44592</v>
      </c>
      <c r="C3644" t="s">
        <v>53</v>
      </c>
      <c r="D3644" t="str">
        <f t="shared" si="56"/>
        <v>ene-2022</v>
      </c>
      <c r="E3644">
        <v>9884194</v>
      </c>
      <c r="F3644">
        <v>37617561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11515265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0</v>
      </c>
      <c r="AT3644">
        <v>0</v>
      </c>
      <c r="AU3644">
        <v>0</v>
      </c>
      <c r="AV3644">
        <v>0</v>
      </c>
      <c r="AW3644">
        <v>0</v>
      </c>
      <c r="AX3644">
        <v>0</v>
      </c>
      <c r="AY3644">
        <v>0</v>
      </c>
      <c r="AZ3644">
        <v>0</v>
      </c>
      <c r="BA3644">
        <v>0</v>
      </c>
      <c r="BB3644">
        <v>0</v>
      </c>
      <c r="BC3644" t="s">
        <v>53</v>
      </c>
    </row>
    <row r="3645" spans="1:55" x14ac:dyDescent="0.35">
      <c r="A3645" s="4">
        <v>101202082043</v>
      </c>
      <c r="B3645" s="2">
        <v>44592</v>
      </c>
      <c r="C3645" t="s">
        <v>53</v>
      </c>
      <c r="D3645" t="str">
        <f t="shared" si="56"/>
        <v>ene-2022</v>
      </c>
      <c r="E3645">
        <v>3519779</v>
      </c>
      <c r="F3645">
        <v>37617561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4223735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  <c r="AV3645">
        <v>0</v>
      </c>
      <c r="AW3645">
        <v>0</v>
      </c>
      <c r="AX3645">
        <v>0</v>
      </c>
      <c r="AY3645">
        <v>0</v>
      </c>
      <c r="AZ3645">
        <v>0</v>
      </c>
      <c r="BA3645">
        <v>0</v>
      </c>
      <c r="BB3645">
        <v>0</v>
      </c>
      <c r="BC3645" t="s">
        <v>53</v>
      </c>
    </row>
    <row r="3646" spans="1:55" x14ac:dyDescent="0.35">
      <c r="A3646" s="4">
        <v>619201025697</v>
      </c>
      <c r="B3646" s="2">
        <v>44593</v>
      </c>
      <c r="C3646" t="s">
        <v>53</v>
      </c>
      <c r="D3646" t="str">
        <f t="shared" si="56"/>
        <v>feb-2022</v>
      </c>
      <c r="E3646">
        <v>5279763</v>
      </c>
      <c r="F3646">
        <v>35517676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7711478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>
        <v>0</v>
      </c>
      <c r="AV3646">
        <v>0</v>
      </c>
      <c r="AW3646">
        <v>0</v>
      </c>
      <c r="AX3646">
        <v>0</v>
      </c>
      <c r="AY3646">
        <v>0</v>
      </c>
      <c r="AZ3646">
        <v>0</v>
      </c>
      <c r="BA3646">
        <v>0</v>
      </c>
      <c r="BB3646">
        <v>0</v>
      </c>
      <c r="BC3646" t="s">
        <v>53</v>
      </c>
    </row>
    <row r="3647" spans="1:55" x14ac:dyDescent="0.35">
      <c r="A3647" s="4">
        <v>619202025697</v>
      </c>
      <c r="B3647" s="2">
        <v>44593</v>
      </c>
      <c r="C3647" t="s">
        <v>53</v>
      </c>
      <c r="D3647" t="str">
        <f t="shared" si="56"/>
        <v>feb-2022</v>
      </c>
      <c r="E3647">
        <v>657102</v>
      </c>
      <c r="F3647">
        <v>35517676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788522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>
        <v>0</v>
      </c>
      <c r="AV3647">
        <v>0</v>
      </c>
      <c r="AW3647">
        <v>0</v>
      </c>
      <c r="AX3647">
        <v>0</v>
      </c>
      <c r="AY3647">
        <v>0</v>
      </c>
      <c r="AZ3647">
        <v>0</v>
      </c>
      <c r="BA3647">
        <v>0</v>
      </c>
      <c r="BB3647">
        <v>0</v>
      </c>
      <c r="BC3647" t="s">
        <v>53</v>
      </c>
    </row>
    <row r="3648" spans="1:55" x14ac:dyDescent="0.35">
      <c r="A3648" s="4">
        <v>134191010483</v>
      </c>
      <c r="B3648" s="2">
        <v>44593</v>
      </c>
      <c r="C3648" t="s">
        <v>53</v>
      </c>
      <c r="D3648" t="str">
        <f t="shared" si="56"/>
        <v>feb-2022</v>
      </c>
      <c r="E3648">
        <v>8674116</v>
      </c>
      <c r="F3648">
        <v>37650192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500000</v>
      </c>
      <c r="AL3648">
        <v>500000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0</v>
      </c>
      <c r="AU3648">
        <v>5148007</v>
      </c>
      <c r="AV3648">
        <v>0</v>
      </c>
      <c r="AW3648">
        <v>0</v>
      </c>
      <c r="AX3648">
        <v>0</v>
      </c>
      <c r="AY3648">
        <v>0</v>
      </c>
      <c r="AZ3648">
        <v>0</v>
      </c>
      <c r="BA3648">
        <v>0</v>
      </c>
      <c r="BB3648">
        <v>0</v>
      </c>
      <c r="BC3648" t="s">
        <v>53</v>
      </c>
    </row>
    <row r="3649" spans="1:55" x14ac:dyDescent="0.35">
      <c r="A3649" s="4">
        <v>106201081948</v>
      </c>
      <c r="B3649" s="2">
        <v>44593</v>
      </c>
      <c r="C3649" t="s">
        <v>53</v>
      </c>
      <c r="D3649" t="str">
        <f t="shared" si="56"/>
        <v>feb-2022</v>
      </c>
      <c r="E3649">
        <v>3097859</v>
      </c>
      <c r="F3649">
        <v>37656138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4668863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>
        <v>0</v>
      </c>
      <c r="AV3649">
        <v>0</v>
      </c>
      <c r="AW3649">
        <v>0</v>
      </c>
      <c r="AX3649">
        <v>0</v>
      </c>
      <c r="AY3649">
        <v>0</v>
      </c>
      <c r="AZ3649">
        <v>0</v>
      </c>
      <c r="BA3649">
        <v>0</v>
      </c>
      <c r="BB3649">
        <v>0</v>
      </c>
      <c r="BC3649" t="s">
        <v>53</v>
      </c>
    </row>
    <row r="3650" spans="1:55" x14ac:dyDescent="0.35">
      <c r="A3650" s="4">
        <v>106202081948</v>
      </c>
      <c r="B3650" s="2">
        <v>44593</v>
      </c>
      <c r="C3650" t="s">
        <v>53</v>
      </c>
      <c r="D3650" t="str">
        <f t="shared" si="56"/>
        <v>feb-2022</v>
      </c>
      <c r="E3650">
        <v>1025948</v>
      </c>
      <c r="F3650">
        <v>37656138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1231137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0</v>
      </c>
      <c r="AU3650">
        <v>0</v>
      </c>
      <c r="AV3650">
        <v>0</v>
      </c>
      <c r="AW3650">
        <v>0</v>
      </c>
      <c r="AX3650">
        <v>0</v>
      </c>
      <c r="AY3650">
        <v>0</v>
      </c>
      <c r="AZ3650">
        <v>0</v>
      </c>
      <c r="BA3650">
        <v>0</v>
      </c>
      <c r="BB3650">
        <v>0</v>
      </c>
      <c r="BC3650" t="s">
        <v>53</v>
      </c>
    </row>
    <row r="3651" spans="1:55" x14ac:dyDescent="0.35">
      <c r="A3651" s="4">
        <v>139201014257</v>
      </c>
      <c r="B3651" s="2">
        <v>44593</v>
      </c>
      <c r="C3651" t="s">
        <v>53</v>
      </c>
      <c r="D3651" t="str">
        <f t="shared" ref="D3651:D3714" si="57">+CONCATENATE(TEXT(B3651,"mmm"),"-",YEAR(B3651))</f>
        <v>feb-2022</v>
      </c>
      <c r="E3651">
        <v>4286457</v>
      </c>
      <c r="F3651">
        <v>37685714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1000000</v>
      </c>
      <c r="W3651">
        <v>4768776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>
        <v>0</v>
      </c>
      <c r="AV3651">
        <v>0</v>
      </c>
      <c r="AW3651">
        <v>0</v>
      </c>
      <c r="AX3651">
        <v>0</v>
      </c>
      <c r="AY3651">
        <v>0</v>
      </c>
      <c r="AZ3651">
        <v>0</v>
      </c>
      <c r="BA3651">
        <v>0</v>
      </c>
      <c r="BB3651">
        <v>0</v>
      </c>
      <c r="BC3651" t="s">
        <v>53</v>
      </c>
    </row>
    <row r="3652" spans="1:55" x14ac:dyDescent="0.35">
      <c r="A3652" s="4">
        <v>139202014257</v>
      </c>
      <c r="B3652" s="2">
        <v>44593</v>
      </c>
      <c r="C3652" t="s">
        <v>53</v>
      </c>
      <c r="D3652" t="str">
        <f t="shared" si="57"/>
        <v>feb-2022</v>
      </c>
      <c r="E3652">
        <v>1276020</v>
      </c>
      <c r="F3652">
        <v>37685714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1531224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0</v>
      </c>
      <c r="AV3652">
        <v>0</v>
      </c>
      <c r="AW3652">
        <v>0</v>
      </c>
      <c r="AX3652">
        <v>0</v>
      </c>
      <c r="AY3652">
        <v>0</v>
      </c>
      <c r="AZ3652">
        <v>0</v>
      </c>
      <c r="BA3652">
        <v>0</v>
      </c>
      <c r="BB3652">
        <v>0</v>
      </c>
      <c r="BC3652" t="s">
        <v>53</v>
      </c>
    </row>
    <row r="3653" spans="1:55" x14ac:dyDescent="0.35">
      <c r="A3653" s="4">
        <v>113211040711</v>
      </c>
      <c r="B3653" s="2">
        <v>44593</v>
      </c>
      <c r="C3653" t="s">
        <v>53</v>
      </c>
      <c r="D3653" t="str">
        <f t="shared" si="57"/>
        <v>feb-2022</v>
      </c>
      <c r="E3653">
        <v>5418186</v>
      </c>
      <c r="F3653">
        <v>37706413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8332646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0</v>
      </c>
      <c r="AS3653">
        <v>0</v>
      </c>
      <c r="AT3653">
        <v>0</v>
      </c>
      <c r="AU3653">
        <v>0</v>
      </c>
      <c r="AV3653">
        <v>0</v>
      </c>
      <c r="AW3653">
        <v>0</v>
      </c>
      <c r="AX3653">
        <v>0</v>
      </c>
      <c r="AY3653">
        <v>0</v>
      </c>
      <c r="AZ3653">
        <v>0</v>
      </c>
      <c r="BA3653">
        <v>0</v>
      </c>
      <c r="BB3653">
        <v>0</v>
      </c>
      <c r="BC3653" t="s">
        <v>53</v>
      </c>
    </row>
    <row r="3654" spans="1:55" x14ac:dyDescent="0.35">
      <c r="A3654" s="4">
        <v>113202037987</v>
      </c>
      <c r="B3654" s="2">
        <v>44593</v>
      </c>
      <c r="C3654" t="s">
        <v>53</v>
      </c>
      <c r="D3654" t="str">
        <f t="shared" si="57"/>
        <v>feb-2022</v>
      </c>
      <c r="E3654">
        <v>556129</v>
      </c>
      <c r="F3654">
        <v>37706413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667354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0</v>
      </c>
      <c r="AU3654">
        <v>0</v>
      </c>
      <c r="AV3654">
        <v>0</v>
      </c>
      <c r="AW3654">
        <v>0</v>
      </c>
      <c r="AX3654">
        <v>0</v>
      </c>
      <c r="AY3654">
        <v>0</v>
      </c>
      <c r="AZ3654">
        <v>0</v>
      </c>
      <c r="BA3654">
        <v>0</v>
      </c>
      <c r="BB3654">
        <v>0</v>
      </c>
      <c r="BC3654" t="s">
        <v>53</v>
      </c>
    </row>
    <row r="3655" spans="1:55" x14ac:dyDescent="0.35">
      <c r="A3655" s="4">
        <v>109201037767</v>
      </c>
      <c r="B3655" s="2">
        <v>44593</v>
      </c>
      <c r="C3655" t="s">
        <v>53</v>
      </c>
      <c r="D3655" t="str">
        <f t="shared" si="57"/>
        <v>feb-2022</v>
      </c>
      <c r="E3655">
        <v>1798697</v>
      </c>
      <c r="F3655">
        <v>37855006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2561182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0</v>
      </c>
      <c r="AW3655">
        <v>0</v>
      </c>
      <c r="AX3655">
        <v>0</v>
      </c>
      <c r="AY3655">
        <v>0</v>
      </c>
      <c r="AZ3655">
        <v>0</v>
      </c>
      <c r="BA3655">
        <v>0</v>
      </c>
      <c r="BB3655">
        <v>0</v>
      </c>
      <c r="BC3655" t="s">
        <v>53</v>
      </c>
    </row>
    <row r="3656" spans="1:55" x14ac:dyDescent="0.35">
      <c r="A3656" s="4">
        <v>109202037767</v>
      </c>
      <c r="B3656" s="2">
        <v>44593</v>
      </c>
      <c r="C3656" t="s">
        <v>53</v>
      </c>
      <c r="D3656" t="str">
        <f t="shared" si="57"/>
        <v>feb-2022</v>
      </c>
      <c r="E3656">
        <v>266720</v>
      </c>
      <c r="F3656">
        <v>37855006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320064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0</v>
      </c>
      <c r="AW3656">
        <v>0</v>
      </c>
      <c r="AX3656">
        <v>0</v>
      </c>
      <c r="AY3656">
        <v>0</v>
      </c>
      <c r="AZ3656">
        <v>0</v>
      </c>
      <c r="BA3656">
        <v>0</v>
      </c>
      <c r="BB3656">
        <v>0</v>
      </c>
      <c r="BC3656" t="s">
        <v>53</v>
      </c>
    </row>
    <row r="3657" spans="1:55" x14ac:dyDescent="0.35">
      <c r="A3657" s="4">
        <v>109201036966</v>
      </c>
      <c r="B3657" s="2">
        <v>44593</v>
      </c>
      <c r="C3657" t="s">
        <v>53</v>
      </c>
      <c r="D3657" t="str">
        <f t="shared" si="57"/>
        <v>feb-2022</v>
      </c>
      <c r="E3657">
        <v>4235604</v>
      </c>
      <c r="F3657">
        <v>37855006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5662585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0</v>
      </c>
      <c r="AW3657">
        <v>0</v>
      </c>
      <c r="AX3657">
        <v>0</v>
      </c>
      <c r="AY3657">
        <v>0</v>
      </c>
      <c r="AZ3657">
        <v>0</v>
      </c>
      <c r="BA3657">
        <v>0</v>
      </c>
      <c r="BB3657">
        <v>0</v>
      </c>
      <c r="BC3657" t="s">
        <v>53</v>
      </c>
    </row>
    <row r="3658" spans="1:55" x14ac:dyDescent="0.35">
      <c r="A3658" s="4">
        <v>109202036966</v>
      </c>
      <c r="B3658" s="2">
        <v>44593</v>
      </c>
      <c r="C3658" t="s">
        <v>53</v>
      </c>
      <c r="D3658" t="str">
        <f t="shared" si="57"/>
        <v>feb-2022</v>
      </c>
      <c r="E3658">
        <v>380141</v>
      </c>
      <c r="F3658">
        <v>37855006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456169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>
        <v>0</v>
      </c>
      <c r="AV3658">
        <v>0</v>
      </c>
      <c r="AW3658">
        <v>0</v>
      </c>
      <c r="AX3658">
        <v>0</v>
      </c>
      <c r="AY3658">
        <v>0</v>
      </c>
      <c r="AZ3658">
        <v>0</v>
      </c>
      <c r="BA3658">
        <v>0</v>
      </c>
      <c r="BB3658">
        <v>0</v>
      </c>
      <c r="BC3658" t="s">
        <v>53</v>
      </c>
    </row>
    <row r="3659" spans="1:55" x14ac:dyDescent="0.35">
      <c r="A3659" s="4">
        <v>136191018914</v>
      </c>
      <c r="B3659" s="2">
        <v>44593</v>
      </c>
      <c r="C3659" t="s">
        <v>53</v>
      </c>
      <c r="D3659" t="str">
        <f t="shared" si="57"/>
        <v>feb-2022</v>
      </c>
      <c r="E3659">
        <v>11981564</v>
      </c>
      <c r="F3659">
        <v>37928669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2302109</v>
      </c>
      <c r="AV3659">
        <v>0</v>
      </c>
      <c r="AW3659">
        <v>0</v>
      </c>
      <c r="AX3659">
        <v>0</v>
      </c>
      <c r="AY3659">
        <v>0</v>
      </c>
      <c r="AZ3659">
        <v>0</v>
      </c>
      <c r="BA3659">
        <v>0</v>
      </c>
      <c r="BB3659">
        <v>0</v>
      </c>
      <c r="BC3659" t="s">
        <v>53</v>
      </c>
    </row>
    <row r="3660" spans="1:55" x14ac:dyDescent="0.35">
      <c r="A3660" s="4">
        <v>101201082610</v>
      </c>
      <c r="B3660" s="2">
        <v>44593</v>
      </c>
      <c r="C3660" t="s">
        <v>53</v>
      </c>
      <c r="D3660" t="str">
        <f t="shared" si="57"/>
        <v>feb-2022</v>
      </c>
      <c r="E3660">
        <v>6795000</v>
      </c>
      <c r="F3660">
        <v>41566891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9383629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  <c r="AV3660">
        <v>0</v>
      </c>
      <c r="AW3660">
        <v>0</v>
      </c>
      <c r="AX3660">
        <v>0</v>
      </c>
      <c r="AY3660">
        <v>0</v>
      </c>
      <c r="AZ3660">
        <v>0</v>
      </c>
      <c r="BA3660">
        <v>0</v>
      </c>
      <c r="BB3660">
        <v>0</v>
      </c>
      <c r="BC3660" t="s">
        <v>53</v>
      </c>
    </row>
    <row r="3661" spans="1:55" x14ac:dyDescent="0.35">
      <c r="A3661" s="4">
        <v>101202082610</v>
      </c>
      <c r="B3661" s="2">
        <v>44593</v>
      </c>
      <c r="C3661" t="s">
        <v>53</v>
      </c>
      <c r="D3661" t="str">
        <f t="shared" si="57"/>
        <v>feb-2022</v>
      </c>
      <c r="E3661">
        <v>4696976</v>
      </c>
      <c r="F3661">
        <v>41566891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5636371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  <c r="AV3661">
        <v>0</v>
      </c>
      <c r="AW3661">
        <v>0</v>
      </c>
      <c r="AX3661">
        <v>0</v>
      </c>
      <c r="AY3661">
        <v>0</v>
      </c>
      <c r="AZ3661">
        <v>0</v>
      </c>
      <c r="BA3661">
        <v>0</v>
      </c>
      <c r="BB3661">
        <v>0</v>
      </c>
      <c r="BC3661" t="s">
        <v>53</v>
      </c>
    </row>
    <row r="3662" spans="1:55" x14ac:dyDescent="0.35">
      <c r="A3662" s="4">
        <v>301181000143</v>
      </c>
      <c r="B3662" s="2">
        <v>44593</v>
      </c>
      <c r="C3662" t="s">
        <v>53</v>
      </c>
      <c r="D3662" t="str">
        <f t="shared" si="57"/>
        <v>feb-2022</v>
      </c>
      <c r="E3662">
        <v>1823816</v>
      </c>
      <c r="F3662">
        <v>42487110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4800000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>
        <v>0</v>
      </c>
      <c r="AV3662">
        <v>0</v>
      </c>
      <c r="AW3662">
        <v>0</v>
      </c>
      <c r="AX3662">
        <v>0</v>
      </c>
      <c r="AY3662">
        <v>0</v>
      </c>
      <c r="AZ3662">
        <v>0</v>
      </c>
      <c r="BA3662">
        <v>0</v>
      </c>
      <c r="BB3662">
        <v>0</v>
      </c>
      <c r="BC3662" t="s">
        <v>53</v>
      </c>
    </row>
    <row r="3663" spans="1:55" x14ac:dyDescent="0.35">
      <c r="A3663" s="4">
        <v>111201088751</v>
      </c>
      <c r="B3663" s="2">
        <v>44593</v>
      </c>
      <c r="C3663" t="s">
        <v>53</v>
      </c>
      <c r="D3663" t="str">
        <f t="shared" si="57"/>
        <v>feb-2022</v>
      </c>
      <c r="E3663">
        <v>3006347</v>
      </c>
      <c r="F3663">
        <v>46671968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4181534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0</v>
      </c>
      <c r="AW3663">
        <v>0</v>
      </c>
      <c r="AX3663">
        <v>0</v>
      </c>
      <c r="AY3663">
        <v>0</v>
      </c>
      <c r="AZ3663">
        <v>0</v>
      </c>
      <c r="BA3663">
        <v>0</v>
      </c>
      <c r="BB3663">
        <v>0</v>
      </c>
      <c r="BC3663" t="s">
        <v>53</v>
      </c>
    </row>
    <row r="3664" spans="1:55" x14ac:dyDescent="0.35">
      <c r="A3664" s="4">
        <v>111202088751</v>
      </c>
      <c r="B3664" s="2">
        <v>44593</v>
      </c>
      <c r="C3664" t="s">
        <v>53</v>
      </c>
      <c r="D3664" t="str">
        <f t="shared" si="57"/>
        <v>feb-2022</v>
      </c>
      <c r="E3664">
        <v>344555</v>
      </c>
      <c r="F3664">
        <v>46671968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413466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0</v>
      </c>
      <c r="AW3664">
        <v>0</v>
      </c>
      <c r="AX3664">
        <v>0</v>
      </c>
      <c r="AY3664">
        <v>0</v>
      </c>
      <c r="AZ3664">
        <v>0</v>
      </c>
      <c r="BA3664">
        <v>0</v>
      </c>
      <c r="BB3664">
        <v>0</v>
      </c>
      <c r="BC3664" t="s">
        <v>53</v>
      </c>
    </row>
    <row r="3665" spans="1:55" x14ac:dyDescent="0.35">
      <c r="A3665" s="4">
        <v>304201019805</v>
      </c>
      <c r="B3665" s="2">
        <v>44593</v>
      </c>
      <c r="C3665" t="s">
        <v>53</v>
      </c>
      <c r="D3665" t="str">
        <f t="shared" si="57"/>
        <v>feb-2022</v>
      </c>
      <c r="E3665">
        <v>4232410</v>
      </c>
      <c r="F3665">
        <v>49672166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8149408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>
        <v>0</v>
      </c>
      <c r="AV3665">
        <v>0</v>
      </c>
      <c r="AW3665">
        <v>0</v>
      </c>
      <c r="AX3665">
        <v>0</v>
      </c>
      <c r="AY3665">
        <v>0</v>
      </c>
      <c r="AZ3665">
        <v>0</v>
      </c>
      <c r="BA3665">
        <v>0</v>
      </c>
      <c r="BB3665">
        <v>0</v>
      </c>
      <c r="BC3665" t="s">
        <v>53</v>
      </c>
    </row>
    <row r="3666" spans="1:55" x14ac:dyDescent="0.35">
      <c r="A3666" s="4">
        <v>304202019805</v>
      </c>
      <c r="B3666" s="2">
        <v>44593</v>
      </c>
      <c r="C3666" t="s">
        <v>53</v>
      </c>
      <c r="D3666" t="str">
        <f t="shared" si="57"/>
        <v>feb-2022</v>
      </c>
      <c r="E3666">
        <v>604660</v>
      </c>
      <c r="F3666">
        <v>49672166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725592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0</v>
      </c>
      <c r="AV3666">
        <v>0</v>
      </c>
      <c r="AW3666">
        <v>0</v>
      </c>
      <c r="AX3666">
        <v>0</v>
      </c>
      <c r="AY3666">
        <v>0</v>
      </c>
      <c r="AZ3666">
        <v>0</v>
      </c>
      <c r="BA3666">
        <v>0</v>
      </c>
      <c r="BB3666">
        <v>0</v>
      </c>
      <c r="BC3666" t="s">
        <v>53</v>
      </c>
    </row>
    <row r="3667" spans="1:55" x14ac:dyDescent="0.35">
      <c r="A3667" s="4">
        <v>306201019913</v>
      </c>
      <c r="B3667" s="2">
        <v>44594</v>
      </c>
      <c r="C3667" t="s">
        <v>53</v>
      </c>
      <c r="D3667" t="str">
        <f t="shared" si="57"/>
        <v>feb-2022</v>
      </c>
      <c r="E3667">
        <v>4012445</v>
      </c>
      <c r="F3667">
        <v>26929250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2108315</v>
      </c>
      <c r="AT3667">
        <v>0</v>
      </c>
      <c r="AU3667">
        <v>0</v>
      </c>
      <c r="AV3667">
        <v>0</v>
      </c>
      <c r="AW3667">
        <v>0</v>
      </c>
      <c r="AX3667">
        <v>0</v>
      </c>
      <c r="AY3667">
        <v>0</v>
      </c>
      <c r="AZ3667">
        <v>0</v>
      </c>
      <c r="BA3667">
        <v>0</v>
      </c>
      <c r="BB3667">
        <v>0</v>
      </c>
      <c r="BC3667" t="s">
        <v>53</v>
      </c>
    </row>
    <row r="3668" spans="1:55" x14ac:dyDescent="0.35">
      <c r="A3668" s="4">
        <v>306202019913</v>
      </c>
      <c r="B3668" s="2">
        <v>44594</v>
      </c>
      <c r="C3668" t="s">
        <v>53</v>
      </c>
      <c r="D3668" t="str">
        <f t="shared" si="57"/>
        <v>feb-2022</v>
      </c>
      <c r="E3668">
        <v>563734</v>
      </c>
      <c r="F3668">
        <v>26929250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603685</v>
      </c>
      <c r="AT3668">
        <v>0</v>
      </c>
      <c r="AU3668">
        <v>0</v>
      </c>
      <c r="AV3668">
        <v>0</v>
      </c>
      <c r="AW3668">
        <v>0</v>
      </c>
      <c r="AX3668">
        <v>0</v>
      </c>
      <c r="AY3668">
        <v>0</v>
      </c>
      <c r="AZ3668">
        <v>0</v>
      </c>
      <c r="BA3668">
        <v>0</v>
      </c>
      <c r="BB3668">
        <v>0</v>
      </c>
      <c r="BC3668" t="s">
        <v>53</v>
      </c>
    </row>
    <row r="3669" spans="1:55" x14ac:dyDescent="0.35">
      <c r="A3669" s="4">
        <v>204201002772</v>
      </c>
      <c r="B3669" s="2">
        <v>44594</v>
      </c>
      <c r="C3669" t="s">
        <v>53</v>
      </c>
      <c r="D3669" t="str">
        <f t="shared" si="57"/>
        <v>feb-2022</v>
      </c>
      <c r="E3669">
        <v>3553324</v>
      </c>
      <c r="F3669">
        <v>27814148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500000</v>
      </c>
      <c r="AG3669">
        <v>500000</v>
      </c>
      <c r="AH3669">
        <v>0</v>
      </c>
      <c r="AI3669">
        <v>500000</v>
      </c>
      <c r="AJ3669">
        <v>1000000</v>
      </c>
      <c r="AK3669">
        <v>500000</v>
      </c>
      <c r="AL3669">
        <v>400000</v>
      </c>
      <c r="AM3669">
        <v>0</v>
      </c>
      <c r="AN3669">
        <v>0</v>
      </c>
      <c r="AO3669">
        <v>500000</v>
      </c>
      <c r="AP3669">
        <v>290636</v>
      </c>
      <c r="AQ3669">
        <v>0</v>
      </c>
      <c r="AR3669">
        <v>0</v>
      </c>
      <c r="AS3669">
        <v>0</v>
      </c>
      <c r="AT3669">
        <v>0</v>
      </c>
      <c r="AU3669">
        <v>0</v>
      </c>
      <c r="AV3669">
        <v>0</v>
      </c>
      <c r="AW3669">
        <v>0</v>
      </c>
      <c r="AX3669">
        <v>0</v>
      </c>
      <c r="AY3669">
        <v>0</v>
      </c>
      <c r="AZ3669">
        <v>0</v>
      </c>
      <c r="BA3669">
        <v>0</v>
      </c>
      <c r="BB3669">
        <v>0</v>
      </c>
      <c r="BC3669" t="s">
        <v>53</v>
      </c>
    </row>
    <row r="3670" spans="1:55" x14ac:dyDescent="0.35">
      <c r="A3670" s="4">
        <v>204202002772</v>
      </c>
      <c r="B3670" s="2">
        <v>44594</v>
      </c>
      <c r="C3670" t="s">
        <v>53</v>
      </c>
      <c r="D3670" t="str">
        <f t="shared" si="57"/>
        <v>feb-2022</v>
      </c>
      <c r="E3670">
        <v>294708</v>
      </c>
      <c r="F3670">
        <v>27814148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59364</v>
      </c>
      <c r="AQ3670">
        <v>0</v>
      </c>
      <c r="AR3670">
        <v>350585</v>
      </c>
      <c r="AS3670">
        <v>0</v>
      </c>
      <c r="AT3670">
        <v>0</v>
      </c>
      <c r="AU3670">
        <v>0</v>
      </c>
      <c r="AV3670">
        <v>0</v>
      </c>
      <c r="AW3670">
        <v>0</v>
      </c>
      <c r="AX3670">
        <v>0</v>
      </c>
      <c r="AY3670">
        <v>0</v>
      </c>
      <c r="AZ3670">
        <v>0</v>
      </c>
      <c r="BA3670">
        <v>0</v>
      </c>
      <c r="BB3670">
        <v>0</v>
      </c>
      <c r="BC3670" t="s">
        <v>53</v>
      </c>
    </row>
    <row r="3671" spans="1:55" x14ac:dyDescent="0.35">
      <c r="A3671" s="4">
        <v>637201011527</v>
      </c>
      <c r="B3671" s="2">
        <v>44594</v>
      </c>
      <c r="C3671" t="s">
        <v>53</v>
      </c>
      <c r="D3671" t="str">
        <f t="shared" si="57"/>
        <v>feb-2022</v>
      </c>
      <c r="E3671">
        <v>3648893</v>
      </c>
      <c r="F3671">
        <v>35327685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322000</v>
      </c>
      <c r="U3671">
        <v>319600</v>
      </c>
      <c r="V3671">
        <v>324000</v>
      </c>
      <c r="W3671">
        <v>320000</v>
      </c>
      <c r="X3671">
        <v>327000</v>
      </c>
      <c r="Y3671">
        <v>316000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3490920</v>
      </c>
      <c r="AV3671">
        <v>0</v>
      </c>
      <c r="AW3671">
        <v>0</v>
      </c>
      <c r="AX3671">
        <v>0</v>
      </c>
      <c r="AY3671">
        <v>0</v>
      </c>
      <c r="AZ3671">
        <v>0</v>
      </c>
      <c r="BA3671">
        <v>0</v>
      </c>
      <c r="BB3671">
        <v>0</v>
      </c>
      <c r="BC3671" t="s">
        <v>53</v>
      </c>
    </row>
    <row r="3672" spans="1:55" x14ac:dyDescent="0.35">
      <c r="A3672" s="4">
        <v>637202011527</v>
      </c>
      <c r="B3672" s="2">
        <v>44594</v>
      </c>
      <c r="C3672" t="s">
        <v>53</v>
      </c>
      <c r="D3672" t="str">
        <f t="shared" si="57"/>
        <v>feb-2022</v>
      </c>
      <c r="E3672">
        <v>800592</v>
      </c>
      <c r="F3672">
        <v>35327685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37000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  <c r="AV3672">
        <v>0</v>
      </c>
      <c r="AW3672">
        <v>0</v>
      </c>
      <c r="AX3672">
        <v>0</v>
      </c>
      <c r="AY3672">
        <v>0</v>
      </c>
      <c r="AZ3672">
        <v>0</v>
      </c>
      <c r="BA3672">
        <v>0</v>
      </c>
      <c r="BB3672">
        <v>0</v>
      </c>
      <c r="BC3672" t="s">
        <v>53</v>
      </c>
    </row>
    <row r="3673" spans="1:55" x14ac:dyDescent="0.35">
      <c r="A3673" s="4">
        <v>626201019172</v>
      </c>
      <c r="B3673" s="2">
        <v>44594</v>
      </c>
      <c r="C3673" t="s">
        <v>53</v>
      </c>
      <c r="D3673" t="str">
        <f t="shared" si="57"/>
        <v>feb-2022</v>
      </c>
      <c r="E3673">
        <v>7172267</v>
      </c>
      <c r="F3673">
        <v>35477229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500000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0</v>
      </c>
      <c r="AW3673">
        <v>200000</v>
      </c>
      <c r="AX3673">
        <v>200000</v>
      </c>
      <c r="AY3673">
        <v>0</v>
      </c>
      <c r="AZ3673">
        <v>159620</v>
      </c>
      <c r="BA3673">
        <v>0</v>
      </c>
      <c r="BB3673">
        <v>0</v>
      </c>
      <c r="BC3673" t="s">
        <v>53</v>
      </c>
    </row>
    <row r="3674" spans="1:55" x14ac:dyDescent="0.35">
      <c r="A3674" s="4">
        <v>626202019172</v>
      </c>
      <c r="B3674" s="2">
        <v>44594</v>
      </c>
      <c r="C3674" t="s">
        <v>53</v>
      </c>
      <c r="D3674" t="str">
        <f t="shared" si="57"/>
        <v>feb-2022</v>
      </c>
      <c r="E3674">
        <v>1564565</v>
      </c>
      <c r="F3674">
        <v>35477229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  <c r="AV3674">
        <v>0</v>
      </c>
      <c r="AW3674">
        <v>0</v>
      </c>
      <c r="AX3674">
        <v>0</v>
      </c>
      <c r="AY3674">
        <v>0</v>
      </c>
      <c r="AZ3674">
        <v>40380</v>
      </c>
      <c r="BA3674">
        <v>0</v>
      </c>
      <c r="BB3674">
        <v>0</v>
      </c>
      <c r="BC3674" t="s">
        <v>53</v>
      </c>
    </row>
    <row r="3675" spans="1:55" x14ac:dyDescent="0.35">
      <c r="A3675" s="4">
        <v>208181058529</v>
      </c>
      <c r="B3675" s="2">
        <v>44594</v>
      </c>
      <c r="C3675" t="s">
        <v>53</v>
      </c>
      <c r="D3675" t="str">
        <f t="shared" si="57"/>
        <v>feb-2022</v>
      </c>
      <c r="E3675">
        <v>1665529</v>
      </c>
      <c r="F3675">
        <v>49740212</v>
      </c>
      <c r="BC3675" t="s">
        <v>53</v>
      </c>
    </row>
    <row r="3676" spans="1:55" x14ac:dyDescent="0.35">
      <c r="A3676" s="4">
        <v>208201080926</v>
      </c>
      <c r="B3676" s="2">
        <v>44594</v>
      </c>
      <c r="C3676" t="s">
        <v>53</v>
      </c>
      <c r="D3676" t="str">
        <f t="shared" si="57"/>
        <v>feb-2022</v>
      </c>
      <c r="E3676">
        <v>24499301</v>
      </c>
      <c r="F3676">
        <v>49751265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1500000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0</v>
      </c>
      <c r="AV3676">
        <v>0</v>
      </c>
      <c r="AW3676">
        <v>0</v>
      </c>
      <c r="AX3676">
        <v>0</v>
      </c>
      <c r="AY3676">
        <v>0</v>
      </c>
      <c r="AZ3676">
        <v>0</v>
      </c>
      <c r="BA3676">
        <v>0</v>
      </c>
      <c r="BB3676">
        <v>0</v>
      </c>
      <c r="BC3676" t="s">
        <v>53</v>
      </c>
    </row>
    <row r="3677" spans="1:55" x14ac:dyDescent="0.35">
      <c r="A3677" s="4">
        <v>208202080926</v>
      </c>
      <c r="B3677" s="2">
        <v>44594</v>
      </c>
      <c r="C3677" t="s">
        <v>53</v>
      </c>
      <c r="D3677" t="str">
        <f t="shared" si="57"/>
        <v>feb-2022</v>
      </c>
      <c r="E3677">
        <v>3782786</v>
      </c>
      <c r="F3677">
        <v>49751265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2000000</v>
      </c>
      <c r="AT3677">
        <v>0</v>
      </c>
      <c r="AU3677">
        <v>0</v>
      </c>
      <c r="AV3677">
        <v>0</v>
      </c>
      <c r="AW3677">
        <v>0</v>
      </c>
      <c r="AX3677">
        <v>0</v>
      </c>
      <c r="AY3677">
        <v>0</v>
      </c>
      <c r="AZ3677">
        <v>0</v>
      </c>
      <c r="BA3677">
        <v>0</v>
      </c>
      <c r="BB3677">
        <v>0</v>
      </c>
      <c r="BC3677" t="s">
        <v>53</v>
      </c>
    </row>
    <row r="3678" spans="1:55" x14ac:dyDescent="0.35">
      <c r="A3678" s="4">
        <v>216201016438</v>
      </c>
      <c r="B3678" s="2">
        <v>44594</v>
      </c>
      <c r="C3678" t="s">
        <v>53</v>
      </c>
      <c r="D3678" t="str">
        <f t="shared" si="57"/>
        <v>feb-2022</v>
      </c>
      <c r="E3678">
        <v>3532359</v>
      </c>
      <c r="F3678">
        <v>49760957</v>
      </c>
      <c r="BC3678" t="s">
        <v>53</v>
      </c>
    </row>
    <row r="3679" spans="1:55" x14ac:dyDescent="0.35">
      <c r="A3679" s="4">
        <v>216202016438</v>
      </c>
      <c r="B3679" s="2">
        <v>44594</v>
      </c>
      <c r="C3679" t="s">
        <v>53</v>
      </c>
      <c r="D3679" t="str">
        <f t="shared" si="57"/>
        <v>feb-2022</v>
      </c>
      <c r="E3679">
        <v>429562</v>
      </c>
      <c r="F3679">
        <v>49760957</v>
      </c>
      <c r="BC3679" t="s">
        <v>53</v>
      </c>
    </row>
    <row r="3680" spans="1:55" x14ac:dyDescent="0.35">
      <c r="A3680" s="4">
        <v>207201012377</v>
      </c>
      <c r="B3680" s="2">
        <v>44594</v>
      </c>
      <c r="C3680" t="s">
        <v>53</v>
      </c>
      <c r="D3680" t="str">
        <f t="shared" si="57"/>
        <v>feb-2022</v>
      </c>
      <c r="E3680">
        <v>2161448</v>
      </c>
      <c r="F3680">
        <v>49772114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0</v>
      </c>
      <c r="AV3680">
        <v>0</v>
      </c>
      <c r="AW3680">
        <v>0</v>
      </c>
      <c r="AX3680">
        <v>0</v>
      </c>
      <c r="AY3680">
        <v>1080724</v>
      </c>
      <c r="AZ3680">
        <v>0</v>
      </c>
      <c r="BA3680">
        <v>0</v>
      </c>
      <c r="BB3680">
        <v>0</v>
      </c>
      <c r="BC3680" t="s">
        <v>53</v>
      </c>
    </row>
    <row r="3681" spans="1:55" x14ac:dyDescent="0.35">
      <c r="A3681" s="4">
        <v>207202012377</v>
      </c>
      <c r="B3681" s="2">
        <v>44594</v>
      </c>
      <c r="C3681" t="s">
        <v>53</v>
      </c>
      <c r="D3681" t="str">
        <f t="shared" si="57"/>
        <v>feb-2022</v>
      </c>
      <c r="E3681">
        <v>570367</v>
      </c>
      <c r="F3681">
        <v>49772114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>
        <v>0</v>
      </c>
      <c r="AV3681">
        <v>0</v>
      </c>
      <c r="AW3681">
        <v>0</v>
      </c>
      <c r="AX3681">
        <v>0</v>
      </c>
      <c r="AY3681">
        <v>285184</v>
      </c>
      <c r="AZ3681">
        <v>0</v>
      </c>
      <c r="BA3681">
        <v>0</v>
      </c>
      <c r="BB3681">
        <v>0</v>
      </c>
      <c r="BC3681" t="s">
        <v>53</v>
      </c>
    </row>
    <row r="3682" spans="1:55" x14ac:dyDescent="0.35">
      <c r="A3682" s="4">
        <v>207201012380</v>
      </c>
      <c r="B3682" s="2">
        <v>44594</v>
      </c>
      <c r="C3682" t="s">
        <v>53</v>
      </c>
      <c r="D3682" t="str">
        <f t="shared" si="57"/>
        <v>feb-2022</v>
      </c>
      <c r="E3682">
        <v>8292088</v>
      </c>
      <c r="F3682">
        <v>49772114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>
        <v>0</v>
      </c>
      <c r="AV3682">
        <v>0</v>
      </c>
      <c r="AW3682">
        <v>0</v>
      </c>
      <c r="AX3682">
        <v>0</v>
      </c>
      <c r="AY3682">
        <v>6462679</v>
      </c>
      <c r="AZ3682">
        <v>0</v>
      </c>
      <c r="BA3682">
        <v>0</v>
      </c>
      <c r="BB3682">
        <v>0</v>
      </c>
      <c r="BC3682" t="s">
        <v>53</v>
      </c>
    </row>
    <row r="3683" spans="1:55" x14ac:dyDescent="0.35">
      <c r="A3683" s="4">
        <v>207202012380</v>
      </c>
      <c r="B3683" s="2">
        <v>44594</v>
      </c>
      <c r="C3683" t="s">
        <v>53</v>
      </c>
      <c r="D3683" t="str">
        <f t="shared" si="57"/>
        <v>feb-2022</v>
      </c>
      <c r="E3683">
        <v>2669137</v>
      </c>
      <c r="F3683">
        <v>49772114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>
        <v>0</v>
      </c>
      <c r="AV3683">
        <v>0</v>
      </c>
      <c r="AW3683">
        <v>0</v>
      </c>
      <c r="AX3683">
        <v>0</v>
      </c>
      <c r="AY3683">
        <v>1334569</v>
      </c>
      <c r="AZ3683">
        <v>0</v>
      </c>
      <c r="BA3683">
        <v>0</v>
      </c>
      <c r="BB3683">
        <v>0</v>
      </c>
      <c r="BC3683" t="s">
        <v>53</v>
      </c>
    </row>
    <row r="3684" spans="1:55" x14ac:dyDescent="0.35">
      <c r="A3684" s="4">
        <v>133201018255</v>
      </c>
      <c r="B3684" s="2">
        <v>44594</v>
      </c>
      <c r="C3684" t="s">
        <v>53</v>
      </c>
      <c r="D3684" t="str">
        <f t="shared" si="57"/>
        <v>feb-2022</v>
      </c>
      <c r="E3684">
        <v>5862492</v>
      </c>
      <c r="F3684">
        <v>51559250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2250000</v>
      </c>
      <c r="X3684">
        <v>0</v>
      </c>
      <c r="Y3684">
        <v>0</v>
      </c>
      <c r="Z3684">
        <v>0</v>
      </c>
      <c r="AA3684">
        <v>800000</v>
      </c>
      <c r="AB3684">
        <v>800000</v>
      </c>
      <c r="AC3684">
        <v>800000</v>
      </c>
      <c r="AD3684">
        <v>700000</v>
      </c>
      <c r="AE3684">
        <v>800000</v>
      </c>
      <c r="AF3684">
        <v>800000</v>
      </c>
      <c r="AG3684">
        <v>0</v>
      </c>
      <c r="AH3684">
        <v>800000</v>
      </c>
      <c r="AI3684">
        <v>364000</v>
      </c>
      <c r="AJ3684">
        <v>550000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265584</v>
      </c>
      <c r="AQ3684">
        <v>0</v>
      </c>
      <c r="AR3684">
        <v>0</v>
      </c>
      <c r="AS3684">
        <v>0</v>
      </c>
      <c r="AT3684">
        <v>0</v>
      </c>
      <c r="AU3684">
        <v>0</v>
      </c>
      <c r="AV3684">
        <v>0</v>
      </c>
      <c r="AW3684">
        <v>0</v>
      </c>
      <c r="AX3684">
        <v>0</v>
      </c>
      <c r="AY3684">
        <v>0</v>
      </c>
      <c r="AZ3684">
        <v>0</v>
      </c>
      <c r="BA3684">
        <v>0</v>
      </c>
      <c r="BB3684">
        <v>0</v>
      </c>
      <c r="BC3684" t="s">
        <v>53</v>
      </c>
    </row>
    <row r="3685" spans="1:55" x14ac:dyDescent="0.35">
      <c r="A3685" s="4">
        <v>133202018255</v>
      </c>
      <c r="B3685" s="2">
        <v>44594</v>
      </c>
      <c r="C3685" t="s">
        <v>53</v>
      </c>
      <c r="D3685" t="str">
        <f t="shared" si="57"/>
        <v>feb-2022</v>
      </c>
      <c r="E3685">
        <v>2171724</v>
      </c>
      <c r="F3685">
        <v>51559250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700000</v>
      </c>
      <c r="AM3685">
        <v>0</v>
      </c>
      <c r="AN3685">
        <v>0</v>
      </c>
      <c r="AO3685">
        <v>0</v>
      </c>
      <c r="AP3685">
        <v>434416</v>
      </c>
      <c r="AQ3685">
        <v>0</v>
      </c>
      <c r="AR3685">
        <v>700000</v>
      </c>
      <c r="AS3685">
        <v>0</v>
      </c>
      <c r="AT3685">
        <v>0</v>
      </c>
      <c r="AU3685">
        <v>0</v>
      </c>
      <c r="AV3685">
        <v>0</v>
      </c>
      <c r="AW3685">
        <v>0</v>
      </c>
      <c r="AX3685">
        <v>0</v>
      </c>
      <c r="AY3685">
        <v>0</v>
      </c>
      <c r="AZ3685">
        <v>0</v>
      </c>
      <c r="BA3685">
        <v>0</v>
      </c>
      <c r="BB3685">
        <v>0</v>
      </c>
      <c r="BC3685" t="s">
        <v>53</v>
      </c>
    </row>
    <row r="3686" spans="1:55" x14ac:dyDescent="0.35">
      <c r="A3686" s="4">
        <v>128201022998</v>
      </c>
      <c r="B3686" s="2">
        <v>44594</v>
      </c>
      <c r="C3686" t="s">
        <v>53</v>
      </c>
      <c r="D3686" t="str">
        <f t="shared" si="57"/>
        <v>feb-2022</v>
      </c>
      <c r="E3686">
        <v>3732805</v>
      </c>
      <c r="F3686">
        <v>51572924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4936456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  <c r="AV3686">
        <v>0</v>
      </c>
      <c r="AW3686">
        <v>0</v>
      </c>
      <c r="AX3686">
        <v>0</v>
      </c>
      <c r="AY3686">
        <v>0</v>
      </c>
      <c r="AZ3686">
        <v>0</v>
      </c>
      <c r="BA3686">
        <v>0</v>
      </c>
      <c r="BB3686">
        <v>0</v>
      </c>
      <c r="BC3686" t="s">
        <v>53</v>
      </c>
    </row>
    <row r="3687" spans="1:55" x14ac:dyDescent="0.35">
      <c r="A3687" s="4">
        <v>128202022998</v>
      </c>
      <c r="B3687" s="2">
        <v>44594</v>
      </c>
      <c r="C3687" t="s">
        <v>53</v>
      </c>
      <c r="D3687" t="str">
        <f t="shared" si="57"/>
        <v>feb-2022</v>
      </c>
      <c r="E3687">
        <v>801287</v>
      </c>
      <c r="F3687">
        <v>51572924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1063544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0</v>
      </c>
      <c r="AV3687">
        <v>0</v>
      </c>
      <c r="AW3687">
        <v>0</v>
      </c>
      <c r="AX3687">
        <v>0</v>
      </c>
      <c r="AY3687">
        <v>0</v>
      </c>
      <c r="AZ3687">
        <v>0</v>
      </c>
      <c r="BA3687">
        <v>0</v>
      </c>
      <c r="BB3687">
        <v>0</v>
      </c>
      <c r="BC3687" t="s">
        <v>53</v>
      </c>
    </row>
    <row r="3688" spans="1:55" x14ac:dyDescent="0.35">
      <c r="A3688" s="4">
        <v>628191012982</v>
      </c>
      <c r="B3688" s="2">
        <v>44595</v>
      </c>
      <c r="C3688" t="s">
        <v>53</v>
      </c>
      <c r="D3688" t="str">
        <f t="shared" si="57"/>
        <v>feb-2022</v>
      </c>
      <c r="E3688">
        <v>3075146</v>
      </c>
      <c r="F3688">
        <v>8460315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400000</v>
      </c>
      <c r="W3688">
        <v>250000</v>
      </c>
      <c r="X3688">
        <v>250000</v>
      </c>
      <c r="Y3688">
        <v>250000</v>
      </c>
      <c r="Z3688">
        <v>200000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700000</v>
      </c>
      <c r="AG3688">
        <v>300000</v>
      </c>
      <c r="AH3688">
        <v>0</v>
      </c>
      <c r="AI3688">
        <v>500000</v>
      </c>
      <c r="AJ3688">
        <v>300000</v>
      </c>
      <c r="AK3688">
        <v>300000</v>
      </c>
      <c r="AL3688">
        <v>300000</v>
      </c>
      <c r="AM3688">
        <v>0</v>
      </c>
      <c r="AN3688">
        <v>0</v>
      </c>
      <c r="AO3688">
        <v>300000</v>
      </c>
      <c r="AP3688">
        <v>300000</v>
      </c>
      <c r="AQ3688">
        <v>0</v>
      </c>
      <c r="AR3688">
        <v>300000</v>
      </c>
      <c r="AS3688">
        <v>250000</v>
      </c>
      <c r="AT3688">
        <v>300000</v>
      </c>
      <c r="AU3688">
        <v>25161</v>
      </c>
      <c r="AV3688">
        <v>228000</v>
      </c>
      <c r="AW3688">
        <v>0</v>
      </c>
      <c r="AX3688">
        <v>0</v>
      </c>
      <c r="AY3688">
        <v>0</v>
      </c>
      <c r="AZ3688">
        <v>0</v>
      </c>
      <c r="BA3688">
        <v>0</v>
      </c>
      <c r="BB3688">
        <v>0</v>
      </c>
      <c r="BC3688" t="s">
        <v>53</v>
      </c>
    </row>
    <row r="3689" spans="1:55" x14ac:dyDescent="0.35">
      <c r="A3689" s="4">
        <v>405201022558</v>
      </c>
      <c r="B3689" s="2">
        <v>44595</v>
      </c>
      <c r="C3689" t="s">
        <v>53</v>
      </c>
      <c r="D3689" t="str">
        <f t="shared" si="57"/>
        <v>feb-2022</v>
      </c>
      <c r="E3689">
        <v>7201433</v>
      </c>
      <c r="F3689">
        <v>8525531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10779364</v>
      </c>
      <c r="AV3689">
        <v>0</v>
      </c>
      <c r="AW3689">
        <v>0</v>
      </c>
      <c r="AX3689">
        <v>0</v>
      </c>
      <c r="AY3689">
        <v>0</v>
      </c>
      <c r="AZ3689">
        <v>0</v>
      </c>
      <c r="BA3689">
        <v>0</v>
      </c>
      <c r="BB3689">
        <v>0</v>
      </c>
      <c r="BC3689" t="s">
        <v>53</v>
      </c>
    </row>
    <row r="3690" spans="1:55" x14ac:dyDescent="0.35">
      <c r="A3690" s="4">
        <v>405202022558</v>
      </c>
      <c r="B3690" s="2">
        <v>44595</v>
      </c>
      <c r="C3690" t="s">
        <v>53</v>
      </c>
      <c r="D3690" t="str">
        <f t="shared" si="57"/>
        <v>feb-2022</v>
      </c>
      <c r="E3690">
        <v>1565084</v>
      </c>
      <c r="F3690">
        <v>8525531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939050</v>
      </c>
      <c r="AV3690">
        <v>0</v>
      </c>
      <c r="AW3690">
        <v>0</v>
      </c>
      <c r="AX3690">
        <v>0</v>
      </c>
      <c r="AY3690">
        <v>0</v>
      </c>
      <c r="AZ3690">
        <v>0</v>
      </c>
      <c r="BA3690">
        <v>0</v>
      </c>
      <c r="BB3690">
        <v>0</v>
      </c>
      <c r="BC3690" t="s">
        <v>53</v>
      </c>
    </row>
    <row r="3691" spans="1:55" x14ac:dyDescent="0.35">
      <c r="A3691" s="4">
        <v>829201010418</v>
      </c>
      <c r="B3691" s="2">
        <v>44595</v>
      </c>
      <c r="C3691" t="s">
        <v>53</v>
      </c>
      <c r="D3691" t="str">
        <f t="shared" si="57"/>
        <v>feb-2022</v>
      </c>
      <c r="E3691">
        <v>10636934</v>
      </c>
      <c r="F3691">
        <v>25381384</v>
      </c>
      <c r="BC3691" t="s">
        <v>53</v>
      </c>
    </row>
    <row r="3692" spans="1:55" x14ac:dyDescent="0.35">
      <c r="A3692" s="4">
        <v>829202010418</v>
      </c>
      <c r="B3692" s="2">
        <v>44595</v>
      </c>
      <c r="C3692" t="s">
        <v>53</v>
      </c>
      <c r="D3692" t="str">
        <f t="shared" si="57"/>
        <v>feb-2022</v>
      </c>
      <c r="E3692">
        <v>3405430</v>
      </c>
      <c r="F3692">
        <v>25381384</v>
      </c>
      <c r="BC3692" t="s">
        <v>53</v>
      </c>
    </row>
    <row r="3693" spans="1:55" x14ac:dyDescent="0.35">
      <c r="A3693" s="4">
        <v>207201012624</v>
      </c>
      <c r="B3693" s="2">
        <v>44595</v>
      </c>
      <c r="C3693" t="s">
        <v>53</v>
      </c>
      <c r="D3693" t="str">
        <f t="shared" si="57"/>
        <v>feb-2022</v>
      </c>
      <c r="E3693">
        <v>26019153</v>
      </c>
      <c r="F3693">
        <v>26941546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450000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0</v>
      </c>
      <c r="AV3693">
        <v>0</v>
      </c>
      <c r="AW3693">
        <v>0</v>
      </c>
      <c r="AX3693">
        <v>0</v>
      </c>
      <c r="AY3693">
        <v>0</v>
      </c>
      <c r="AZ3693">
        <v>0</v>
      </c>
      <c r="BA3693">
        <v>0</v>
      </c>
      <c r="BB3693">
        <v>0</v>
      </c>
      <c r="BC3693" t="s">
        <v>53</v>
      </c>
    </row>
    <row r="3694" spans="1:55" x14ac:dyDescent="0.35">
      <c r="A3694" s="4">
        <v>207202012624</v>
      </c>
      <c r="B3694" s="2">
        <v>44595</v>
      </c>
      <c r="C3694" t="s">
        <v>53</v>
      </c>
      <c r="D3694" t="str">
        <f t="shared" si="57"/>
        <v>feb-2022</v>
      </c>
      <c r="E3694">
        <v>5364444</v>
      </c>
      <c r="F3694">
        <v>26941546</v>
      </c>
      <c r="BC3694" t="s">
        <v>53</v>
      </c>
    </row>
    <row r="3695" spans="1:55" x14ac:dyDescent="0.35">
      <c r="A3695" s="4">
        <v>217201018161</v>
      </c>
      <c r="B3695" s="2">
        <v>44595</v>
      </c>
      <c r="C3695" t="s">
        <v>53</v>
      </c>
      <c r="D3695" t="str">
        <f t="shared" si="57"/>
        <v>feb-2022</v>
      </c>
      <c r="E3695">
        <v>3186712</v>
      </c>
      <c r="F3695">
        <v>27594202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200000</v>
      </c>
      <c r="W3695">
        <v>200000</v>
      </c>
      <c r="X3695">
        <v>200000</v>
      </c>
      <c r="Y3695">
        <v>250000</v>
      </c>
      <c r="Z3695">
        <v>194163</v>
      </c>
      <c r="AA3695">
        <v>250000</v>
      </c>
      <c r="AB3695">
        <v>250000</v>
      </c>
      <c r="AC3695">
        <v>250000</v>
      </c>
      <c r="AD3695">
        <v>250000</v>
      </c>
      <c r="AE3695">
        <v>250000</v>
      </c>
      <c r="AF3695">
        <v>250000</v>
      </c>
      <c r="AG3695">
        <v>250000</v>
      </c>
      <c r="AH3695">
        <v>300000</v>
      </c>
      <c r="AI3695">
        <v>300000</v>
      </c>
      <c r="AJ3695">
        <v>300000</v>
      </c>
      <c r="AK3695">
        <v>300000</v>
      </c>
      <c r="AL3695">
        <v>300000</v>
      </c>
      <c r="AM3695">
        <v>300000</v>
      </c>
      <c r="AN3695">
        <v>0</v>
      </c>
      <c r="AO3695">
        <v>300000</v>
      </c>
      <c r="AP3695">
        <v>200000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0</v>
      </c>
      <c r="AW3695">
        <v>0</v>
      </c>
      <c r="AX3695">
        <v>0</v>
      </c>
      <c r="AY3695">
        <v>0</v>
      </c>
      <c r="AZ3695">
        <v>0</v>
      </c>
      <c r="BA3695">
        <v>0</v>
      </c>
      <c r="BB3695">
        <v>0</v>
      </c>
      <c r="BC3695" t="s">
        <v>53</v>
      </c>
    </row>
    <row r="3696" spans="1:55" x14ac:dyDescent="0.35">
      <c r="A3696" s="4">
        <v>217202018161</v>
      </c>
      <c r="B3696" s="2">
        <v>44595</v>
      </c>
      <c r="C3696" t="s">
        <v>53</v>
      </c>
      <c r="D3696" t="str">
        <f t="shared" si="57"/>
        <v>feb-2022</v>
      </c>
      <c r="E3696">
        <v>171532</v>
      </c>
      <c r="F3696">
        <v>27594202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50000</v>
      </c>
      <c r="W3696">
        <v>50000</v>
      </c>
      <c r="X3696">
        <v>50000</v>
      </c>
      <c r="Y3696">
        <v>0</v>
      </c>
      <c r="Z3696">
        <v>55837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0</v>
      </c>
      <c r="AV3696">
        <v>0</v>
      </c>
      <c r="AW3696">
        <v>0</v>
      </c>
      <c r="AX3696">
        <v>0</v>
      </c>
      <c r="AY3696">
        <v>0</v>
      </c>
      <c r="AZ3696">
        <v>0</v>
      </c>
      <c r="BA3696">
        <v>0</v>
      </c>
      <c r="BB3696">
        <v>0</v>
      </c>
      <c r="BC3696" t="s">
        <v>53</v>
      </c>
    </row>
    <row r="3697" spans="1:55" x14ac:dyDescent="0.35">
      <c r="A3697" s="4">
        <v>220201010044</v>
      </c>
      <c r="B3697" s="2">
        <v>44595</v>
      </c>
      <c r="C3697" t="s">
        <v>53</v>
      </c>
      <c r="D3697" t="str">
        <f t="shared" si="57"/>
        <v>feb-2022</v>
      </c>
      <c r="E3697">
        <v>7551051</v>
      </c>
      <c r="F3697">
        <v>27650727</v>
      </c>
      <c r="BC3697" t="s">
        <v>53</v>
      </c>
    </row>
    <row r="3698" spans="1:55" x14ac:dyDescent="0.35">
      <c r="A3698" s="4">
        <v>220202010044</v>
      </c>
      <c r="B3698" s="2">
        <v>44595</v>
      </c>
      <c r="C3698" t="s">
        <v>53</v>
      </c>
      <c r="D3698" t="str">
        <f t="shared" si="57"/>
        <v>feb-2022</v>
      </c>
      <c r="E3698">
        <v>859042</v>
      </c>
      <c r="F3698">
        <v>27650727</v>
      </c>
      <c r="BC3698" t="s">
        <v>53</v>
      </c>
    </row>
    <row r="3699" spans="1:55" x14ac:dyDescent="0.35">
      <c r="A3699" s="4">
        <v>635201015720</v>
      </c>
      <c r="B3699" s="2">
        <v>44595</v>
      </c>
      <c r="C3699" t="s">
        <v>53</v>
      </c>
      <c r="D3699" t="str">
        <f t="shared" si="57"/>
        <v>feb-2022</v>
      </c>
      <c r="E3699">
        <v>2795217</v>
      </c>
      <c r="F3699">
        <v>27801370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3210238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0</v>
      </c>
      <c r="AW3699">
        <v>0</v>
      </c>
      <c r="AX3699">
        <v>0</v>
      </c>
      <c r="AY3699">
        <v>0</v>
      </c>
      <c r="AZ3699">
        <v>0</v>
      </c>
      <c r="BA3699">
        <v>0</v>
      </c>
      <c r="BB3699">
        <v>0</v>
      </c>
      <c r="BC3699" t="s">
        <v>53</v>
      </c>
    </row>
    <row r="3700" spans="1:55" x14ac:dyDescent="0.35">
      <c r="A3700" s="4">
        <v>635202015720</v>
      </c>
      <c r="B3700" s="2">
        <v>44595</v>
      </c>
      <c r="C3700" t="s">
        <v>53</v>
      </c>
      <c r="D3700" t="str">
        <f t="shared" si="57"/>
        <v>feb-2022</v>
      </c>
      <c r="E3700">
        <v>231261</v>
      </c>
      <c r="F3700">
        <v>27801370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249762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>
        <v>0</v>
      </c>
      <c r="AV3700">
        <v>0</v>
      </c>
      <c r="AW3700">
        <v>0</v>
      </c>
      <c r="AX3700">
        <v>0</v>
      </c>
      <c r="AY3700">
        <v>0</v>
      </c>
      <c r="AZ3700">
        <v>0</v>
      </c>
      <c r="BA3700">
        <v>0</v>
      </c>
      <c r="BB3700">
        <v>0</v>
      </c>
      <c r="BC3700" t="s">
        <v>53</v>
      </c>
    </row>
    <row r="3701" spans="1:55" x14ac:dyDescent="0.35">
      <c r="A3701" s="4">
        <v>302201020384</v>
      </c>
      <c r="B3701" s="2">
        <v>44595</v>
      </c>
      <c r="C3701" t="s">
        <v>53</v>
      </c>
      <c r="D3701" t="str">
        <f t="shared" si="57"/>
        <v>feb-2022</v>
      </c>
      <c r="E3701">
        <v>4877505</v>
      </c>
      <c r="F3701">
        <v>36552027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4000000</v>
      </c>
      <c r="V3701">
        <v>1021000</v>
      </c>
      <c r="W3701">
        <v>1021000</v>
      </c>
      <c r="X3701">
        <v>1021000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1300000</v>
      </c>
      <c r="AI3701">
        <v>615614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>
        <v>0</v>
      </c>
      <c r="AV3701">
        <v>0</v>
      </c>
      <c r="AW3701">
        <v>0</v>
      </c>
      <c r="AX3701">
        <v>0</v>
      </c>
      <c r="AY3701">
        <v>0</v>
      </c>
      <c r="AZ3701">
        <v>0</v>
      </c>
      <c r="BA3701">
        <v>0</v>
      </c>
      <c r="BB3701">
        <v>0</v>
      </c>
      <c r="BC3701" t="s">
        <v>53</v>
      </c>
    </row>
    <row r="3702" spans="1:55" x14ac:dyDescent="0.35">
      <c r="A3702" s="4">
        <v>302202020384</v>
      </c>
      <c r="B3702" s="2">
        <v>44595</v>
      </c>
      <c r="C3702" t="s">
        <v>53</v>
      </c>
      <c r="D3702" t="str">
        <f t="shared" si="57"/>
        <v>feb-2022</v>
      </c>
      <c r="E3702">
        <v>372533</v>
      </c>
      <c r="F3702">
        <v>36552027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503340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  <c r="AV3702">
        <v>0</v>
      </c>
      <c r="AW3702">
        <v>0</v>
      </c>
      <c r="AX3702">
        <v>0</v>
      </c>
      <c r="AY3702">
        <v>0</v>
      </c>
      <c r="AZ3702">
        <v>0</v>
      </c>
      <c r="BA3702">
        <v>0</v>
      </c>
      <c r="BB3702">
        <v>0</v>
      </c>
      <c r="BC3702" t="s">
        <v>53</v>
      </c>
    </row>
    <row r="3703" spans="1:55" x14ac:dyDescent="0.35">
      <c r="A3703" s="4">
        <v>302201018782</v>
      </c>
      <c r="B3703" s="2">
        <v>44595</v>
      </c>
      <c r="C3703" t="s">
        <v>53</v>
      </c>
      <c r="D3703" t="str">
        <f t="shared" si="57"/>
        <v>feb-2022</v>
      </c>
      <c r="E3703">
        <v>7346271</v>
      </c>
      <c r="F3703">
        <v>36558993</v>
      </c>
      <c r="BC3703" t="s">
        <v>53</v>
      </c>
    </row>
    <row r="3704" spans="1:55" x14ac:dyDescent="0.35">
      <c r="A3704" s="4">
        <v>302202018782</v>
      </c>
      <c r="B3704" s="2">
        <v>44595</v>
      </c>
      <c r="C3704" t="s">
        <v>53</v>
      </c>
      <c r="D3704" t="str">
        <f t="shared" si="57"/>
        <v>feb-2022</v>
      </c>
      <c r="E3704">
        <v>1460992</v>
      </c>
      <c r="F3704">
        <v>36558993</v>
      </c>
      <c r="BC3704" t="s">
        <v>53</v>
      </c>
    </row>
    <row r="3705" spans="1:55" x14ac:dyDescent="0.35">
      <c r="A3705" s="4">
        <v>503201080587</v>
      </c>
      <c r="B3705" s="2">
        <v>44595</v>
      </c>
      <c r="C3705" t="s">
        <v>53</v>
      </c>
      <c r="D3705" t="str">
        <f t="shared" si="57"/>
        <v>feb-2022</v>
      </c>
      <c r="E3705">
        <v>4877715</v>
      </c>
      <c r="F3705">
        <v>36577018</v>
      </c>
      <c r="BC3705" t="s">
        <v>53</v>
      </c>
    </row>
    <row r="3706" spans="1:55" x14ac:dyDescent="0.35">
      <c r="A3706" s="4">
        <v>503202080587</v>
      </c>
      <c r="B3706" s="2">
        <v>44595</v>
      </c>
      <c r="C3706" t="s">
        <v>53</v>
      </c>
      <c r="D3706" t="str">
        <f t="shared" si="57"/>
        <v>feb-2022</v>
      </c>
      <c r="E3706">
        <v>1555192</v>
      </c>
      <c r="F3706">
        <v>36577018</v>
      </c>
      <c r="BC3706" t="s">
        <v>53</v>
      </c>
    </row>
    <row r="3707" spans="1:55" x14ac:dyDescent="0.35">
      <c r="A3707" s="4">
        <v>646191010834</v>
      </c>
      <c r="B3707" s="2">
        <v>44595</v>
      </c>
      <c r="C3707" t="s">
        <v>53</v>
      </c>
      <c r="D3707" t="str">
        <f t="shared" si="57"/>
        <v>feb-2022</v>
      </c>
      <c r="E3707">
        <v>7715856</v>
      </c>
      <c r="F3707">
        <v>36994431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8000000</v>
      </c>
      <c r="Y3707">
        <v>0</v>
      </c>
      <c r="Z3707">
        <v>0</v>
      </c>
      <c r="AA3707">
        <v>0</v>
      </c>
      <c r="AB3707">
        <v>0</v>
      </c>
      <c r="AC3707">
        <v>4500000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500000</v>
      </c>
      <c r="AN3707">
        <v>0</v>
      </c>
      <c r="AO3707">
        <v>0</v>
      </c>
      <c r="AP3707">
        <v>500000</v>
      </c>
      <c r="AQ3707">
        <v>0</v>
      </c>
      <c r="AR3707">
        <v>1000000</v>
      </c>
      <c r="AS3707">
        <v>0</v>
      </c>
      <c r="AT3707">
        <v>0</v>
      </c>
      <c r="AU3707">
        <v>0</v>
      </c>
      <c r="AV3707">
        <v>0</v>
      </c>
      <c r="AW3707">
        <v>0</v>
      </c>
      <c r="AX3707">
        <v>0</v>
      </c>
      <c r="AY3707">
        <v>0</v>
      </c>
      <c r="AZ3707">
        <v>0</v>
      </c>
      <c r="BA3707">
        <v>0</v>
      </c>
      <c r="BB3707">
        <v>0</v>
      </c>
      <c r="BC3707" t="s">
        <v>53</v>
      </c>
    </row>
    <row r="3708" spans="1:55" x14ac:dyDescent="0.35">
      <c r="A3708" s="4">
        <v>803201013590</v>
      </c>
      <c r="B3708" s="2">
        <v>44595</v>
      </c>
      <c r="C3708" t="s">
        <v>53</v>
      </c>
      <c r="D3708" t="str">
        <f t="shared" si="57"/>
        <v>feb-2022</v>
      </c>
      <c r="E3708">
        <v>5284378</v>
      </c>
      <c r="F3708">
        <v>38854987</v>
      </c>
      <c r="BC3708" t="s">
        <v>53</v>
      </c>
    </row>
    <row r="3709" spans="1:55" x14ac:dyDescent="0.35">
      <c r="A3709" s="4">
        <v>803202013590</v>
      </c>
      <c r="B3709" s="2">
        <v>44595</v>
      </c>
      <c r="C3709" t="s">
        <v>53</v>
      </c>
      <c r="D3709" t="str">
        <f t="shared" si="57"/>
        <v>feb-2022</v>
      </c>
      <c r="E3709">
        <v>339770</v>
      </c>
      <c r="F3709">
        <v>38854987</v>
      </c>
      <c r="BC3709" t="s">
        <v>53</v>
      </c>
    </row>
    <row r="3710" spans="1:55" x14ac:dyDescent="0.35">
      <c r="A3710" s="4">
        <v>653191012113</v>
      </c>
      <c r="B3710" s="2">
        <v>44595</v>
      </c>
      <c r="C3710" t="s">
        <v>53</v>
      </c>
      <c r="D3710" t="str">
        <f t="shared" si="57"/>
        <v>feb-2022</v>
      </c>
      <c r="E3710">
        <v>4019336</v>
      </c>
      <c r="F3710">
        <v>41540337</v>
      </c>
      <c r="BC3710" t="s">
        <v>53</v>
      </c>
    </row>
    <row r="3711" spans="1:55" x14ac:dyDescent="0.35">
      <c r="A3711" s="4">
        <v>641201013784</v>
      </c>
      <c r="B3711" s="2">
        <v>44595</v>
      </c>
      <c r="C3711" t="s">
        <v>53</v>
      </c>
      <c r="D3711" t="str">
        <f t="shared" si="57"/>
        <v>feb-2022</v>
      </c>
      <c r="E3711">
        <v>5141310</v>
      </c>
      <c r="F3711">
        <v>41577170</v>
      </c>
      <c r="BC3711" t="s">
        <v>53</v>
      </c>
    </row>
    <row r="3712" spans="1:55" x14ac:dyDescent="0.35">
      <c r="A3712" s="4">
        <v>641202013784</v>
      </c>
      <c r="B3712" s="2">
        <v>44595</v>
      </c>
      <c r="C3712" t="s">
        <v>53</v>
      </c>
      <c r="D3712" t="str">
        <f t="shared" si="57"/>
        <v>feb-2022</v>
      </c>
      <c r="E3712">
        <v>1301771</v>
      </c>
      <c r="F3712">
        <v>41577170</v>
      </c>
      <c r="BC3712" t="s">
        <v>53</v>
      </c>
    </row>
    <row r="3713" spans="1:55" x14ac:dyDescent="0.35">
      <c r="A3713" s="4">
        <v>831201006377</v>
      </c>
      <c r="B3713" s="2">
        <v>44595</v>
      </c>
      <c r="C3713" t="s">
        <v>53</v>
      </c>
      <c r="D3713" t="str">
        <f t="shared" si="57"/>
        <v>feb-2022</v>
      </c>
      <c r="E3713">
        <v>19791670</v>
      </c>
      <c r="F3713">
        <v>1127072422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24000000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  <c r="AS3713">
        <v>0</v>
      </c>
      <c r="AT3713">
        <v>0</v>
      </c>
      <c r="AU3713">
        <v>0</v>
      </c>
      <c r="AV3713">
        <v>0</v>
      </c>
      <c r="AW3713">
        <v>0</v>
      </c>
      <c r="AX3713">
        <v>0</v>
      </c>
      <c r="AY3713">
        <v>0</v>
      </c>
      <c r="AZ3713">
        <v>0</v>
      </c>
      <c r="BA3713">
        <v>0</v>
      </c>
      <c r="BB3713">
        <v>0</v>
      </c>
      <c r="BC3713" t="s">
        <v>53</v>
      </c>
    </row>
    <row r="3714" spans="1:55" x14ac:dyDescent="0.35">
      <c r="A3714" s="4">
        <v>130201019921</v>
      </c>
      <c r="B3714" s="2">
        <v>44596</v>
      </c>
      <c r="C3714" t="s">
        <v>53</v>
      </c>
      <c r="D3714" t="str">
        <f t="shared" si="57"/>
        <v>feb-2022</v>
      </c>
      <c r="E3714">
        <v>3716561</v>
      </c>
      <c r="F3714">
        <v>3217584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5487219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0</v>
      </c>
      <c r="AW3714">
        <v>0</v>
      </c>
      <c r="AX3714">
        <v>0</v>
      </c>
      <c r="AY3714">
        <v>0</v>
      </c>
      <c r="AZ3714">
        <v>0</v>
      </c>
      <c r="BA3714">
        <v>0</v>
      </c>
      <c r="BB3714">
        <v>0</v>
      </c>
      <c r="BC3714" t="s">
        <v>53</v>
      </c>
    </row>
    <row r="3715" spans="1:55" x14ac:dyDescent="0.35">
      <c r="A3715" s="4">
        <v>130202019921</v>
      </c>
      <c r="B3715" s="2">
        <v>44596</v>
      </c>
      <c r="C3715" t="s">
        <v>53</v>
      </c>
      <c r="D3715" t="str">
        <f t="shared" ref="D3715:D3778" si="58">+CONCATENATE(TEXT(B3715,"mmm"),"-",YEAR(B3715))</f>
        <v>feb-2022</v>
      </c>
      <c r="E3715">
        <v>1260651</v>
      </c>
      <c r="F3715">
        <v>3217584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1512781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0</v>
      </c>
      <c r="AU3715">
        <v>0</v>
      </c>
      <c r="AV3715">
        <v>0</v>
      </c>
      <c r="AW3715">
        <v>0</v>
      </c>
      <c r="AX3715">
        <v>0</v>
      </c>
      <c r="AY3715">
        <v>0</v>
      </c>
      <c r="AZ3715">
        <v>0</v>
      </c>
      <c r="BA3715">
        <v>0</v>
      </c>
      <c r="BB3715">
        <v>0</v>
      </c>
      <c r="BC3715" t="s">
        <v>53</v>
      </c>
    </row>
    <row r="3716" spans="1:55" x14ac:dyDescent="0.35">
      <c r="A3716" s="4">
        <v>409201023024</v>
      </c>
      <c r="B3716" s="2">
        <v>44596</v>
      </c>
      <c r="C3716" t="s">
        <v>53</v>
      </c>
      <c r="D3716" t="str">
        <f t="shared" si="58"/>
        <v>feb-2022</v>
      </c>
      <c r="E3716">
        <v>2579130</v>
      </c>
      <c r="F3716">
        <v>32637725</v>
      </c>
      <c r="BC3716" t="s">
        <v>53</v>
      </c>
    </row>
    <row r="3717" spans="1:55" x14ac:dyDescent="0.35">
      <c r="A3717" s="4">
        <v>409202023024</v>
      </c>
      <c r="B3717" s="2">
        <v>44596</v>
      </c>
      <c r="C3717" t="s">
        <v>53</v>
      </c>
      <c r="D3717" t="str">
        <f t="shared" si="58"/>
        <v>feb-2022</v>
      </c>
      <c r="E3717">
        <v>855954</v>
      </c>
      <c r="F3717">
        <v>32637725</v>
      </c>
      <c r="BC3717" t="s">
        <v>53</v>
      </c>
    </row>
    <row r="3718" spans="1:55" x14ac:dyDescent="0.35">
      <c r="A3718" s="4">
        <v>410201029098</v>
      </c>
      <c r="B3718" s="2">
        <v>44596</v>
      </c>
      <c r="C3718" t="s">
        <v>53</v>
      </c>
      <c r="D3718" t="str">
        <f t="shared" si="58"/>
        <v>feb-2022</v>
      </c>
      <c r="E3718">
        <v>4843678</v>
      </c>
      <c r="F3718">
        <v>32741227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150000</v>
      </c>
      <c r="U3718">
        <v>200000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>
        <v>0</v>
      </c>
      <c r="AV3718">
        <v>0</v>
      </c>
      <c r="AW3718">
        <v>0</v>
      </c>
      <c r="AX3718">
        <v>0</v>
      </c>
      <c r="AY3718">
        <v>0</v>
      </c>
      <c r="AZ3718">
        <v>0</v>
      </c>
      <c r="BA3718">
        <v>0</v>
      </c>
      <c r="BB3718">
        <v>0</v>
      </c>
      <c r="BC3718" t="s">
        <v>53</v>
      </c>
    </row>
    <row r="3719" spans="1:55" x14ac:dyDescent="0.35">
      <c r="A3719" s="4">
        <v>410201031576</v>
      </c>
      <c r="B3719" s="2">
        <v>44596</v>
      </c>
      <c r="C3719" t="s">
        <v>53</v>
      </c>
      <c r="D3719" t="str">
        <f t="shared" si="58"/>
        <v>feb-2022</v>
      </c>
      <c r="E3719">
        <v>4340408</v>
      </c>
      <c r="F3719">
        <v>32745710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200000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  <c r="AS3719">
        <v>0</v>
      </c>
      <c r="AT3719">
        <v>0</v>
      </c>
      <c r="AU3719">
        <v>0</v>
      </c>
      <c r="AV3719">
        <v>0</v>
      </c>
      <c r="AW3719">
        <v>0</v>
      </c>
      <c r="AX3719">
        <v>0</v>
      </c>
      <c r="AY3719">
        <v>0</v>
      </c>
      <c r="AZ3719">
        <v>2313000</v>
      </c>
      <c r="BA3719">
        <v>0</v>
      </c>
      <c r="BB3719">
        <v>0</v>
      </c>
      <c r="BC3719" t="s">
        <v>53</v>
      </c>
    </row>
    <row r="3720" spans="1:55" x14ac:dyDescent="0.35">
      <c r="A3720" s="4">
        <v>410202031576</v>
      </c>
      <c r="B3720" s="2">
        <v>44596</v>
      </c>
      <c r="C3720" t="s">
        <v>53</v>
      </c>
      <c r="D3720" t="str">
        <f t="shared" si="58"/>
        <v>feb-2022</v>
      </c>
      <c r="E3720">
        <v>1289477</v>
      </c>
      <c r="F3720">
        <v>32745710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  <c r="AS3720">
        <v>0</v>
      </c>
      <c r="AT3720">
        <v>0</v>
      </c>
      <c r="AU3720">
        <v>0</v>
      </c>
      <c r="AV3720">
        <v>0</v>
      </c>
      <c r="AW3720">
        <v>0</v>
      </c>
      <c r="AX3720">
        <v>0</v>
      </c>
      <c r="AY3720">
        <v>0</v>
      </c>
      <c r="AZ3720">
        <v>687000</v>
      </c>
      <c r="BA3720">
        <v>0</v>
      </c>
      <c r="BB3720">
        <v>0</v>
      </c>
      <c r="BC3720" t="s">
        <v>53</v>
      </c>
    </row>
    <row r="3721" spans="1:55" x14ac:dyDescent="0.35">
      <c r="A3721" s="4">
        <v>404201023469</v>
      </c>
      <c r="B3721" s="2">
        <v>44596</v>
      </c>
      <c r="C3721" t="s">
        <v>53</v>
      </c>
      <c r="D3721" t="str">
        <f t="shared" si="58"/>
        <v>feb-2022</v>
      </c>
      <c r="E3721">
        <v>4708606</v>
      </c>
      <c r="F3721">
        <v>32836541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1000000</v>
      </c>
      <c r="AK3721">
        <v>900000</v>
      </c>
      <c r="AL3721">
        <v>0</v>
      </c>
      <c r="AM3721">
        <v>1000000</v>
      </c>
      <c r="AN3721">
        <v>0</v>
      </c>
      <c r="AO3721">
        <v>500000</v>
      </c>
      <c r="AP3721">
        <v>500000</v>
      </c>
      <c r="AQ3721">
        <v>0</v>
      </c>
      <c r="AR3721">
        <v>500000</v>
      </c>
      <c r="AS3721">
        <v>1300000</v>
      </c>
      <c r="AT3721">
        <v>0</v>
      </c>
      <c r="AU3721">
        <v>0</v>
      </c>
      <c r="AV3721">
        <v>400000</v>
      </c>
      <c r="AW3721">
        <v>260040</v>
      </c>
      <c r="AX3721">
        <v>0</v>
      </c>
      <c r="AY3721">
        <v>0</v>
      </c>
      <c r="AZ3721">
        <v>0</v>
      </c>
      <c r="BA3721">
        <v>0</v>
      </c>
      <c r="BB3721">
        <v>0</v>
      </c>
      <c r="BC3721" t="s">
        <v>53</v>
      </c>
    </row>
    <row r="3722" spans="1:55" x14ac:dyDescent="0.35">
      <c r="A3722" s="4">
        <v>404202023469</v>
      </c>
      <c r="B3722" s="2">
        <v>44596</v>
      </c>
      <c r="C3722" t="s">
        <v>53</v>
      </c>
      <c r="D3722" t="str">
        <f t="shared" si="58"/>
        <v>feb-2022</v>
      </c>
      <c r="E3722">
        <v>1089990</v>
      </c>
      <c r="F3722">
        <v>32836541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  <c r="AV3722">
        <v>0</v>
      </c>
      <c r="AW3722">
        <v>39960</v>
      </c>
      <c r="AX3722">
        <v>0</v>
      </c>
      <c r="AY3722">
        <v>250000</v>
      </c>
      <c r="AZ3722">
        <v>300000</v>
      </c>
      <c r="BA3722">
        <v>0</v>
      </c>
      <c r="BB3722">
        <v>0</v>
      </c>
      <c r="BC3722" t="s">
        <v>53</v>
      </c>
    </row>
    <row r="3723" spans="1:55" x14ac:dyDescent="0.35">
      <c r="A3723" s="4">
        <v>402201088902</v>
      </c>
      <c r="B3723" s="2">
        <v>44596</v>
      </c>
      <c r="C3723" t="s">
        <v>53</v>
      </c>
      <c r="D3723" t="str">
        <f t="shared" si="58"/>
        <v>feb-2022</v>
      </c>
      <c r="E3723">
        <v>2762749</v>
      </c>
      <c r="F3723">
        <v>42484216</v>
      </c>
      <c r="BC3723" t="s">
        <v>53</v>
      </c>
    </row>
    <row r="3724" spans="1:55" x14ac:dyDescent="0.35">
      <c r="A3724" s="4">
        <v>402202088902</v>
      </c>
      <c r="B3724" s="2">
        <v>44596</v>
      </c>
      <c r="C3724" t="s">
        <v>53</v>
      </c>
      <c r="D3724" t="str">
        <f t="shared" si="58"/>
        <v>feb-2022</v>
      </c>
      <c r="E3724">
        <v>363115</v>
      </c>
      <c r="F3724">
        <v>42484216</v>
      </c>
      <c r="BC3724" t="s">
        <v>53</v>
      </c>
    </row>
    <row r="3725" spans="1:55" x14ac:dyDescent="0.35">
      <c r="A3725" s="4">
        <v>216201018778</v>
      </c>
      <c r="B3725" s="2">
        <v>44596</v>
      </c>
      <c r="C3725" t="s">
        <v>53</v>
      </c>
      <c r="D3725" t="str">
        <f t="shared" si="58"/>
        <v>feb-2022</v>
      </c>
      <c r="E3725">
        <v>4514155</v>
      </c>
      <c r="F3725">
        <v>49730923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3404751</v>
      </c>
      <c r="AV3725">
        <v>0</v>
      </c>
      <c r="AW3725">
        <v>0</v>
      </c>
      <c r="AX3725">
        <v>0</v>
      </c>
      <c r="AY3725">
        <v>0</v>
      </c>
      <c r="AZ3725">
        <v>0</v>
      </c>
      <c r="BA3725">
        <v>0</v>
      </c>
      <c r="BB3725">
        <v>0</v>
      </c>
      <c r="BC3725" t="s">
        <v>53</v>
      </c>
    </row>
    <row r="3726" spans="1:55" x14ac:dyDescent="0.35">
      <c r="A3726" s="4">
        <v>216202018778</v>
      </c>
      <c r="B3726" s="2">
        <v>44596</v>
      </c>
      <c r="C3726" t="s">
        <v>53</v>
      </c>
      <c r="D3726" t="str">
        <f t="shared" si="58"/>
        <v>feb-2022</v>
      </c>
      <c r="E3726">
        <v>1257006</v>
      </c>
      <c r="F3726">
        <v>49730923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0</v>
      </c>
      <c r="AU3726">
        <v>628503</v>
      </c>
      <c r="AV3726">
        <v>0</v>
      </c>
      <c r="AW3726">
        <v>0</v>
      </c>
      <c r="AX3726">
        <v>0</v>
      </c>
      <c r="AY3726">
        <v>0</v>
      </c>
      <c r="AZ3726">
        <v>0</v>
      </c>
      <c r="BA3726">
        <v>0</v>
      </c>
      <c r="BB3726">
        <v>0</v>
      </c>
      <c r="BC3726" t="s">
        <v>53</v>
      </c>
    </row>
    <row r="3727" spans="1:55" x14ac:dyDescent="0.35">
      <c r="A3727" s="4">
        <v>504191076871</v>
      </c>
      <c r="B3727" s="2">
        <v>44596</v>
      </c>
      <c r="C3727" t="s">
        <v>53</v>
      </c>
      <c r="D3727" t="str">
        <f t="shared" si="58"/>
        <v>feb-2022</v>
      </c>
      <c r="E3727">
        <v>844234</v>
      </c>
      <c r="F3727">
        <v>50893976</v>
      </c>
      <c r="BC3727" t="s">
        <v>53</v>
      </c>
    </row>
    <row r="3728" spans="1:55" x14ac:dyDescent="0.35">
      <c r="A3728" s="4">
        <v>513201022859</v>
      </c>
      <c r="B3728" s="2">
        <v>44596</v>
      </c>
      <c r="C3728" t="s">
        <v>53</v>
      </c>
      <c r="D3728" t="str">
        <f t="shared" si="58"/>
        <v>feb-2022</v>
      </c>
      <c r="E3728">
        <v>8705024</v>
      </c>
      <c r="F3728">
        <v>50945379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14433257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0</v>
      </c>
      <c r="AU3728">
        <v>0</v>
      </c>
      <c r="AV3728">
        <v>0</v>
      </c>
      <c r="AW3728">
        <v>0</v>
      </c>
      <c r="AX3728">
        <v>0</v>
      </c>
      <c r="AY3728">
        <v>0</v>
      </c>
      <c r="AZ3728">
        <v>0</v>
      </c>
      <c r="BA3728">
        <v>0</v>
      </c>
      <c r="BB3728">
        <v>0</v>
      </c>
      <c r="BC3728" t="s">
        <v>53</v>
      </c>
    </row>
    <row r="3729" spans="1:55" x14ac:dyDescent="0.35">
      <c r="A3729" s="4">
        <v>513202022859</v>
      </c>
      <c r="B3729" s="2">
        <v>44596</v>
      </c>
      <c r="C3729" t="s">
        <v>53</v>
      </c>
      <c r="D3729" t="str">
        <f t="shared" si="58"/>
        <v>feb-2022</v>
      </c>
      <c r="E3729">
        <v>2972286</v>
      </c>
      <c r="F3729">
        <v>50945379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3566743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  <c r="AV3729">
        <v>0</v>
      </c>
      <c r="AW3729">
        <v>0</v>
      </c>
      <c r="AX3729">
        <v>0</v>
      </c>
      <c r="AY3729">
        <v>0</v>
      </c>
      <c r="AZ3729">
        <v>0</v>
      </c>
      <c r="BA3729">
        <v>0</v>
      </c>
      <c r="BB3729">
        <v>0</v>
      </c>
      <c r="BC3729" t="s">
        <v>53</v>
      </c>
    </row>
    <row r="3730" spans="1:55" x14ac:dyDescent="0.35">
      <c r="A3730" s="4">
        <v>718191017642</v>
      </c>
      <c r="B3730" s="2">
        <v>44596</v>
      </c>
      <c r="C3730" t="s">
        <v>53</v>
      </c>
      <c r="D3730" t="str">
        <f t="shared" si="58"/>
        <v>feb-2022</v>
      </c>
      <c r="E3730">
        <v>3064763</v>
      </c>
      <c r="F3730">
        <v>50949705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4550000</v>
      </c>
      <c r="U3730">
        <v>4158585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  <c r="AS3730">
        <v>0</v>
      </c>
      <c r="AT3730">
        <v>0</v>
      </c>
      <c r="AU3730">
        <v>0</v>
      </c>
      <c r="AV3730">
        <v>0</v>
      </c>
      <c r="AW3730">
        <v>0</v>
      </c>
      <c r="AX3730">
        <v>0</v>
      </c>
      <c r="AY3730">
        <v>0</v>
      </c>
      <c r="AZ3730">
        <v>0</v>
      </c>
      <c r="BA3730">
        <v>0</v>
      </c>
      <c r="BB3730">
        <v>0</v>
      </c>
      <c r="BC3730" t="s">
        <v>53</v>
      </c>
    </row>
    <row r="3731" spans="1:55" x14ac:dyDescent="0.35">
      <c r="A3731" s="4">
        <v>718191017712</v>
      </c>
      <c r="B3731" s="2">
        <v>44596</v>
      </c>
      <c r="C3731" t="s">
        <v>53</v>
      </c>
      <c r="D3731" t="str">
        <f t="shared" si="58"/>
        <v>feb-2022</v>
      </c>
      <c r="E3731">
        <v>11906641</v>
      </c>
      <c r="F3731">
        <v>50982431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15500000</v>
      </c>
      <c r="AK3731">
        <v>0</v>
      </c>
      <c r="AL3731">
        <v>0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0</v>
      </c>
      <c r="AV3731">
        <v>0</v>
      </c>
      <c r="AW3731">
        <v>0</v>
      </c>
      <c r="AX3731">
        <v>0</v>
      </c>
      <c r="AY3731">
        <v>0</v>
      </c>
      <c r="AZ3731">
        <v>0</v>
      </c>
      <c r="BA3731">
        <v>0</v>
      </c>
      <c r="BB3731">
        <v>0</v>
      </c>
      <c r="BC3731" t="s">
        <v>53</v>
      </c>
    </row>
    <row r="3732" spans="1:55" x14ac:dyDescent="0.35">
      <c r="A3732" s="4">
        <v>637201011504</v>
      </c>
      <c r="B3732" s="2">
        <v>44596</v>
      </c>
      <c r="C3732" t="s">
        <v>53</v>
      </c>
      <c r="D3732" t="str">
        <f t="shared" si="58"/>
        <v>feb-2022</v>
      </c>
      <c r="E3732">
        <v>4686990</v>
      </c>
      <c r="F3732">
        <v>51587412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5548352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  <c r="AV3732">
        <v>0</v>
      </c>
      <c r="AW3732">
        <v>0</v>
      </c>
      <c r="AX3732">
        <v>0</v>
      </c>
      <c r="AY3732">
        <v>0</v>
      </c>
      <c r="AZ3732">
        <v>0</v>
      </c>
      <c r="BA3732">
        <v>0</v>
      </c>
      <c r="BB3732">
        <v>0</v>
      </c>
      <c r="BC3732" t="s">
        <v>53</v>
      </c>
    </row>
    <row r="3733" spans="1:55" x14ac:dyDescent="0.35">
      <c r="A3733" s="4">
        <v>637202011504</v>
      </c>
      <c r="B3733" s="2">
        <v>44596</v>
      </c>
      <c r="C3733" t="s">
        <v>53</v>
      </c>
      <c r="D3733" t="str">
        <f t="shared" si="58"/>
        <v>feb-2022</v>
      </c>
      <c r="E3733">
        <v>487637</v>
      </c>
      <c r="F3733">
        <v>51587412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526648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0</v>
      </c>
      <c r="AV3733">
        <v>0</v>
      </c>
      <c r="AW3733">
        <v>0</v>
      </c>
      <c r="AX3733">
        <v>0</v>
      </c>
      <c r="AY3733">
        <v>0</v>
      </c>
      <c r="AZ3733">
        <v>0</v>
      </c>
      <c r="BA3733">
        <v>0</v>
      </c>
      <c r="BB3733">
        <v>0</v>
      </c>
      <c r="BC3733" t="s">
        <v>53</v>
      </c>
    </row>
    <row r="3734" spans="1:55" x14ac:dyDescent="0.35">
      <c r="A3734" s="4">
        <v>626191016641</v>
      </c>
      <c r="B3734" s="2">
        <v>44596</v>
      </c>
      <c r="C3734" t="s">
        <v>53</v>
      </c>
      <c r="D3734" t="str">
        <f t="shared" si="58"/>
        <v>feb-2022</v>
      </c>
      <c r="E3734">
        <v>5034367</v>
      </c>
      <c r="F3734">
        <v>51590212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4408236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2810882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>
        <v>0</v>
      </c>
      <c r="AV3734">
        <v>0</v>
      </c>
      <c r="AW3734">
        <v>0</v>
      </c>
      <c r="AX3734">
        <v>0</v>
      </c>
      <c r="AY3734">
        <v>0</v>
      </c>
      <c r="AZ3734">
        <v>0</v>
      </c>
      <c r="BA3734">
        <v>0</v>
      </c>
      <c r="BB3734">
        <v>0</v>
      </c>
      <c r="BC3734" t="s">
        <v>53</v>
      </c>
    </row>
    <row r="3735" spans="1:55" x14ac:dyDescent="0.35">
      <c r="A3735" s="4">
        <v>641201013801</v>
      </c>
      <c r="B3735" s="2">
        <v>44596</v>
      </c>
      <c r="C3735" t="s">
        <v>53</v>
      </c>
      <c r="D3735" t="str">
        <f t="shared" si="58"/>
        <v>feb-2022</v>
      </c>
      <c r="E3735">
        <v>5179823</v>
      </c>
      <c r="F3735">
        <v>51768871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2846723</v>
      </c>
      <c r="AT3735">
        <v>0</v>
      </c>
      <c r="AU3735">
        <v>0</v>
      </c>
      <c r="AV3735">
        <v>0</v>
      </c>
      <c r="AW3735">
        <v>0</v>
      </c>
      <c r="AX3735">
        <v>0</v>
      </c>
      <c r="AY3735">
        <v>0</v>
      </c>
      <c r="AZ3735">
        <v>0</v>
      </c>
      <c r="BA3735">
        <v>0</v>
      </c>
      <c r="BB3735">
        <v>0</v>
      </c>
      <c r="BC3735" t="s">
        <v>53</v>
      </c>
    </row>
    <row r="3736" spans="1:55" x14ac:dyDescent="0.35">
      <c r="A3736" s="4">
        <v>641202013801</v>
      </c>
      <c r="B3736" s="2">
        <v>44596</v>
      </c>
      <c r="C3736" t="s">
        <v>53</v>
      </c>
      <c r="D3736" t="str">
        <f t="shared" si="58"/>
        <v>feb-2022</v>
      </c>
      <c r="E3736">
        <v>1558192</v>
      </c>
      <c r="F3736">
        <v>51768871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  <c r="AS3736">
        <v>623277</v>
      </c>
      <c r="AT3736">
        <v>0</v>
      </c>
      <c r="AU3736">
        <v>0</v>
      </c>
      <c r="AV3736">
        <v>0</v>
      </c>
      <c r="AW3736">
        <v>0</v>
      </c>
      <c r="AX3736">
        <v>0</v>
      </c>
      <c r="AY3736">
        <v>0</v>
      </c>
      <c r="AZ3736">
        <v>0</v>
      </c>
      <c r="BA3736">
        <v>0</v>
      </c>
      <c r="BB3736">
        <v>0</v>
      </c>
      <c r="BC3736" t="s">
        <v>53</v>
      </c>
    </row>
    <row r="3737" spans="1:55" x14ac:dyDescent="0.35">
      <c r="A3737" s="4">
        <v>650201009282</v>
      </c>
      <c r="B3737" s="2">
        <v>44596</v>
      </c>
      <c r="C3737" t="s">
        <v>53</v>
      </c>
      <c r="D3737" t="str">
        <f t="shared" si="58"/>
        <v>feb-2022</v>
      </c>
      <c r="E3737">
        <v>2971820</v>
      </c>
      <c r="F3737">
        <v>1071168478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0</v>
      </c>
      <c r="AV3737">
        <v>0</v>
      </c>
      <c r="AW3737">
        <v>0</v>
      </c>
      <c r="AX3737">
        <v>750000</v>
      </c>
      <c r="AY3737">
        <v>547750</v>
      </c>
      <c r="AZ3737">
        <v>0</v>
      </c>
      <c r="BA3737">
        <v>0</v>
      </c>
      <c r="BB3737">
        <v>0</v>
      </c>
      <c r="BC3737" t="s">
        <v>53</v>
      </c>
    </row>
    <row r="3738" spans="1:55" x14ac:dyDescent="0.35">
      <c r="A3738" s="4">
        <v>650202009282</v>
      </c>
      <c r="B3738" s="2">
        <v>44596</v>
      </c>
      <c r="C3738" t="s">
        <v>53</v>
      </c>
      <c r="D3738" t="str">
        <f t="shared" si="58"/>
        <v>feb-2022</v>
      </c>
      <c r="E3738">
        <v>107644</v>
      </c>
      <c r="F3738">
        <v>1071168478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  <c r="AV3738">
        <v>0</v>
      </c>
      <c r="AW3738">
        <v>0</v>
      </c>
      <c r="AX3738">
        <v>0</v>
      </c>
      <c r="AY3738">
        <v>31200</v>
      </c>
      <c r="AZ3738">
        <v>0</v>
      </c>
      <c r="BA3738">
        <v>0</v>
      </c>
      <c r="BB3738">
        <v>0</v>
      </c>
      <c r="BC3738" t="s">
        <v>53</v>
      </c>
    </row>
    <row r="3739" spans="1:55" x14ac:dyDescent="0.35">
      <c r="A3739" s="4">
        <v>410201031277</v>
      </c>
      <c r="B3739" s="2">
        <v>44599</v>
      </c>
      <c r="C3739" t="s">
        <v>53</v>
      </c>
      <c r="D3739" t="str">
        <f t="shared" si="58"/>
        <v>feb-2022</v>
      </c>
      <c r="E3739">
        <v>4440928</v>
      </c>
      <c r="F3739">
        <v>7958555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  <c r="AV3739">
        <v>680000</v>
      </c>
      <c r="AW3739">
        <v>680000</v>
      </c>
      <c r="AX3739">
        <v>680000</v>
      </c>
      <c r="AY3739">
        <v>566667</v>
      </c>
      <c r="AZ3739">
        <v>680000</v>
      </c>
      <c r="BA3739">
        <v>0</v>
      </c>
      <c r="BB3739">
        <v>0</v>
      </c>
      <c r="BC3739" t="s">
        <v>53</v>
      </c>
    </row>
    <row r="3740" spans="1:55" x14ac:dyDescent="0.35">
      <c r="A3740" s="4">
        <v>410202031277</v>
      </c>
      <c r="B3740" s="2">
        <v>44599</v>
      </c>
      <c r="C3740" t="s">
        <v>53</v>
      </c>
      <c r="D3740" t="str">
        <f t="shared" si="58"/>
        <v>feb-2022</v>
      </c>
      <c r="E3740">
        <v>616504</v>
      </c>
      <c r="F3740">
        <v>7958555</v>
      </c>
      <c r="BC3740" t="s">
        <v>53</v>
      </c>
    </row>
    <row r="3741" spans="1:55" x14ac:dyDescent="0.35">
      <c r="A3741" s="4">
        <v>410201030922</v>
      </c>
      <c r="B3741" s="2">
        <v>44599</v>
      </c>
      <c r="C3741" t="s">
        <v>53</v>
      </c>
      <c r="D3741" t="str">
        <f t="shared" si="58"/>
        <v>feb-2022</v>
      </c>
      <c r="E3741">
        <v>3826724</v>
      </c>
      <c r="F3741">
        <v>8793213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790000</v>
      </c>
      <c r="AS3741">
        <v>790000</v>
      </c>
      <c r="AT3741">
        <v>0</v>
      </c>
      <c r="AU3741">
        <v>38575</v>
      </c>
      <c r="AV3741">
        <v>500000</v>
      </c>
      <c r="AW3741">
        <v>790000</v>
      </c>
      <c r="AX3741">
        <v>790000</v>
      </c>
      <c r="AY3741">
        <v>0</v>
      </c>
      <c r="AZ3741">
        <v>893361.86999999988</v>
      </c>
      <c r="BA3741">
        <v>0</v>
      </c>
      <c r="BB3741">
        <v>0</v>
      </c>
      <c r="BC3741" t="s">
        <v>53</v>
      </c>
    </row>
    <row r="3742" spans="1:55" x14ac:dyDescent="0.35">
      <c r="A3742" s="4">
        <v>410202030922</v>
      </c>
      <c r="B3742" s="2">
        <v>44599</v>
      </c>
      <c r="C3742" t="s">
        <v>53</v>
      </c>
      <c r="D3742" t="str">
        <f t="shared" si="58"/>
        <v>feb-2022</v>
      </c>
      <c r="E3742">
        <v>816484</v>
      </c>
      <c r="F3742">
        <v>8793213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  <c r="AV3742">
        <v>0</v>
      </c>
      <c r="AW3742">
        <v>0</v>
      </c>
      <c r="AX3742">
        <v>0</v>
      </c>
      <c r="AY3742">
        <v>658333</v>
      </c>
      <c r="AZ3742">
        <v>186638.13</v>
      </c>
      <c r="BA3742">
        <v>0</v>
      </c>
      <c r="BB3742">
        <v>0</v>
      </c>
      <c r="BC3742" t="s">
        <v>53</v>
      </c>
    </row>
    <row r="3743" spans="1:55" x14ac:dyDescent="0.35">
      <c r="A3743" s="4">
        <v>614191011514</v>
      </c>
      <c r="B3743" s="2">
        <v>44599</v>
      </c>
      <c r="C3743" t="s">
        <v>53</v>
      </c>
      <c r="D3743" t="str">
        <f t="shared" si="58"/>
        <v>feb-2022</v>
      </c>
      <c r="E3743">
        <v>415147</v>
      </c>
      <c r="F3743">
        <v>43793660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4500000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0</v>
      </c>
      <c r="AV3743">
        <v>0</v>
      </c>
      <c r="AW3743">
        <v>0</v>
      </c>
      <c r="AX3743">
        <v>0</v>
      </c>
      <c r="AY3743">
        <v>0</v>
      </c>
      <c r="AZ3743">
        <v>0</v>
      </c>
      <c r="BA3743">
        <v>0</v>
      </c>
      <c r="BB3743">
        <v>0</v>
      </c>
      <c r="BC3743" t="s">
        <v>53</v>
      </c>
    </row>
    <row r="3744" spans="1:55" x14ac:dyDescent="0.35">
      <c r="A3744" s="4">
        <v>714181014351</v>
      </c>
      <c r="B3744" s="2">
        <v>44599</v>
      </c>
      <c r="C3744" t="s">
        <v>53</v>
      </c>
      <c r="D3744" t="str">
        <f t="shared" si="58"/>
        <v>feb-2022</v>
      </c>
      <c r="E3744">
        <v>2653884</v>
      </c>
      <c r="F3744">
        <v>43799413</v>
      </c>
      <c r="BC3744" t="s">
        <v>53</v>
      </c>
    </row>
    <row r="3745" spans="1:55" x14ac:dyDescent="0.35">
      <c r="A3745" s="4">
        <v>502181039922</v>
      </c>
      <c r="B3745" s="2">
        <v>44599</v>
      </c>
      <c r="C3745" t="s">
        <v>53</v>
      </c>
      <c r="D3745" t="str">
        <f t="shared" si="58"/>
        <v>feb-2022</v>
      </c>
      <c r="E3745">
        <v>3182536</v>
      </c>
      <c r="F3745">
        <v>45435521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5782514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0</v>
      </c>
      <c r="AX3745">
        <v>0</v>
      </c>
      <c r="AY3745">
        <v>0</v>
      </c>
      <c r="AZ3745">
        <v>0</v>
      </c>
      <c r="BA3745">
        <v>0</v>
      </c>
      <c r="BB3745">
        <v>0</v>
      </c>
      <c r="BC3745" t="s">
        <v>53</v>
      </c>
    </row>
    <row r="3746" spans="1:55" x14ac:dyDescent="0.35">
      <c r="A3746" s="4">
        <v>522201024691</v>
      </c>
      <c r="B3746" s="2">
        <v>44599</v>
      </c>
      <c r="C3746" t="s">
        <v>53</v>
      </c>
      <c r="D3746" t="str">
        <f t="shared" si="58"/>
        <v>feb-2022</v>
      </c>
      <c r="E3746">
        <v>6217606</v>
      </c>
      <c r="F3746">
        <v>45485653</v>
      </c>
      <c r="BC3746" t="s">
        <v>53</v>
      </c>
    </row>
    <row r="3747" spans="1:55" x14ac:dyDescent="0.35">
      <c r="A3747" s="4">
        <v>522202024691</v>
      </c>
      <c r="B3747" s="2">
        <v>44599</v>
      </c>
      <c r="C3747" t="s">
        <v>53</v>
      </c>
      <c r="D3747" t="str">
        <f t="shared" si="58"/>
        <v>feb-2022</v>
      </c>
      <c r="E3747">
        <v>1638019</v>
      </c>
      <c r="F3747">
        <v>45485653</v>
      </c>
      <c r="BC3747" t="s">
        <v>53</v>
      </c>
    </row>
    <row r="3748" spans="1:55" x14ac:dyDescent="0.35">
      <c r="A3748" s="4">
        <v>502201052172</v>
      </c>
      <c r="B3748" s="2">
        <v>44599</v>
      </c>
      <c r="C3748" t="s">
        <v>53</v>
      </c>
      <c r="D3748" t="str">
        <f t="shared" si="58"/>
        <v>feb-2022</v>
      </c>
      <c r="E3748">
        <v>5000105</v>
      </c>
      <c r="F3748">
        <v>45490595</v>
      </c>
      <c r="BC3748" t="s">
        <v>53</v>
      </c>
    </row>
    <row r="3749" spans="1:55" x14ac:dyDescent="0.35">
      <c r="A3749" s="4">
        <v>502202052172</v>
      </c>
      <c r="B3749" s="2">
        <v>44599</v>
      </c>
      <c r="C3749" t="s">
        <v>53</v>
      </c>
      <c r="D3749" t="str">
        <f t="shared" si="58"/>
        <v>feb-2022</v>
      </c>
      <c r="E3749">
        <v>1574962</v>
      </c>
      <c r="F3749">
        <v>45490595</v>
      </c>
      <c r="BC3749" t="s">
        <v>53</v>
      </c>
    </row>
    <row r="3750" spans="1:55" x14ac:dyDescent="0.35">
      <c r="A3750" s="4">
        <v>523201026757</v>
      </c>
      <c r="B3750" s="2">
        <v>44599</v>
      </c>
      <c r="C3750" t="s">
        <v>53</v>
      </c>
      <c r="D3750" t="str">
        <f t="shared" si="58"/>
        <v>feb-2022</v>
      </c>
      <c r="E3750">
        <v>9626855</v>
      </c>
      <c r="F3750">
        <v>45496743</v>
      </c>
      <c r="BC3750" t="s">
        <v>53</v>
      </c>
    </row>
    <row r="3751" spans="1:55" x14ac:dyDescent="0.35">
      <c r="A3751" s="4">
        <v>523202026757</v>
      </c>
      <c r="B3751" s="2">
        <v>44599</v>
      </c>
      <c r="C3751" t="s">
        <v>53</v>
      </c>
      <c r="D3751" t="str">
        <f t="shared" si="58"/>
        <v>feb-2022</v>
      </c>
      <c r="E3751">
        <v>1990835</v>
      </c>
      <c r="F3751">
        <v>45496743</v>
      </c>
      <c r="BC3751" t="s">
        <v>53</v>
      </c>
    </row>
    <row r="3752" spans="1:55" x14ac:dyDescent="0.35">
      <c r="A3752" s="4">
        <v>141201011321</v>
      </c>
      <c r="B3752" s="2">
        <v>44599</v>
      </c>
      <c r="C3752" t="s">
        <v>53</v>
      </c>
      <c r="D3752" t="str">
        <f t="shared" si="58"/>
        <v>feb-2022</v>
      </c>
      <c r="E3752">
        <v>9260505</v>
      </c>
      <c r="F3752">
        <v>45655031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3000000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8000000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1025925</v>
      </c>
      <c r="AS3752">
        <v>0</v>
      </c>
      <c r="AT3752">
        <v>0</v>
      </c>
      <c r="AU3752">
        <v>0</v>
      </c>
      <c r="AV3752">
        <v>0</v>
      </c>
      <c r="AW3752">
        <v>0</v>
      </c>
      <c r="AX3752">
        <v>0</v>
      </c>
      <c r="AY3752">
        <v>0</v>
      </c>
      <c r="AZ3752">
        <v>0</v>
      </c>
      <c r="BA3752">
        <v>0</v>
      </c>
      <c r="BB3752">
        <v>0</v>
      </c>
      <c r="BC3752" t="s">
        <v>53</v>
      </c>
    </row>
    <row r="3753" spans="1:55" x14ac:dyDescent="0.35">
      <c r="A3753" s="4">
        <v>141202011321</v>
      </c>
      <c r="B3753" s="2">
        <v>44599</v>
      </c>
      <c r="C3753" t="s">
        <v>53</v>
      </c>
      <c r="D3753" t="str">
        <f t="shared" si="58"/>
        <v>feb-2022</v>
      </c>
      <c r="E3753">
        <v>2525125</v>
      </c>
      <c r="F3753">
        <v>45655031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1174075</v>
      </c>
      <c r="AS3753">
        <v>0</v>
      </c>
      <c r="AT3753">
        <v>0</v>
      </c>
      <c r="AU3753">
        <v>0</v>
      </c>
      <c r="AV3753">
        <v>0</v>
      </c>
      <c r="AW3753">
        <v>0</v>
      </c>
      <c r="AX3753">
        <v>0</v>
      </c>
      <c r="AY3753">
        <v>0</v>
      </c>
      <c r="AZ3753">
        <v>0</v>
      </c>
      <c r="BA3753">
        <v>0</v>
      </c>
      <c r="BB3753">
        <v>0</v>
      </c>
      <c r="BC3753" t="s">
        <v>53</v>
      </c>
    </row>
    <row r="3754" spans="1:55" x14ac:dyDescent="0.35">
      <c r="A3754" s="4">
        <v>522201024841</v>
      </c>
      <c r="B3754" s="2">
        <v>44599</v>
      </c>
      <c r="C3754" t="s">
        <v>53</v>
      </c>
      <c r="D3754" t="str">
        <f t="shared" si="58"/>
        <v>feb-2022</v>
      </c>
      <c r="E3754">
        <v>4396336</v>
      </c>
      <c r="F3754">
        <v>45753732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5937060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0</v>
      </c>
      <c r="AV3754">
        <v>0</v>
      </c>
      <c r="AW3754">
        <v>0</v>
      </c>
      <c r="AX3754">
        <v>0</v>
      </c>
      <c r="AY3754">
        <v>0</v>
      </c>
      <c r="AZ3754">
        <v>0</v>
      </c>
      <c r="BA3754">
        <v>0</v>
      </c>
      <c r="BB3754">
        <v>0</v>
      </c>
      <c r="BC3754" t="s">
        <v>53</v>
      </c>
    </row>
    <row r="3755" spans="1:55" x14ac:dyDescent="0.35">
      <c r="A3755" s="4">
        <v>522202024841</v>
      </c>
      <c r="B3755" s="2">
        <v>44599</v>
      </c>
      <c r="C3755" t="s">
        <v>53</v>
      </c>
      <c r="D3755" t="str">
        <f t="shared" si="58"/>
        <v>feb-2022</v>
      </c>
      <c r="E3755">
        <v>1219117</v>
      </c>
      <c r="F3755">
        <v>45753732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1462940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  <c r="AV3755">
        <v>0</v>
      </c>
      <c r="AW3755">
        <v>0</v>
      </c>
      <c r="AX3755">
        <v>0</v>
      </c>
      <c r="AY3755">
        <v>0</v>
      </c>
      <c r="AZ3755">
        <v>0</v>
      </c>
      <c r="BA3755">
        <v>0</v>
      </c>
      <c r="BB3755">
        <v>0</v>
      </c>
      <c r="BC3755" t="s">
        <v>53</v>
      </c>
    </row>
    <row r="3756" spans="1:55" x14ac:dyDescent="0.35">
      <c r="A3756" s="4">
        <v>601201068167</v>
      </c>
      <c r="B3756" s="2">
        <v>44599</v>
      </c>
      <c r="C3756" t="s">
        <v>53</v>
      </c>
      <c r="D3756" t="str">
        <f t="shared" si="58"/>
        <v>feb-2022</v>
      </c>
      <c r="E3756">
        <v>3720494</v>
      </c>
      <c r="F3756">
        <v>47428585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4840082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  <c r="AV3756">
        <v>0</v>
      </c>
      <c r="AW3756">
        <v>0</v>
      </c>
      <c r="AX3756">
        <v>0</v>
      </c>
      <c r="AY3756">
        <v>0</v>
      </c>
      <c r="AZ3756">
        <v>0</v>
      </c>
      <c r="BA3756">
        <v>0</v>
      </c>
      <c r="BB3756">
        <v>0</v>
      </c>
      <c r="BC3756" t="s">
        <v>53</v>
      </c>
    </row>
    <row r="3757" spans="1:55" x14ac:dyDescent="0.35">
      <c r="A3757" s="4">
        <v>601202068167</v>
      </c>
      <c r="B3757" s="2">
        <v>44599</v>
      </c>
      <c r="C3757" t="s">
        <v>53</v>
      </c>
      <c r="D3757" t="str">
        <f t="shared" si="58"/>
        <v>feb-2022</v>
      </c>
      <c r="E3757">
        <v>541845</v>
      </c>
      <c r="F3757">
        <v>47428585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707414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0</v>
      </c>
      <c r="AW3757">
        <v>0</v>
      </c>
      <c r="AX3757">
        <v>0</v>
      </c>
      <c r="AY3757">
        <v>0</v>
      </c>
      <c r="AZ3757">
        <v>0</v>
      </c>
      <c r="BA3757">
        <v>0</v>
      </c>
      <c r="BB3757">
        <v>0</v>
      </c>
      <c r="BC3757" t="s">
        <v>53</v>
      </c>
    </row>
    <row r="3758" spans="1:55" x14ac:dyDescent="0.35">
      <c r="A3758" s="4">
        <v>601191052465</v>
      </c>
      <c r="B3758" s="2">
        <v>44599</v>
      </c>
      <c r="C3758" t="s">
        <v>53</v>
      </c>
      <c r="D3758" t="str">
        <f t="shared" si="58"/>
        <v>feb-2022</v>
      </c>
      <c r="E3758">
        <v>5598178</v>
      </c>
      <c r="F3758">
        <v>47442120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14643848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>
        <v>0</v>
      </c>
      <c r="AV3758">
        <v>0</v>
      </c>
      <c r="AW3758">
        <v>0</v>
      </c>
      <c r="AX3758">
        <v>0</v>
      </c>
      <c r="AY3758">
        <v>0</v>
      </c>
      <c r="AZ3758">
        <v>0</v>
      </c>
      <c r="BA3758">
        <v>0</v>
      </c>
      <c r="BB3758">
        <v>0</v>
      </c>
      <c r="BC3758" t="s">
        <v>53</v>
      </c>
    </row>
    <row r="3759" spans="1:55" x14ac:dyDescent="0.35">
      <c r="A3759" s="4">
        <v>724201018521</v>
      </c>
      <c r="B3759" s="2">
        <v>44599</v>
      </c>
      <c r="C3759" t="s">
        <v>53</v>
      </c>
      <c r="D3759" t="str">
        <f t="shared" si="58"/>
        <v>feb-2022</v>
      </c>
      <c r="E3759">
        <v>172145</v>
      </c>
      <c r="F3759">
        <v>48632406</v>
      </c>
      <c r="BC3759" t="s">
        <v>53</v>
      </c>
    </row>
    <row r="3760" spans="1:55" x14ac:dyDescent="0.35">
      <c r="A3760" s="4">
        <v>208201080000</v>
      </c>
      <c r="B3760" s="2">
        <v>44599</v>
      </c>
      <c r="C3760" t="s">
        <v>53</v>
      </c>
      <c r="D3760" t="str">
        <f t="shared" si="58"/>
        <v>feb-2022</v>
      </c>
      <c r="E3760">
        <v>4122743</v>
      </c>
      <c r="F3760">
        <v>49771375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3903684</v>
      </c>
      <c r="V3760">
        <v>0</v>
      </c>
      <c r="W3760">
        <v>2782000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0</v>
      </c>
      <c r="AV3760">
        <v>0</v>
      </c>
      <c r="AW3760">
        <v>0</v>
      </c>
      <c r="AX3760">
        <v>0</v>
      </c>
      <c r="AY3760">
        <v>0</v>
      </c>
      <c r="AZ3760">
        <v>0</v>
      </c>
      <c r="BA3760">
        <v>0</v>
      </c>
      <c r="BB3760">
        <v>0</v>
      </c>
      <c r="BC3760" t="s">
        <v>53</v>
      </c>
    </row>
    <row r="3761" spans="1:55" x14ac:dyDescent="0.35">
      <c r="A3761" s="4">
        <v>216211019788</v>
      </c>
      <c r="B3761" s="2">
        <v>44599</v>
      </c>
      <c r="C3761" t="s">
        <v>53</v>
      </c>
      <c r="D3761" t="str">
        <f t="shared" si="58"/>
        <v>feb-2022</v>
      </c>
      <c r="E3761">
        <v>8590439</v>
      </c>
      <c r="F3761">
        <v>49774959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1593000</v>
      </c>
      <c r="AF3761">
        <v>0</v>
      </c>
      <c r="AG3761">
        <v>0</v>
      </c>
      <c r="AH3761">
        <v>500000</v>
      </c>
      <c r="AI3761">
        <v>10500000</v>
      </c>
      <c r="AJ3761">
        <v>0</v>
      </c>
      <c r="AK3761">
        <v>0</v>
      </c>
      <c r="AL3761">
        <v>0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0</v>
      </c>
      <c r="AV3761">
        <v>0</v>
      </c>
      <c r="AW3761">
        <v>0</v>
      </c>
      <c r="AX3761">
        <v>0</v>
      </c>
      <c r="AY3761">
        <v>0</v>
      </c>
      <c r="AZ3761">
        <v>0</v>
      </c>
      <c r="BA3761">
        <v>0</v>
      </c>
      <c r="BB3761">
        <v>0</v>
      </c>
      <c r="BC3761" t="s">
        <v>53</v>
      </c>
    </row>
    <row r="3762" spans="1:55" x14ac:dyDescent="0.35">
      <c r="A3762" s="4">
        <v>105211088337</v>
      </c>
      <c r="B3762" s="2">
        <v>44600</v>
      </c>
      <c r="C3762" t="s">
        <v>53</v>
      </c>
      <c r="D3762" t="str">
        <f t="shared" si="58"/>
        <v>feb-2022</v>
      </c>
      <c r="E3762">
        <v>10202164</v>
      </c>
      <c r="F3762">
        <v>28334365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13598113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  <c r="AV3762">
        <v>0</v>
      </c>
      <c r="AW3762">
        <v>0</v>
      </c>
      <c r="AX3762">
        <v>0</v>
      </c>
      <c r="AY3762">
        <v>0</v>
      </c>
      <c r="AZ3762">
        <v>0</v>
      </c>
      <c r="BA3762">
        <v>0</v>
      </c>
      <c r="BB3762">
        <v>0</v>
      </c>
      <c r="BC3762" t="s">
        <v>53</v>
      </c>
    </row>
    <row r="3763" spans="1:55" x14ac:dyDescent="0.35">
      <c r="A3763" s="4">
        <v>105212088337</v>
      </c>
      <c r="B3763" s="2">
        <v>44600</v>
      </c>
      <c r="C3763" t="s">
        <v>53</v>
      </c>
      <c r="D3763" t="str">
        <f t="shared" si="58"/>
        <v>feb-2022</v>
      </c>
      <c r="E3763">
        <v>1168239</v>
      </c>
      <c r="F3763">
        <v>28334365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1401887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  <c r="AV3763">
        <v>0</v>
      </c>
      <c r="AW3763">
        <v>0</v>
      </c>
      <c r="AX3763">
        <v>0</v>
      </c>
      <c r="AY3763">
        <v>0</v>
      </c>
      <c r="AZ3763">
        <v>0</v>
      </c>
      <c r="BA3763">
        <v>0</v>
      </c>
      <c r="BB3763">
        <v>0</v>
      </c>
      <c r="BC3763" t="s">
        <v>53</v>
      </c>
    </row>
    <row r="3764" spans="1:55" x14ac:dyDescent="0.35">
      <c r="A3764" s="4">
        <v>637201012033</v>
      </c>
      <c r="B3764" s="2">
        <v>44600</v>
      </c>
      <c r="C3764" t="s">
        <v>53</v>
      </c>
      <c r="D3764" t="str">
        <f t="shared" si="58"/>
        <v>feb-2022</v>
      </c>
      <c r="E3764">
        <v>4040956</v>
      </c>
      <c r="F3764">
        <v>51790909</v>
      </c>
      <c r="BC3764" t="s">
        <v>53</v>
      </c>
    </row>
    <row r="3765" spans="1:55" x14ac:dyDescent="0.35">
      <c r="A3765" s="4">
        <v>637202012033</v>
      </c>
      <c r="B3765" s="2">
        <v>44600</v>
      </c>
      <c r="C3765" t="s">
        <v>53</v>
      </c>
      <c r="D3765" t="str">
        <f t="shared" si="58"/>
        <v>feb-2022</v>
      </c>
      <c r="E3765">
        <v>1516876</v>
      </c>
      <c r="F3765">
        <v>51790909</v>
      </c>
      <c r="BC3765" t="s">
        <v>53</v>
      </c>
    </row>
    <row r="3766" spans="1:55" x14ac:dyDescent="0.35">
      <c r="A3766" s="4">
        <v>605201020667</v>
      </c>
      <c r="B3766" s="2">
        <v>44600</v>
      </c>
      <c r="C3766" t="s">
        <v>53</v>
      </c>
      <c r="D3766" t="str">
        <f t="shared" si="58"/>
        <v>feb-2022</v>
      </c>
      <c r="E3766">
        <v>6510301</v>
      </c>
      <c r="F3766">
        <v>51858093</v>
      </c>
      <c r="BC3766" t="s">
        <v>53</v>
      </c>
    </row>
    <row r="3767" spans="1:55" x14ac:dyDescent="0.35">
      <c r="A3767" s="4">
        <v>605202020667</v>
      </c>
      <c r="B3767" s="2">
        <v>44600</v>
      </c>
      <c r="C3767" t="s">
        <v>53</v>
      </c>
      <c r="D3767" t="str">
        <f t="shared" si="58"/>
        <v>feb-2022</v>
      </c>
      <c r="E3767">
        <v>1361834</v>
      </c>
      <c r="F3767">
        <v>51858093</v>
      </c>
      <c r="BC3767" t="s">
        <v>53</v>
      </c>
    </row>
    <row r="3768" spans="1:55" x14ac:dyDescent="0.35">
      <c r="A3768" s="4">
        <v>706191018492</v>
      </c>
      <c r="B3768" s="2">
        <v>44600</v>
      </c>
      <c r="C3768" t="s">
        <v>53</v>
      </c>
      <c r="D3768" t="str">
        <f t="shared" si="58"/>
        <v>feb-2022</v>
      </c>
      <c r="E3768">
        <v>100340</v>
      </c>
      <c r="F3768">
        <v>52122232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4500000</v>
      </c>
      <c r="AH3768">
        <v>0</v>
      </c>
      <c r="AI3768">
        <v>500000</v>
      </c>
      <c r="AJ3768">
        <v>0</v>
      </c>
      <c r="AK3768">
        <v>1000000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>
        <v>0</v>
      </c>
      <c r="AV3768">
        <v>0</v>
      </c>
      <c r="AW3768">
        <v>0</v>
      </c>
      <c r="AX3768">
        <v>0</v>
      </c>
      <c r="AY3768">
        <v>0</v>
      </c>
      <c r="AZ3768">
        <v>0</v>
      </c>
      <c r="BA3768">
        <v>0</v>
      </c>
      <c r="BB3768">
        <v>0</v>
      </c>
      <c r="BC3768" t="s">
        <v>53</v>
      </c>
    </row>
    <row r="3769" spans="1:55" x14ac:dyDescent="0.35">
      <c r="A3769" s="4">
        <v>128191022086</v>
      </c>
      <c r="B3769" s="2">
        <v>44600</v>
      </c>
      <c r="C3769" t="s">
        <v>53</v>
      </c>
      <c r="D3769" t="str">
        <f t="shared" si="58"/>
        <v>feb-2022</v>
      </c>
      <c r="E3769">
        <v>5445700</v>
      </c>
      <c r="F3769">
        <v>52756783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1700000</v>
      </c>
      <c r="AN3769">
        <v>0</v>
      </c>
      <c r="AO3769">
        <v>850000</v>
      </c>
      <c r="AP3769">
        <v>850000</v>
      </c>
      <c r="AQ3769">
        <v>850000</v>
      </c>
      <c r="AR3769">
        <v>850000</v>
      </c>
      <c r="AS3769">
        <v>1000000</v>
      </c>
      <c r="AT3769">
        <v>0</v>
      </c>
      <c r="AU3769">
        <v>0</v>
      </c>
      <c r="AV3769">
        <v>0</v>
      </c>
      <c r="AW3769">
        <v>0</v>
      </c>
      <c r="AX3769">
        <v>0</v>
      </c>
      <c r="AY3769">
        <v>0</v>
      </c>
      <c r="AZ3769">
        <v>0</v>
      </c>
      <c r="BA3769">
        <v>0</v>
      </c>
      <c r="BB3769">
        <v>0</v>
      </c>
      <c r="BC3769" t="s">
        <v>53</v>
      </c>
    </row>
    <row r="3770" spans="1:55" x14ac:dyDescent="0.35">
      <c r="A3770" s="4">
        <v>664201013400</v>
      </c>
      <c r="B3770" s="2">
        <v>44600</v>
      </c>
      <c r="C3770" t="s">
        <v>53</v>
      </c>
      <c r="D3770" t="str">
        <f t="shared" si="58"/>
        <v>feb-2022</v>
      </c>
      <c r="E3770">
        <v>3625464</v>
      </c>
      <c r="F3770">
        <v>52852225</v>
      </c>
      <c r="BC3770" t="s">
        <v>53</v>
      </c>
    </row>
    <row r="3771" spans="1:55" x14ac:dyDescent="0.35">
      <c r="A3771" s="4">
        <v>664202013400</v>
      </c>
      <c r="B3771" s="2">
        <v>44600</v>
      </c>
      <c r="C3771" t="s">
        <v>53</v>
      </c>
      <c r="D3771" t="str">
        <f t="shared" si="58"/>
        <v>feb-2022</v>
      </c>
      <c r="E3771">
        <v>365981</v>
      </c>
      <c r="F3771">
        <v>52852225</v>
      </c>
      <c r="BC3771" t="s">
        <v>53</v>
      </c>
    </row>
    <row r="3772" spans="1:55" x14ac:dyDescent="0.35">
      <c r="A3772" s="4">
        <v>637201010751</v>
      </c>
      <c r="B3772" s="2">
        <v>44600</v>
      </c>
      <c r="C3772" t="s">
        <v>53</v>
      </c>
      <c r="D3772" t="str">
        <f t="shared" si="58"/>
        <v>feb-2022</v>
      </c>
      <c r="E3772">
        <v>3727892</v>
      </c>
      <c r="F3772">
        <v>53050045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4732239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0</v>
      </c>
      <c r="AW3772">
        <v>0</v>
      </c>
      <c r="AX3772">
        <v>0</v>
      </c>
      <c r="AY3772">
        <v>0</v>
      </c>
      <c r="AZ3772">
        <v>0</v>
      </c>
      <c r="BA3772">
        <v>0</v>
      </c>
      <c r="BB3772">
        <v>0</v>
      </c>
      <c r="BC3772" t="s">
        <v>53</v>
      </c>
    </row>
    <row r="3773" spans="1:55" x14ac:dyDescent="0.35">
      <c r="A3773" s="4">
        <v>637202010751</v>
      </c>
      <c r="B3773" s="2">
        <v>44600</v>
      </c>
      <c r="C3773" t="s">
        <v>53</v>
      </c>
      <c r="D3773" t="str">
        <f t="shared" si="58"/>
        <v>feb-2022</v>
      </c>
      <c r="E3773">
        <v>681468</v>
      </c>
      <c r="F3773">
        <v>53050045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817761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0</v>
      </c>
      <c r="AV3773">
        <v>0</v>
      </c>
      <c r="AW3773">
        <v>0</v>
      </c>
      <c r="AX3773">
        <v>0</v>
      </c>
      <c r="AY3773">
        <v>0</v>
      </c>
      <c r="AZ3773">
        <v>0</v>
      </c>
      <c r="BA3773">
        <v>0</v>
      </c>
      <c r="BB3773">
        <v>0</v>
      </c>
      <c r="BC3773" t="s">
        <v>53</v>
      </c>
    </row>
    <row r="3774" spans="1:55" x14ac:dyDescent="0.35">
      <c r="A3774" s="4">
        <v>512181014367</v>
      </c>
      <c r="B3774" s="2">
        <v>44600</v>
      </c>
      <c r="C3774" t="s">
        <v>53</v>
      </c>
      <c r="D3774" t="str">
        <f t="shared" si="58"/>
        <v>feb-2022</v>
      </c>
      <c r="E3774">
        <v>2226755</v>
      </c>
      <c r="F3774">
        <v>56098132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1000000</v>
      </c>
      <c r="Z3774">
        <v>1000000</v>
      </c>
      <c r="AA3774">
        <v>1000000</v>
      </c>
      <c r="AB3774">
        <v>3555000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</v>
      </c>
      <c r="AQ3774">
        <v>0</v>
      </c>
      <c r="AR3774">
        <v>0</v>
      </c>
      <c r="AS3774">
        <v>0</v>
      </c>
      <c r="AT3774">
        <v>0</v>
      </c>
      <c r="AU3774">
        <v>0</v>
      </c>
      <c r="AV3774">
        <v>0</v>
      </c>
      <c r="AW3774">
        <v>0</v>
      </c>
      <c r="AX3774">
        <v>0</v>
      </c>
      <c r="AY3774">
        <v>0</v>
      </c>
      <c r="AZ3774">
        <v>0</v>
      </c>
      <c r="BA3774">
        <v>0</v>
      </c>
      <c r="BB3774">
        <v>0</v>
      </c>
      <c r="BC3774" t="s">
        <v>53</v>
      </c>
    </row>
    <row r="3775" spans="1:55" x14ac:dyDescent="0.35">
      <c r="A3775" s="4">
        <v>305201019826</v>
      </c>
      <c r="B3775" s="2">
        <v>44600</v>
      </c>
      <c r="C3775" t="s">
        <v>53</v>
      </c>
      <c r="D3775" t="str">
        <f t="shared" si="58"/>
        <v>feb-2022</v>
      </c>
      <c r="E3775">
        <v>3054521</v>
      </c>
      <c r="F3775">
        <v>57448672</v>
      </c>
      <c r="BC3775" t="s">
        <v>53</v>
      </c>
    </row>
    <row r="3776" spans="1:55" x14ac:dyDescent="0.35">
      <c r="A3776" s="4">
        <v>305202019826</v>
      </c>
      <c r="B3776" s="2">
        <v>44600</v>
      </c>
      <c r="C3776" t="s">
        <v>53</v>
      </c>
      <c r="D3776" t="str">
        <f t="shared" si="58"/>
        <v>feb-2022</v>
      </c>
      <c r="E3776">
        <v>890453</v>
      </c>
      <c r="F3776">
        <v>57448672</v>
      </c>
      <c r="BC3776" t="s">
        <v>53</v>
      </c>
    </row>
    <row r="3777" spans="1:55" x14ac:dyDescent="0.35">
      <c r="A3777" s="4">
        <v>309201024833</v>
      </c>
      <c r="B3777" s="2">
        <v>44600</v>
      </c>
      <c r="C3777" t="s">
        <v>53</v>
      </c>
      <c r="D3777" t="str">
        <f t="shared" si="58"/>
        <v>feb-2022</v>
      </c>
      <c r="E3777">
        <v>2768984</v>
      </c>
      <c r="F3777">
        <v>57461873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0</v>
      </c>
      <c r="AU3777">
        <v>0</v>
      </c>
      <c r="AV3777">
        <v>1539586</v>
      </c>
      <c r="AW3777">
        <v>0</v>
      </c>
      <c r="AX3777">
        <v>0</v>
      </c>
      <c r="AY3777">
        <v>0</v>
      </c>
      <c r="AZ3777">
        <v>0</v>
      </c>
      <c r="BA3777">
        <v>0</v>
      </c>
      <c r="BB3777">
        <v>0</v>
      </c>
      <c r="BC3777" t="s">
        <v>53</v>
      </c>
    </row>
    <row r="3778" spans="1:55" x14ac:dyDescent="0.35">
      <c r="A3778" s="4">
        <v>309202024833</v>
      </c>
      <c r="B3778" s="2">
        <v>44600</v>
      </c>
      <c r="C3778" t="s">
        <v>53</v>
      </c>
      <c r="D3778" t="str">
        <f t="shared" si="58"/>
        <v>feb-2022</v>
      </c>
      <c r="E3778">
        <v>823691</v>
      </c>
      <c r="F3778">
        <v>57461873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0</v>
      </c>
      <c r="AV3778">
        <v>460414</v>
      </c>
      <c r="AW3778">
        <v>0</v>
      </c>
      <c r="AX3778">
        <v>0</v>
      </c>
      <c r="AY3778">
        <v>0</v>
      </c>
      <c r="AZ3778">
        <v>0</v>
      </c>
      <c r="BA3778">
        <v>0</v>
      </c>
      <c r="BB3778">
        <v>0</v>
      </c>
      <c r="BC3778" t="s">
        <v>53</v>
      </c>
    </row>
    <row r="3779" spans="1:55" x14ac:dyDescent="0.35">
      <c r="A3779" s="4">
        <v>815191014232</v>
      </c>
      <c r="B3779" s="2">
        <v>44600</v>
      </c>
      <c r="C3779" t="s">
        <v>53</v>
      </c>
      <c r="D3779" t="str">
        <f t="shared" ref="D3779:D3842" si="59">+CONCATENATE(TEXT(B3779,"mmm"),"-",YEAR(B3779))</f>
        <v>feb-2022</v>
      </c>
      <c r="E3779">
        <v>7038309</v>
      </c>
      <c r="F3779">
        <v>59314362</v>
      </c>
      <c r="BC3779" t="s">
        <v>53</v>
      </c>
    </row>
    <row r="3780" spans="1:55" x14ac:dyDescent="0.35">
      <c r="A3780" s="4">
        <v>221201014278</v>
      </c>
      <c r="B3780" s="2">
        <v>44600</v>
      </c>
      <c r="C3780" t="s">
        <v>53</v>
      </c>
      <c r="D3780" t="str">
        <f t="shared" si="59"/>
        <v>feb-2022</v>
      </c>
      <c r="E3780">
        <v>2500595</v>
      </c>
      <c r="F3780">
        <v>60259725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1489355</v>
      </c>
      <c r="AC3780">
        <v>0</v>
      </c>
      <c r="AD3780">
        <v>575195</v>
      </c>
      <c r="AE3780">
        <v>0</v>
      </c>
      <c r="AF3780">
        <v>0</v>
      </c>
      <c r="AG3780">
        <v>1514805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0</v>
      </c>
      <c r="AS3780">
        <v>0</v>
      </c>
      <c r="AT3780">
        <v>0</v>
      </c>
      <c r="AU3780">
        <v>0</v>
      </c>
      <c r="AV3780">
        <v>0</v>
      </c>
      <c r="AW3780">
        <v>0</v>
      </c>
      <c r="AX3780">
        <v>0</v>
      </c>
      <c r="AY3780">
        <v>0</v>
      </c>
      <c r="AZ3780">
        <v>0</v>
      </c>
      <c r="BA3780">
        <v>0</v>
      </c>
      <c r="BB3780">
        <v>0</v>
      </c>
      <c r="BC3780" t="s">
        <v>53</v>
      </c>
    </row>
    <row r="3781" spans="1:55" x14ac:dyDescent="0.35">
      <c r="A3781" s="4">
        <v>221202014278</v>
      </c>
      <c r="B3781" s="2">
        <v>44600</v>
      </c>
      <c r="C3781" t="s">
        <v>53</v>
      </c>
      <c r="D3781" t="str">
        <f t="shared" si="59"/>
        <v>feb-2022</v>
      </c>
      <c r="E3781">
        <v>592205</v>
      </c>
      <c r="F3781">
        <v>60259725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200000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510645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>
        <v>0</v>
      </c>
      <c r="AV3781">
        <v>0</v>
      </c>
      <c r="AW3781">
        <v>0</v>
      </c>
      <c r="AX3781">
        <v>0</v>
      </c>
      <c r="AY3781">
        <v>0</v>
      </c>
      <c r="AZ3781">
        <v>0</v>
      </c>
      <c r="BA3781">
        <v>0</v>
      </c>
      <c r="BB3781">
        <v>0</v>
      </c>
      <c r="BC3781" t="s">
        <v>53</v>
      </c>
    </row>
    <row r="3782" spans="1:55" x14ac:dyDescent="0.35">
      <c r="A3782" s="4">
        <v>201201019006</v>
      </c>
      <c r="B3782" s="2">
        <v>44600</v>
      </c>
      <c r="C3782" t="s">
        <v>53</v>
      </c>
      <c r="D3782" t="str">
        <f t="shared" si="59"/>
        <v>feb-2022</v>
      </c>
      <c r="E3782">
        <v>4437163</v>
      </c>
      <c r="F3782">
        <v>60279420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6027492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>
        <v>0</v>
      </c>
      <c r="AV3782">
        <v>0</v>
      </c>
      <c r="AW3782">
        <v>0</v>
      </c>
      <c r="AX3782">
        <v>0</v>
      </c>
      <c r="AY3782">
        <v>0</v>
      </c>
      <c r="AZ3782">
        <v>0</v>
      </c>
      <c r="BA3782">
        <v>0</v>
      </c>
      <c r="BB3782">
        <v>0</v>
      </c>
      <c r="BC3782" t="s">
        <v>53</v>
      </c>
    </row>
    <row r="3783" spans="1:55" x14ac:dyDescent="0.35">
      <c r="A3783" s="4">
        <v>201202019006</v>
      </c>
      <c r="B3783" s="2">
        <v>44600</v>
      </c>
      <c r="C3783" t="s">
        <v>53</v>
      </c>
      <c r="D3783" t="str">
        <f t="shared" si="59"/>
        <v>feb-2022</v>
      </c>
      <c r="E3783">
        <v>810424</v>
      </c>
      <c r="F3783">
        <v>60279420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972508</v>
      </c>
      <c r="AH3783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  <c r="AN3783">
        <v>0</v>
      </c>
      <c r="AO3783">
        <v>0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0</v>
      </c>
      <c r="AV3783">
        <v>0</v>
      </c>
      <c r="AW3783">
        <v>0</v>
      </c>
      <c r="AX3783">
        <v>0</v>
      </c>
      <c r="AY3783">
        <v>0</v>
      </c>
      <c r="AZ3783">
        <v>0</v>
      </c>
      <c r="BA3783">
        <v>0</v>
      </c>
      <c r="BB3783">
        <v>0</v>
      </c>
      <c r="BC3783" t="s">
        <v>53</v>
      </c>
    </row>
    <row r="3784" spans="1:55" x14ac:dyDescent="0.35">
      <c r="A3784" s="4">
        <v>207201010008</v>
      </c>
      <c r="B3784" s="2">
        <v>44600</v>
      </c>
      <c r="C3784" t="s">
        <v>53</v>
      </c>
      <c r="D3784" t="str">
        <f t="shared" si="59"/>
        <v>feb-2022</v>
      </c>
      <c r="E3784">
        <v>3618204</v>
      </c>
      <c r="F3784">
        <v>60350552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6268621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  <c r="AS3784">
        <v>0</v>
      </c>
      <c r="AT3784">
        <v>0</v>
      </c>
      <c r="AU3784">
        <v>0</v>
      </c>
      <c r="AV3784">
        <v>0</v>
      </c>
      <c r="AW3784">
        <v>0</v>
      </c>
      <c r="AX3784">
        <v>0</v>
      </c>
      <c r="AY3784">
        <v>0</v>
      </c>
      <c r="AZ3784">
        <v>0</v>
      </c>
      <c r="BA3784">
        <v>0</v>
      </c>
      <c r="BB3784">
        <v>0</v>
      </c>
      <c r="BC3784" t="s">
        <v>53</v>
      </c>
    </row>
    <row r="3785" spans="1:55" x14ac:dyDescent="0.35">
      <c r="A3785" s="4">
        <v>207202010008</v>
      </c>
      <c r="B3785" s="2">
        <v>44600</v>
      </c>
      <c r="C3785" t="s">
        <v>53</v>
      </c>
      <c r="D3785" t="str">
        <f t="shared" si="59"/>
        <v>feb-2022</v>
      </c>
      <c r="E3785">
        <v>449983</v>
      </c>
      <c r="F3785">
        <v>60350552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556080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  <c r="AV3785">
        <v>0</v>
      </c>
      <c r="AW3785">
        <v>0</v>
      </c>
      <c r="AX3785">
        <v>0</v>
      </c>
      <c r="AY3785">
        <v>0</v>
      </c>
      <c r="AZ3785">
        <v>0</v>
      </c>
      <c r="BA3785">
        <v>0</v>
      </c>
      <c r="BB3785">
        <v>0</v>
      </c>
      <c r="BC3785" t="s">
        <v>53</v>
      </c>
    </row>
    <row r="3786" spans="1:55" x14ac:dyDescent="0.35">
      <c r="A3786" s="4">
        <v>201201016093</v>
      </c>
      <c r="B3786" s="2">
        <v>44600</v>
      </c>
      <c r="C3786" t="s">
        <v>53</v>
      </c>
      <c r="D3786" t="str">
        <f t="shared" si="59"/>
        <v>feb-2022</v>
      </c>
      <c r="E3786">
        <v>3123697</v>
      </c>
      <c r="F3786">
        <v>60357641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600000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  <c r="AV3786">
        <v>0</v>
      </c>
      <c r="AW3786">
        <v>0</v>
      </c>
      <c r="AX3786">
        <v>0</v>
      </c>
      <c r="AY3786">
        <v>0</v>
      </c>
      <c r="AZ3786">
        <v>0</v>
      </c>
      <c r="BA3786">
        <v>0</v>
      </c>
      <c r="BB3786">
        <v>0</v>
      </c>
      <c r="BC3786" t="s">
        <v>53</v>
      </c>
    </row>
    <row r="3787" spans="1:55" x14ac:dyDescent="0.35">
      <c r="A3787" s="4">
        <v>201202016093</v>
      </c>
      <c r="B3787" s="2">
        <v>44600</v>
      </c>
      <c r="C3787" t="s">
        <v>53</v>
      </c>
      <c r="D3787" t="str">
        <f t="shared" si="59"/>
        <v>feb-2022</v>
      </c>
      <c r="E3787">
        <v>349184</v>
      </c>
      <c r="F3787">
        <v>60357641</v>
      </c>
      <c r="BC3787" t="s">
        <v>53</v>
      </c>
    </row>
    <row r="3788" spans="1:55" x14ac:dyDescent="0.35">
      <c r="A3788" s="4">
        <v>903201010414</v>
      </c>
      <c r="B3788" s="2">
        <v>44601</v>
      </c>
      <c r="C3788" t="s">
        <v>53</v>
      </c>
      <c r="D3788" t="str">
        <f t="shared" si="59"/>
        <v>feb-2022</v>
      </c>
      <c r="E3788">
        <v>4914919</v>
      </c>
      <c r="F3788">
        <v>52202822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7149345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>
        <v>0</v>
      </c>
      <c r="AV3788">
        <v>0</v>
      </c>
      <c r="AW3788">
        <v>0</v>
      </c>
      <c r="AX3788">
        <v>0</v>
      </c>
      <c r="AY3788">
        <v>0</v>
      </c>
      <c r="AZ3788">
        <v>0</v>
      </c>
      <c r="BA3788">
        <v>0</v>
      </c>
      <c r="BB3788">
        <v>0</v>
      </c>
      <c r="BC3788" t="s">
        <v>53</v>
      </c>
    </row>
    <row r="3789" spans="1:55" x14ac:dyDescent="0.35">
      <c r="A3789" s="4">
        <v>903202010414</v>
      </c>
      <c r="B3789" s="2">
        <v>44601</v>
      </c>
      <c r="C3789" t="s">
        <v>53</v>
      </c>
      <c r="D3789" t="str">
        <f t="shared" si="59"/>
        <v>feb-2022</v>
      </c>
      <c r="E3789">
        <v>1125546</v>
      </c>
      <c r="F3789">
        <v>52202822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1350655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>
        <v>0</v>
      </c>
      <c r="AV3789">
        <v>0</v>
      </c>
      <c r="AW3789">
        <v>0</v>
      </c>
      <c r="AX3789">
        <v>0</v>
      </c>
      <c r="AY3789">
        <v>0</v>
      </c>
      <c r="AZ3789">
        <v>0</v>
      </c>
      <c r="BA3789">
        <v>0</v>
      </c>
      <c r="BB3789">
        <v>0</v>
      </c>
      <c r="BC3789" t="s">
        <v>53</v>
      </c>
    </row>
    <row r="3790" spans="1:55" x14ac:dyDescent="0.35">
      <c r="A3790" s="4">
        <v>604201020270</v>
      </c>
      <c r="B3790" s="2">
        <v>44601</v>
      </c>
      <c r="C3790" t="s">
        <v>53</v>
      </c>
      <c r="D3790" t="str">
        <f t="shared" si="59"/>
        <v>feb-2022</v>
      </c>
      <c r="E3790">
        <v>5438675</v>
      </c>
      <c r="F3790">
        <v>52471504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>
        <v>0</v>
      </c>
      <c r="AV3790">
        <v>3665931</v>
      </c>
      <c r="AW3790">
        <v>0</v>
      </c>
      <c r="AX3790">
        <v>0</v>
      </c>
      <c r="AY3790">
        <v>0</v>
      </c>
      <c r="AZ3790">
        <v>0</v>
      </c>
      <c r="BA3790">
        <v>0</v>
      </c>
      <c r="BB3790">
        <v>0</v>
      </c>
      <c r="BC3790" t="s">
        <v>53</v>
      </c>
    </row>
    <row r="3791" spans="1:55" x14ac:dyDescent="0.35">
      <c r="A3791" s="4">
        <v>604202020270</v>
      </c>
      <c r="B3791" s="2">
        <v>44601</v>
      </c>
      <c r="C3791" t="s">
        <v>53</v>
      </c>
      <c r="D3791" t="str">
        <f t="shared" si="59"/>
        <v>feb-2022</v>
      </c>
      <c r="E3791">
        <v>178958</v>
      </c>
      <c r="F3791">
        <v>52471504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>
        <v>0</v>
      </c>
      <c r="AV3791">
        <v>334069</v>
      </c>
      <c r="AW3791">
        <v>0</v>
      </c>
      <c r="AX3791">
        <v>0</v>
      </c>
      <c r="AY3791">
        <v>0</v>
      </c>
      <c r="AZ3791">
        <v>0</v>
      </c>
      <c r="BA3791">
        <v>0</v>
      </c>
      <c r="BB3791">
        <v>0</v>
      </c>
      <c r="BC3791" t="s">
        <v>53</v>
      </c>
    </row>
    <row r="3792" spans="1:55" x14ac:dyDescent="0.35">
      <c r="A3792" s="4">
        <v>106201082292</v>
      </c>
      <c r="B3792" s="2">
        <v>44601</v>
      </c>
      <c r="C3792" t="s">
        <v>53</v>
      </c>
      <c r="D3792" t="str">
        <f t="shared" si="59"/>
        <v>feb-2022</v>
      </c>
      <c r="E3792">
        <v>9551103</v>
      </c>
      <c r="F3792">
        <v>63451439</v>
      </c>
      <c r="BC3792" t="s">
        <v>53</v>
      </c>
    </row>
    <row r="3793" spans="1:55" x14ac:dyDescent="0.35">
      <c r="A3793" s="4">
        <v>106202082292</v>
      </c>
      <c r="B3793" s="2">
        <v>44601</v>
      </c>
      <c r="C3793" t="s">
        <v>53</v>
      </c>
      <c r="D3793" t="str">
        <f t="shared" si="59"/>
        <v>feb-2022</v>
      </c>
      <c r="E3793">
        <v>3795226</v>
      </c>
      <c r="F3793">
        <v>63451439</v>
      </c>
      <c r="BC3793" t="s">
        <v>53</v>
      </c>
    </row>
    <row r="3794" spans="1:55" x14ac:dyDescent="0.35">
      <c r="A3794" s="4">
        <v>208201081253</v>
      </c>
      <c r="B3794" s="2">
        <v>44601</v>
      </c>
      <c r="C3794" t="s">
        <v>53</v>
      </c>
      <c r="D3794" t="str">
        <f t="shared" si="59"/>
        <v>feb-2022</v>
      </c>
      <c r="E3794">
        <v>6824255</v>
      </c>
      <c r="F3794">
        <v>63500098</v>
      </c>
      <c r="BC3794" t="s">
        <v>53</v>
      </c>
    </row>
    <row r="3795" spans="1:55" x14ac:dyDescent="0.35">
      <c r="A3795" s="4">
        <v>208202081253</v>
      </c>
      <c r="B3795" s="2">
        <v>44601</v>
      </c>
      <c r="C3795" t="s">
        <v>53</v>
      </c>
      <c r="D3795" t="str">
        <f t="shared" si="59"/>
        <v>feb-2022</v>
      </c>
      <c r="E3795">
        <v>2445541</v>
      </c>
      <c r="F3795">
        <v>63500098</v>
      </c>
      <c r="BC3795" t="s">
        <v>53</v>
      </c>
    </row>
    <row r="3796" spans="1:55" x14ac:dyDescent="0.35">
      <c r="A3796" s="4">
        <v>601201068545</v>
      </c>
      <c r="B3796" s="2">
        <v>44601</v>
      </c>
      <c r="C3796" t="s">
        <v>53</v>
      </c>
      <c r="D3796" t="str">
        <f t="shared" si="59"/>
        <v>feb-2022</v>
      </c>
      <c r="E3796">
        <v>34090876</v>
      </c>
      <c r="F3796">
        <v>63524285</v>
      </c>
      <c r="BC3796" t="s">
        <v>53</v>
      </c>
    </row>
    <row r="3797" spans="1:55" x14ac:dyDescent="0.35">
      <c r="A3797" s="4">
        <v>601202068545</v>
      </c>
      <c r="B3797" s="2">
        <v>44601</v>
      </c>
      <c r="C3797" t="s">
        <v>53</v>
      </c>
      <c r="D3797" t="str">
        <f t="shared" si="59"/>
        <v>feb-2022</v>
      </c>
      <c r="E3797">
        <v>9214568</v>
      </c>
      <c r="F3797">
        <v>63524285</v>
      </c>
      <c r="BC3797" t="s">
        <v>53</v>
      </c>
    </row>
    <row r="3798" spans="1:55" x14ac:dyDescent="0.35">
      <c r="A3798" s="4">
        <v>518191022463</v>
      </c>
      <c r="B3798" s="2">
        <v>44601</v>
      </c>
      <c r="C3798" t="s">
        <v>53</v>
      </c>
      <c r="D3798" t="str">
        <f t="shared" si="59"/>
        <v>feb-2022</v>
      </c>
      <c r="E3798">
        <v>4517662</v>
      </c>
      <c r="F3798">
        <v>64550584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6718000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>
        <v>0</v>
      </c>
      <c r="AV3798">
        <v>0</v>
      </c>
      <c r="AW3798">
        <v>0</v>
      </c>
      <c r="AX3798">
        <v>0</v>
      </c>
      <c r="AY3798">
        <v>0</v>
      </c>
      <c r="AZ3798">
        <v>0</v>
      </c>
      <c r="BA3798">
        <v>0</v>
      </c>
      <c r="BB3798">
        <v>0</v>
      </c>
      <c r="BC3798" t="s">
        <v>53</v>
      </c>
    </row>
    <row r="3799" spans="1:55" x14ac:dyDescent="0.35">
      <c r="A3799" s="4">
        <v>637201010785</v>
      </c>
      <c r="B3799" s="2">
        <v>44601</v>
      </c>
      <c r="C3799" t="s">
        <v>53</v>
      </c>
      <c r="D3799" t="str">
        <f t="shared" si="59"/>
        <v>feb-2022</v>
      </c>
      <c r="E3799">
        <v>6163445</v>
      </c>
      <c r="F3799">
        <v>64570031</v>
      </c>
      <c r="BC3799" t="s">
        <v>53</v>
      </c>
    </row>
    <row r="3800" spans="1:55" x14ac:dyDescent="0.35">
      <c r="A3800" s="4">
        <v>637202010785</v>
      </c>
      <c r="B3800" s="2">
        <v>44601</v>
      </c>
      <c r="C3800" t="s">
        <v>53</v>
      </c>
      <c r="D3800" t="str">
        <f t="shared" si="59"/>
        <v>feb-2022</v>
      </c>
      <c r="E3800">
        <v>666590</v>
      </c>
      <c r="F3800">
        <v>64570031</v>
      </c>
      <c r="BC3800" t="s">
        <v>53</v>
      </c>
    </row>
    <row r="3801" spans="1:55" x14ac:dyDescent="0.35">
      <c r="A3801" s="4">
        <v>517201024509</v>
      </c>
      <c r="B3801" s="2">
        <v>44601</v>
      </c>
      <c r="C3801" t="s">
        <v>53</v>
      </c>
      <c r="D3801" t="str">
        <f t="shared" si="59"/>
        <v>feb-2022</v>
      </c>
      <c r="E3801">
        <v>12093690</v>
      </c>
      <c r="F3801">
        <v>64748829</v>
      </c>
      <c r="BC3801" t="s">
        <v>53</v>
      </c>
    </row>
    <row r="3802" spans="1:55" x14ac:dyDescent="0.35">
      <c r="A3802" s="4">
        <v>517202024509</v>
      </c>
      <c r="B3802" s="2">
        <v>44601</v>
      </c>
      <c r="C3802" t="s">
        <v>53</v>
      </c>
      <c r="D3802" t="str">
        <f t="shared" si="59"/>
        <v>feb-2022</v>
      </c>
      <c r="E3802">
        <v>673916</v>
      </c>
      <c r="F3802">
        <v>64748829</v>
      </c>
      <c r="BC3802" t="s">
        <v>53</v>
      </c>
    </row>
    <row r="3803" spans="1:55" x14ac:dyDescent="0.35">
      <c r="A3803" s="4">
        <v>531201008625</v>
      </c>
      <c r="B3803" s="2">
        <v>44601</v>
      </c>
      <c r="C3803" t="s">
        <v>53</v>
      </c>
      <c r="D3803" t="str">
        <f t="shared" si="59"/>
        <v>feb-2022</v>
      </c>
      <c r="E3803">
        <v>2995781</v>
      </c>
      <c r="F3803">
        <v>64866972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  <c r="AS3803">
        <v>0</v>
      </c>
      <c r="AT3803">
        <v>0</v>
      </c>
      <c r="AU3803">
        <v>0</v>
      </c>
      <c r="AV3803">
        <v>0</v>
      </c>
      <c r="AW3803">
        <v>0</v>
      </c>
      <c r="AX3803">
        <v>0</v>
      </c>
      <c r="AY3803">
        <v>2348564</v>
      </c>
      <c r="AZ3803">
        <v>0</v>
      </c>
      <c r="BA3803">
        <v>0</v>
      </c>
      <c r="BB3803">
        <v>0</v>
      </c>
      <c r="BC3803" t="s">
        <v>53</v>
      </c>
    </row>
    <row r="3804" spans="1:55" x14ac:dyDescent="0.35">
      <c r="A3804" s="4">
        <v>531202008625</v>
      </c>
      <c r="B3804" s="2">
        <v>44601</v>
      </c>
      <c r="C3804" t="s">
        <v>53</v>
      </c>
      <c r="D3804" t="str">
        <f t="shared" si="59"/>
        <v>feb-2022</v>
      </c>
      <c r="E3804">
        <v>347909</v>
      </c>
      <c r="F3804">
        <v>64866972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0</v>
      </c>
      <c r="AV3804">
        <v>0</v>
      </c>
      <c r="AW3804">
        <v>0</v>
      </c>
      <c r="AX3804">
        <v>0</v>
      </c>
      <c r="AY3804">
        <v>279136</v>
      </c>
      <c r="AZ3804">
        <v>0</v>
      </c>
      <c r="BA3804">
        <v>0</v>
      </c>
      <c r="BB3804">
        <v>0</v>
      </c>
      <c r="BC3804" t="s">
        <v>53</v>
      </c>
    </row>
    <row r="3805" spans="1:55" x14ac:dyDescent="0.35">
      <c r="A3805" s="4">
        <v>703201026074</v>
      </c>
      <c r="B3805" s="2">
        <v>44601</v>
      </c>
      <c r="C3805" t="s">
        <v>53</v>
      </c>
      <c r="D3805" t="str">
        <f t="shared" si="59"/>
        <v>feb-2022</v>
      </c>
      <c r="E3805">
        <v>2883388</v>
      </c>
      <c r="F3805">
        <v>65690076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4233896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  <c r="AV3805">
        <v>0</v>
      </c>
      <c r="AW3805">
        <v>0</v>
      </c>
      <c r="AX3805">
        <v>0</v>
      </c>
      <c r="AY3805">
        <v>0</v>
      </c>
      <c r="AZ3805">
        <v>0</v>
      </c>
      <c r="BA3805">
        <v>0</v>
      </c>
      <c r="BB3805">
        <v>0</v>
      </c>
      <c r="BC3805" t="s">
        <v>53</v>
      </c>
    </row>
    <row r="3806" spans="1:55" x14ac:dyDescent="0.35">
      <c r="A3806" s="4">
        <v>703202026074</v>
      </c>
      <c r="B3806" s="2">
        <v>44601</v>
      </c>
      <c r="C3806" t="s">
        <v>53</v>
      </c>
      <c r="D3806" t="str">
        <f t="shared" si="59"/>
        <v>feb-2022</v>
      </c>
      <c r="E3806">
        <v>638420</v>
      </c>
      <c r="F3806">
        <v>65690076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766104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  <c r="AS3806">
        <v>0</v>
      </c>
      <c r="AT3806">
        <v>0</v>
      </c>
      <c r="AU3806">
        <v>0</v>
      </c>
      <c r="AV3806">
        <v>0</v>
      </c>
      <c r="AW3806">
        <v>0</v>
      </c>
      <c r="AX3806">
        <v>0</v>
      </c>
      <c r="AY3806">
        <v>0</v>
      </c>
      <c r="AZ3806">
        <v>0</v>
      </c>
      <c r="BA3806">
        <v>0</v>
      </c>
      <c r="BB3806">
        <v>0</v>
      </c>
      <c r="BC3806" t="s">
        <v>53</v>
      </c>
    </row>
    <row r="3807" spans="1:55" x14ac:dyDescent="0.35">
      <c r="A3807" s="4">
        <v>703201026218</v>
      </c>
      <c r="B3807" s="2">
        <v>44601</v>
      </c>
      <c r="C3807" t="s">
        <v>53</v>
      </c>
      <c r="D3807" t="str">
        <f t="shared" si="59"/>
        <v>feb-2022</v>
      </c>
      <c r="E3807">
        <v>7246461</v>
      </c>
      <c r="F3807">
        <v>65702561</v>
      </c>
      <c r="BC3807" t="s">
        <v>53</v>
      </c>
    </row>
    <row r="3808" spans="1:55" x14ac:dyDescent="0.35">
      <c r="A3808" s="4">
        <v>703202026218</v>
      </c>
      <c r="B3808" s="2">
        <v>44601</v>
      </c>
      <c r="C3808" t="s">
        <v>53</v>
      </c>
      <c r="D3808" t="str">
        <f t="shared" si="59"/>
        <v>feb-2022</v>
      </c>
      <c r="E3808">
        <v>1597406</v>
      </c>
      <c r="F3808">
        <v>65702561</v>
      </c>
      <c r="BC3808" t="s">
        <v>53</v>
      </c>
    </row>
    <row r="3809" spans="1:55" x14ac:dyDescent="0.35">
      <c r="A3809" s="4">
        <v>606201021490</v>
      </c>
      <c r="B3809" s="2">
        <v>44601</v>
      </c>
      <c r="C3809" t="s">
        <v>53</v>
      </c>
      <c r="D3809" t="str">
        <f t="shared" si="59"/>
        <v>feb-2022</v>
      </c>
      <c r="E3809">
        <v>4978465</v>
      </c>
      <c r="F3809">
        <v>66717534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0</v>
      </c>
      <c r="AS3809">
        <v>0</v>
      </c>
      <c r="AT3809">
        <v>0</v>
      </c>
      <c r="AU3809">
        <v>3174039</v>
      </c>
      <c r="AV3809">
        <v>0</v>
      </c>
      <c r="AW3809">
        <v>0</v>
      </c>
      <c r="AX3809">
        <v>0</v>
      </c>
      <c r="AY3809">
        <v>0</v>
      </c>
      <c r="AZ3809">
        <v>0</v>
      </c>
      <c r="BA3809">
        <v>0</v>
      </c>
      <c r="BB3809">
        <v>0</v>
      </c>
      <c r="BC3809" t="s">
        <v>53</v>
      </c>
    </row>
    <row r="3810" spans="1:55" x14ac:dyDescent="0.35">
      <c r="A3810" s="4">
        <v>606202021490</v>
      </c>
      <c r="B3810" s="2">
        <v>44601</v>
      </c>
      <c r="C3810" t="s">
        <v>53</v>
      </c>
      <c r="D3810" t="str">
        <f t="shared" si="59"/>
        <v>feb-2022</v>
      </c>
      <c r="E3810">
        <v>1114293</v>
      </c>
      <c r="F3810">
        <v>66717534</v>
      </c>
      <c r="BC3810" t="s">
        <v>53</v>
      </c>
    </row>
    <row r="3811" spans="1:55" x14ac:dyDescent="0.35">
      <c r="A3811" s="4">
        <v>823201016702</v>
      </c>
      <c r="B3811" s="2">
        <v>44601</v>
      </c>
      <c r="C3811" t="s">
        <v>53</v>
      </c>
      <c r="D3811" t="str">
        <f t="shared" si="59"/>
        <v>feb-2022</v>
      </c>
      <c r="E3811">
        <v>3842482</v>
      </c>
      <c r="F3811">
        <v>66818012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350000</v>
      </c>
      <c r="AL3811">
        <v>1150000</v>
      </c>
      <c r="AM3811">
        <v>500000</v>
      </c>
      <c r="AN3811">
        <v>0</v>
      </c>
      <c r="AO3811">
        <v>1000000</v>
      </c>
      <c r="AP3811">
        <v>400000</v>
      </c>
      <c r="AQ3811">
        <v>500000</v>
      </c>
      <c r="AR3811">
        <v>400000</v>
      </c>
      <c r="AS3811">
        <v>0</v>
      </c>
      <c r="AT3811">
        <v>0</v>
      </c>
      <c r="AU3811">
        <v>0</v>
      </c>
      <c r="AV3811">
        <v>0</v>
      </c>
      <c r="AW3811">
        <v>0</v>
      </c>
      <c r="AX3811">
        <v>0</v>
      </c>
      <c r="AY3811">
        <v>113336</v>
      </c>
      <c r="AZ3811">
        <v>0</v>
      </c>
      <c r="BA3811">
        <v>0</v>
      </c>
      <c r="BB3811">
        <v>0</v>
      </c>
      <c r="BC3811" t="s">
        <v>53</v>
      </c>
    </row>
    <row r="3812" spans="1:55" x14ac:dyDescent="0.35">
      <c r="A3812" s="4">
        <v>823202016702</v>
      </c>
      <c r="B3812" s="2">
        <v>44601</v>
      </c>
      <c r="C3812" t="s">
        <v>53</v>
      </c>
      <c r="D3812" t="str">
        <f t="shared" si="59"/>
        <v>feb-2022</v>
      </c>
      <c r="E3812">
        <v>804968</v>
      </c>
      <c r="F3812">
        <v>66818012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  <c r="AS3812">
        <v>0</v>
      </c>
      <c r="AT3812">
        <v>0</v>
      </c>
      <c r="AU3812">
        <v>0</v>
      </c>
      <c r="AV3812">
        <v>0</v>
      </c>
      <c r="AW3812">
        <v>0</v>
      </c>
      <c r="AX3812">
        <v>0</v>
      </c>
      <c r="AY3812">
        <v>793564</v>
      </c>
      <c r="AZ3812">
        <v>0</v>
      </c>
      <c r="BA3812">
        <v>0</v>
      </c>
      <c r="BB3812">
        <v>0</v>
      </c>
      <c r="BC3812" t="s">
        <v>53</v>
      </c>
    </row>
    <row r="3813" spans="1:55" x14ac:dyDescent="0.35">
      <c r="A3813" s="4">
        <v>826171007968</v>
      </c>
      <c r="B3813" s="2">
        <v>44601</v>
      </c>
      <c r="C3813" t="s">
        <v>53</v>
      </c>
      <c r="D3813" t="str">
        <f t="shared" si="59"/>
        <v>feb-2022</v>
      </c>
      <c r="E3813">
        <v>8107043</v>
      </c>
      <c r="F3813">
        <v>66831626</v>
      </c>
      <c r="BC3813" t="s">
        <v>53</v>
      </c>
    </row>
    <row r="3814" spans="1:55" x14ac:dyDescent="0.35">
      <c r="A3814" s="4">
        <v>823181013756</v>
      </c>
      <c r="B3814" s="2">
        <v>44601</v>
      </c>
      <c r="C3814" t="s">
        <v>53</v>
      </c>
      <c r="D3814" t="str">
        <f t="shared" si="59"/>
        <v>feb-2022</v>
      </c>
      <c r="E3814">
        <v>764428</v>
      </c>
      <c r="F3814">
        <v>66831626</v>
      </c>
      <c r="BC3814" t="s">
        <v>53</v>
      </c>
    </row>
    <row r="3815" spans="1:55" x14ac:dyDescent="0.35">
      <c r="A3815" s="4">
        <v>823201016988</v>
      </c>
      <c r="B3815" s="2">
        <v>44601</v>
      </c>
      <c r="C3815" t="s">
        <v>53</v>
      </c>
      <c r="D3815" t="str">
        <f t="shared" si="59"/>
        <v>feb-2022</v>
      </c>
      <c r="E3815">
        <v>3400739</v>
      </c>
      <c r="F3815">
        <v>66914386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4845000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>
        <v>0</v>
      </c>
      <c r="AV3815">
        <v>0</v>
      </c>
      <c r="AW3815">
        <v>0</v>
      </c>
      <c r="AX3815">
        <v>0</v>
      </c>
      <c r="AY3815">
        <v>0</v>
      </c>
      <c r="AZ3815">
        <v>0</v>
      </c>
      <c r="BA3815">
        <v>0</v>
      </c>
      <c r="BB3815">
        <v>0</v>
      </c>
      <c r="BC3815" t="s">
        <v>53</v>
      </c>
    </row>
    <row r="3816" spans="1:55" x14ac:dyDescent="0.35">
      <c r="A3816" s="4">
        <v>823202016988</v>
      </c>
      <c r="B3816" s="2">
        <v>44601</v>
      </c>
      <c r="C3816" t="s">
        <v>53</v>
      </c>
      <c r="D3816" t="str">
        <f t="shared" si="59"/>
        <v>feb-2022</v>
      </c>
      <c r="E3816">
        <v>962500</v>
      </c>
      <c r="F3816">
        <v>66914386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1155000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0</v>
      </c>
      <c r="AP3816">
        <v>0</v>
      </c>
      <c r="AQ3816">
        <v>0</v>
      </c>
      <c r="AR3816">
        <v>0</v>
      </c>
      <c r="AS3816">
        <v>0</v>
      </c>
      <c r="AT3816">
        <v>0</v>
      </c>
      <c r="AU3816">
        <v>0</v>
      </c>
      <c r="AV3816">
        <v>0</v>
      </c>
      <c r="AW3816">
        <v>0</v>
      </c>
      <c r="AX3816">
        <v>0</v>
      </c>
      <c r="AY3816">
        <v>0</v>
      </c>
      <c r="AZ3816">
        <v>0</v>
      </c>
      <c r="BA3816">
        <v>0</v>
      </c>
      <c r="BB3816">
        <v>0</v>
      </c>
      <c r="BC3816" t="s">
        <v>53</v>
      </c>
    </row>
    <row r="3817" spans="1:55" x14ac:dyDescent="0.35">
      <c r="A3817" s="4">
        <v>703201026737</v>
      </c>
      <c r="B3817" s="2">
        <v>44602</v>
      </c>
      <c r="C3817" t="s">
        <v>53</v>
      </c>
      <c r="D3817" t="str">
        <f t="shared" si="59"/>
        <v>feb-2022</v>
      </c>
      <c r="E3817">
        <v>5996198</v>
      </c>
      <c r="F3817">
        <v>65589222</v>
      </c>
      <c r="BC3817" t="s">
        <v>53</v>
      </c>
    </row>
    <row r="3818" spans="1:55" x14ac:dyDescent="0.35">
      <c r="A3818" s="4">
        <v>703202026737</v>
      </c>
      <c r="B3818" s="2">
        <v>44602</v>
      </c>
      <c r="C3818" t="s">
        <v>53</v>
      </c>
      <c r="D3818" t="str">
        <f t="shared" si="59"/>
        <v>feb-2022</v>
      </c>
      <c r="E3818">
        <v>2249628</v>
      </c>
      <c r="F3818">
        <v>65589222</v>
      </c>
      <c r="BC3818" t="s">
        <v>53</v>
      </c>
    </row>
    <row r="3819" spans="1:55" x14ac:dyDescent="0.35">
      <c r="A3819" s="4">
        <v>221201013646</v>
      </c>
      <c r="B3819" s="2">
        <v>44602</v>
      </c>
      <c r="C3819" t="s">
        <v>53</v>
      </c>
      <c r="D3819" t="str">
        <f t="shared" si="59"/>
        <v>feb-2022</v>
      </c>
      <c r="E3819">
        <v>5349251</v>
      </c>
      <c r="F3819">
        <v>68298446</v>
      </c>
      <c r="BC3819" t="s">
        <v>53</v>
      </c>
    </row>
    <row r="3820" spans="1:55" x14ac:dyDescent="0.35">
      <c r="A3820" s="4">
        <v>221202013646</v>
      </c>
      <c r="B3820" s="2">
        <v>44602</v>
      </c>
      <c r="C3820" t="s">
        <v>53</v>
      </c>
      <c r="D3820" t="str">
        <f t="shared" si="59"/>
        <v>feb-2022</v>
      </c>
      <c r="E3820">
        <v>775750</v>
      </c>
      <c r="F3820">
        <v>68298446</v>
      </c>
      <c r="BC3820" t="s">
        <v>53</v>
      </c>
    </row>
    <row r="3821" spans="1:55" x14ac:dyDescent="0.35">
      <c r="A3821" s="4">
        <v>221201012998</v>
      </c>
      <c r="B3821" s="2">
        <v>44602</v>
      </c>
      <c r="C3821" t="s">
        <v>53</v>
      </c>
      <c r="D3821" t="str">
        <f t="shared" si="59"/>
        <v>feb-2022</v>
      </c>
      <c r="E3821">
        <v>4327516</v>
      </c>
      <c r="F3821">
        <v>68304100</v>
      </c>
      <c r="BC3821" t="s">
        <v>53</v>
      </c>
    </row>
    <row r="3822" spans="1:55" x14ac:dyDescent="0.35">
      <c r="A3822" s="4">
        <v>629201011462</v>
      </c>
      <c r="B3822" s="2">
        <v>44602</v>
      </c>
      <c r="C3822" t="s">
        <v>53</v>
      </c>
      <c r="D3822" t="str">
        <f t="shared" si="59"/>
        <v>feb-2022</v>
      </c>
      <c r="E3822">
        <v>3163677</v>
      </c>
      <c r="F3822">
        <v>70001091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4871908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>
        <v>0</v>
      </c>
      <c r="AU3822">
        <v>0</v>
      </c>
      <c r="AV3822">
        <v>0</v>
      </c>
      <c r="AW3822">
        <v>0</v>
      </c>
      <c r="AX3822">
        <v>0</v>
      </c>
      <c r="AY3822">
        <v>0</v>
      </c>
      <c r="AZ3822">
        <v>0</v>
      </c>
      <c r="BA3822">
        <v>0</v>
      </c>
      <c r="BB3822">
        <v>0</v>
      </c>
      <c r="BC3822" t="s">
        <v>53</v>
      </c>
    </row>
    <row r="3823" spans="1:55" x14ac:dyDescent="0.35">
      <c r="A3823" s="4">
        <v>629202011462</v>
      </c>
      <c r="B3823" s="2">
        <v>44602</v>
      </c>
      <c r="C3823" t="s">
        <v>53</v>
      </c>
      <c r="D3823" t="str">
        <f t="shared" si="59"/>
        <v>feb-2022</v>
      </c>
      <c r="E3823">
        <v>856744</v>
      </c>
      <c r="F3823">
        <v>70001091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1028092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  <c r="AM3823">
        <v>0</v>
      </c>
      <c r="AN3823">
        <v>0</v>
      </c>
      <c r="AO3823">
        <v>0</v>
      </c>
      <c r="AP3823">
        <v>0</v>
      </c>
      <c r="AQ3823">
        <v>0</v>
      </c>
      <c r="AR3823">
        <v>0</v>
      </c>
      <c r="AS3823">
        <v>0</v>
      </c>
      <c r="AT3823">
        <v>0</v>
      </c>
      <c r="AU3823">
        <v>0</v>
      </c>
      <c r="AV3823">
        <v>0</v>
      </c>
      <c r="AW3823">
        <v>0</v>
      </c>
      <c r="AX3823">
        <v>0</v>
      </c>
      <c r="AY3823">
        <v>0</v>
      </c>
      <c r="AZ3823">
        <v>0</v>
      </c>
      <c r="BA3823">
        <v>0</v>
      </c>
      <c r="BB3823">
        <v>0</v>
      </c>
      <c r="BC3823" t="s">
        <v>53</v>
      </c>
    </row>
    <row r="3824" spans="1:55" x14ac:dyDescent="0.35">
      <c r="A3824" s="4">
        <v>669201008202</v>
      </c>
      <c r="B3824" s="2">
        <v>44602</v>
      </c>
      <c r="C3824" t="s">
        <v>53</v>
      </c>
      <c r="D3824" t="str">
        <f t="shared" si="59"/>
        <v>feb-2022</v>
      </c>
      <c r="E3824">
        <v>6686841</v>
      </c>
      <c r="F3824">
        <v>70164658</v>
      </c>
      <c r="BC3824" t="s">
        <v>53</v>
      </c>
    </row>
    <row r="3825" spans="1:55" x14ac:dyDescent="0.35">
      <c r="A3825" s="4">
        <v>669202008202</v>
      </c>
      <c r="B3825" s="2">
        <v>44602</v>
      </c>
      <c r="C3825" t="s">
        <v>53</v>
      </c>
      <c r="D3825" t="str">
        <f t="shared" si="59"/>
        <v>feb-2022</v>
      </c>
      <c r="E3825">
        <v>2618716</v>
      </c>
      <c r="F3825">
        <v>70164658</v>
      </c>
      <c r="BC3825" t="s">
        <v>53</v>
      </c>
    </row>
    <row r="3826" spans="1:55" x14ac:dyDescent="0.35">
      <c r="A3826" s="4">
        <v>677201009192</v>
      </c>
      <c r="B3826" s="2">
        <v>44602</v>
      </c>
      <c r="C3826" t="s">
        <v>53</v>
      </c>
      <c r="D3826" t="str">
        <f t="shared" si="59"/>
        <v>feb-2022</v>
      </c>
      <c r="E3826">
        <v>9398845</v>
      </c>
      <c r="F3826">
        <v>70435166</v>
      </c>
      <c r="BC3826" t="s">
        <v>53</v>
      </c>
    </row>
    <row r="3827" spans="1:55" x14ac:dyDescent="0.35">
      <c r="A3827" s="4">
        <v>677202009192</v>
      </c>
      <c r="B3827" s="2">
        <v>44602</v>
      </c>
      <c r="C3827" t="s">
        <v>53</v>
      </c>
      <c r="D3827" t="str">
        <f t="shared" si="59"/>
        <v>feb-2022</v>
      </c>
      <c r="E3827">
        <v>2417775</v>
      </c>
      <c r="F3827">
        <v>70435166</v>
      </c>
      <c r="BC3827" t="s">
        <v>53</v>
      </c>
    </row>
    <row r="3828" spans="1:55" x14ac:dyDescent="0.35">
      <c r="A3828" s="4">
        <v>717181019686</v>
      </c>
      <c r="B3828" s="2">
        <v>44602</v>
      </c>
      <c r="C3828" t="s">
        <v>53</v>
      </c>
      <c r="D3828" t="str">
        <f t="shared" si="59"/>
        <v>feb-2022</v>
      </c>
      <c r="E3828">
        <v>2604408</v>
      </c>
      <c r="F3828">
        <v>70694340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2100000</v>
      </c>
      <c r="U3828">
        <v>5346302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0</v>
      </c>
      <c r="AT3828">
        <v>0</v>
      </c>
      <c r="AU3828">
        <v>0</v>
      </c>
      <c r="AV3828">
        <v>0</v>
      </c>
      <c r="AW3828">
        <v>0</v>
      </c>
      <c r="AX3828">
        <v>0</v>
      </c>
      <c r="AY3828">
        <v>0</v>
      </c>
      <c r="AZ3828">
        <v>0</v>
      </c>
      <c r="BA3828">
        <v>0</v>
      </c>
      <c r="BB3828">
        <v>0</v>
      </c>
      <c r="BC3828" t="s">
        <v>53</v>
      </c>
    </row>
    <row r="3829" spans="1:55" x14ac:dyDescent="0.35">
      <c r="A3829" s="4">
        <v>667201009925</v>
      </c>
      <c r="B3829" s="2">
        <v>44602</v>
      </c>
      <c r="C3829" t="s">
        <v>53</v>
      </c>
      <c r="D3829" t="str">
        <f t="shared" si="59"/>
        <v>feb-2022</v>
      </c>
      <c r="E3829">
        <v>4556998</v>
      </c>
      <c r="F3829">
        <v>71411416</v>
      </c>
      <c r="BC3829" t="s">
        <v>53</v>
      </c>
    </row>
    <row r="3830" spans="1:55" x14ac:dyDescent="0.35">
      <c r="A3830" s="4">
        <v>667202009925</v>
      </c>
      <c r="B3830" s="2">
        <v>44602</v>
      </c>
      <c r="C3830" t="s">
        <v>53</v>
      </c>
      <c r="D3830" t="str">
        <f t="shared" si="59"/>
        <v>feb-2022</v>
      </c>
      <c r="E3830">
        <v>1433884</v>
      </c>
      <c r="F3830">
        <v>71411416</v>
      </c>
      <c r="BC3830" t="s">
        <v>53</v>
      </c>
    </row>
    <row r="3831" spans="1:55" x14ac:dyDescent="0.35">
      <c r="A3831" s="4">
        <v>630201009036</v>
      </c>
      <c r="B3831" s="2">
        <v>44602</v>
      </c>
      <c r="C3831" t="s">
        <v>53</v>
      </c>
      <c r="D3831" t="str">
        <f t="shared" si="59"/>
        <v>feb-2022</v>
      </c>
      <c r="E3831">
        <v>3837201</v>
      </c>
      <c r="F3831">
        <v>71494710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338</v>
      </c>
      <c r="U3831">
        <v>1720000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2000000</v>
      </c>
      <c r="AF3831">
        <v>2000000</v>
      </c>
      <c r="AG3831">
        <v>2700000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>
        <v>0</v>
      </c>
      <c r="AV3831">
        <v>0</v>
      </c>
      <c r="AW3831">
        <v>0</v>
      </c>
      <c r="AX3831">
        <v>0</v>
      </c>
      <c r="AY3831">
        <v>0</v>
      </c>
      <c r="AZ3831">
        <v>0</v>
      </c>
      <c r="BA3831">
        <v>0</v>
      </c>
      <c r="BB3831">
        <v>0</v>
      </c>
      <c r="BC3831" t="s">
        <v>53</v>
      </c>
    </row>
    <row r="3832" spans="1:55" x14ac:dyDescent="0.35">
      <c r="A3832" s="4">
        <v>628201014283</v>
      </c>
      <c r="B3832" s="2">
        <v>44602</v>
      </c>
      <c r="C3832" t="s">
        <v>53</v>
      </c>
      <c r="D3832" t="str">
        <f t="shared" si="59"/>
        <v>feb-2022</v>
      </c>
      <c r="E3832">
        <v>3331362</v>
      </c>
      <c r="F3832">
        <v>71645241</v>
      </c>
      <c r="BC3832" t="s">
        <v>53</v>
      </c>
    </row>
    <row r="3833" spans="1:55" x14ac:dyDescent="0.35">
      <c r="A3833" s="4">
        <v>628202014283</v>
      </c>
      <c r="B3833" s="2">
        <v>44602</v>
      </c>
      <c r="C3833" t="s">
        <v>53</v>
      </c>
      <c r="D3833" t="str">
        <f t="shared" si="59"/>
        <v>feb-2022</v>
      </c>
      <c r="E3833">
        <v>879679</v>
      </c>
      <c r="F3833">
        <v>71645241</v>
      </c>
      <c r="BC3833" t="s">
        <v>53</v>
      </c>
    </row>
    <row r="3834" spans="1:55" x14ac:dyDescent="0.35">
      <c r="A3834" s="4">
        <v>518201023749</v>
      </c>
      <c r="B3834" s="2">
        <v>44602</v>
      </c>
      <c r="C3834" t="s">
        <v>53</v>
      </c>
      <c r="D3834" t="str">
        <f t="shared" si="59"/>
        <v>feb-2022</v>
      </c>
      <c r="E3834">
        <v>6192476</v>
      </c>
      <c r="F3834">
        <v>72126449</v>
      </c>
      <c r="BC3834" t="s">
        <v>53</v>
      </c>
    </row>
    <row r="3835" spans="1:55" x14ac:dyDescent="0.35">
      <c r="A3835" s="4">
        <v>518202023749</v>
      </c>
      <c r="B3835" s="2">
        <v>44602</v>
      </c>
      <c r="C3835" t="s">
        <v>53</v>
      </c>
      <c r="D3835" t="str">
        <f t="shared" si="59"/>
        <v>feb-2022</v>
      </c>
      <c r="E3835">
        <v>3420937</v>
      </c>
      <c r="F3835">
        <v>72126449</v>
      </c>
      <c r="BC3835" t="s">
        <v>53</v>
      </c>
    </row>
    <row r="3836" spans="1:55" x14ac:dyDescent="0.35">
      <c r="A3836" s="4">
        <v>409201023061</v>
      </c>
      <c r="B3836" s="2">
        <v>44602</v>
      </c>
      <c r="C3836" t="s">
        <v>53</v>
      </c>
      <c r="D3836" t="str">
        <f t="shared" si="59"/>
        <v>feb-2022</v>
      </c>
      <c r="E3836">
        <v>7130810</v>
      </c>
      <c r="F3836">
        <v>72147643</v>
      </c>
      <c r="BC3836" t="s">
        <v>53</v>
      </c>
    </row>
    <row r="3837" spans="1:55" x14ac:dyDescent="0.35">
      <c r="A3837" s="4">
        <v>409202023061</v>
      </c>
      <c r="B3837" s="2">
        <v>44602</v>
      </c>
      <c r="C3837" t="s">
        <v>53</v>
      </c>
      <c r="D3837" t="str">
        <f t="shared" si="59"/>
        <v>feb-2022</v>
      </c>
      <c r="E3837">
        <v>2121363</v>
      </c>
      <c r="F3837">
        <v>72147643</v>
      </c>
      <c r="BC3837" t="s">
        <v>53</v>
      </c>
    </row>
    <row r="3838" spans="1:55" x14ac:dyDescent="0.35">
      <c r="A3838" s="4">
        <v>502201051569</v>
      </c>
      <c r="B3838" s="2">
        <v>44602</v>
      </c>
      <c r="C3838" t="s">
        <v>53</v>
      </c>
      <c r="D3838" t="str">
        <f t="shared" si="59"/>
        <v>feb-2022</v>
      </c>
      <c r="E3838">
        <v>5909849</v>
      </c>
      <c r="F3838">
        <v>73200204</v>
      </c>
      <c r="BC3838" t="s">
        <v>53</v>
      </c>
    </row>
    <row r="3839" spans="1:55" x14ac:dyDescent="0.35">
      <c r="A3839" s="4">
        <v>502202051569</v>
      </c>
      <c r="B3839" s="2">
        <v>44602</v>
      </c>
      <c r="C3839" t="s">
        <v>53</v>
      </c>
      <c r="D3839" t="str">
        <f t="shared" si="59"/>
        <v>feb-2022</v>
      </c>
      <c r="E3839">
        <v>1574777</v>
      </c>
      <c r="F3839">
        <v>73200204</v>
      </c>
      <c r="BC3839" t="s">
        <v>53</v>
      </c>
    </row>
    <row r="3840" spans="1:55" x14ac:dyDescent="0.35">
      <c r="A3840" s="4">
        <v>215191028045</v>
      </c>
      <c r="B3840" s="2">
        <v>44603</v>
      </c>
      <c r="C3840" t="s">
        <v>53</v>
      </c>
      <c r="D3840" t="str">
        <f t="shared" si="59"/>
        <v>feb-2022</v>
      </c>
      <c r="E3840">
        <v>3057518</v>
      </c>
      <c r="F3840">
        <v>5505071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5100000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  <c r="AO3840">
        <v>0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>
        <v>0</v>
      </c>
      <c r="AV3840">
        <v>0</v>
      </c>
      <c r="AW3840">
        <v>0</v>
      </c>
      <c r="AX3840">
        <v>0</v>
      </c>
      <c r="AY3840">
        <v>0</v>
      </c>
      <c r="AZ3840">
        <v>0</v>
      </c>
      <c r="BA3840">
        <v>0</v>
      </c>
      <c r="BB3840">
        <v>0</v>
      </c>
      <c r="BC3840" t="s">
        <v>53</v>
      </c>
    </row>
    <row r="3841" spans="1:55" x14ac:dyDescent="0.35">
      <c r="A3841" s="4">
        <v>715201017991</v>
      </c>
      <c r="B3841" s="2">
        <v>44603</v>
      </c>
      <c r="C3841" t="s">
        <v>53</v>
      </c>
      <c r="D3841" t="str">
        <f t="shared" si="59"/>
        <v>feb-2022</v>
      </c>
      <c r="E3841">
        <v>7307042</v>
      </c>
      <c r="F3841">
        <v>24344205</v>
      </c>
      <c r="BC3841" t="s">
        <v>53</v>
      </c>
    </row>
    <row r="3842" spans="1:55" x14ac:dyDescent="0.35">
      <c r="A3842" s="4">
        <v>659202010121</v>
      </c>
      <c r="B3842" s="2">
        <v>44603</v>
      </c>
      <c r="C3842" t="s">
        <v>53</v>
      </c>
      <c r="D3842" t="str">
        <f t="shared" si="59"/>
        <v>feb-2022</v>
      </c>
      <c r="E3842">
        <v>1072012</v>
      </c>
      <c r="F3842">
        <v>28699273</v>
      </c>
      <c r="BC3842" t="s">
        <v>53</v>
      </c>
    </row>
    <row r="3843" spans="1:55" x14ac:dyDescent="0.35">
      <c r="A3843" s="4">
        <v>659201010121</v>
      </c>
      <c r="B3843" s="2">
        <v>44603</v>
      </c>
      <c r="C3843" t="s">
        <v>53</v>
      </c>
      <c r="D3843" t="str">
        <f t="shared" ref="D3843:D3906" si="60">+CONCATENATE(TEXT(B3843,"mmm"),"-",YEAR(B3843))</f>
        <v>feb-2022</v>
      </c>
      <c r="E3843">
        <v>15484969</v>
      </c>
      <c r="F3843">
        <v>28699273</v>
      </c>
      <c r="BC3843" t="s">
        <v>53</v>
      </c>
    </row>
    <row r="3844" spans="1:55" x14ac:dyDescent="0.35">
      <c r="A3844" s="4">
        <v>522201023998</v>
      </c>
      <c r="B3844" s="2">
        <v>44603</v>
      </c>
      <c r="C3844" t="s">
        <v>53</v>
      </c>
      <c r="D3844" t="str">
        <f t="shared" si="60"/>
        <v>feb-2022</v>
      </c>
      <c r="E3844">
        <v>5177404</v>
      </c>
      <c r="F3844">
        <v>45514906</v>
      </c>
      <c r="BC3844" t="s">
        <v>53</v>
      </c>
    </row>
    <row r="3845" spans="1:55" x14ac:dyDescent="0.35">
      <c r="A3845" s="4">
        <v>522202023998</v>
      </c>
      <c r="B3845" s="2">
        <v>44603</v>
      </c>
      <c r="C3845" t="s">
        <v>53</v>
      </c>
      <c r="D3845" t="str">
        <f t="shared" si="60"/>
        <v>feb-2022</v>
      </c>
      <c r="E3845">
        <v>977801</v>
      </c>
      <c r="F3845">
        <v>45514906</v>
      </c>
      <c r="BC3845" t="s">
        <v>53</v>
      </c>
    </row>
    <row r="3846" spans="1:55" x14ac:dyDescent="0.35">
      <c r="A3846" s="4">
        <v>113211040880</v>
      </c>
      <c r="B3846" s="2">
        <v>44603</v>
      </c>
      <c r="C3846" t="s">
        <v>53</v>
      </c>
      <c r="D3846" t="str">
        <f t="shared" si="60"/>
        <v>feb-2022</v>
      </c>
      <c r="E3846">
        <v>7435841</v>
      </c>
      <c r="F3846">
        <v>52471866</v>
      </c>
      <c r="BC3846" t="s">
        <v>53</v>
      </c>
    </row>
    <row r="3847" spans="1:55" x14ac:dyDescent="0.35">
      <c r="A3847" s="4">
        <v>113212040880</v>
      </c>
      <c r="B3847" s="2">
        <v>44603</v>
      </c>
      <c r="C3847" t="s">
        <v>53</v>
      </c>
      <c r="D3847" t="str">
        <f t="shared" si="60"/>
        <v>feb-2022</v>
      </c>
      <c r="E3847">
        <v>1813365</v>
      </c>
      <c r="F3847">
        <v>52471866</v>
      </c>
      <c r="BC3847" t="s">
        <v>53</v>
      </c>
    </row>
    <row r="3848" spans="1:55" x14ac:dyDescent="0.35">
      <c r="A3848" s="4">
        <v>113202039884</v>
      </c>
      <c r="B3848" s="2">
        <v>44603</v>
      </c>
      <c r="C3848" t="s">
        <v>53</v>
      </c>
      <c r="D3848" t="str">
        <f t="shared" si="60"/>
        <v>feb-2022</v>
      </c>
      <c r="E3848">
        <v>2073424</v>
      </c>
      <c r="F3848">
        <v>52471866</v>
      </c>
      <c r="BC3848" t="s">
        <v>53</v>
      </c>
    </row>
    <row r="3849" spans="1:55" x14ac:dyDescent="0.35">
      <c r="A3849" s="4">
        <v>601201068405</v>
      </c>
      <c r="B3849" s="2">
        <v>44603</v>
      </c>
      <c r="C3849" t="s">
        <v>53</v>
      </c>
      <c r="D3849" t="str">
        <f t="shared" si="60"/>
        <v>feb-2022</v>
      </c>
      <c r="E3849">
        <v>4768423</v>
      </c>
      <c r="F3849">
        <v>74857383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2801329</v>
      </c>
      <c r="AM3849">
        <v>1000000</v>
      </c>
      <c r="AN3849">
        <v>0</v>
      </c>
      <c r="AO3849">
        <v>0</v>
      </c>
      <c r="AP3849">
        <v>0</v>
      </c>
      <c r="AQ3849">
        <v>0</v>
      </c>
      <c r="AR3849">
        <v>0</v>
      </c>
      <c r="AS3849">
        <v>0</v>
      </c>
      <c r="AT3849">
        <v>0</v>
      </c>
      <c r="AU3849">
        <v>0</v>
      </c>
      <c r="AV3849">
        <v>0</v>
      </c>
      <c r="AW3849">
        <v>0</v>
      </c>
      <c r="AX3849">
        <v>0</v>
      </c>
      <c r="AY3849">
        <v>0</v>
      </c>
      <c r="AZ3849">
        <v>0</v>
      </c>
      <c r="BA3849">
        <v>0</v>
      </c>
      <c r="BB3849">
        <v>0</v>
      </c>
      <c r="BC3849" t="s">
        <v>53</v>
      </c>
    </row>
    <row r="3850" spans="1:55" x14ac:dyDescent="0.35">
      <c r="A3850" s="4">
        <v>601202068405</v>
      </c>
      <c r="B3850" s="2">
        <v>44603</v>
      </c>
      <c r="C3850" t="s">
        <v>53</v>
      </c>
      <c r="D3850" t="str">
        <f t="shared" si="60"/>
        <v>feb-2022</v>
      </c>
      <c r="E3850">
        <v>957226</v>
      </c>
      <c r="F3850">
        <v>74857383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1148671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  <c r="AS3850">
        <v>0</v>
      </c>
      <c r="AT3850">
        <v>0</v>
      </c>
      <c r="AU3850">
        <v>0</v>
      </c>
      <c r="AV3850">
        <v>0</v>
      </c>
      <c r="AW3850">
        <v>0</v>
      </c>
      <c r="AX3850">
        <v>0</v>
      </c>
      <c r="AY3850">
        <v>0</v>
      </c>
      <c r="AZ3850">
        <v>0</v>
      </c>
      <c r="BA3850">
        <v>0</v>
      </c>
      <c r="BB3850">
        <v>0</v>
      </c>
      <c r="BC3850" t="s">
        <v>53</v>
      </c>
    </row>
    <row r="3851" spans="1:55" x14ac:dyDescent="0.35">
      <c r="A3851" s="4">
        <v>216201019394</v>
      </c>
      <c r="B3851" s="2">
        <v>44603</v>
      </c>
      <c r="C3851" t="s">
        <v>53</v>
      </c>
      <c r="D3851" t="str">
        <f t="shared" si="60"/>
        <v>feb-2022</v>
      </c>
      <c r="E3851">
        <v>14164455</v>
      </c>
      <c r="F3851">
        <v>77015354</v>
      </c>
      <c r="BC3851" t="s">
        <v>53</v>
      </c>
    </row>
    <row r="3852" spans="1:55" x14ac:dyDescent="0.35">
      <c r="A3852" s="4">
        <v>216202019394</v>
      </c>
      <c r="B3852" s="2">
        <v>44603</v>
      </c>
      <c r="C3852" t="s">
        <v>53</v>
      </c>
      <c r="D3852" t="str">
        <f t="shared" si="60"/>
        <v>feb-2022</v>
      </c>
      <c r="E3852">
        <v>2528040</v>
      </c>
      <c r="F3852">
        <v>77015354</v>
      </c>
      <c r="BC3852" t="s">
        <v>53</v>
      </c>
    </row>
    <row r="3853" spans="1:55" x14ac:dyDescent="0.35">
      <c r="A3853" s="4">
        <v>717201021770</v>
      </c>
      <c r="B3853" s="2">
        <v>44603</v>
      </c>
      <c r="C3853" t="s">
        <v>53</v>
      </c>
      <c r="D3853" t="str">
        <f t="shared" si="60"/>
        <v>feb-2022</v>
      </c>
      <c r="E3853">
        <v>4000971</v>
      </c>
      <c r="F3853">
        <v>78702670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600000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200000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500000</v>
      </c>
      <c r="AR3853">
        <v>500000</v>
      </c>
      <c r="AS3853">
        <v>500000</v>
      </c>
      <c r="AT3853">
        <v>500000</v>
      </c>
      <c r="AU3853">
        <v>24966</v>
      </c>
      <c r="AV3853">
        <v>500000</v>
      </c>
      <c r="AW3853">
        <v>500000</v>
      </c>
      <c r="AX3853">
        <v>775000</v>
      </c>
      <c r="AY3853">
        <v>645833</v>
      </c>
      <c r="AZ3853">
        <v>432140</v>
      </c>
      <c r="BA3853">
        <v>0</v>
      </c>
      <c r="BB3853">
        <v>0</v>
      </c>
      <c r="BC3853" t="s">
        <v>53</v>
      </c>
    </row>
    <row r="3854" spans="1:55" x14ac:dyDescent="0.35">
      <c r="A3854" s="4">
        <v>653201013938</v>
      </c>
      <c r="B3854" s="2">
        <v>44603</v>
      </c>
      <c r="C3854" t="s">
        <v>53</v>
      </c>
      <c r="D3854" t="str">
        <f t="shared" si="60"/>
        <v>feb-2022</v>
      </c>
      <c r="E3854">
        <v>5262664</v>
      </c>
      <c r="F3854">
        <v>79168520</v>
      </c>
      <c r="BC3854" t="s">
        <v>53</v>
      </c>
    </row>
    <row r="3855" spans="1:55" x14ac:dyDescent="0.35">
      <c r="A3855" s="4">
        <v>653202013938</v>
      </c>
      <c r="B3855" s="2">
        <v>44603</v>
      </c>
      <c r="C3855" t="s">
        <v>53</v>
      </c>
      <c r="D3855" t="str">
        <f t="shared" si="60"/>
        <v>feb-2022</v>
      </c>
      <c r="E3855">
        <v>1594404</v>
      </c>
      <c r="F3855">
        <v>79168520</v>
      </c>
      <c r="BC3855" t="s">
        <v>53</v>
      </c>
    </row>
    <row r="3856" spans="1:55" x14ac:dyDescent="0.35">
      <c r="A3856" s="4">
        <v>623201019024</v>
      </c>
      <c r="B3856" s="2">
        <v>44603</v>
      </c>
      <c r="C3856" t="s">
        <v>53</v>
      </c>
      <c r="D3856" t="str">
        <f t="shared" si="60"/>
        <v>feb-2022</v>
      </c>
      <c r="E3856">
        <v>6357622</v>
      </c>
      <c r="F3856">
        <v>79188460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1200000</v>
      </c>
      <c r="AQ3856">
        <v>2400000</v>
      </c>
      <c r="AR3856">
        <v>0</v>
      </c>
      <c r="AS3856">
        <v>2400000</v>
      </c>
      <c r="AT3856">
        <v>0</v>
      </c>
      <c r="AU3856">
        <v>44862</v>
      </c>
      <c r="AV3856">
        <v>0</v>
      </c>
      <c r="AW3856">
        <v>186394</v>
      </c>
      <c r="AX3856">
        <v>0</v>
      </c>
      <c r="AY3856">
        <v>0</v>
      </c>
      <c r="AZ3856">
        <v>0</v>
      </c>
      <c r="BA3856">
        <v>0</v>
      </c>
      <c r="BB3856">
        <v>0</v>
      </c>
      <c r="BC3856" t="s">
        <v>53</v>
      </c>
    </row>
    <row r="3857" spans="1:55" x14ac:dyDescent="0.35">
      <c r="A3857" s="4">
        <v>623202019024</v>
      </c>
      <c r="B3857" s="2">
        <v>44603</v>
      </c>
      <c r="C3857" t="s">
        <v>53</v>
      </c>
      <c r="D3857" t="str">
        <f t="shared" si="60"/>
        <v>feb-2022</v>
      </c>
      <c r="E3857">
        <v>1880795</v>
      </c>
      <c r="F3857">
        <v>79188460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0</v>
      </c>
      <c r="AT3857">
        <v>1200000</v>
      </c>
      <c r="AU3857">
        <v>0</v>
      </c>
      <c r="AV3857">
        <v>0</v>
      </c>
      <c r="AW3857">
        <v>1013606</v>
      </c>
      <c r="AX3857">
        <v>0</v>
      </c>
      <c r="AY3857">
        <v>0</v>
      </c>
      <c r="AZ3857">
        <v>0</v>
      </c>
      <c r="BA3857">
        <v>0</v>
      </c>
      <c r="BB3857">
        <v>0</v>
      </c>
      <c r="BC3857" t="s">
        <v>53</v>
      </c>
    </row>
    <row r="3858" spans="1:55" x14ac:dyDescent="0.35">
      <c r="A3858" s="4">
        <v>660191011974</v>
      </c>
      <c r="B3858" s="2">
        <v>44603</v>
      </c>
      <c r="C3858" t="s">
        <v>53</v>
      </c>
      <c r="D3858" t="str">
        <f t="shared" si="60"/>
        <v>feb-2022</v>
      </c>
      <c r="E3858">
        <v>434659</v>
      </c>
      <c r="F3858">
        <v>80312460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500000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0</v>
      </c>
      <c r="AU3858">
        <v>0</v>
      </c>
      <c r="AV3858">
        <v>0</v>
      </c>
      <c r="AW3858">
        <v>0</v>
      </c>
      <c r="AX3858">
        <v>0</v>
      </c>
      <c r="AY3858">
        <v>2566600</v>
      </c>
      <c r="AZ3858">
        <v>0</v>
      </c>
      <c r="BA3858">
        <v>0</v>
      </c>
      <c r="BB3858">
        <v>0</v>
      </c>
      <c r="BC3858" t="s">
        <v>53</v>
      </c>
    </row>
    <row r="3859" spans="1:55" x14ac:dyDescent="0.35">
      <c r="A3859" s="4">
        <v>627201009009</v>
      </c>
      <c r="B3859" s="2">
        <v>44603</v>
      </c>
      <c r="C3859" t="s">
        <v>53</v>
      </c>
      <c r="D3859" t="str">
        <f t="shared" si="60"/>
        <v>feb-2022</v>
      </c>
      <c r="E3859">
        <v>2750970</v>
      </c>
      <c r="F3859">
        <v>80352815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2200000</v>
      </c>
      <c r="AS3859">
        <v>967472</v>
      </c>
      <c r="AT3859">
        <v>0</v>
      </c>
      <c r="AU3859">
        <v>0</v>
      </c>
      <c r="AV3859">
        <v>0</v>
      </c>
      <c r="AW3859">
        <v>0</v>
      </c>
      <c r="AX3859">
        <v>0</v>
      </c>
      <c r="AY3859">
        <v>0</v>
      </c>
      <c r="AZ3859">
        <v>0</v>
      </c>
      <c r="BA3859">
        <v>0</v>
      </c>
      <c r="BB3859">
        <v>0</v>
      </c>
      <c r="BC3859" t="s">
        <v>53</v>
      </c>
    </row>
    <row r="3860" spans="1:55" x14ac:dyDescent="0.35">
      <c r="A3860" s="4">
        <v>627202009009</v>
      </c>
      <c r="B3860" s="2">
        <v>44603</v>
      </c>
      <c r="C3860" t="s">
        <v>53</v>
      </c>
      <c r="D3860" t="str">
        <f t="shared" si="60"/>
        <v>feb-2022</v>
      </c>
      <c r="E3860">
        <v>368916</v>
      </c>
      <c r="F3860">
        <v>80352815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  <c r="AS3860">
        <v>232528</v>
      </c>
      <c r="AT3860">
        <v>0</v>
      </c>
      <c r="AU3860">
        <v>0</v>
      </c>
      <c r="AV3860">
        <v>0</v>
      </c>
      <c r="AW3860">
        <v>0</v>
      </c>
      <c r="AX3860">
        <v>0</v>
      </c>
      <c r="AY3860">
        <v>0</v>
      </c>
      <c r="AZ3860">
        <v>0</v>
      </c>
      <c r="BA3860">
        <v>0</v>
      </c>
      <c r="BB3860">
        <v>0</v>
      </c>
      <c r="BC3860" t="s">
        <v>53</v>
      </c>
    </row>
    <row r="3861" spans="1:55" x14ac:dyDescent="0.35">
      <c r="A3861" s="4">
        <v>512201019284</v>
      </c>
      <c r="B3861" s="2">
        <v>44603</v>
      </c>
      <c r="C3861" t="s">
        <v>53</v>
      </c>
      <c r="D3861" t="str">
        <f t="shared" si="60"/>
        <v>feb-2022</v>
      </c>
      <c r="E3861">
        <v>2706886</v>
      </c>
      <c r="F3861">
        <v>84105057</v>
      </c>
      <c r="BC3861" t="s">
        <v>53</v>
      </c>
    </row>
    <row r="3862" spans="1:55" x14ac:dyDescent="0.35">
      <c r="A3862" s="4">
        <v>512202019284</v>
      </c>
      <c r="B3862" s="2">
        <v>44603</v>
      </c>
      <c r="C3862" t="s">
        <v>53</v>
      </c>
      <c r="D3862" t="str">
        <f t="shared" si="60"/>
        <v>feb-2022</v>
      </c>
      <c r="E3862">
        <v>921772</v>
      </c>
      <c r="F3862">
        <v>84105057</v>
      </c>
      <c r="BC3862" t="s">
        <v>53</v>
      </c>
    </row>
    <row r="3863" spans="1:55" x14ac:dyDescent="0.35">
      <c r="A3863" s="4">
        <v>206202053214</v>
      </c>
      <c r="B3863" s="2">
        <v>44603</v>
      </c>
      <c r="C3863" t="s">
        <v>53</v>
      </c>
      <c r="D3863" t="str">
        <f t="shared" si="60"/>
        <v>feb-2022</v>
      </c>
      <c r="E3863">
        <v>1286494</v>
      </c>
      <c r="F3863">
        <v>88166453</v>
      </c>
      <c r="BC3863" t="s">
        <v>53</v>
      </c>
    </row>
    <row r="3864" spans="1:55" x14ac:dyDescent="0.35">
      <c r="A3864" s="4">
        <v>206211054142</v>
      </c>
      <c r="B3864" s="2">
        <v>44603</v>
      </c>
      <c r="C3864" t="s">
        <v>53</v>
      </c>
      <c r="D3864" t="str">
        <f t="shared" si="60"/>
        <v>feb-2022</v>
      </c>
      <c r="E3864">
        <v>3646330</v>
      </c>
      <c r="F3864">
        <v>88166453</v>
      </c>
      <c r="BC3864" t="s">
        <v>53</v>
      </c>
    </row>
    <row r="3865" spans="1:55" x14ac:dyDescent="0.35">
      <c r="A3865" s="4">
        <v>206212054142</v>
      </c>
      <c r="B3865" s="2">
        <v>44603</v>
      </c>
      <c r="C3865" t="s">
        <v>53</v>
      </c>
      <c r="D3865" t="str">
        <f t="shared" si="60"/>
        <v>feb-2022</v>
      </c>
      <c r="E3865">
        <v>827544</v>
      </c>
      <c r="F3865">
        <v>88166453</v>
      </c>
      <c r="BC3865" t="s">
        <v>53</v>
      </c>
    </row>
    <row r="3866" spans="1:55" x14ac:dyDescent="0.35">
      <c r="A3866" s="4">
        <v>201191011794</v>
      </c>
      <c r="B3866" s="2">
        <v>44603</v>
      </c>
      <c r="C3866" t="s">
        <v>53</v>
      </c>
      <c r="D3866" t="str">
        <f t="shared" si="60"/>
        <v>feb-2022</v>
      </c>
      <c r="E3866">
        <v>3399071</v>
      </c>
      <c r="F3866">
        <v>88275381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244316</v>
      </c>
      <c r="V3866">
        <v>4026993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</v>
      </c>
      <c r="AT3866">
        <v>0</v>
      </c>
      <c r="AU3866">
        <v>0</v>
      </c>
      <c r="AV3866">
        <v>0</v>
      </c>
      <c r="AW3866">
        <v>0</v>
      </c>
      <c r="AX3866">
        <v>0</v>
      </c>
      <c r="AY3866">
        <v>0</v>
      </c>
      <c r="AZ3866">
        <v>0</v>
      </c>
      <c r="BA3866">
        <v>0</v>
      </c>
      <c r="BB3866">
        <v>0</v>
      </c>
      <c r="BC3866" t="s">
        <v>53</v>
      </c>
    </row>
    <row r="3867" spans="1:55" x14ac:dyDescent="0.35">
      <c r="A3867" s="4">
        <v>211201054683</v>
      </c>
      <c r="B3867" s="2">
        <v>44603</v>
      </c>
      <c r="C3867" t="s">
        <v>53</v>
      </c>
      <c r="D3867" t="str">
        <f t="shared" si="60"/>
        <v>feb-2022</v>
      </c>
      <c r="E3867">
        <v>4096459</v>
      </c>
      <c r="F3867">
        <v>88278250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3546763</v>
      </c>
      <c r="AS3867">
        <v>0</v>
      </c>
      <c r="AT3867">
        <v>0</v>
      </c>
      <c r="AU3867">
        <v>0</v>
      </c>
      <c r="AV3867">
        <v>0</v>
      </c>
      <c r="AW3867">
        <v>0</v>
      </c>
      <c r="AX3867">
        <v>0</v>
      </c>
      <c r="AY3867">
        <v>0</v>
      </c>
      <c r="AZ3867">
        <v>0</v>
      </c>
      <c r="BA3867">
        <v>0</v>
      </c>
      <c r="BB3867">
        <v>0</v>
      </c>
      <c r="BC3867" t="s">
        <v>53</v>
      </c>
    </row>
    <row r="3868" spans="1:55" x14ac:dyDescent="0.35">
      <c r="A3868" s="4">
        <v>211202054683</v>
      </c>
      <c r="B3868" s="2">
        <v>44603</v>
      </c>
      <c r="C3868" t="s">
        <v>53</v>
      </c>
      <c r="D3868" t="str">
        <f t="shared" si="60"/>
        <v>feb-2022</v>
      </c>
      <c r="E3868">
        <v>878714</v>
      </c>
      <c r="F3868">
        <v>88278250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653237</v>
      </c>
      <c r="AS3868">
        <v>0</v>
      </c>
      <c r="AT3868">
        <v>0</v>
      </c>
      <c r="AU3868">
        <v>0</v>
      </c>
      <c r="AV3868">
        <v>0</v>
      </c>
      <c r="AW3868">
        <v>0</v>
      </c>
      <c r="AX3868">
        <v>0</v>
      </c>
      <c r="AY3868">
        <v>0</v>
      </c>
      <c r="AZ3868">
        <v>0</v>
      </c>
      <c r="BA3868">
        <v>0</v>
      </c>
      <c r="BB3868">
        <v>0</v>
      </c>
      <c r="BC3868" t="s">
        <v>53</v>
      </c>
    </row>
    <row r="3869" spans="1:55" x14ac:dyDescent="0.35">
      <c r="A3869" s="4">
        <v>110201005701</v>
      </c>
      <c r="B3869" s="2">
        <v>44603</v>
      </c>
      <c r="C3869" t="s">
        <v>53</v>
      </c>
      <c r="D3869" t="str">
        <f t="shared" si="60"/>
        <v>feb-2022</v>
      </c>
      <c r="E3869">
        <v>5947201</v>
      </c>
      <c r="F3869">
        <v>91002979</v>
      </c>
      <c r="BC3869" t="s">
        <v>53</v>
      </c>
    </row>
    <row r="3870" spans="1:55" x14ac:dyDescent="0.35">
      <c r="A3870" s="4">
        <v>627202009615</v>
      </c>
      <c r="B3870" s="2">
        <v>44603</v>
      </c>
      <c r="C3870" t="s">
        <v>53</v>
      </c>
      <c r="D3870" t="str">
        <f t="shared" si="60"/>
        <v>feb-2022</v>
      </c>
      <c r="E3870">
        <v>755105</v>
      </c>
      <c r="F3870">
        <v>91040576</v>
      </c>
      <c r="BC3870" t="s">
        <v>53</v>
      </c>
    </row>
    <row r="3871" spans="1:55" x14ac:dyDescent="0.35">
      <c r="A3871" s="4">
        <v>627211009872</v>
      </c>
      <c r="B3871" s="2">
        <v>44603</v>
      </c>
      <c r="C3871" t="s">
        <v>53</v>
      </c>
      <c r="D3871" t="str">
        <f t="shared" si="60"/>
        <v>feb-2022</v>
      </c>
      <c r="E3871">
        <v>6660354</v>
      </c>
      <c r="F3871">
        <v>91040576</v>
      </c>
      <c r="BC3871" t="s">
        <v>53</v>
      </c>
    </row>
    <row r="3872" spans="1:55" x14ac:dyDescent="0.35">
      <c r="A3872" s="4">
        <v>627212009872</v>
      </c>
      <c r="B3872" s="2">
        <v>44603</v>
      </c>
      <c r="C3872" t="s">
        <v>53</v>
      </c>
      <c r="D3872" t="str">
        <f t="shared" si="60"/>
        <v>feb-2022</v>
      </c>
      <c r="E3872">
        <v>1311549</v>
      </c>
      <c r="F3872">
        <v>91040576</v>
      </c>
      <c r="BC3872" t="s">
        <v>53</v>
      </c>
    </row>
    <row r="3873" spans="1:55" x14ac:dyDescent="0.35">
      <c r="A3873" s="4">
        <v>524201019730</v>
      </c>
      <c r="B3873" s="2">
        <v>44603</v>
      </c>
      <c r="C3873" t="s">
        <v>53</v>
      </c>
      <c r="D3873" t="str">
        <f t="shared" si="60"/>
        <v>feb-2022</v>
      </c>
      <c r="E3873">
        <v>4730481</v>
      </c>
      <c r="F3873">
        <v>1050948204</v>
      </c>
      <c r="BC3873" t="s">
        <v>53</v>
      </c>
    </row>
    <row r="3874" spans="1:55" x14ac:dyDescent="0.35">
      <c r="A3874" s="4">
        <v>677191007714</v>
      </c>
      <c r="B3874" s="2">
        <v>44606</v>
      </c>
      <c r="C3874" t="s">
        <v>53</v>
      </c>
      <c r="D3874" t="str">
        <f t="shared" si="60"/>
        <v>feb-2022</v>
      </c>
      <c r="E3874">
        <v>6563324</v>
      </c>
      <c r="F3874">
        <v>21693793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1150000</v>
      </c>
      <c r="AI3874">
        <v>1150000</v>
      </c>
      <c r="AJ3874">
        <v>0</v>
      </c>
      <c r="AK3874">
        <v>1150000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0</v>
      </c>
      <c r="AU3874">
        <v>0</v>
      </c>
      <c r="AV3874">
        <v>0</v>
      </c>
      <c r="AW3874">
        <v>0</v>
      </c>
      <c r="AX3874">
        <v>0</v>
      </c>
      <c r="AY3874">
        <v>0</v>
      </c>
      <c r="AZ3874">
        <v>0</v>
      </c>
      <c r="BA3874">
        <v>0</v>
      </c>
      <c r="BB3874">
        <v>0</v>
      </c>
      <c r="BC3874" t="s">
        <v>53</v>
      </c>
    </row>
    <row r="3875" spans="1:55" x14ac:dyDescent="0.35">
      <c r="A3875" s="4">
        <v>101201082095</v>
      </c>
      <c r="B3875" s="2">
        <v>44606</v>
      </c>
      <c r="C3875" t="s">
        <v>53</v>
      </c>
      <c r="D3875" t="str">
        <f t="shared" si="60"/>
        <v>feb-2022</v>
      </c>
      <c r="E3875">
        <v>4006823</v>
      </c>
      <c r="F3875">
        <v>63310687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5297877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0</v>
      </c>
      <c r="AU3875">
        <v>0</v>
      </c>
      <c r="AV3875">
        <v>0</v>
      </c>
      <c r="AW3875">
        <v>0</v>
      </c>
      <c r="AX3875">
        <v>0</v>
      </c>
      <c r="AY3875">
        <v>0</v>
      </c>
      <c r="AZ3875">
        <v>0</v>
      </c>
      <c r="BA3875">
        <v>0</v>
      </c>
      <c r="BB3875">
        <v>0</v>
      </c>
      <c r="BC3875" t="s">
        <v>53</v>
      </c>
    </row>
    <row r="3876" spans="1:55" x14ac:dyDescent="0.35">
      <c r="A3876" s="4">
        <v>101202082095</v>
      </c>
      <c r="B3876" s="2">
        <v>44606</v>
      </c>
      <c r="C3876" t="s">
        <v>53</v>
      </c>
      <c r="D3876" t="str">
        <f t="shared" si="60"/>
        <v>feb-2022</v>
      </c>
      <c r="E3876">
        <v>1001769</v>
      </c>
      <c r="F3876">
        <v>63310687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1202123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  <c r="AV3876">
        <v>0</v>
      </c>
      <c r="AW3876">
        <v>0</v>
      </c>
      <c r="AX3876">
        <v>0</v>
      </c>
      <c r="AY3876">
        <v>0</v>
      </c>
      <c r="AZ3876">
        <v>0</v>
      </c>
      <c r="BA3876">
        <v>0</v>
      </c>
      <c r="BB3876">
        <v>0</v>
      </c>
      <c r="BC3876" t="s">
        <v>53</v>
      </c>
    </row>
    <row r="3877" spans="1:55" x14ac:dyDescent="0.35">
      <c r="A3877" s="4">
        <v>106201080131</v>
      </c>
      <c r="B3877" s="2">
        <v>44606</v>
      </c>
      <c r="C3877" t="s">
        <v>53</v>
      </c>
      <c r="D3877" t="str">
        <f t="shared" si="60"/>
        <v>feb-2022</v>
      </c>
      <c r="E3877">
        <v>5769787</v>
      </c>
      <c r="F3877">
        <v>63322533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5043746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0</v>
      </c>
      <c r="AT3877">
        <v>1052000</v>
      </c>
      <c r="AU3877">
        <v>0</v>
      </c>
      <c r="AV3877">
        <v>0</v>
      </c>
      <c r="AW3877">
        <v>0</v>
      </c>
      <c r="AX3877">
        <v>0</v>
      </c>
      <c r="AY3877">
        <v>0</v>
      </c>
      <c r="AZ3877">
        <v>0</v>
      </c>
      <c r="BA3877">
        <v>0</v>
      </c>
      <c r="BB3877">
        <v>0</v>
      </c>
      <c r="BC3877" t="s">
        <v>53</v>
      </c>
    </row>
    <row r="3878" spans="1:55" x14ac:dyDescent="0.35">
      <c r="A3878" s="4">
        <v>106202080131</v>
      </c>
      <c r="B3878" s="2">
        <v>44606</v>
      </c>
      <c r="C3878" t="s">
        <v>53</v>
      </c>
      <c r="D3878" t="str">
        <f t="shared" si="60"/>
        <v>feb-2022</v>
      </c>
      <c r="E3878">
        <v>611978</v>
      </c>
      <c r="F3878">
        <v>63322533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734373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  <c r="AV3878">
        <v>0</v>
      </c>
      <c r="AW3878">
        <v>0</v>
      </c>
      <c r="AX3878">
        <v>0</v>
      </c>
      <c r="AY3878">
        <v>0</v>
      </c>
      <c r="AZ3878">
        <v>0</v>
      </c>
      <c r="BA3878">
        <v>0</v>
      </c>
      <c r="BB3878">
        <v>0</v>
      </c>
      <c r="BC3878" t="s">
        <v>53</v>
      </c>
    </row>
    <row r="3879" spans="1:55" x14ac:dyDescent="0.35">
      <c r="A3879" s="4">
        <v>108191032186</v>
      </c>
      <c r="B3879" s="2">
        <v>44606</v>
      </c>
      <c r="C3879" t="s">
        <v>53</v>
      </c>
      <c r="D3879" t="str">
        <f t="shared" si="60"/>
        <v>feb-2022</v>
      </c>
      <c r="E3879">
        <v>5113515</v>
      </c>
      <c r="F3879">
        <v>63480108</v>
      </c>
      <c r="BC3879" t="s">
        <v>53</v>
      </c>
    </row>
    <row r="3880" spans="1:55" x14ac:dyDescent="0.35">
      <c r="A3880" s="4">
        <v>140201004367</v>
      </c>
      <c r="B3880" s="2">
        <v>44606</v>
      </c>
      <c r="C3880" t="s">
        <v>53</v>
      </c>
      <c r="D3880" t="str">
        <f t="shared" si="60"/>
        <v>feb-2022</v>
      </c>
      <c r="E3880">
        <v>7322149</v>
      </c>
      <c r="F3880">
        <v>63486112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400000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920000</v>
      </c>
      <c r="AM3880">
        <v>920000</v>
      </c>
      <c r="AN3880">
        <v>0</v>
      </c>
      <c r="AO3880">
        <v>920000</v>
      </c>
      <c r="AP3880">
        <v>920000</v>
      </c>
      <c r="AQ3880">
        <v>920000</v>
      </c>
      <c r="AR3880">
        <v>920000</v>
      </c>
      <c r="AS3880">
        <v>920000</v>
      </c>
      <c r="AT3880">
        <v>920000</v>
      </c>
      <c r="AU3880">
        <v>0</v>
      </c>
      <c r="AV3880">
        <v>209163</v>
      </c>
      <c r="AW3880">
        <v>0</v>
      </c>
      <c r="AX3880">
        <v>0</v>
      </c>
      <c r="AY3880">
        <v>0</v>
      </c>
      <c r="AZ3880">
        <v>0</v>
      </c>
      <c r="BA3880">
        <v>0</v>
      </c>
      <c r="BB3880">
        <v>0</v>
      </c>
      <c r="BC3880" t="s">
        <v>53</v>
      </c>
    </row>
    <row r="3881" spans="1:55" x14ac:dyDescent="0.35">
      <c r="A3881" s="4">
        <v>140202004367</v>
      </c>
      <c r="B3881" s="2">
        <v>44606</v>
      </c>
      <c r="C3881" t="s">
        <v>53</v>
      </c>
      <c r="D3881" t="str">
        <f t="shared" si="60"/>
        <v>feb-2022</v>
      </c>
      <c r="E3881">
        <v>841061</v>
      </c>
      <c r="F3881">
        <v>63486112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0</v>
      </c>
      <c r="AU3881">
        <v>0</v>
      </c>
      <c r="AV3881">
        <v>710837</v>
      </c>
      <c r="AW3881">
        <v>920000</v>
      </c>
      <c r="AX3881">
        <v>0</v>
      </c>
      <c r="AY3881">
        <v>0</v>
      </c>
      <c r="AZ3881">
        <v>0</v>
      </c>
      <c r="BA3881">
        <v>0</v>
      </c>
      <c r="BB3881">
        <v>0</v>
      </c>
      <c r="BC3881" t="s">
        <v>53</v>
      </c>
    </row>
    <row r="3882" spans="1:55" x14ac:dyDescent="0.35">
      <c r="A3882" s="4">
        <v>144201004220</v>
      </c>
      <c r="B3882" s="2">
        <v>44606</v>
      </c>
      <c r="C3882" t="s">
        <v>53</v>
      </c>
      <c r="D3882" t="str">
        <f t="shared" si="60"/>
        <v>feb-2022</v>
      </c>
      <c r="E3882">
        <v>10683453</v>
      </c>
      <c r="F3882">
        <v>63542228</v>
      </c>
      <c r="BC3882" t="s">
        <v>53</v>
      </c>
    </row>
    <row r="3883" spans="1:55" x14ac:dyDescent="0.35">
      <c r="A3883" s="4">
        <v>144202004220</v>
      </c>
      <c r="B3883" s="2">
        <v>44606</v>
      </c>
      <c r="C3883" t="s">
        <v>53</v>
      </c>
      <c r="D3883" t="str">
        <f t="shared" si="60"/>
        <v>feb-2022</v>
      </c>
      <c r="E3883">
        <v>883737</v>
      </c>
      <c r="F3883">
        <v>63542228</v>
      </c>
      <c r="BC3883" t="s">
        <v>53</v>
      </c>
    </row>
    <row r="3884" spans="1:55" x14ac:dyDescent="0.35">
      <c r="A3884" s="4">
        <v>221201013011</v>
      </c>
      <c r="B3884" s="2">
        <v>44606</v>
      </c>
      <c r="C3884" t="s">
        <v>53</v>
      </c>
      <c r="D3884" t="str">
        <f t="shared" si="60"/>
        <v>feb-2022</v>
      </c>
      <c r="E3884">
        <v>4238283</v>
      </c>
      <c r="F3884">
        <v>68293656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5989000</v>
      </c>
      <c r="AP3884">
        <v>0</v>
      </c>
      <c r="AQ3884">
        <v>0</v>
      </c>
      <c r="AR3884">
        <v>0</v>
      </c>
      <c r="AS3884">
        <v>0</v>
      </c>
      <c r="AT3884">
        <v>0</v>
      </c>
      <c r="AU3884">
        <v>0</v>
      </c>
      <c r="AV3884">
        <v>0</v>
      </c>
      <c r="AW3884">
        <v>0</v>
      </c>
      <c r="AX3884">
        <v>0</v>
      </c>
      <c r="AY3884">
        <v>0</v>
      </c>
      <c r="AZ3884">
        <v>0</v>
      </c>
      <c r="BA3884">
        <v>0</v>
      </c>
      <c r="BB3884">
        <v>0</v>
      </c>
      <c r="BC3884" t="s">
        <v>53</v>
      </c>
    </row>
    <row r="3885" spans="1:55" x14ac:dyDescent="0.35">
      <c r="A3885" s="4">
        <v>111201088868</v>
      </c>
      <c r="B3885" s="2">
        <v>44606</v>
      </c>
      <c r="C3885" t="s">
        <v>53</v>
      </c>
      <c r="D3885" t="str">
        <f t="shared" si="60"/>
        <v>feb-2022</v>
      </c>
      <c r="E3885">
        <v>3176136</v>
      </c>
      <c r="F3885">
        <v>74322915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4423077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0</v>
      </c>
      <c r="AT3885">
        <v>0</v>
      </c>
      <c r="AU3885">
        <v>0</v>
      </c>
      <c r="AV3885">
        <v>0</v>
      </c>
      <c r="AW3885">
        <v>0</v>
      </c>
      <c r="AX3885">
        <v>0</v>
      </c>
      <c r="AY3885">
        <v>0</v>
      </c>
      <c r="AZ3885">
        <v>0</v>
      </c>
      <c r="BA3885">
        <v>0</v>
      </c>
      <c r="BB3885">
        <v>0</v>
      </c>
      <c r="BC3885" t="s">
        <v>53</v>
      </c>
    </row>
    <row r="3886" spans="1:55" x14ac:dyDescent="0.35">
      <c r="A3886" s="4">
        <v>111202088868</v>
      </c>
      <c r="B3886" s="2">
        <v>44606</v>
      </c>
      <c r="C3886" t="s">
        <v>53</v>
      </c>
      <c r="D3886" t="str">
        <f t="shared" si="60"/>
        <v>feb-2022</v>
      </c>
      <c r="E3886">
        <v>564103</v>
      </c>
      <c r="F3886">
        <v>74322915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676923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0</v>
      </c>
      <c r="AU3886">
        <v>0</v>
      </c>
      <c r="AV3886">
        <v>0</v>
      </c>
      <c r="AW3886">
        <v>0</v>
      </c>
      <c r="AX3886">
        <v>0</v>
      </c>
      <c r="AY3886">
        <v>0</v>
      </c>
      <c r="AZ3886">
        <v>0</v>
      </c>
      <c r="BA3886">
        <v>0</v>
      </c>
      <c r="BB3886">
        <v>0</v>
      </c>
      <c r="BC3886" t="s">
        <v>53</v>
      </c>
    </row>
    <row r="3887" spans="1:55" x14ac:dyDescent="0.35">
      <c r="A3887" s="4">
        <v>130201019167</v>
      </c>
      <c r="B3887" s="2">
        <v>44606</v>
      </c>
      <c r="C3887" t="s">
        <v>53</v>
      </c>
      <c r="D3887" t="str">
        <f t="shared" si="60"/>
        <v>feb-2022</v>
      </c>
      <c r="E3887">
        <v>4662348</v>
      </c>
      <c r="F3887">
        <v>74325012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3010196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1811000</v>
      </c>
      <c r="AS3887">
        <v>0</v>
      </c>
      <c r="AT3887">
        <v>0</v>
      </c>
      <c r="AU3887">
        <v>0</v>
      </c>
      <c r="AV3887">
        <v>0</v>
      </c>
      <c r="AW3887">
        <v>0</v>
      </c>
      <c r="AX3887">
        <v>0</v>
      </c>
      <c r="AY3887">
        <v>0</v>
      </c>
      <c r="AZ3887">
        <v>0</v>
      </c>
      <c r="BA3887">
        <v>0</v>
      </c>
      <c r="BB3887">
        <v>0</v>
      </c>
      <c r="BC3887" t="s">
        <v>53</v>
      </c>
    </row>
    <row r="3888" spans="1:55" x14ac:dyDescent="0.35">
      <c r="A3888" s="4">
        <v>130202019167</v>
      </c>
      <c r="B3888" s="2">
        <v>44606</v>
      </c>
      <c r="C3888" t="s">
        <v>53</v>
      </c>
      <c r="D3888" t="str">
        <f t="shared" si="60"/>
        <v>feb-2022</v>
      </c>
      <c r="E3888">
        <v>443790</v>
      </c>
      <c r="F3888">
        <v>74325012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319518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0</v>
      </c>
      <c r="AV3888">
        <v>0</v>
      </c>
      <c r="AW3888">
        <v>0</v>
      </c>
      <c r="AX3888">
        <v>0</v>
      </c>
      <c r="AY3888">
        <v>0</v>
      </c>
      <c r="AZ3888">
        <v>0</v>
      </c>
      <c r="BA3888">
        <v>0</v>
      </c>
      <c r="BB3888">
        <v>0</v>
      </c>
      <c r="BC3888" t="s">
        <v>53</v>
      </c>
    </row>
    <row r="3889" spans="1:55" x14ac:dyDescent="0.35">
      <c r="A3889" s="4">
        <v>131201013741</v>
      </c>
      <c r="B3889" s="2">
        <v>44606</v>
      </c>
      <c r="C3889" t="s">
        <v>53</v>
      </c>
      <c r="D3889" t="str">
        <f t="shared" si="60"/>
        <v>feb-2022</v>
      </c>
      <c r="E3889">
        <v>3673912</v>
      </c>
      <c r="F3889">
        <v>74339696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5950000</v>
      </c>
      <c r="V3889">
        <v>0</v>
      </c>
      <c r="W3889">
        <v>1037814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</v>
      </c>
      <c r="AS3889">
        <v>0</v>
      </c>
      <c r="AT3889">
        <v>0</v>
      </c>
      <c r="AU3889">
        <v>0</v>
      </c>
      <c r="AV3889">
        <v>0</v>
      </c>
      <c r="AW3889">
        <v>0</v>
      </c>
      <c r="AX3889">
        <v>0</v>
      </c>
      <c r="AY3889">
        <v>0</v>
      </c>
      <c r="AZ3889">
        <v>0</v>
      </c>
      <c r="BA3889">
        <v>0</v>
      </c>
      <c r="BB3889">
        <v>0</v>
      </c>
      <c r="BC3889" t="s">
        <v>53</v>
      </c>
    </row>
    <row r="3890" spans="1:55" x14ac:dyDescent="0.35">
      <c r="A3890" s="4">
        <v>131202013741</v>
      </c>
      <c r="B3890" s="2">
        <v>44606</v>
      </c>
      <c r="C3890" t="s">
        <v>53</v>
      </c>
      <c r="D3890" t="str">
        <f t="shared" si="60"/>
        <v>feb-2022</v>
      </c>
      <c r="E3890">
        <v>801822</v>
      </c>
      <c r="F3890">
        <v>74339696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962186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0</v>
      </c>
      <c r="AW3890">
        <v>0</v>
      </c>
      <c r="AX3890">
        <v>0</v>
      </c>
      <c r="AY3890">
        <v>0</v>
      </c>
      <c r="AZ3890">
        <v>0</v>
      </c>
      <c r="BA3890">
        <v>0</v>
      </c>
      <c r="BB3890">
        <v>0</v>
      </c>
      <c r="BC3890" t="s">
        <v>53</v>
      </c>
    </row>
    <row r="3891" spans="1:55" x14ac:dyDescent="0.35">
      <c r="A3891" s="4">
        <v>131201014128</v>
      </c>
      <c r="B3891" s="2">
        <v>44606</v>
      </c>
      <c r="C3891" t="s">
        <v>53</v>
      </c>
      <c r="D3891" t="str">
        <f t="shared" si="60"/>
        <v>feb-2022</v>
      </c>
      <c r="E3891">
        <v>14720177</v>
      </c>
      <c r="F3891">
        <v>80219348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28656050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0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0</v>
      </c>
      <c r="AU3891">
        <v>0</v>
      </c>
      <c r="AV3891">
        <v>0</v>
      </c>
      <c r="AW3891">
        <v>0</v>
      </c>
      <c r="AX3891">
        <v>0</v>
      </c>
      <c r="AY3891">
        <v>0</v>
      </c>
      <c r="AZ3891">
        <v>0</v>
      </c>
      <c r="BA3891">
        <v>0</v>
      </c>
      <c r="BB3891">
        <v>0</v>
      </c>
      <c r="BC3891" t="s">
        <v>53</v>
      </c>
    </row>
    <row r="3892" spans="1:55" x14ac:dyDescent="0.35">
      <c r="A3892" s="4">
        <v>131202014128</v>
      </c>
      <c r="B3892" s="2">
        <v>44606</v>
      </c>
      <c r="C3892" t="s">
        <v>53</v>
      </c>
      <c r="D3892" t="str">
        <f t="shared" si="60"/>
        <v>feb-2022</v>
      </c>
      <c r="E3892">
        <v>2655315</v>
      </c>
      <c r="F3892">
        <v>80219348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3242950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0</v>
      </c>
      <c r="AT3892">
        <v>0</v>
      </c>
      <c r="AU3892">
        <v>0</v>
      </c>
      <c r="AV3892">
        <v>0</v>
      </c>
      <c r="AW3892">
        <v>0</v>
      </c>
      <c r="AX3892">
        <v>0</v>
      </c>
      <c r="AY3892">
        <v>0</v>
      </c>
      <c r="AZ3892">
        <v>0</v>
      </c>
      <c r="BA3892">
        <v>0</v>
      </c>
      <c r="BB3892">
        <v>0</v>
      </c>
      <c r="BC3892" t="s">
        <v>53</v>
      </c>
    </row>
    <row r="3893" spans="1:55" x14ac:dyDescent="0.35">
      <c r="A3893" s="4">
        <v>307201015418</v>
      </c>
      <c r="B3893" s="2">
        <v>44606</v>
      </c>
      <c r="C3893" t="s">
        <v>53</v>
      </c>
      <c r="D3893" t="str">
        <f t="shared" si="60"/>
        <v>feb-2022</v>
      </c>
      <c r="E3893">
        <v>7362171</v>
      </c>
      <c r="F3893">
        <v>85443594</v>
      </c>
      <c r="BC3893" t="s">
        <v>53</v>
      </c>
    </row>
    <row r="3894" spans="1:55" x14ac:dyDescent="0.35">
      <c r="A3894" s="4">
        <v>307202015418</v>
      </c>
      <c r="B3894" s="2">
        <v>44606</v>
      </c>
      <c r="C3894" t="s">
        <v>53</v>
      </c>
      <c r="D3894" t="str">
        <f t="shared" si="60"/>
        <v>feb-2022</v>
      </c>
      <c r="E3894">
        <v>2258798</v>
      </c>
      <c r="F3894">
        <v>85443594</v>
      </c>
      <c r="BC3894" t="s">
        <v>53</v>
      </c>
    </row>
    <row r="3895" spans="1:55" x14ac:dyDescent="0.35">
      <c r="A3895" s="4">
        <v>650201009481</v>
      </c>
      <c r="B3895" s="2">
        <v>44607</v>
      </c>
      <c r="C3895" t="s">
        <v>53</v>
      </c>
      <c r="D3895" t="str">
        <f t="shared" si="60"/>
        <v>feb-2022</v>
      </c>
      <c r="E3895">
        <v>4411961</v>
      </c>
      <c r="F3895">
        <v>11232475</v>
      </c>
      <c r="BC3895" t="s">
        <v>53</v>
      </c>
    </row>
    <row r="3896" spans="1:55" x14ac:dyDescent="0.35">
      <c r="A3896" s="4">
        <v>650202009481</v>
      </c>
      <c r="B3896" s="2">
        <v>44607</v>
      </c>
      <c r="C3896" t="s">
        <v>53</v>
      </c>
      <c r="D3896" t="str">
        <f t="shared" si="60"/>
        <v>feb-2022</v>
      </c>
      <c r="E3896">
        <v>841986</v>
      </c>
      <c r="F3896">
        <v>11232475</v>
      </c>
      <c r="BC3896" t="s">
        <v>53</v>
      </c>
    </row>
    <row r="3897" spans="1:55" x14ac:dyDescent="0.35">
      <c r="A3897" s="4">
        <v>404201022051</v>
      </c>
      <c r="B3897" s="2">
        <v>44607</v>
      </c>
      <c r="C3897" t="s">
        <v>53</v>
      </c>
      <c r="D3897" t="str">
        <f t="shared" si="60"/>
        <v>feb-2022</v>
      </c>
      <c r="E3897">
        <v>416328</v>
      </c>
      <c r="F3897">
        <v>32830606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5500000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0</v>
      </c>
      <c r="AU3897">
        <v>0</v>
      </c>
      <c r="AV3897">
        <v>0</v>
      </c>
      <c r="AW3897">
        <v>0</v>
      </c>
      <c r="AX3897">
        <v>0</v>
      </c>
      <c r="AY3897">
        <v>0</v>
      </c>
      <c r="AZ3897">
        <v>0</v>
      </c>
      <c r="BA3897">
        <v>0</v>
      </c>
      <c r="BB3897">
        <v>0</v>
      </c>
      <c r="BC3897" t="s">
        <v>53</v>
      </c>
    </row>
    <row r="3898" spans="1:55" x14ac:dyDescent="0.35">
      <c r="A3898" s="4">
        <v>103181078717</v>
      </c>
      <c r="B3898" s="2">
        <v>44607</v>
      </c>
      <c r="C3898" t="s">
        <v>53</v>
      </c>
      <c r="D3898" t="str">
        <f t="shared" si="60"/>
        <v>feb-2022</v>
      </c>
      <c r="E3898">
        <v>4374221</v>
      </c>
      <c r="F3898">
        <v>37805691</v>
      </c>
      <c r="BC3898" t="s">
        <v>53</v>
      </c>
    </row>
    <row r="3899" spans="1:55" x14ac:dyDescent="0.35">
      <c r="A3899" s="4">
        <v>201191012817</v>
      </c>
      <c r="B3899" s="2">
        <v>44607</v>
      </c>
      <c r="C3899" t="s">
        <v>53</v>
      </c>
      <c r="D3899" t="str">
        <f t="shared" si="60"/>
        <v>feb-2022</v>
      </c>
      <c r="E3899">
        <v>2970066</v>
      </c>
      <c r="F3899">
        <v>60275351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300000</v>
      </c>
      <c r="AP3899">
        <v>300000</v>
      </c>
      <c r="AQ3899">
        <v>300000</v>
      </c>
      <c r="AR3899">
        <v>150000</v>
      </c>
      <c r="AS3899">
        <v>0</v>
      </c>
      <c r="AT3899">
        <v>100000</v>
      </c>
      <c r="AU3899">
        <v>0</v>
      </c>
      <c r="AV3899">
        <v>0</v>
      </c>
      <c r="AW3899">
        <v>100000</v>
      </c>
      <c r="AX3899">
        <v>50000</v>
      </c>
      <c r="AY3899">
        <v>41667</v>
      </c>
      <c r="AZ3899">
        <v>776100</v>
      </c>
      <c r="BA3899">
        <v>0</v>
      </c>
      <c r="BB3899">
        <v>0</v>
      </c>
      <c r="BC3899" t="s">
        <v>53</v>
      </c>
    </row>
    <row r="3900" spans="1:55" x14ac:dyDescent="0.35">
      <c r="A3900" s="4">
        <v>205201053503</v>
      </c>
      <c r="B3900" s="2">
        <v>44607</v>
      </c>
      <c r="C3900" t="s">
        <v>53</v>
      </c>
      <c r="D3900" t="str">
        <f t="shared" si="60"/>
        <v>feb-2022</v>
      </c>
      <c r="E3900">
        <v>2181264</v>
      </c>
      <c r="F3900">
        <v>60290375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7590402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  <c r="AS3900">
        <v>0</v>
      </c>
      <c r="AT3900">
        <v>0</v>
      </c>
      <c r="AU3900">
        <v>0</v>
      </c>
      <c r="AV3900">
        <v>0</v>
      </c>
      <c r="AW3900">
        <v>0</v>
      </c>
      <c r="AX3900">
        <v>0</v>
      </c>
      <c r="AY3900">
        <v>0</v>
      </c>
      <c r="AZ3900">
        <v>0</v>
      </c>
      <c r="BA3900">
        <v>0</v>
      </c>
      <c r="BB3900">
        <v>0</v>
      </c>
      <c r="BC3900" t="s">
        <v>53</v>
      </c>
    </row>
    <row r="3901" spans="1:55" x14ac:dyDescent="0.35">
      <c r="A3901" s="4">
        <v>202191079030</v>
      </c>
      <c r="B3901" s="2">
        <v>44607</v>
      </c>
      <c r="C3901" t="s">
        <v>53</v>
      </c>
      <c r="D3901" t="str">
        <f t="shared" si="60"/>
        <v>feb-2022</v>
      </c>
      <c r="E3901">
        <v>4325469</v>
      </c>
      <c r="F3901">
        <v>60356674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5670000</v>
      </c>
      <c r="V3901">
        <v>587870</v>
      </c>
      <c r="W3901">
        <v>893630</v>
      </c>
      <c r="X3901">
        <v>750000</v>
      </c>
      <c r="Y3901">
        <v>749731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  <c r="AV3901">
        <v>0</v>
      </c>
      <c r="AW3901">
        <v>0</v>
      </c>
      <c r="AX3901">
        <v>0</v>
      </c>
      <c r="AY3901">
        <v>0</v>
      </c>
      <c r="AZ3901">
        <v>0</v>
      </c>
      <c r="BA3901">
        <v>0</v>
      </c>
      <c r="BB3901">
        <v>0</v>
      </c>
      <c r="BC3901" t="s">
        <v>53</v>
      </c>
    </row>
    <row r="3902" spans="1:55" x14ac:dyDescent="0.35">
      <c r="A3902" s="4">
        <v>201201019081</v>
      </c>
      <c r="B3902" s="2">
        <v>44607</v>
      </c>
      <c r="C3902" t="s">
        <v>53</v>
      </c>
      <c r="D3902" t="str">
        <f t="shared" si="60"/>
        <v>feb-2022</v>
      </c>
      <c r="E3902">
        <v>2434205</v>
      </c>
      <c r="F3902">
        <v>60395347</v>
      </c>
      <c r="BC3902" t="s">
        <v>53</v>
      </c>
    </row>
    <row r="3903" spans="1:55" x14ac:dyDescent="0.35">
      <c r="A3903" s="4">
        <v>201202019081</v>
      </c>
      <c r="B3903" s="2">
        <v>44607</v>
      </c>
      <c r="C3903" t="s">
        <v>53</v>
      </c>
      <c r="D3903" t="str">
        <f t="shared" si="60"/>
        <v>feb-2022</v>
      </c>
      <c r="E3903">
        <v>734310</v>
      </c>
      <c r="F3903">
        <v>60395347</v>
      </c>
      <c r="BC3903" t="s">
        <v>53</v>
      </c>
    </row>
    <row r="3904" spans="1:55" x14ac:dyDescent="0.35">
      <c r="A3904" s="4">
        <v>212191056132</v>
      </c>
      <c r="B3904" s="2">
        <v>44607</v>
      </c>
      <c r="C3904" t="s">
        <v>53</v>
      </c>
      <c r="D3904" t="str">
        <f t="shared" si="60"/>
        <v>feb-2022</v>
      </c>
      <c r="E3904">
        <v>2349571</v>
      </c>
      <c r="F3904">
        <v>60413237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2500000</v>
      </c>
      <c r="AC3904">
        <v>0</v>
      </c>
      <c r="AD3904">
        <v>2500000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0</v>
      </c>
      <c r="AU3904">
        <v>0</v>
      </c>
      <c r="AV3904">
        <v>0</v>
      </c>
      <c r="AW3904">
        <v>0</v>
      </c>
      <c r="AX3904">
        <v>0</v>
      </c>
      <c r="AY3904">
        <v>0</v>
      </c>
      <c r="AZ3904">
        <v>0</v>
      </c>
      <c r="BA3904">
        <v>0</v>
      </c>
      <c r="BB3904">
        <v>0</v>
      </c>
      <c r="BC3904" t="s">
        <v>53</v>
      </c>
    </row>
    <row r="3905" spans="1:55" x14ac:dyDescent="0.35">
      <c r="A3905" s="4">
        <v>106201080405</v>
      </c>
      <c r="B3905" s="2">
        <v>44607</v>
      </c>
      <c r="C3905" t="s">
        <v>53</v>
      </c>
      <c r="D3905" t="str">
        <f t="shared" si="60"/>
        <v>feb-2022</v>
      </c>
      <c r="E3905">
        <v>5477774</v>
      </c>
      <c r="F3905">
        <v>63271555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1000000</v>
      </c>
      <c r="AB3905">
        <v>1000000</v>
      </c>
      <c r="AC3905">
        <v>500000</v>
      </c>
      <c r="AD3905">
        <v>500000</v>
      </c>
      <c r="AE3905">
        <v>500000</v>
      </c>
      <c r="AF3905">
        <v>0</v>
      </c>
      <c r="AG3905">
        <v>500000</v>
      </c>
      <c r="AH3905">
        <v>500000</v>
      </c>
      <c r="AI3905">
        <v>0</v>
      </c>
      <c r="AJ3905">
        <v>0</v>
      </c>
      <c r="AK3905">
        <v>0</v>
      </c>
      <c r="AL3905">
        <v>500000</v>
      </c>
      <c r="AM3905">
        <v>0</v>
      </c>
      <c r="AN3905">
        <v>0</v>
      </c>
      <c r="AO3905">
        <v>500000</v>
      </c>
      <c r="AP3905">
        <v>500000</v>
      </c>
      <c r="AQ3905">
        <v>0</v>
      </c>
      <c r="AR3905">
        <v>0</v>
      </c>
      <c r="AS3905">
        <v>500000</v>
      </c>
      <c r="AT3905">
        <v>300000</v>
      </c>
      <c r="AU3905">
        <v>0</v>
      </c>
      <c r="AV3905">
        <v>0</v>
      </c>
      <c r="AW3905">
        <v>0</v>
      </c>
      <c r="AX3905">
        <v>0</v>
      </c>
      <c r="AY3905">
        <v>0</v>
      </c>
      <c r="AZ3905">
        <v>0</v>
      </c>
      <c r="BA3905">
        <v>0</v>
      </c>
      <c r="BB3905">
        <v>0</v>
      </c>
      <c r="BC3905" t="s">
        <v>53</v>
      </c>
    </row>
    <row r="3906" spans="1:55" x14ac:dyDescent="0.35">
      <c r="A3906" s="4">
        <v>111201088045</v>
      </c>
      <c r="B3906" s="2">
        <v>44607</v>
      </c>
      <c r="C3906" t="s">
        <v>53</v>
      </c>
      <c r="D3906" t="str">
        <f t="shared" si="60"/>
        <v>feb-2022</v>
      </c>
      <c r="E3906">
        <v>3502810</v>
      </c>
      <c r="F3906">
        <v>74357121</v>
      </c>
      <c r="BC3906" t="s">
        <v>53</v>
      </c>
    </row>
    <row r="3907" spans="1:55" x14ac:dyDescent="0.35">
      <c r="A3907" s="4">
        <v>212181052684</v>
      </c>
      <c r="B3907" s="2">
        <v>44607</v>
      </c>
      <c r="C3907" t="s">
        <v>53</v>
      </c>
      <c r="D3907" t="str">
        <f t="shared" ref="D3907:D3970" si="61">+CONCATENATE(TEXT(B3907,"mmm"),"-",YEAR(B3907))</f>
        <v>feb-2022</v>
      </c>
      <c r="E3907">
        <v>1769418</v>
      </c>
      <c r="F3907">
        <v>88191712</v>
      </c>
      <c r="BC3907" t="s">
        <v>53</v>
      </c>
    </row>
    <row r="3908" spans="1:55" x14ac:dyDescent="0.35">
      <c r="A3908" s="4">
        <v>139201013678</v>
      </c>
      <c r="B3908" s="2">
        <v>44607</v>
      </c>
      <c r="C3908" t="s">
        <v>53</v>
      </c>
      <c r="D3908" t="str">
        <f t="shared" si="61"/>
        <v>feb-2022</v>
      </c>
      <c r="E3908">
        <v>13666358</v>
      </c>
      <c r="F3908">
        <v>91109408</v>
      </c>
      <c r="BC3908" t="s">
        <v>53</v>
      </c>
    </row>
    <row r="3909" spans="1:55" x14ac:dyDescent="0.35">
      <c r="A3909" s="4">
        <v>139202013678</v>
      </c>
      <c r="B3909" s="2">
        <v>44607</v>
      </c>
      <c r="C3909" t="s">
        <v>53</v>
      </c>
      <c r="D3909" t="str">
        <f t="shared" si="61"/>
        <v>feb-2022</v>
      </c>
      <c r="E3909">
        <v>2346538</v>
      </c>
      <c r="F3909">
        <v>91109408</v>
      </c>
      <c r="BC3909" t="s">
        <v>53</v>
      </c>
    </row>
    <row r="3910" spans="1:55" x14ac:dyDescent="0.35">
      <c r="A3910" s="4">
        <v>139191013119</v>
      </c>
      <c r="B3910" s="2">
        <v>44607</v>
      </c>
      <c r="C3910" t="s">
        <v>53</v>
      </c>
      <c r="D3910" t="str">
        <f t="shared" si="61"/>
        <v>feb-2022</v>
      </c>
      <c r="E3910">
        <v>13171995</v>
      </c>
      <c r="F3910">
        <v>91111656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15689000</v>
      </c>
      <c r="AS3910">
        <v>0</v>
      </c>
      <c r="AT3910">
        <v>0</v>
      </c>
      <c r="AU3910">
        <v>0</v>
      </c>
      <c r="AV3910">
        <v>0</v>
      </c>
      <c r="AW3910">
        <v>0</v>
      </c>
      <c r="AX3910">
        <v>0</v>
      </c>
      <c r="AY3910">
        <v>0</v>
      </c>
      <c r="AZ3910">
        <v>0</v>
      </c>
      <c r="BA3910">
        <v>0</v>
      </c>
      <c r="BB3910">
        <v>0</v>
      </c>
      <c r="BC3910" t="s">
        <v>53</v>
      </c>
    </row>
    <row r="3911" spans="1:55" x14ac:dyDescent="0.35">
      <c r="A3911" s="4">
        <v>208191061268</v>
      </c>
      <c r="B3911" s="2">
        <v>44607</v>
      </c>
      <c r="C3911" t="s">
        <v>53</v>
      </c>
      <c r="D3911" t="str">
        <f t="shared" si="61"/>
        <v>feb-2022</v>
      </c>
      <c r="E3911">
        <v>6370258</v>
      </c>
      <c r="F3911">
        <v>1064801417</v>
      </c>
      <c r="BC3911" t="s">
        <v>53</v>
      </c>
    </row>
    <row r="3912" spans="1:55" x14ac:dyDescent="0.35">
      <c r="A3912" s="4">
        <v>113202039577</v>
      </c>
      <c r="B3912" s="2">
        <v>44608</v>
      </c>
      <c r="C3912" t="s">
        <v>53</v>
      </c>
      <c r="D3912" t="str">
        <f t="shared" si="61"/>
        <v>feb-2022</v>
      </c>
      <c r="E3912">
        <v>654393</v>
      </c>
      <c r="F3912">
        <v>52793077</v>
      </c>
      <c r="BC3912" t="s">
        <v>53</v>
      </c>
    </row>
    <row r="3913" spans="1:55" x14ac:dyDescent="0.35">
      <c r="A3913" s="4">
        <v>113211040649</v>
      </c>
      <c r="B3913" s="2">
        <v>44608</v>
      </c>
      <c r="C3913" t="s">
        <v>53</v>
      </c>
      <c r="D3913" t="str">
        <f t="shared" si="61"/>
        <v>feb-2022</v>
      </c>
      <c r="E3913">
        <v>2216359</v>
      </c>
      <c r="F3913">
        <v>52793077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800000</v>
      </c>
      <c r="AN3913">
        <v>0</v>
      </c>
      <c r="AO3913">
        <v>0</v>
      </c>
      <c r="AP3913">
        <v>0</v>
      </c>
      <c r="AQ3913">
        <v>0</v>
      </c>
      <c r="AR3913">
        <v>0</v>
      </c>
      <c r="AS3913">
        <v>0</v>
      </c>
      <c r="AT3913">
        <v>0</v>
      </c>
      <c r="AU3913">
        <v>0</v>
      </c>
      <c r="AV3913">
        <v>0</v>
      </c>
      <c r="AW3913">
        <v>0</v>
      </c>
      <c r="AX3913">
        <v>0</v>
      </c>
      <c r="AY3913">
        <v>0</v>
      </c>
      <c r="AZ3913">
        <v>0</v>
      </c>
      <c r="BA3913">
        <v>0</v>
      </c>
      <c r="BB3913">
        <v>0</v>
      </c>
      <c r="BC3913" t="s">
        <v>53</v>
      </c>
    </row>
    <row r="3914" spans="1:55" x14ac:dyDescent="0.35">
      <c r="A3914" s="4">
        <v>113212040649</v>
      </c>
      <c r="B3914" s="2">
        <v>44608</v>
      </c>
      <c r="C3914" t="s">
        <v>53</v>
      </c>
      <c r="D3914" t="str">
        <f t="shared" si="61"/>
        <v>feb-2022</v>
      </c>
      <c r="E3914">
        <v>430667</v>
      </c>
      <c r="F3914">
        <v>52793077</v>
      </c>
      <c r="BC3914" t="s">
        <v>53</v>
      </c>
    </row>
    <row r="3915" spans="1:55" x14ac:dyDescent="0.35">
      <c r="A3915" s="4">
        <v>404201023368</v>
      </c>
      <c r="B3915" s="2">
        <v>44608</v>
      </c>
      <c r="C3915" t="s">
        <v>53</v>
      </c>
      <c r="D3915" t="str">
        <f t="shared" si="61"/>
        <v>feb-2022</v>
      </c>
      <c r="E3915">
        <v>9837304</v>
      </c>
      <c r="F3915">
        <v>91261224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400000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248000</v>
      </c>
      <c r="AP3915">
        <v>248000</v>
      </c>
      <c r="AQ3915">
        <v>248000</v>
      </c>
      <c r="AR3915">
        <v>248000</v>
      </c>
      <c r="AS3915">
        <v>248000</v>
      </c>
      <c r="AT3915">
        <v>247866</v>
      </c>
      <c r="AU3915">
        <v>36974</v>
      </c>
      <c r="AV3915">
        <v>0</v>
      </c>
      <c r="AW3915">
        <v>248000</v>
      </c>
      <c r="AX3915">
        <v>496000</v>
      </c>
      <c r="AY3915">
        <v>248000</v>
      </c>
      <c r="AZ3915">
        <v>248000</v>
      </c>
      <c r="BA3915">
        <v>0</v>
      </c>
      <c r="BB3915">
        <v>0</v>
      </c>
      <c r="BC3915" t="s">
        <v>53</v>
      </c>
    </row>
    <row r="3916" spans="1:55" x14ac:dyDescent="0.35">
      <c r="A3916" s="4">
        <v>404202023368</v>
      </c>
      <c r="B3916" s="2">
        <v>44608</v>
      </c>
      <c r="C3916" t="s">
        <v>53</v>
      </c>
      <c r="D3916" t="str">
        <f t="shared" si="61"/>
        <v>feb-2022</v>
      </c>
      <c r="E3916">
        <v>2983704</v>
      </c>
      <c r="F3916">
        <v>91261224</v>
      </c>
      <c r="BC3916" t="s">
        <v>53</v>
      </c>
    </row>
    <row r="3917" spans="1:55" x14ac:dyDescent="0.35">
      <c r="A3917" s="4">
        <v>107171066487</v>
      </c>
      <c r="B3917" s="2">
        <v>44608</v>
      </c>
      <c r="C3917" t="s">
        <v>53</v>
      </c>
      <c r="D3917" t="str">
        <f t="shared" si="61"/>
        <v>feb-2022</v>
      </c>
      <c r="E3917">
        <v>4089830</v>
      </c>
      <c r="F3917">
        <v>91458259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6275672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  <c r="AV3917">
        <v>0</v>
      </c>
      <c r="AW3917">
        <v>0</v>
      </c>
      <c r="AX3917">
        <v>0</v>
      </c>
      <c r="AY3917">
        <v>0</v>
      </c>
      <c r="AZ3917">
        <v>0</v>
      </c>
      <c r="BA3917">
        <v>0</v>
      </c>
      <c r="BB3917">
        <v>0</v>
      </c>
      <c r="BC3917" t="s">
        <v>53</v>
      </c>
    </row>
    <row r="3918" spans="1:55" x14ac:dyDescent="0.35">
      <c r="A3918" s="4">
        <v>531201008642</v>
      </c>
      <c r="B3918" s="2">
        <v>44608</v>
      </c>
      <c r="C3918" t="s">
        <v>53</v>
      </c>
      <c r="D3918" t="str">
        <f t="shared" si="61"/>
        <v>feb-2022</v>
      </c>
      <c r="E3918">
        <v>2884459</v>
      </c>
      <c r="F3918">
        <v>92031236</v>
      </c>
      <c r="BC3918" t="s">
        <v>53</v>
      </c>
    </row>
    <row r="3919" spans="1:55" x14ac:dyDescent="0.35">
      <c r="A3919" s="4">
        <v>531202008642</v>
      </c>
      <c r="B3919" s="2">
        <v>44608</v>
      </c>
      <c r="C3919" t="s">
        <v>53</v>
      </c>
      <c r="D3919" t="str">
        <f t="shared" si="61"/>
        <v>feb-2022</v>
      </c>
      <c r="E3919">
        <v>668295</v>
      </c>
      <c r="F3919">
        <v>92031236</v>
      </c>
      <c r="BC3919" t="s">
        <v>53</v>
      </c>
    </row>
    <row r="3920" spans="1:55" x14ac:dyDescent="0.35">
      <c r="A3920" s="4">
        <v>637181009147</v>
      </c>
      <c r="B3920" s="2">
        <v>44608</v>
      </c>
      <c r="C3920" t="s">
        <v>53</v>
      </c>
      <c r="D3920" t="str">
        <f t="shared" si="61"/>
        <v>feb-2022</v>
      </c>
      <c r="E3920">
        <v>2884861</v>
      </c>
      <c r="F3920">
        <v>1018497026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3790000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0</v>
      </c>
      <c r="AW3920">
        <v>0</v>
      </c>
      <c r="AX3920">
        <v>0</v>
      </c>
      <c r="AY3920">
        <v>0</v>
      </c>
      <c r="AZ3920">
        <v>0</v>
      </c>
      <c r="BA3920">
        <v>0</v>
      </c>
      <c r="BB3920">
        <v>0</v>
      </c>
      <c r="BC3920" t="s">
        <v>53</v>
      </c>
    </row>
    <row r="3921" spans="1:55" x14ac:dyDescent="0.35">
      <c r="A3921" s="4">
        <v>641181009537</v>
      </c>
      <c r="B3921" s="2">
        <v>44608</v>
      </c>
      <c r="C3921" t="s">
        <v>53</v>
      </c>
      <c r="D3921" t="str">
        <f t="shared" si="61"/>
        <v>feb-2022</v>
      </c>
      <c r="E3921">
        <v>4077928</v>
      </c>
      <c r="F3921">
        <v>1019079047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4299000</v>
      </c>
      <c r="AU3921">
        <v>0</v>
      </c>
      <c r="AV3921">
        <v>0</v>
      </c>
      <c r="AW3921">
        <v>0</v>
      </c>
      <c r="AX3921">
        <v>0</v>
      </c>
      <c r="AY3921">
        <v>0</v>
      </c>
      <c r="AZ3921">
        <v>0</v>
      </c>
      <c r="BA3921">
        <v>0</v>
      </c>
      <c r="BB3921">
        <v>0</v>
      </c>
      <c r="BC3921" t="s">
        <v>53</v>
      </c>
    </row>
    <row r="3922" spans="1:55" x14ac:dyDescent="0.35">
      <c r="A3922" s="4">
        <v>647161007127</v>
      </c>
      <c r="B3922" s="2">
        <v>44608</v>
      </c>
      <c r="C3922" t="s">
        <v>53</v>
      </c>
      <c r="D3922" t="str">
        <f t="shared" si="61"/>
        <v>feb-2022</v>
      </c>
      <c r="E3922">
        <v>2769155</v>
      </c>
      <c r="F3922">
        <v>1019104689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3615000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0</v>
      </c>
      <c r="AU3922">
        <v>0</v>
      </c>
      <c r="AV3922">
        <v>0</v>
      </c>
      <c r="AW3922">
        <v>0</v>
      </c>
      <c r="AX3922">
        <v>0</v>
      </c>
      <c r="AY3922">
        <v>0</v>
      </c>
      <c r="AZ3922">
        <v>0</v>
      </c>
      <c r="BA3922">
        <v>0</v>
      </c>
      <c r="BB3922">
        <v>0</v>
      </c>
      <c r="BC3922" t="s">
        <v>53</v>
      </c>
    </row>
    <row r="3923" spans="1:55" x14ac:dyDescent="0.35">
      <c r="A3923" s="4">
        <v>636181012413</v>
      </c>
      <c r="B3923" s="2">
        <v>44608</v>
      </c>
      <c r="C3923" t="s">
        <v>53</v>
      </c>
      <c r="D3923" t="str">
        <f t="shared" si="61"/>
        <v>feb-2022</v>
      </c>
      <c r="E3923">
        <v>3510555</v>
      </c>
      <c r="F3923">
        <v>1020741984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  <c r="AS3923">
        <v>2200000</v>
      </c>
      <c r="AT3923">
        <v>0</v>
      </c>
      <c r="AU3923">
        <v>0</v>
      </c>
      <c r="AV3923">
        <v>0</v>
      </c>
      <c r="AW3923">
        <v>0</v>
      </c>
      <c r="AX3923">
        <v>0</v>
      </c>
      <c r="AY3923">
        <v>0</v>
      </c>
      <c r="AZ3923">
        <v>0</v>
      </c>
      <c r="BA3923">
        <v>0</v>
      </c>
      <c r="BB3923">
        <v>0</v>
      </c>
      <c r="BC3923" t="s">
        <v>53</v>
      </c>
    </row>
    <row r="3924" spans="1:55" x14ac:dyDescent="0.35">
      <c r="A3924" s="4">
        <v>664161007470</v>
      </c>
      <c r="B3924" s="2">
        <v>44608</v>
      </c>
      <c r="C3924" t="s">
        <v>53</v>
      </c>
      <c r="D3924" t="str">
        <f t="shared" si="61"/>
        <v>feb-2022</v>
      </c>
      <c r="E3924">
        <v>1363927</v>
      </c>
      <c r="F3924">
        <v>1022979464</v>
      </c>
      <c r="BC3924" t="s">
        <v>53</v>
      </c>
    </row>
    <row r="3925" spans="1:55" x14ac:dyDescent="0.35">
      <c r="A3925" s="4">
        <v>664161008509</v>
      </c>
      <c r="B3925" s="2">
        <v>44608</v>
      </c>
      <c r="C3925" t="s">
        <v>53</v>
      </c>
      <c r="D3925" t="str">
        <f t="shared" si="61"/>
        <v>feb-2022</v>
      </c>
      <c r="E3925">
        <v>2614456</v>
      </c>
      <c r="F3925">
        <v>1022979464</v>
      </c>
      <c r="BC3925" t="s">
        <v>53</v>
      </c>
    </row>
    <row r="3926" spans="1:55" x14ac:dyDescent="0.35">
      <c r="A3926" s="4">
        <v>664172008966</v>
      </c>
      <c r="B3926" s="2">
        <v>44608</v>
      </c>
      <c r="C3926" t="s">
        <v>53</v>
      </c>
      <c r="D3926" t="str">
        <f t="shared" si="61"/>
        <v>feb-2022</v>
      </c>
      <c r="E3926">
        <v>844233</v>
      </c>
      <c r="F3926">
        <v>1033702530</v>
      </c>
      <c r="BC3926" t="s">
        <v>53</v>
      </c>
    </row>
    <row r="3927" spans="1:55" x14ac:dyDescent="0.35">
      <c r="A3927" s="4">
        <v>664171008966</v>
      </c>
      <c r="B3927" s="2">
        <v>44608</v>
      </c>
      <c r="C3927" t="s">
        <v>53</v>
      </c>
      <c r="D3927" t="str">
        <f t="shared" si="61"/>
        <v>feb-2022</v>
      </c>
      <c r="E3927">
        <v>2773250</v>
      </c>
      <c r="F3927">
        <v>1033702530</v>
      </c>
      <c r="BC3927" t="s">
        <v>53</v>
      </c>
    </row>
    <row r="3928" spans="1:55" x14ac:dyDescent="0.35">
      <c r="A3928" s="4">
        <v>131201014095</v>
      </c>
      <c r="B3928" s="2">
        <v>44608</v>
      </c>
      <c r="C3928" t="s">
        <v>53</v>
      </c>
      <c r="D3928" t="str">
        <f t="shared" si="61"/>
        <v>feb-2022</v>
      </c>
      <c r="E3928">
        <v>3899490</v>
      </c>
      <c r="F3928">
        <v>1050692090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4952916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0</v>
      </c>
      <c r="AV3928">
        <v>0</v>
      </c>
      <c r="AW3928">
        <v>0</v>
      </c>
      <c r="AX3928">
        <v>0</v>
      </c>
      <c r="AY3928">
        <v>0</v>
      </c>
      <c r="AZ3928">
        <v>0</v>
      </c>
      <c r="BA3928">
        <v>0</v>
      </c>
      <c r="BB3928">
        <v>0</v>
      </c>
      <c r="BC3928" t="s">
        <v>53</v>
      </c>
    </row>
    <row r="3929" spans="1:55" x14ac:dyDescent="0.35">
      <c r="A3929" s="4">
        <v>131202014095</v>
      </c>
      <c r="B3929" s="2">
        <v>44608</v>
      </c>
      <c r="C3929" t="s">
        <v>53</v>
      </c>
      <c r="D3929" t="str">
        <f t="shared" si="61"/>
        <v>feb-2022</v>
      </c>
      <c r="E3929">
        <v>480950</v>
      </c>
      <c r="F3929">
        <v>1050692090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773440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  <c r="AS3929">
        <v>0</v>
      </c>
      <c r="AT3929">
        <v>0</v>
      </c>
      <c r="AU3929">
        <v>0</v>
      </c>
      <c r="AV3929">
        <v>0</v>
      </c>
      <c r="AW3929">
        <v>0</v>
      </c>
      <c r="AX3929">
        <v>0</v>
      </c>
      <c r="AY3929">
        <v>0</v>
      </c>
      <c r="AZ3929">
        <v>0</v>
      </c>
      <c r="BA3929">
        <v>0</v>
      </c>
      <c r="BB3929">
        <v>0</v>
      </c>
      <c r="BC3929" t="s">
        <v>53</v>
      </c>
    </row>
    <row r="3930" spans="1:55" x14ac:dyDescent="0.35">
      <c r="A3930" s="4">
        <v>664191012772</v>
      </c>
      <c r="B3930" s="2">
        <v>44608</v>
      </c>
      <c r="C3930" t="s">
        <v>53</v>
      </c>
      <c r="D3930" t="str">
        <f t="shared" si="61"/>
        <v>feb-2022</v>
      </c>
      <c r="E3930">
        <v>3596173</v>
      </c>
      <c r="F3930">
        <v>1070009019</v>
      </c>
      <c r="BC3930" t="s">
        <v>53</v>
      </c>
    </row>
    <row r="3931" spans="1:55" x14ac:dyDescent="0.35">
      <c r="A3931" s="4">
        <v>625191013830</v>
      </c>
      <c r="B3931" s="2">
        <v>44608</v>
      </c>
      <c r="C3931" t="s">
        <v>53</v>
      </c>
      <c r="D3931" t="str">
        <f t="shared" si="61"/>
        <v>feb-2022</v>
      </c>
      <c r="E3931">
        <v>9732487</v>
      </c>
      <c r="F3931">
        <v>1075651027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  <c r="AS3931">
        <v>8000000</v>
      </c>
      <c r="AT3931">
        <v>0</v>
      </c>
      <c r="AU3931">
        <v>0</v>
      </c>
      <c r="AV3931">
        <v>0</v>
      </c>
      <c r="AW3931">
        <v>0</v>
      </c>
      <c r="AX3931">
        <v>0</v>
      </c>
      <c r="AY3931">
        <v>0</v>
      </c>
      <c r="AZ3931">
        <v>0</v>
      </c>
      <c r="BA3931">
        <v>0</v>
      </c>
      <c r="BB3931">
        <v>0</v>
      </c>
      <c r="BC3931" t="s">
        <v>53</v>
      </c>
    </row>
    <row r="3932" spans="1:55" x14ac:dyDescent="0.35">
      <c r="A3932" s="4">
        <v>657191007716</v>
      </c>
      <c r="B3932" s="2">
        <v>44608</v>
      </c>
      <c r="C3932" t="s">
        <v>53</v>
      </c>
      <c r="D3932" t="str">
        <f t="shared" si="61"/>
        <v>feb-2022</v>
      </c>
      <c r="E3932">
        <v>3023145</v>
      </c>
      <c r="F3932">
        <v>1078371902</v>
      </c>
      <c r="BC3932" t="s">
        <v>53</v>
      </c>
    </row>
    <row r="3933" spans="1:55" x14ac:dyDescent="0.35">
      <c r="A3933" s="4">
        <v>220191008935</v>
      </c>
      <c r="B3933" s="2">
        <v>44608</v>
      </c>
      <c r="C3933" t="s">
        <v>53</v>
      </c>
      <c r="D3933" t="str">
        <f t="shared" si="61"/>
        <v>feb-2022</v>
      </c>
      <c r="E3933">
        <v>3043863</v>
      </c>
      <c r="F3933">
        <v>1091134074</v>
      </c>
      <c r="BC3933" t="s">
        <v>53</v>
      </c>
    </row>
    <row r="3934" spans="1:55" x14ac:dyDescent="0.35">
      <c r="A3934" s="4">
        <v>106161062845</v>
      </c>
      <c r="B3934" s="2">
        <v>44608</v>
      </c>
      <c r="C3934" t="s">
        <v>53</v>
      </c>
      <c r="D3934" t="str">
        <f t="shared" si="61"/>
        <v>feb-2022</v>
      </c>
      <c r="E3934">
        <v>2736129</v>
      </c>
      <c r="F3934">
        <v>1095911101</v>
      </c>
      <c r="BC3934" t="s">
        <v>53</v>
      </c>
    </row>
    <row r="3935" spans="1:55" x14ac:dyDescent="0.35">
      <c r="A3935" s="4">
        <v>106161062888</v>
      </c>
      <c r="B3935" s="2">
        <v>44608</v>
      </c>
      <c r="C3935" t="s">
        <v>53</v>
      </c>
      <c r="D3935" t="str">
        <f t="shared" si="61"/>
        <v>feb-2022</v>
      </c>
      <c r="E3935">
        <v>1664648</v>
      </c>
      <c r="F3935">
        <v>1095911101</v>
      </c>
      <c r="BC3935" t="s">
        <v>53</v>
      </c>
    </row>
    <row r="3936" spans="1:55" x14ac:dyDescent="0.35">
      <c r="A3936" s="4">
        <v>101201079138</v>
      </c>
      <c r="B3936" s="2">
        <v>44608</v>
      </c>
      <c r="C3936" t="s">
        <v>53</v>
      </c>
      <c r="D3936" t="str">
        <f t="shared" si="61"/>
        <v>feb-2022</v>
      </c>
      <c r="E3936">
        <v>4019690</v>
      </c>
      <c r="F3936">
        <v>1098641868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6365000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0</v>
      </c>
      <c r="AN3936">
        <v>0</v>
      </c>
      <c r="AO3936">
        <v>0</v>
      </c>
      <c r="AP3936">
        <v>0</v>
      </c>
      <c r="AQ3936">
        <v>0</v>
      </c>
      <c r="AR3936">
        <v>0</v>
      </c>
      <c r="AS3936">
        <v>0</v>
      </c>
      <c r="AT3936">
        <v>0</v>
      </c>
      <c r="AU3936">
        <v>0</v>
      </c>
      <c r="AV3936">
        <v>0</v>
      </c>
      <c r="AW3936">
        <v>0</v>
      </c>
      <c r="AX3936">
        <v>0</v>
      </c>
      <c r="AY3936">
        <v>0</v>
      </c>
      <c r="AZ3936">
        <v>0</v>
      </c>
      <c r="BA3936">
        <v>0</v>
      </c>
      <c r="BB3936">
        <v>0</v>
      </c>
      <c r="BC3936" t="s">
        <v>53</v>
      </c>
    </row>
    <row r="3937" spans="1:55" x14ac:dyDescent="0.35">
      <c r="A3937" s="4">
        <v>101181073452</v>
      </c>
      <c r="B3937" s="2">
        <v>44608</v>
      </c>
      <c r="C3937" t="s">
        <v>53</v>
      </c>
      <c r="D3937" t="str">
        <f t="shared" si="61"/>
        <v>feb-2022</v>
      </c>
      <c r="E3937">
        <v>7822347</v>
      </c>
      <c r="F3937">
        <v>1098685123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8000000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2180000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0</v>
      </c>
      <c r="AU3937">
        <v>0</v>
      </c>
      <c r="AV3937">
        <v>0</v>
      </c>
      <c r="AW3937">
        <v>0</v>
      </c>
      <c r="AX3937">
        <v>0</v>
      </c>
      <c r="AY3937">
        <v>0</v>
      </c>
      <c r="AZ3937">
        <v>0</v>
      </c>
      <c r="BA3937">
        <v>0</v>
      </c>
      <c r="BB3937">
        <v>0</v>
      </c>
      <c r="BC3937" t="s">
        <v>53</v>
      </c>
    </row>
    <row r="3938" spans="1:55" x14ac:dyDescent="0.35">
      <c r="A3938" s="4">
        <v>220171006207</v>
      </c>
      <c r="B3938" s="2">
        <v>44608</v>
      </c>
      <c r="C3938" t="s">
        <v>53</v>
      </c>
      <c r="D3938" t="str">
        <f t="shared" si="61"/>
        <v>feb-2022</v>
      </c>
      <c r="E3938">
        <v>124635</v>
      </c>
      <c r="F3938">
        <v>1098752928</v>
      </c>
      <c r="BC3938" t="s">
        <v>53</v>
      </c>
    </row>
    <row r="3939" spans="1:55" x14ac:dyDescent="0.35">
      <c r="A3939" s="4">
        <v>220161004988</v>
      </c>
      <c r="B3939" s="2">
        <v>44608</v>
      </c>
      <c r="C3939" t="s">
        <v>53</v>
      </c>
      <c r="D3939" t="str">
        <f t="shared" si="61"/>
        <v>feb-2022</v>
      </c>
      <c r="E3939">
        <v>2690418</v>
      </c>
      <c r="F3939">
        <v>1098752928</v>
      </c>
      <c r="BC3939" t="s">
        <v>53</v>
      </c>
    </row>
    <row r="3940" spans="1:55" x14ac:dyDescent="0.35">
      <c r="A3940" s="4">
        <v>220191008991</v>
      </c>
      <c r="B3940" s="2">
        <v>44608</v>
      </c>
      <c r="C3940" t="s">
        <v>53</v>
      </c>
      <c r="D3940" t="str">
        <f t="shared" si="61"/>
        <v>feb-2022</v>
      </c>
      <c r="E3940">
        <v>9726634</v>
      </c>
      <c r="F3940">
        <v>1098758363</v>
      </c>
      <c r="BC3940" t="s">
        <v>53</v>
      </c>
    </row>
    <row r="3941" spans="1:55" x14ac:dyDescent="0.35">
      <c r="A3941" s="4">
        <v>622151009607</v>
      </c>
      <c r="B3941" s="2">
        <v>44608</v>
      </c>
      <c r="C3941" t="s">
        <v>53</v>
      </c>
      <c r="D3941" t="str">
        <f t="shared" si="61"/>
        <v>feb-2022</v>
      </c>
      <c r="E3941">
        <v>2559890</v>
      </c>
      <c r="F3941">
        <v>1109841325</v>
      </c>
      <c r="BC3941" t="s">
        <v>53</v>
      </c>
    </row>
    <row r="3942" spans="1:55" x14ac:dyDescent="0.35">
      <c r="A3942" s="4">
        <v>622151009937</v>
      </c>
      <c r="B3942" s="2">
        <v>44608</v>
      </c>
      <c r="C3942" t="s">
        <v>53</v>
      </c>
      <c r="D3942" t="str">
        <f t="shared" si="61"/>
        <v>feb-2022</v>
      </c>
      <c r="E3942">
        <v>3220275</v>
      </c>
      <c r="F3942">
        <v>1109841325</v>
      </c>
      <c r="BC3942" t="s">
        <v>53</v>
      </c>
    </row>
    <row r="3943" spans="1:55" x14ac:dyDescent="0.35">
      <c r="A3943" s="4">
        <v>622151010016</v>
      </c>
      <c r="B3943" s="2">
        <v>44608</v>
      </c>
      <c r="C3943" t="s">
        <v>53</v>
      </c>
      <c r="D3943" t="str">
        <f t="shared" si="61"/>
        <v>feb-2022</v>
      </c>
      <c r="E3943">
        <v>325000</v>
      </c>
      <c r="F3943">
        <v>1109841325</v>
      </c>
      <c r="BC3943" t="s">
        <v>53</v>
      </c>
    </row>
    <row r="3944" spans="1:55" x14ac:dyDescent="0.35">
      <c r="A3944" s="4">
        <v>677191008438</v>
      </c>
      <c r="B3944" s="2">
        <v>44609</v>
      </c>
      <c r="C3944" t="s">
        <v>53</v>
      </c>
      <c r="D3944" t="str">
        <f t="shared" si="61"/>
        <v>feb-2022</v>
      </c>
      <c r="E3944">
        <v>2270020</v>
      </c>
      <c r="F3944">
        <v>70435624</v>
      </c>
      <c r="BC3944" t="s">
        <v>53</v>
      </c>
    </row>
    <row r="3945" spans="1:55" x14ac:dyDescent="0.35">
      <c r="A3945" s="4">
        <v>104201042391</v>
      </c>
      <c r="B3945" s="2">
        <v>44609</v>
      </c>
      <c r="C3945" t="s">
        <v>53</v>
      </c>
      <c r="D3945" t="str">
        <f t="shared" si="61"/>
        <v>feb-2022</v>
      </c>
      <c r="E3945">
        <v>2861101</v>
      </c>
      <c r="F3945">
        <v>91254659</v>
      </c>
      <c r="BC3945" t="s">
        <v>53</v>
      </c>
    </row>
    <row r="3946" spans="1:55" x14ac:dyDescent="0.35">
      <c r="A3946" s="4">
        <v>104202042391</v>
      </c>
      <c r="B3946" s="2">
        <v>44609</v>
      </c>
      <c r="C3946" t="s">
        <v>53</v>
      </c>
      <c r="D3946" t="str">
        <f t="shared" si="61"/>
        <v>feb-2022</v>
      </c>
      <c r="E3946">
        <v>623304</v>
      </c>
      <c r="F3946">
        <v>91254659</v>
      </c>
      <c r="BC3946" t="s">
        <v>53</v>
      </c>
    </row>
    <row r="3947" spans="1:55" x14ac:dyDescent="0.35">
      <c r="A3947" s="4">
        <v>108201032686</v>
      </c>
      <c r="B3947" s="2">
        <v>44609</v>
      </c>
      <c r="C3947" t="s">
        <v>53</v>
      </c>
      <c r="D3947" t="str">
        <f t="shared" si="61"/>
        <v>feb-2022</v>
      </c>
      <c r="E3947">
        <v>2757663</v>
      </c>
      <c r="F3947">
        <v>91468039</v>
      </c>
      <c r="BC3947" t="s">
        <v>53</v>
      </c>
    </row>
    <row r="3948" spans="1:55" x14ac:dyDescent="0.35">
      <c r="A3948" s="4">
        <v>108202032686</v>
      </c>
      <c r="B3948" s="2">
        <v>44609</v>
      </c>
      <c r="C3948" t="s">
        <v>53</v>
      </c>
      <c r="D3948" t="str">
        <f t="shared" si="61"/>
        <v>feb-2022</v>
      </c>
      <c r="E3948">
        <v>453294</v>
      </c>
      <c r="F3948">
        <v>91468039</v>
      </c>
      <c r="BC3948" t="s">
        <v>53</v>
      </c>
    </row>
    <row r="3949" spans="1:55" x14ac:dyDescent="0.35">
      <c r="A3949" s="4">
        <v>526201013948</v>
      </c>
      <c r="B3949" s="2">
        <v>44609</v>
      </c>
      <c r="C3949" t="s">
        <v>53</v>
      </c>
      <c r="D3949" t="str">
        <f t="shared" si="61"/>
        <v>feb-2022</v>
      </c>
      <c r="E3949">
        <v>9174827</v>
      </c>
      <c r="F3949">
        <v>92505888</v>
      </c>
      <c r="BC3949" t="s">
        <v>53</v>
      </c>
    </row>
    <row r="3950" spans="1:55" x14ac:dyDescent="0.35">
      <c r="A3950" s="4">
        <v>526202013948</v>
      </c>
      <c r="B3950" s="2">
        <v>44609</v>
      </c>
      <c r="C3950" t="s">
        <v>53</v>
      </c>
      <c r="D3950" t="str">
        <f t="shared" si="61"/>
        <v>feb-2022</v>
      </c>
      <c r="E3950">
        <v>1279860</v>
      </c>
      <c r="F3950">
        <v>92505888</v>
      </c>
      <c r="BC3950" t="s">
        <v>53</v>
      </c>
    </row>
    <row r="3951" spans="1:55" x14ac:dyDescent="0.35">
      <c r="A3951" s="4">
        <v>703201026548</v>
      </c>
      <c r="B3951" s="2">
        <v>44609</v>
      </c>
      <c r="C3951" t="s">
        <v>53</v>
      </c>
      <c r="D3951" t="str">
        <f t="shared" si="61"/>
        <v>feb-2022</v>
      </c>
      <c r="E3951">
        <v>2602523</v>
      </c>
      <c r="F3951">
        <v>93086080</v>
      </c>
      <c r="BC3951" t="s">
        <v>53</v>
      </c>
    </row>
    <row r="3952" spans="1:55" x14ac:dyDescent="0.35">
      <c r="A3952" s="4">
        <v>703202026548</v>
      </c>
      <c r="B3952" s="2">
        <v>44609</v>
      </c>
      <c r="C3952" t="s">
        <v>53</v>
      </c>
      <c r="D3952" t="str">
        <f t="shared" si="61"/>
        <v>feb-2022</v>
      </c>
      <c r="E3952">
        <v>792089</v>
      </c>
      <c r="F3952">
        <v>93086080</v>
      </c>
      <c r="BC3952" t="s">
        <v>53</v>
      </c>
    </row>
    <row r="3953" spans="1:55" x14ac:dyDescent="0.35">
      <c r="A3953" s="4">
        <v>703201026604</v>
      </c>
      <c r="B3953" s="2">
        <v>44609</v>
      </c>
      <c r="C3953" t="s">
        <v>53</v>
      </c>
      <c r="D3953" t="str">
        <f t="shared" si="61"/>
        <v>feb-2022</v>
      </c>
      <c r="E3953">
        <v>5293442</v>
      </c>
      <c r="F3953">
        <v>93136051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7028881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</v>
      </c>
      <c r="AV3953">
        <v>0</v>
      </c>
      <c r="AW3953">
        <v>0</v>
      </c>
      <c r="AX3953">
        <v>0</v>
      </c>
      <c r="AY3953">
        <v>0</v>
      </c>
      <c r="AZ3953">
        <v>0</v>
      </c>
      <c r="BA3953">
        <v>0</v>
      </c>
      <c r="BB3953">
        <v>0</v>
      </c>
      <c r="BC3953" t="s">
        <v>53</v>
      </c>
    </row>
    <row r="3954" spans="1:55" x14ac:dyDescent="0.35">
      <c r="A3954" s="4">
        <v>703202026604</v>
      </c>
      <c r="B3954" s="2">
        <v>44609</v>
      </c>
      <c r="C3954" t="s">
        <v>53</v>
      </c>
      <c r="D3954" t="str">
        <f t="shared" si="61"/>
        <v>feb-2022</v>
      </c>
      <c r="E3954">
        <v>1809266</v>
      </c>
      <c r="F3954">
        <v>93136051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2171119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  <c r="AS3954">
        <v>0</v>
      </c>
      <c r="AT3954">
        <v>0</v>
      </c>
      <c r="AU3954">
        <v>0</v>
      </c>
      <c r="AV3954">
        <v>0</v>
      </c>
      <c r="AW3954">
        <v>0</v>
      </c>
      <c r="AX3954">
        <v>0</v>
      </c>
      <c r="AY3954">
        <v>0</v>
      </c>
      <c r="AZ3954">
        <v>0</v>
      </c>
      <c r="BA3954">
        <v>0</v>
      </c>
      <c r="BB3954">
        <v>0</v>
      </c>
      <c r="BC3954" t="s">
        <v>53</v>
      </c>
    </row>
    <row r="3955" spans="1:55" x14ac:dyDescent="0.35">
      <c r="A3955" s="4">
        <v>705191016402</v>
      </c>
      <c r="B3955" s="2">
        <v>44609</v>
      </c>
      <c r="C3955" t="s">
        <v>53</v>
      </c>
      <c r="D3955" t="str">
        <f t="shared" si="61"/>
        <v>feb-2022</v>
      </c>
      <c r="E3955">
        <v>530282</v>
      </c>
      <c r="F3955">
        <v>93338388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10373692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0</v>
      </c>
      <c r="AS3955">
        <v>0</v>
      </c>
      <c r="AT3955">
        <v>0</v>
      </c>
      <c r="AU3955">
        <v>0</v>
      </c>
      <c r="AV3955">
        <v>0</v>
      </c>
      <c r="AW3955">
        <v>0</v>
      </c>
      <c r="AX3955">
        <v>0</v>
      </c>
      <c r="AY3955">
        <v>0</v>
      </c>
      <c r="AZ3955">
        <v>0</v>
      </c>
      <c r="BA3955">
        <v>0</v>
      </c>
      <c r="BB3955">
        <v>0</v>
      </c>
      <c r="BC3955" t="s">
        <v>53</v>
      </c>
    </row>
    <row r="3956" spans="1:55" x14ac:dyDescent="0.35">
      <c r="A3956" s="4">
        <v>809202018516</v>
      </c>
      <c r="B3956" s="2">
        <v>44609</v>
      </c>
      <c r="C3956" t="s">
        <v>53</v>
      </c>
      <c r="D3956" t="str">
        <f t="shared" si="61"/>
        <v>feb-2022</v>
      </c>
      <c r="E3956">
        <v>1130582</v>
      </c>
      <c r="F3956">
        <v>94326817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1356698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0</v>
      </c>
      <c r="AL3956">
        <v>0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0</v>
      </c>
      <c r="AS3956">
        <v>0</v>
      </c>
      <c r="AT3956">
        <v>0</v>
      </c>
      <c r="AU3956">
        <v>0</v>
      </c>
      <c r="AV3956">
        <v>0</v>
      </c>
      <c r="AW3956">
        <v>0</v>
      </c>
      <c r="AX3956">
        <v>0</v>
      </c>
      <c r="AY3956">
        <v>0</v>
      </c>
      <c r="AZ3956">
        <v>0</v>
      </c>
      <c r="BA3956">
        <v>0</v>
      </c>
      <c r="BB3956">
        <v>0</v>
      </c>
      <c r="BC3956" t="s">
        <v>53</v>
      </c>
    </row>
    <row r="3957" spans="1:55" x14ac:dyDescent="0.35">
      <c r="A3957" s="4">
        <v>809201018516</v>
      </c>
      <c r="B3957" s="2">
        <v>44609</v>
      </c>
      <c r="C3957" t="s">
        <v>53</v>
      </c>
      <c r="D3957" t="str">
        <f t="shared" si="61"/>
        <v>feb-2022</v>
      </c>
      <c r="E3957">
        <v>3089608</v>
      </c>
      <c r="F3957">
        <v>94326817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4443302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0</v>
      </c>
      <c r="AV3957">
        <v>0</v>
      </c>
      <c r="AW3957">
        <v>0</v>
      </c>
      <c r="AX3957">
        <v>0</v>
      </c>
      <c r="AY3957">
        <v>0</v>
      </c>
      <c r="AZ3957">
        <v>0</v>
      </c>
      <c r="BA3957">
        <v>0</v>
      </c>
      <c r="BB3957">
        <v>0</v>
      </c>
      <c r="BC3957" t="s">
        <v>53</v>
      </c>
    </row>
    <row r="3958" spans="1:55" x14ac:dyDescent="0.35">
      <c r="A3958" s="4">
        <v>821201013326</v>
      </c>
      <c r="B3958" s="2">
        <v>44609</v>
      </c>
      <c r="C3958" t="s">
        <v>53</v>
      </c>
      <c r="D3958" t="str">
        <f t="shared" si="61"/>
        <v>feb-2022</v>
      </c>
      <c r="E3958">
        <v>6507984</v>
      </c>
      <c r="F3958">
        <v>94421917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0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  <c r="AS3958">
        <v>0</v>
      </c>
      <c r="AT3958">
        <v>0</v>
      </c>
      <c r="AU3958">
        <v>0</v>
      </c>
      <c r="AV3958">
        <v>125000</v>
      </c>
      <c r="AW3958">
        <v>125000</v>
      </c>
      <c r="AX3958">
        <v>0</v>
      </c>
      <c r="AY3958">
        <v>0</v>
      </c>
      <c r="AZ3958">
        <v>0</v>
      </c>
      <c r="BA3958">
        <v>0</v>
      </c>
      <c r="BB3958">
        <v>0</v>
      </c>
      <c r="BC3958" t="s">
        <v>53</v>
      </c>
    </row>
    <row r="3959" spans="1:55" x14ac:dyDescent="0.35">
      <c r="A3959" s="4">
        <v>821202013326</v>
      </c>
      <c r="B3959" s="2">
        <v>44609</v>
      </c>
      <c r="C3959" t="s">
        <v>53</v>
      </c>
      <c r="D3959" t="str">
        <f t="shared" si="61"/>
        <v>feb-2022</v>
      </c>
      <c r="E3959">
        <v>1844579</v>
      </c>
      <c r="F3959">
        <v>94421917</v>
      </c>
      <c r="BC3959" t="s">
        <v>53</v>
      </c>
    </row>
    <row r="3960" spans="1:55" x14ac:dyDescent="0.35">
      <c r="A3960" s="4">
        <v>828201010397</v>
      </c>
      <c r="B3960" s="2">
        <v>44609</v>
      </c>
      <c r="C3960" t="s">
        <v>53</v>
      </c>
      <c r="D3960" t="str">
        <f t="shared" si="61"/>
        <v>feb-2022</v>
      </c>
      <c r="E3960">
        <v>2990710</v>
      </c>
      <c r="F3960">
        <v>98215804</v>
      </c>
      <c r="BC3960" t="s">
        <v>53</v>
      </c>
    </row>
    <row r="3961" spans="1:55" x14ac:dyDescent="0.35">
      <c r="A3961" s="4">
        <v>828202010397</v>
      </c>
      <c r="B3961" s="2">
        <v>44609</v>
      </c>
      <c r="C3961" t="s">
        <v>53</v>
      </c>
      <c r="D3961" t="str">
        <f t="shared" si="61"/>
        <v>feb-2022</v>
      </c>
      <c r="E3961">
        <v>1329552</v>
      </c>
      <c r="F3961">
        <v>98215804</v>
      </c>
      <c r="BC3961" t="s">
        <v>53</v>
      </c>
    </row>
    <row r="3962" spans="1:55" x14ac:dyDescent="0.35">
      <c r="A3962" s="4">
        <v>676201007526</v>
      </c>
      <c r="B3962" s="2">
        <v>44609</v>
      </c>
      <c r="C3962" t="s">
        <v>53</v>
      </c>
      <c r="D3962" t="str">
        <f t="shared" si="61"/>
        <v>feb-2022</v>
      </c>
      <c r="E3962">
        <v>6842192</v>
      </c>
      <c r="F3962">
        <v>98481347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>
        <v>0</v>
      </c>
      <c r="AL3962">
        <v>0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  <c r="AS3962">
        <v>0</v>
      </c>
      <c r="AT3962">
        <v>0</v>
      </c>
      <c r="AU3962">
        <v>9884753</v>
      </c>
      <c r="AV3962">
        <v>0</v>
      </c>
      <c r="AW3962">
        <v>0</v>
      </c>
      <c r="AX3962">
        <v>0</v>
      </c>
      <c r="AY3962">
        <v>0</v>
      </c>
      <c r="AZ3962">
        <v>0</v>
      </c>
      <c r="BA3962">
        <v>0</v>
      </c>
      <c r="BB3962">
        <v>0</v>
      </c>
      <c r="BC3962" t="s">
        <v>53</v>
      </c>
    </row>
    <row r="3963" spans="1:55" x14ac:dyDescent="0.35">
      <c r="A3963" s="4">
        <v>676202007526</v>
      </c>
      <c r="B3963" s="2">
        <v>44609</v>
      </c>
      <c r="C3963" t="s">
        <v>53</v>
      </c>
      <c r="D3963" t="str">
        <f t="shared" si="61"/>
        <v>feb-2022</v>
      </c>
      <c r="E3963">
        <v>1124837</v>
      </c>
      <c r="F3963">
        <v>98481347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0</v>
      </c>
      <c r="AT3963">
        <v>0</v>
      </c>
      <c r="AU3963">
        <v>681950</v>
      </c>
      <c r="AV3963">
        <v>0</v>
      </c>
      <c r="AW3963">
        <v>0</v>
      </c>
      <c r="AX3963">
        <v>0</v>
      </c>
      <c r="AY3963">
        <v>0</v>
      </c>
      <c r="AZ3963">
        <v>0</v>
      </c>
      <c r="BA3963">
        <v>0</v>
      </c>
      <c r="BB3963">
        <v>0</v>
      </c>
      <c r="BC3963" t="s">
        <v>53</v>
      </c>
    </row>
    <row r="3964" spans="1:55" x14ac:dyDescent="0.35">
      <c r="A3964" s="4">
        <v>514201026595</v>
      </c>
      <c r="B3964" s="2">
        <v>44609</v>
      </c>
      <c r="C3964" t="s">
        <v>53</v>
      </c>
      <c r="D3964" t="str">
        <f t="shared" si="61"/>
        <v>feb-2022</v>
      </c>
      <c r="E3964">
        <v>2966111</v>
      </c>
      <c r="F3964">
        <v>1003263060</v>
      </c>
      <c r="BC3964" t="s">
        <v>53</v>
      </c>
    </row>
    <row r="3965" spans="1:55" x14ac:dyDescent="0.35">
      <c r="A3965" s="4">
        <v>514202026595</v>
      </c>
      <c r="B3965" s="2">
        <v>44609</v>
      </c>
      <c r="C3965" t="s">
        <v>53</v>
      </c>
      <c r="D3965" t="str">
        <f t="shared" si="61"/>
        <v>feb-2022</v>
      </c>
      <c r="E3965">
        <v>781387</v>
      </c>
      <c r="F3965">
        <v>1003263060</v>
      </c>
      <c r="BC3965" t="s">
        <v>53</v>
      </c>
    </row>
    <row r="3966" spans="1:55" x14ac:dyDescent="0.35">
      <c r="A3966" s="4">
        <v>631201016182</v>
      </c>
      <c r="B3966" s="2">
        <v>44609</v>
      </c>
      <c r="C3966" t="s">
        <v>53</v>
      </c>
      <c r="D3966" t="str">
        <f t="shared" si="61"/>
        <v>feb-2022</v>
      </c>
      <c r="E3966">
        <v>4823008</v>
      </c>
      <c r="F3966">
        <v>1024524700</v>
      </c>
      <c r="BC3966" t="s">
        <v>53</v>
      </c>
    </row>
    <row r="3967" spans="1:55" x14ac:dyDescent="0.35">
      <c r="A3967" s="4">
        <v>631202016182</v>
      </c>
      <c r="B3967" s="2">
        <v>44609</v>
      </c>
      <c r="C3967" t="s">
        <v>53</v>
      </c>
      <c r="D3967" t="str">
        <f t="shared" si="61"/>
        <v>feb-2022</v>
      </c>
      <c r="E3967">
        <v>1265414</v>
      </c>
      <c r="F3967">
        <v>1024524700</v>
      </c>
      <c r="BC3967" t="s">
        <v>53</v>
      </c>
    </row>
    <row r="3968" spans="1:55" x14ac:dyDescent="0.35">
      <c r="A3968" s="4">
        <v>111201088782</v>
      </c>
      <c r="B3968" s="2">
        <v>44609</v>
      </c>
      <c r="C3968" t="s">
        <v>53</v>
      </c>
      <c r="D3968" t="str">
        <f t="shared" si="61"/>
        <v>feb-2022</v>
      </c>
      <c r="E3968">
        <v>2823392</v>
      </c>
      <c r="F3968">
        <v>1052383490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300000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  <c r="AS3968">
        <v>0</v>
      </c>
      <c r="AT3968">
        <v>0</v>
      </c>
      <c r="AU3968">
        <v>0</v>
      </c>
      <c r="AV3968">
        <v>0</v>
      </c>
      <c r="AW3968">
        <v>0</v>
      </c>
      <c r="AX3968">
        <v>0</v>
      </c>
      <c r="AY3968">
        <v>0</v>
      </c>
      <c r="AZ3968">
        <v>0</v>
      </c>
      <c r="BA3968">
        <v>0</v>
      </c>
      <c r="BB3968">
        <v>0</v>
      </c>
      <c r="BC3968" t="s">
        <v>53</v>
      </c>
    </row>
    <row r="3969" spans="1:55" x14ac:dyDescent="0.35">
      <c r="A3969" s="4">
        <v>111202088782</v>
      </c>
      <c r="B3969" s="2">
        <v>44609</v>
      </c>
      <c r="C3969" t="s">
        <v>53</v>
      </c>
      <c r="D3969" t="str">
        <f t="shared" si="61"/>
        <v>feb-2022</v>
      </c>
      <c r="E3969">
        <v>396520</v>
      </c>
      <c r="F3969">
        <v>1052383490</v>
      </c>
      <c r="BC3969" t="s">
        <v>53</v>
      </c>
    </row>
    <row r="3970" spans="1:55" x14ac:dyDescent="0.35">
      <c r="A3970" s="4">
        <v>111201088552</v>
      </c>
      <c r="B3970" s="2">
        <v>44609</v>
      </c>
      <c r="C3970" t="s">
        <v>53</v>
      </c>
      <c r="D3970" t="str">
        <f t="shared" si="61"/>
        <v>feb-2022</v>
      </c>
      <c r="E3970">
        <v>13259080</v>
      </c>
      <c r="F3970">
        <v>1057579303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24703636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  <c r="AS3970">
        <v>0</v>
      </c>
      <c r="AT3970">
        <v>0</v>
      </c>
      <c r="AU3970">
        <v>0</v>
      </c>
      <c r="AV3970">
        <v>0</v>
      </c>
      <c r="AW3970">
        <v>0</v>
      </c>
      <c r="AX3970">
        <v>0</v>
      </c>
      <c r="AY3970">
        <v>0</v>
      </c>
      <c r="AZ3970">
        <v>0</v>
      </c>
      <c r="BA3970">
        <v>0</v>
      </c>
      <c r="BB3970">
        <v>0</v>
      </c>
      <c r="BC3970" t="s">
        <v>53</v>
      </c>
    </row>
    <row r="3971" spans="1:55" x14ac:dyDescent="0.35">
      <c r="A3971" s="4">
        <v>111202088552</v>
      </c>
      <c r="B3971" s="2">
        <v>44609</v>
      </c>
      <c r="C3971" t="s">
        <v>53</v>
      </c>
      <c r="D3971" t="str">
        <f t="shared" ref="D3971:D4034" si="62">+CONCATENATE(TEXT(B3971,"mmm"),"-",YEAR(B3971))</f>
        <v>feb-2022</v>
      </c>
      <c r="E3971">
        <v>1288637</v>
      </c>
      <c r="F3971">
        <v>1057579303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1546364</v>
      </c>
      <c r="AD3971">
        <v>0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0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  <c r="AS3971">
        <v>0</v>
      </c>
      <c r="AT3971">
        <v>0</v>
      </c>
      <c r="AU3971">
        <v>0</v>
      </c>
      <c r="AV3971">
        <v>0</v>
      </c>
      <c r="AW3971">
        <v>0</v>
      </c>
      <c r="AX3971">
        <v>0</v>
      </c>
      <c r="AY3971">
        <v>0</v>
      </c>
      <c r="AZ3971">
        <v>0</v>
      </c>
      <c r="BA3971">
        <v>0</v>
      </c>
      <c r="BB3971">
        <v>0</v>
      </c>
      <c r="BC3971" t="s">
        <v>53</v>
      </c>
    </row>
    <row r="3972" spans="1:55" x14ac:dyDescent="0.35">
      <c r="A3972" s="4">
        <v>112201058160</v>
      </c>
      <c r="B3972" s="2">
        <v>44609</v>
      </c>
      <c r="C3972" t="s">
        <v>53</v>
      </c>
      <c r="D3972" t="str">
        <f t="shared" si="62"/>
        <v>feb-2022</v>
      </c>
      <c r="E3972">
        <v>4583326</v>
      </c>
      <c r="F3972">
        <v>1057581733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  <c r="AS3972">
        <v>0</v>
      </c>
      <c r="AT3972">
        <v>0</v>
      </c>
      <c r="AU3972">
        <v>0</v>
      </c>
      <c r="AV3972">
        <v>0</v>
      </c>
      <c r="AW3972">
        <v>5322525</v>
      </c>
      <c r="AX3972">
        <v>0</v>
      </c>
      <c r="AY3972">
        <v>0</v>
      </c>
      <c r="AZ3972">
        <v>0</v>
      </c>
      <c r="BA3972">
        <v>0</v>
      </c>
      <c r="BB3972">
        <v>0</v>
      </c>
      <c r="BC3972" t="s">
        <v>53</v>
      </c>
    </row>
    <row r="3973" spans="1:55" x14ac:dyDescent="0.35">
      <c r="A3973" s="4">
        <v>112202058160</v>
      </c>
      <c r="B3973" s="2">
        <v>44609</v>
      </c>
      <c r="C3973" t="s">
        <v>53</v>
      </c>
      <c r="D3973" t="str">
        <f t="shared" si="62"/>
        <v>feb-2022</v>
      </c>
      <c r="E3973">
        <v>1129126</v>
      </c>
      <c r="F3973">
        <v>1057581733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0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0</v>
      </c>
      <c r="AU3973">
        <v>0</v>
      </c>
      <c r="AV3973">
        <v>0</v>
      </c>
      <c r="AW3973">
        <v>677475</v>
      </c>
      <c r="AX3973">
        <v>0</v>
      </c>
      <c r="AY3973">
        <v>0</v>
      </c>
      <c r="AZ3973">
        <v>0</v>
      </c>
      <c r="BA3973">
        <v>0</v>
      </c>
      <c r="BB3973">
        <v>0</v>
      </c>
      <c r="BC3973" t="s">
        <v>53</v>
      </c>
    </row>
    <row r="3974" spans="1:55" x14ac:dyDescent="0.35">
      <c r="A3974" s="4">
        <v>108201033092</v>
      </c>
      <c r="B3974" s="2">
        <v>44609</v>
      </c>
      <c r="C3974" t="s">
        <v>53</v>
      </c>
      <c r="D3974" t="str">
        <f t="shared" si="62"/>
        <v>feb-2022</v>
      </c>
      <c r="E3974">
        <v>2504091</v>
      </c>
      <c r="F3974">
        <v>1097304008</v>
      </c>
      <c r="BC3974" t="s">
        <v>53</v>
      </c>
    </row>
    <row r="3975" spans="1:55" x14ac:dyDescent="0.35">
      <c r="A3975" s="4">
        <v>108202033092</v>
      </c>
      <c r="B3975" s="2">
        <v>44609</v>
      </c>
      <c r="C3975" t="s">
        <v>53</v>
      </c>
      <c r="D3975" t="str">
        <f t="shared" si="62"/>
        <v>feb-2022</v>
      </c>
      <c r="E3975">
        <v>519769</v>
      </c>
      <c r="F3975">
        <v>1097304008</v>
      </c>
      <c r="BC3975" t="s">
        <v>53</v>
      </c>
    </row>
    <row r="3976" spans="1:55" x14ac:dyDescent="0.35">
      <c r="A3976" s="4">
        <v>107201082599</v>
      </c>
      <c r="B3976" s="2">
        <v>44609</v>
      </c>
      <c r="C3976" t="s">
        <v>53</v>
      </c>
      <c r="D3976" t="str">
        <f t="shared" si="62"/>
        <v>feb-2022</v>
      </c>
      <c r="E3976">
        <v>6961642</v>
      </c>
      <c r="F3976">
        <v>1102350099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1000000</v>
      </c>
      <c r="AM3976">
        <v>1000000</v>
      </c>
      <c r="AN3976">
        <v>0</v>
      </c>
      <c r="AO3976">
        <v>500000</v>
      </c>
      <c r="AP3976">
        <v>500000</v>
      </c>
      <c r="AQ3976">
        <v>500000</v>
      </c>
      <c r="AR3976">
        <v>300000</v>
      </c>
      <c r="AS3976">
        <v>0</v>
      </c>
      <c r="AT3976">
        <v>500000</v>
      </c>
      <c r="AU3976">
        <v>33550</v>
      </c>
      <c r="AV3976">
        <v>400000</v>
      </c>
      <c r="AW3976">
        <v>1000000</v>
      </c>
      <c r="AX3976">
        <v>0</v>
      </c>
      <c r="AY3976">
        <v>1745849</v>
      </c>
      <c r="AZ3976">
        <v>0</v>
      </c>
      <c r="BA3976">
        <v>0</v>
      </c>
      <c r="BB3976">
        <v>0</v>
      </c>
      <c r="BC3976" t="s">
        <v>53</v>
      </c>
    </row>
    <row r="3977" spans="1:55" x14ac:dyDescent="0.35">
      <c r="A3977" s="4">
        <v>107202082599</v>
      </c>
      <c r="B3977" s="2">
        <v>44609</v>
      </c>
      <c r="C3977" t="s">
        <v>53</v>
      </c>
      <c r="D3977" t="str">
        <f t="shared" si="62"/>
        <v>feb-2022</v>
      </c>
      <c r="E3977">
        <v>1147503</v>
      </c>
      <c r="F3977">
        <v>1102350099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0</v>
      </c>
      <c r="AT3977">
        <v>0</v>
      </c>
      <c r="AU3977">
        <v>0</v>
      </c>
      <c r="AV3977">
        <v>0</v>
      </c>
      <c r="AW3977">
        <v>0</v>
      </c>
      <c r="AX3977">
        <v>0</v>
      </c>
      <c r="AY3977">
        <v>688502</v>
      </c>
      <c r="AZ3977">
        <v>0</v>
      </c>
      <c r="BA3977">
        <v>0</v>
      </c>
      <c r="BB3977">
        <v>0</v>
      </c>
      <c r="BC3977" t="s">
        <v>53</v>
      </c>
    </row>
    <row r="3978" spans="1:55" x14ac:dyDescent="0.35">
      <c r="A3978" s="4">
        <v>107201082559</v>
      </c>
      <c r="B3978" s="2">
        <v>44609</v>
      </c>
      <c r="C3978" t="s">
        <v>53</v>
      </c>
      <c r="D3978" t="str">
        <f t="shared" si="62"/>
        <v>feb-2022</v>
      </c>
      <c r="E3978">
        <v>3631823</v>
      </c>
      <c r="F3978">
        <v>1103692260</v>
      </c>
      <c r="BC3978" t="s">
        <v>53</v>
      </c>
    </row>
    <row r="3979" spans="1:55" x14ac:dyDescent="0.35">
      <c r="A3979" s="4">
        <v>107202082559</v>
      </c>
      <c r="B3979" s="2">
        <v>44609</v>
      </c>
      <c r="C3979" t="s">
        <v>53</v>
      </c>
      <c r="D3979" t="str">
        <f t="shared" si="62"/>
        <v>feb-2022</v>
      </c>
      <c r="E3979">
        <v>1250567</v>
      </c>
      <c r="F3979">
        <v>1103692260</v>
      </c>
      <c r="BC3979" t="s">
        <v>53</v>
      </c>
    </row>
    <row r="3980" spans="1:55" x14ac:dyDescent="0.35">
      <c r="A3980" s="4">
        <v>141201010678</v>
      </c>
      <c r="B3980" s="2">
        <v>44610</v>
      </c>
      <c r="C3980" t="s">
        <v>53</v>
      </c>
      <c r="D3980" t="str">
        <f t="shared" si="62"/>
        <v>feb-2022</v>
      </c>
      <c r="E3980">
        <v>2408810</v>
      </c>
      <c r="F3980">
        <v>18918347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3257626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0</v>
      </c>
      <c r="AU3980">
        <v>0</v>
      </c>
      <c r="AV3980">
        <v>0</v>
      </c>
      <c r="AW3980">
        <v>0</v>
      </c>
      <c r="AX3980">
        <v>0</v>
      </c>
      <c r="AY3980">
        <v>0</v>
      </c>
      <c r="AZ3980">
        <v>0</v>
      </c>
      <c r="BA3980">
        <v>0</v>
      </c>
      <c r="BB3980">
        <v>0</v>
      </c>
      <c r="BC3980" t="s">
        <v>53</v>
      </c>
    </row>
    <row r="3981" spans="1:55" x14ac:dyDescent="0.35">
      <c r="A3981" s="4">
        <v>141202010678</v>
      </c>
      <c r="B3981" s="2">
        <v>44610</v>
      </c>
      <c r="C3981" t="s">
        <v>53</v>
      </c>
      <c r="D3981" t="str">
        <f t="shared" si="62"/>
        <v>feb-2022</v>
      </c>
      <c r="E3981">
        <v>347812</v>
      </c>
      <c r="F3981">
        <v>18918347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417374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0</v>
      </c>
      <c r="AG3981">
        <v>0</v>
      </c>
      <c r="AH3981">
        <v>0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0</v>
      </c>
      <c r="AV3981">
        <v>0</v>
      </c>
      <c r="AW3981">
        <v>0</v>
      </c>
      <c r="AX3981">
        <v>0</v>
      </c>
      <c r="AY3981">
        <v>0</v>
      </c>
      <c r="AZ3981">
        <v>0</v>
      </c>
      <c r="BA3981">
        <v>0</v>
      </c>
      <c r="BB3981">
        <v>0</v>
      </c>
      <c r="BC3981" t="s">
        <v>53</v>
      </c>
    </row>
    <row r="3982" spans="1:55" x14ac:dyDescent="0.35">
      <c r="A3982" s="4">
        <v>307191013562</v>
      </c>
      <c r="B3982" s="2">
        <v>44610</v>
      </c>
      <c r="C3982" t="s">
        <v>53</v>
      </c>
      <c r="D3982" t="str">
        <f t="shared" si="62"/>
        <v>feb-2022</v>
      </c>
      <c r="E3982">
        <v>4280626</v>
      </c>
      <c r="F3982">
        <v>19588480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0</v>
      </c>
      <c r="AL3982">
        <v>0</v>
      </c>
      <c r="AM3982">
        <v>2000000</v>
      </c>
      <c r="AN3982">
        <v>0</v>
      </c>
      <c r="AO3982">
        <v>650000</v>
      </c>
      <c r="AP3982">
        <v>650000</v>
      </c>
      <c r="AQ3982">
        <v>650000</v>
      </c>
      <c r="AR3982">
        <v>650000</v>
      </c>
      <c r="AS3982">
        <v>650000</v>
      </c>
      <c r="AT3982">
        <v>0</v>
      </c>
      <c r="AU3982">
        <v>48502</v>
      </c>
      <c r="AV3982">
        <v>0</v>
      </c>
      <c r="AW3982">
        <v>0</v>
      </c>
      <c r="AX3982">
        <v>650000</v>
      </c>
      <c r="AY3982">
        <v>0</v>
      </c>
      <c r="AZ3982">
        <v>0</v>
      </c>
      <c r="BA3982">
        <v>0</v>
      </c>
      <c r="BB3982">
        <v>0</v>
      </c>
      <c r="BC3982" t="s">
        <v>53</v>
      </c>
    </row>
    <row r="3983" spans="1:55" x14ac:dyDescent="0.35">
      <c r="A3983" s="4">
        <v>213191015687</v>
      </c>
      <c r="B3983" s="2">
        <v>44610</v>
      </c>
      <c r="C3983" t="s">
        <v>53</v>
      </c>
      <c r="D3983" t="str">
        <f t="shared" si="62"/>
        <v>feb-2022</v>
      </c>
      <c r="E3983">
        <v>7940644</v>
      </c>
      <c r="F3983">
        <v>19709260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4800000</v>
      </c>
      <c r="AJ3983">
        <v>0</v>
      </c>
      <c r="AK3983">
        <v>0</v>
      </c>
      <c r="AL3983">
        <v>0</v>
      </c>
      <c r="AM3983">
        <v>200000</v>
      </c>
      <c r="AN3983">
        <v>0</v>
      </c>
      <c r="AO3983">
        <v>0</v>
      </c>
      <c r="AP3983">
        <v>0</v>
      </c>
      <c r="AQ3983">
        <v>0</v>
      </c>
      <c r="AR3983">
        <v>0</v>
      </c>
      <c r="AS3983">
        <v>0</v>
      </c>
      <c r="AT3983">
        <v>5000000</v>
      </c>
      <c r="AU3983">
        <v>0</v>
      </c>
      <c r="AV3983">
        <v>0</v>
      </c>
      <c r="AW3983">
        <v>0</v>
      </c>
      <c r="AX3983">
        <v>0</v>
      </c>
      <c r="AY3983">
        <v>0</v>
      </c>
      <c r="AZ3983">
        <v>0</v>
      </c>
      <c r="BA3983">
        <v>0</v>
      </c>
      <c r="BB3983">
        <v>0</v>
      </c>
      <c r="BC3983" t="s">
        <v>53</v>
      </c>
    </row>
    <row r="3984" spans="1:55" x14ac:dyDescent="0.35">
      <c r="A3984" s="4">
        <v>111201089883</v>
      </c>
      <c r="B3984" s="2">
        <v>44610</v>
      </c>
      <c r="C3984" t="s">
        <v>53</v>
      </c>
      <c r="D3984" t="str">
        <f t="shared" si="62"/>
        <v>feb-2022</v>
      </c>
      <c r="E3984">
        <v>3898572</v>
      </c>
      <c r="F3984">
        <v>23430076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5058639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0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0</v>
      </c>
      <c r="AS3984">
        <v>0</v>
      </c>
      <c r="AT3984">
        <v>0</v>
      </c>
      <c r="AU3984">
        <v>0</v>
      </c>
      <c r="AV3984">
        <v>0</v>
      </c>
      <c r="AW3984">
        <v>0</v>
      </c>
      <c r="AX3984">
        <v>0</v>
      </c>
      <c r="AY3984">
        <v>0</v>
      </c>
      <c r="AZ3984">
        <v>0</v>
      </c>
      <c r="BA3984">
        <v>0</v>
      </c>
      <c r="BB3984">
        <v>0</v>
      </c>
      <c r="BC3984" t="s">
        <v>53</v>
      </c>
    </row>
    <row r="3985" spans="1:55" x14ac:dyDescent="0.35">
      <c r="A3985" s="4">
        <v>111202089883</v>
      </c>
      <c r="B3985" s="2">
        <v>44610</v>
      </c>
      <c r="C3985" t="s">
        <v>53</v>
      </c>
      <c r="D3985" t="str">
        <f t="shared" si="62"/>
        <v>feb-2022</v>
      </c>
      <c r="E3985">
        <v>1046601</v>
      </c>
      <c r="F3985">
        <v>23430076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1272021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0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0</v>
      </c>
      <c r="AT3985">
        <v>0</v>
      </c>
      <c r="AU3985">
        <v>0</v>
      </c>
      <c r="AV3985">
        <v>0</v>
      </c>
      <c r="AW3985">
        <v>0</v>
      </c>
      <c r="AX3985">
        <v>0</v>
      </c>
      <c r="AY3985">
        <v>0</v>
      </c>
      <c r="AZ3985">
        <v>0</v>
      </c>
      <c r="BA3985">
        <v>0</v>
      </c>
      <c r="BB3985">
        <v>0</v>
      </c>
      <c r="BC3985" t="s">
        <v>53</v>
      </c>
    </row>
    <row r="3986" spans="1:55" x14ac:dyDescent="0.35">
      <c r="A3986" s="4">
        <v>111191087463</v>
      </c>
      <c r="B3986" s="2">
        <v>44610</v>
      </c>
      <c r="C3986" t="s">
        <v>53</v>
      </c>
      <c r="D3986" t="str">
        <f t="shared" si="62"/>
        <v>feb-2022</v>
      </c>
      <c r="E3986">
        <v>291722</v>
      </c>
      <c r="F3986">
        <v>23552734</v>
      </c>
      <c r="BC3986" t="s">
        <v>53</v>
      </c>
    </row>
    <row r="3987" spans="1:55" x14ac:dyDescent="0.35">
      <c r="A3987" s="4">
        <v>110191005135</v>
      </c>
      <c r="B3987" s="2">
        <v>44610</v>
      </c>
      <c r="C3987" t="s">
        <v>53</v>
      </c>
      <c r="D3987" t="str">
        <f t="shared" si="62"/>
        <v>feb-2022</v>
      </c>
      <c r="E3987">
        <v>5631086</v>
      </c>
      <c r="F3987">
        <v>28010174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0</v>
      </c>
      <c r="AL3987">
        <v>0</v>
      </c>
      <c r="AM3987">
        <v>0</v>
      </c>
      <c r="AN3987">
        <v>0</v>
      </c>
      <c r="AO3987">
        <v>6036000</v>
      </c>
      <c r="AP3987">
        <v>0</v>
      </c>
      <c r="AQ3987">
        <v>0</v>
      </c>
      <c r="AR3987">
        <v>0</v>
      </c>
      <c r="AS3987">
        <v>0</v>
      </c>
      <c r="AT3987">
        <v>0</v>
      </c>
      <c r="AU3987">
        <v>0</v>
      </c>
      <c r="AV3987">
        <v>0</v>
      </c>
      <c r="AW3987">
        <v>0</v>
      </c>
      <c r="AX3987">
        <v>0</v>
      </c>
      <c r="AY3987">
        <v>0</v>
      </c>
      <c r="AZ3987">
        <v>0</v>
      </c>
      <c r="BA3987">
        <v>0</v>
      </c>
      <c r="BB3987">
        <v>0</v>
      </c>
      <c r="BC3987" t="s">
        <v>53</v>
      </c>
    </row>
    <row r="3988" spans="1:55" x14ac:dyDescent="0.35">
      <c r="A3988" s="4">
        <v>134201010926</v>
      </c>
      <c r="B3988" s="2">
        <v>44610</v>
      </c>
      <c r="C3988" t="s">
        <v>53</v>
      </c>
      <c r="D3988" t="str">
        <f t="shared" si="62"/>
        <v>feb-2022</v>
      </c>
      <c r="E3988">
        <v>4174063</v>
      </c>
      <c r="F3988">
        <v>28138773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</v>
      </c>
      <c r="AL3988">
        <v>0</v>
      </c>
      <c r="AM3988">
        <v>0</v>
      </c>
      <c r="AN3988">
        <v>0</v>
      </c>
      <c r="AO3988">
        <v>1500000</v>
      </c>
      <c r="AP3988">
        <v>0</v>
      </c>
      <c r="AQ3988">
        <v>2200000</v>
      </c>
      <c r="AR3988">
        <v>700000</v>
      </c>
      <c r="AS3988">
        <v>0</v>
      </c>
      <c r="AT3988">
        <v>0</v>
      </c>
      <c r="AU3988">
        <v>0</v>
      </c>
      <c r="AV3988">
        <v>0</v>
      </c>
      <c r="AW3988">
        <v>0</v>
      </c>
      <c r="AX3988">
        <v>0</v>
      </c>
      <c r="AY3988">
        <v>0</v>
      </c>
      <c r="AZ3988">
        <v>0</v>
      </c>
      <c r="BA3988">
        <v>0</v>
      </c>
      <c r="BB3988">
        <v>0</v>
      </c>
      <c r="BC3988" t="s">
        <v>53</v>
      </c>
    </row>
    <row r="3989" spans="1:55" x14ac:dyDescent="0.35">
      <c r="A3989" s="4">
        <v>114201020648</v>
      </c>
      <c r="B3989" s="2">
        <v>44610</v>
      </c>
      <c r="C3989" t="s">
        <v>53</v>
      </c>
      <c r="D3989" t="str">
        <f t="shared" si="62"/>
        <v>feb-2022</v>
      </c>
      <c r="E3989">
        <v>2708864</v>
      </c>
      <c r="F3989">
        <v>28429478</v>
      </c>
      <c r="BC3989" t="s">
        <v>53</v>
      </c>
    </row>
    <row r="3990" spans="1:55" x14ac:dyDescent="0.35">
      <c r="A3990" s="4">
        <v>114202020648</v>
      </c>
      <c r="B3990" s="2">
        <v>44610</v>
      </c>
      <c r="C3990" t="s">
        <v>53</v>
      </c>
      <c r="D3990" t="str">
        <f t="shared" si="62"/>
        <v>feb-2022</v>
      </c>
      <c r="E3990">
        <v>743371</v>
      </c>
      <c r="F3990">
        <v>28429478</v>
      </c>
      <c r="BC3990" t="s">
        <v>53</v>
      </c>
    </row>
    <row r="3991" spans="1:55" x14ac:dyDescent="0.35">
      <c r="A3991" s="4">
        <v>110201007131</v>
      </c>
      <c r="B3991" s="2">
        <v>44610</v>
      </c>
      <c r="C3991" t="s">
        <v>53</v>
      </c>
      <c r="D3991" t="str">
        <f t="shared" si="62"/>
        <v>feb-2022</v>
      </c>
      <c r="E3991">
        <v>7077631</v>
      </c>
      <c r="F3991">
        <v>30569915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10177568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  <c r="AS3991">
        <v>0</v>
      </c>
      <c r="AT3991">
        <v>0</v>
      </c>
      <c r="AU3991">
        <v>0</v>
      </c>
      <c r="AV3991">
        <v>0</v>
      </c>
      <c r="AW3991">
        <v>0</v>
      </c>
      <c r="AX3991">
        <v>0</v>
      </c>
      <c r="AY3991">
        <v>0</v>
      </c>
      <c r="AZ3991">
        <v>0</v>
      </c>
      <c r="BA3991">
        <v>0</v>
      </c>
      <c r="BB3991">
        <v>0</v>
      </c>
      <c r="BC3991" t="s">
        <v>53</v>
      </c>
    </row>
    <row r="3992" spans="1:55" x14ac:dyDescent="0.35">
      <c r="A3992" s="4">
        <v>110202007131</v>
      </c>
      <c r="B3992" s="2">
        <v>44610</v>
      </c>
      <c r="C3992" t="s">
        <v>53</v>
      </c>
      <c r="D3992" t="str">
        <f t="shared" si="62"/>
        <v>feb-2022</v>
      </c>
      <c r="E3992">
        <v>663849</v>
      </c>
      <c r="F3992">
        <v>30569915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663849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</v>
      </c>
      <c r="AT3992">
        <v>0</v>
      </c>
      <c r="AU3992">
        <v>0</v>
      </c>
      <c r="AV3992">
        <v>0</v>
      </c>
      <c r="AW3992">
        <v>0</v>
      </c>
      <c r="AX3992">
        <v>0</v>
      </c>
      <c r="AY3992">
        <v>0</v>
      </c>
      <c r="AZ3992">
        <v>0</v>
      </c>
      <c r="BA3992">
        <v>0</v>
      </c>
      <c r="BB3992">
        <v>0</v>
      </c>
      <c r="BC3992" t="s">
        <v>53</v>
      </c>
    </row>
    <row r="3993" spans="1:55" x14ac:dyDescent="0.35">
      <c r="A3993" s="4">
        <v>310201011996</v>
      </c>
      <c r="B3993" s="2">
        <v>44610</v>
      </c>
      <c r="C3993" t="s">
        <v>53</v>
      </c>
      <c r="D3993" t="str">
        <f t="shared" si="62"/>
        <v>feb-2022</v>
      </c>
      <c r="E3993">
        <v>5731274</v>
      </c>
      <c r="F3993">
        <v>32605928</v>
      </c>
      <c r="BC3993" t="s">
        <v>53</v>
      </c>
    </row>
    <row r="3994" spans="1:55" x14ac:dyDescent="0.35">
      <c r="A3994" s="4">
        <v>310202011996</v>
      </c>
      <c r="B3994" s="2">
        <v>44610</v>
      </c>
      <c r="C3994" t="s">
        <v>53</v>
      </c>
      <c r="D3994" t="str">
        <f t="shared" si="62"/>
        <v>feb-2022</v>
      </c>
      <c r="E3994">
        <v>1451691</v>
      </c>
      <c r="F3994">
        <v>32605928</v>
      </c>
      <c r="BC3994" t="s">
        <v>53</v>
      </c>
    </row>
    <row r="3995" spans="1:55" x14ac:dyDescent="0.35">
      <c r="A3995" s="4">
        <v>402191085287</v>
      </c>
      <c r="B3995" s="2">
        <v>44610</v>
      </c>
      <c r="C3995" t="s">
        <v>53</v>
      </c>
      <c r="D3995" t="str">
        <f t="shared" si="62"/>
        <v>feb-2022</v>
      </c>
      <c r="E3995">
        <v>1685399</v>
      </c>
      <c r="F3995">
        <v>36591689</v>
      </c>
      <c r="BC3995" t="s">
        <v>53</v>
      </c>
    </row>
    <row r="3996" spans="1:55" x14ac:dyDescent="0.35">
      <c r="A3996" s="4">
        <v>201201018453</v>
      </c>
      <c r="B3996" s="2">
        <v>44610</v>
      </c>
      <c r="C3996" t="s">
        <v>53</v>
      </c>
      <c r="D3996" t="str">
        <f t="shared" si="62"/>
        <v>feb-2022</v>
      </c>
      <c r="E3996">
        <v>12957984</v>
      </c>
      <c r="F3996">
        <v>88275188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14794344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0</v>
      </c>
      <c r="AS3996">
        <v>0</v>
      </c>
      <c r="AT3996">
        <v>0</v>
      </c>
      <c r="AU3996">
        <v>0</v>
      </c>
      <c r="AV3996">
        <v>0</v>
      </c>
      <c r="AW3996">
        <v>0</v>
      </c>
      <c r="AX3996">
        <v>0</v>
      </c>
      <c r="AY3996">
        <v>0</v>
      </c>
      <c r="AZ3996">
        <v>0</v>
      </c>
      <c r="BA3996">
        <v>0</v>
      </c>
      <c r="BB3996">
        <v>0</v>
      </c>
      <c r="BC3996" t="s">
        <v>53</v>
      </c>
    </row>
    <row r="3997" spans="1:55" x14ac:dyDescent="0.35">
      <c r="A3997" s="4">
        <v>201202018453</v>
      </c>
      <c r="B3997" s="2">
        <v>44610</v>
      </c>
      <c r="C3997" t="s">
        <v>53</v>
      </c>
      <c r="D3997" t="str">
        <f t="shared" si="62"/>
        <v>feb-2022</v>
      </c>
      <c r="E3997">
        <v>1838047</v>
      </c>
      <c r="F3997">
        <v>88275188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2205656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  <c r="AS3997">
        <v>0</v>
      </c>
      <c r="AT3997">
        <v>0</v>
      </c>
      <c r="AU3997">
        <v>0</v>
      </c>
      <c r="AV3997">
        <v>0</v>
      </c>
      <c r="AW3997">
        <v>0</v>
      </c>
      <c r="AX3997">
        <v>0</v>
      </c>
      <c r="AY3997">
        <v>0</v>
      </c>
      <c r="AZ3997">
        <v>0</v>
      </c>
      <c r="BA3997">
        <v>0</v>
      </c>
      <c r="BB3997">
        <v>0</v>
      </c>
      <c r="BC3997" t="s">
        <v>53</v>
      </c>
    </row>
    <row r="3998" spans="1:55" x14ac:dyDescent="0.35">
      <c r="A3998" s="4">
        <v>211201053905</v>
      </c>
      <c r="B3998" s="2">
        <v>44610</v>
      </c>
      <c r="C3998" t="s">
        <v>53</v>
      </c>
      <c r="D3998" t="str">
        <f t="shared" si="62"/>
        <v>feb-2022</v>
      </c>
      <c r="E3998">
        <v>3521475</v>
      </c>
      <c r="F3998">
        <v>1004862294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  <c r="AQ3998">
        <v>0</v>
      </c>
      <c r="AR3998">
        <v>3516199</v>
      </c>
      <c r="AS3998">
        <v>0</v>
      </c>
      <c r="AT3998">
        <v>0</v>
      </c>
      <c r="AU3998">
        <v>0</v>
      </c>
      <c r="AV3998">
        <v>0</v>
      </c>
      <c r="AW3998">
        <v>0</v>
      </c>
      <c r="AX3998">
        <v>0</v>
      </c>
      <c r="AY3998">
        <v>0</v>
      </c>
      <c r="AZ3998">
        <v>0</v>
      </c>
      <c r="BA3998">
        <v>0</v>
      </c>
      <c r="BB3998">
        <v>0</v>
      </c>
      <c r="BC3998" t="s">
        <v>53</v>
      </c>
    </row>
    <row r="3999" spans="1:55" x14ac:dyDescent="0.35">
      <c r="A3999" s="4">
        <v>211202053905</v>
      </c>
      <c r="B3999" s="2">
        <v>44610</v>
      </c>
      <c r="C3999" t="s">
        <v>53</v>
      </c>
      <c r="D3999" t="str">
        <f t="shared" si="62"/>
        <v>feb-2022</v>
      </c>
      <c r="E3999">
        <v>394168</v>
      </c>
      <c r="F3999">
        <v>1004862294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283801</v>
      </c>
      <c r="AS3999">
        <v>0</v>
      </c>
      <c r="AT3999">
        <v>0</v>
      </c>
      <c r="AU3999">
        <v>0</v>
      </c>
      <c r="AV3999">
        <v>0</v>
      </c>
      <c r="AW3999">
        <v>0</v>
      </c>
      <c r="AX3999">
        <v>0</v>
      </c>
      <c r="AY3999">
        <v>0</v>
      </c>
      <c r="AZ3999">
        <v>0</v>
      </c>
      <c r="BA3999">
        <v>0</v>
      </c>
      <c r="BB3999">
        <v>0</v>
      </c>
      <c r="BC3999" t="s">
        <v>53</v>
      </c>
    </row>
    <row r="4000" spans="1:55" x14ac:dyDescent="0.35">
      <c r="A4000" s="4">
        <v>635201015752</v>
      </c>
      <c r="B4000" s="2">
        <v>44610</v>
      </c>
      <c r="C4000" t="s">
        <v>53</v>
      </c>
      <c r="D4000" t="str">
        <f t="shared" si="62"/>
        <v>feb-2022</v>
      </c>
      <c r="E4000">
        <v>7665372</v>
      </c>
      <c r="F4000">
        <v>1014232737</v>
      </c>
      <c r="BC4000" t="s">
        <v>53</v>
      </c>
    </row>
    <row r="4001" spans="1:55" x14ac:dyDescent="0.35">
      <c r="A4001" s="4">
        <v>635202015752</v>
      </c>
      <c r="B4001" s="2">
        <v>44610</v>
      </c>
      <c r="C4001" t="s">
        <v>53</v>
      </c>
      <c r="D4001" t="str">
        <f t="shared" si="62"/>
        <v>feb-2022</v>
      </c>
      <c r="E4001">
        <v>1379921</v>
      </c>
      <c r="F4001">
        <v>1014232737</v>
      </c>
      <c r="BC4001" t="s">
        <v>53</v>
      </c>
    </row>
    <row r="4002" spans="1:55" x14ac:dyDescent="0.35">
      <c r="A4002" s="4">
        <v>670201010360</v>
      </c>
      <c r="B4002" s="2">
        <v>44610</v>
      </c>
      <c r="C4002" t="s">
        <v>53</v>
      </c>
      <c r="D4002" t="str">
        <f t="shared" si="62"/>
        <v>feb-2022</v>
      </c>
      <c r="E4002">
        <v>3959628</v>
      </c>
      <c r="F4002">
        <v>1036778867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250000</v>
      </c>
      <c r="AM4002">
        <v>350000</v>
      </c>
      <c r="AN4002">
        <v>0</v>
      </c>
      <c r="AO4002">
        <v>350000</v>
      </c>
      <c r="AP4002">
        <v>300000</v>
      </c>
      <c r="AQ4002">
        <v>350000</v>
      </c>
      <c r="AR4002">
        <v>350000</v>
      </c>
      <c r="AS4002">
        <v>2128815</v>
      </c>
      <c r="AT4002">
        <v>0</v>
      </c>
      <c r="AU4002">
        <v>0</v>
      </c>
      <c r="AV4002">
        <v>0</v>
      </c>
      <c r="AW4002">
        <v>0</v>
      </c>
      <c r="AX4002">
        <v>0</v>
      </c>
      <c r="AY4002">
        <v>0</v>
      </c>
      <c r="AZ4002">
        <v>0</v>
      </c>
      <c r="BA4002">
        <v>0</v>
      </c>
      <c r="BB4002">
        <v>0</v>
      </c>
      <c r="BC4002" t="s">
        <v>53</v>
      </c>
    </row>
    <row r="4003" spans="1:55" x14ac:dyDescent="0.35">
      <c r="A4003" s="4">
        <v>670202010360</v>
      </c>
      <c r="B4003" s="2">
        <v>44610</v>
      </c>
      <c r="C4003" t="s">
        <v>53</v>
      </c>
      <c r="D4003" t="str">
        <f t="shared" si="62"/>
        <v>feb-2022</v>
      </c>
      <c r="E4003">
        <v>1234037</v>
      </c>
      <c r="F4003">
        <v>1036778867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821185</v>
      </c>
      <c r="AT4003">
        <v>0</v>
      </c>
      <c r="AU4003">
        <v>0</v>
      </c>
      <c r="AV4003">
        <v>0</v>
      </c>
      <c r="AW4003">
        <v>0</v>
      </c>
      <c r="AX4003">
        <v>0</v>
      </c>
      <c r="AY4003">
        <v>0</v>
      </c>
      <c r="AZ4003">
        <v>0</v>
      </c>
      <c r="BA4003">
        <v>0</v>
      </c>
      <c r="BB4003">
        <v>0</v>
      </c>
      <c r="BC4003" t="s">
        <v>53</v>
      </c>
    </row>
    <row r="4004" spans="1:55" x14ac:dyDescent="0.35">
      <c r="A4004" s="4">
        <v>678171004653</v>
      </c>
      <c r="B4004" s="2">
        <v>44610</v>
      </c>
      <c r="C4004" t="s">
        <v>53</v>
      </c>
      <c r="D4004" t="str">
        <f t="shared" si="62"/>
        <v>feb-2022</v>
      </c>
      <c r="E4004">
        <v>5308110</v>
      </c>
      <c r="F4004">
        <v>1046914285</v>
      </c>
      <c r="BC4004" t="s">
        <v>53</v>
      </c>
    </row>
    <row r="4005" spans="1:55" x14ac:dyDescent="0.35">
      <c r="A4005" s="4">
        <v>128201022768</v>
      </c>
      <c r="B4005" s="2">
        <v>44610</v>
      </c>
      <c r="C4005" t="s">
        <v>53</v>
      </c>
      <c r="D4005" t="str">
        <f t="shared" si="62"/>
        <v>feb-2022</v>
      </c>
      <c r="E4005">
        <v>6480403</v>
      </c>
      <c r="F4005">
        <v>1053328105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4400000</v>
      </c>
      <c r="AJ4005">
        <v>0</v>
      </c>
      <c r="AK4005">
        <v>4222529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0</v>
      </c>
      <c r="AU4005">
        <v>0</v>
      </c>
      <c r="AV4005">
        <v>0</v>
      </c>
      <c r="AW4005">
        <v>0</v>
      </c>
      <c r="AX4005">
        <v>0</v>
      </c>
      <c r="AY4005">
        <v>0</v>
      </c>
      <c r="AZ4005">
        <v>0</v>
      </c>
      <c r="BA4005">
        <v>0</v>
      </c>
      <c r="BB4005">
        <v>0</v>
      </c>
      <c r="BC4005" t="s">
        <v>53</v>
      </c>
    </row>
    <row r="4006" spans="1:55" x14ac:dyDescent="0.35">
      <c r="A4006" s="4">
        <v>128202022768</v>
      </c>
      <c r="B4006" s="2">
        <v>44610</v>
      </c>
      <c r="C4006" t="s">
        <v>53</v>
      </c>
      <c r="D4006" t="str">
        <f t="shared" si="62"/>
        <v>feb-2022</v>
      </c>
      <c r="E4006">
        <v>147893</v>
      </c>
      <c r="F4006">
        <v>1053328105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177471</v>
      </c>
      <c r="AL4006">
        <v>0</v>
      </c>
      <c r="AM4006">
        <v>0</v>
      </c>
      <c r="AN4006">
        <v>0</v>
      </c>
      <c r="AO4006">
        <v>0</v>
      </c>
      <c r="AP4006">
        <v>0</v>
      </c>
      <c r="AQ4006">
        <v>0</v>
      </c>
      <c r="AR4006">
        <v>0</v>
      </c>
      <c r="AS4006">
        <v>0</v>
      </c>
      <c r="AT4006">
        <v>0</v>
      </c>
      <c r="AU4006">
        <v>0</v>
      </c>
      <c r="AV4006">
        <v>0</v>
      </c>
      <c r="AW4006">
        <v>0</v>
      </c>
      <c r="AX4006">
        <v>0</v>
      </c>
      <c r="AY4006">
        <v>0</v>
      </c>
      <c r="AZ4006">
        <v>0</v>
      </c>
      <c r="BA4006">
        <v>0</v>
      </c>
      <c r="BB4006">
        <v>0</v>
      </c>
      <c r="BC4006" t="s">
        <v>53</v>
      </c>
    </row>
    <row r="4007" spans="1:55" x14ac:dyDescent="0.35">
      <c r="A4007" s="4">
        <v>715201019087</v>
      </c>
      <c r="B4007" s="2">
        <v>44610</v>
      </c>
      <c r="C4007" t="s">
        <v>53</v>
      </c>
      <c r="D4007" t="str">
        <f t="shared" si="62"/>
        <v>feb-2022</v>
      </c>
      <c r="E4007">
        <v>5617881</v>
      </c>
      <c r="F4007">
        <v>1053767188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7729358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  <c r="AS4007">
        <v>0</v>
      </c>
      <c r="AT4007">
        <v>0</v>
      </c>
      <c r="AU4007">
        <v>0</v>
      </c>
      <c r="AV4007">
        <v>0</v>
      </c>
      <c r="AW4007">
        <v>0</v>
      </c>
      <c r="AX4007">
        <v>0</v>
      </c>
      <c r="AY4007">
        <v>0</v>
      </c>
      <c r="AZ4007">
        <v>0</v>
      </c>
      <c r="BA4007">
        <v>0</v>
      </c>
      <c r="BB4007">
        <v>0</v>
      </c>
      <c r="BC4007" t="s">
        <v>53</v>
      </c>
    </row>
    <row r="4008" spans="1:55" x14ac:dyDescent="0.35">
      <c r="A4008" s="4">
        <v>715202019087</v>
      </c>
      <c r="B4008" s="2">
        <v>44610</v>
      </c>
      <c r="C4008" t="s">
        <v>53</v>
      </c>
      <c r="D4008" t="str">
        <f t="shared" si="62"/>
        <v>feb-2022</v>
      </c>
      <c r="E4008">
        <v>1483869</v>
      </c>
      <c r="F4008">
        <v>1053767188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1780642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0</v>
      </c>
      <c r="AO4008">
        <v>0</v>
      </c>
      <c r="AP4008">
        <v>0</v>
      </c>
      <c r="AQ4008">
        <v>0</v>
      </c>
      <c r="AR4008">
        <v>0</v>
      </c>
      <c r="AS4008">
        <v>0</v>
      </c>
      <c r="AT4008">
        <v>0</v>
      </c>
      <c r="AU4008">
        <v>0</v>
      </c>
      <c r="AV4008">
        <v>0</v>
      </c>
      <c r="AW4008">
        <v>0</v>
      </c>
      <c r="AX4008">
        <v>0</v>
      </c>
      <c r="AY4008">
        <v>0</v>
      </c>
      <c r="AZ4008">
        <v>0</v>
      </c>
      <c r="BA4008">
        <v>0</v>
      </c>
      <c r="BB4008">
        <v>0</v>
      </c>
      <c r="BC4008" t="s">
        <v>53</v>
      </c>
    </row>
    <row r="4009" spans="1:55" x14ac:dyDescent="0.35">
      <c r="A4009" s="4">
        <v>402202091136</v>
      </c>
      <c r="B4009" s="2">
        <v>44613</v>
      </c>
      <c r="C4009" t="s">
        <v>53</v>
      </c>
      <c r="D4009" t="str">
        <f t="shared" si="62"/>
        <v>feb-2022</v>
      </c>
      <c r="E4009">
        <v>623450</v>
      </c>
      <c r="F4009">
        <v>8769949</v>
      </c>
      <c r="BC4009" t="s">
        <v>53</v>
      </c>
    </row>
    <row r="4010" spans="1:55" x14ac:dyDescent="0.35">
      <c r="A4010" s="4">
        <v>402201091136</v>
      </c>
      <c r="B4010" s="2">
        <v>44613</v>
      </c>
      <c r="C4010" t="s">
        <v>53</v>
      </c>
      <c r="D4010" t="str">
        <f t="shared" si="62"/>
        <v>feb-2022</v>
      </c>
      <c r="E4010">
        <v>2950613</v>
      </c>
      <c r="F4010">
        <v>8769949</v>
      </c>
      <c r="BC4010" t="s">
        <v>53</v>
      </c>
    </row>
    <row r="4011" spans="1:55" x14ac:dyDescent="0.35">
      <c r="A4011" s="4">
        <v>208181058528</v>
      </c>
      <c r="B4011" s="2">
        <v>44613</v>
      </c>
      <c r="C4011" t="s">
        <v>53</v>
      </c>
      <c r="D4011" t="str">
        <f t="shared" si="62"/>
        <v>feb-2022</v>
      </c>
      <c r="E4011">
        <v>927112</v>
      </c>
      <c r="F4011">
        <v>36487825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7000000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0</v>
      </c>
      <c r="AV4011">
        <v>0</v>
      </c>
      <c r="AW4011">
        <v>0</v>
      </c>
      <c r="AX4011">
        <v>0</v>
      </c>
      <c r="AY4011">
        <v>0</v>
      </c>
      <c r="AZ4011">
        <v>0</v>
      </c>
      <c r="BA4011">
        <v>0</v>
      </c>
      <c r="BB4011">
        <v>0</v>
      </c>
      <c r="BC4011" t="s">
        <v>53</v>
      </c>
    </row>
    <row r="4012" spans="1:55" x14ac:dyDescent="0.35">
      <c r="A4012" s="4">
        <v>110201006809</v>
      </c>
      <c r="B4012" s="2">
        <v>44613</v>
      </c>
      <c r="C4012" t="s">
        <v>53</v>
      </c>
      <c r="D4012" t="str">
        <f t="shared" si="62"/>
        <v>feb-2022</v>
      </c>
      <c r="E4012">
        <v>2541185</v>
      </c>
      <c r="F4012">
        <v>37878286</v>
      </c>
      <c r="BC4012" t="s">
        <v>53</v>
      </c>
    </row>
    <row r="4013" spans="1:55" x14ac:dyDescent="0.35">
      <c r="A4013" s="4">
        <v>110202006809</v>
      </c>
      <c r="B4013" s="2">
        <v>44613</v>
      </c>
      <c r="C4013" t="s">
        <v>53</v>
      </c>
      <c r="D4013" t="str">
        <f t="shared" si="62"/>
        <v>feb-2022</v>
      </c>
      <c r="E4013">
        <v>490611</v>
      </c>
      <c r="F4013">
        <v>37878286</v>
      </c>
      <c r="BC4013" t="s">
        <v>53</v>
      </c>
    </row>
    <row r="4014" spans="1:55" x14ac:dyDescent="0.35">
      <c r="A4014" s="4">
        <v>127201023710</v>
      </c>
      <c r="B4014" s="2">
        <v>44613</v>
      </c>
      <c r="C4014" t="s">
        <v>53</v>
      </c>
      <c r="D4014" t="str">
        <f t="shared" si="62"/>
        <v>feb-2022</v>
      </c>
      <c r="E4014">
        <v>2952667</v>
      </c>
      <c r="F4014">
        <v>40009343</v>
      </c>
      <c r="BC4014" t="s">
        <v>53</v>
      </c>
    </row>
    <row r="4015" spans="1:55" x14ac:dyDescent="0.35">
      <c r="A4015" s="4">
        <v>127202023710</v>
      </c>
      <c r="B4015" s="2">
        <v>44613</v>
      </c>
      <c r="C4015" t="s">
        <v>53</v>
      </c>
      <c r="D4015" t="str">
        <f t="shared" si="62"/>
        <v>feb-2022</v>
      </c>
      <c r="E4015">
        <v>606390</v>
      </c>
      <c r="F4015">
        <v>40009343</v>
      </c>
      <c r="BC4015" t="s">
        <v>53</v>
      </c>
    </row>
    <row r="4016" spans="1:55" x14ac:dyDescent="0.35">
      <c r="A4016" s="4">
        <v>127201023658</v>
      </c>
      <c r="B4016" s="2">
        <v>44613</v>
      </c>
      <c r="C4016" t="s">
        <v>53</v>
      </c>
      <c r="D4016" t="str">
        <f t="shared" si="62"/>
        <v>feb-2022</v>
      </c>
      <c r="E4016">
        <v>3210923</v>
      </c>
      <c r="F4016">
        <v>40014442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1800000</v>
      </c>
      <c r="V4016">
        <v>0</v>
      </c>
      <c r="W4016">
        <v>1800000</v>
      </c>
      <c r="X4016">
        <v>1800000</v>
      </c>
      <c r="Y4016">
        <v>1500000</v>
      </c>
      <c r="Z4016">
        <v>401376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  <c r="AO4016">
        <v>0</v>
      </c>
      <c r="AP4016">
        <v>0</v>
      </c>
      <c r="AQ4016">
        <v>0</v>
      </c>
      <c r="AR4016">
        <v>0</v>
      </c>
      <c r="AS4016">
        <v>0</v>
      </c>
      <c r="AT4016">
        <v>0</v>
      </c>
      <c r="AU4016">
        <v>0</v>
      </c>
      <c r="AV4016">
        <v>0</v>
      </c>
      <c r="AW4016">
        <v>0</v>
      </c>
      <c r="AX4016">
        <v>0</v>
      </c>
      <c r="AY4016">
        <v>0</v>
      </c>
      <c r="AZ4016">
        <v>0</v>
      </c>
      <c r="BA4016">
        <v>0</v>
      </c>
      <c r="BB4016">
        <v>0</v>
      </c>
      <c r="BC4016" t="s">
        <v>53</v>
      </c>
    </row>
    <row r="4017" spans="1:55" x14ac:dyDescent="0.35">
      <c r="A4017" s="4">
        <v>127202023658</v>
      </c>
      <c r="B4017" s="2">
        <v>44613</v>
      </c>
      <c r="C4017" t="s">
        <v>53</v>
      </c>
      <c r="D4017" t="str">
        <f t="shared" si="62"/>
        <v>feb-2022</v>
      </c>
      <c r="E4017">
        <v>393875</v>
      </c>
      <c r="F4017">
        <v>40014442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300000</v>
      </c>
      <c r="Z4017">
        <v>228950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</v>
      </c>
      <c r="AS4017">
        <v>0</v>
      </c>
      <c r="AT4017">
        <v>0</v>
      </c>
      <c r="AU4017">
        <v>0</v>
      </c>
      <c r="AV4017">
        <v>0</v>
      </c>
      <c r="AW4017">
        <v>0</v>
      </c>
      <c r="AX4017">
        <v>0</v>
      </c>
      <c r="AY4017">
        <v>0</v>
      </c>
      <c r="AZ4017">
        <v>0</v>
      </c>
      <c r="BA4017">
        <v>0</v>
      </c>
      <c r="BB4017">
        <v>0</v>
      </c>
      <c r="BC4017" t="s">
        <v>53</v>
      </c>
    </row>
    <row r="4018" spans="1:55" x14ac:dyDescent="0.35">
      <c r="A4018" s="4">
        <v>216201015282</v>
      </c>
      <c r="B4018" s="2">
        <v>44613</v>
      </c>
      <c r="C4018" t="s">
        <v>53</v>
      </c>
      <c r="D4018" t="str">
        <f t="shared" si="62"/>
        <v>feb-2022</v>
      </c>
      <c r="E4018">
        <v>4969938</v>
      </c>
      <c r="F4018">
        <v>42499335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500000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  <c r="AV4018">
        <v>0</v>
      </c>
      <c r="AW4018">
        <v>0</v>
      </c>
      <c r="AX4018">
        <v>0</v>
      </c>
      <c r="AY4018">
        <v>0</v>
      </c>
      <c r="AZ4018">
        <v>0</v>
      </c>
      <c r="BA4018">
        <v>0</v>
      </c>
      <c r="BB4018">
        <v>0</v>
      </c>
      <c r="BC4018" t="s">
        <v>53</v>
      </c>
    </row>
    <row r="4019" spans="1:55" x14ac:dyDescent="0.35">
      <c r="A4019" s="4">
        <v>112201056541</v>
      </c>
      <c r="B4019" s="2">
        <v>44613</v>
      </c>
      <c r="C4019" t="s">
        <v>53</v>
      </c>
      <c r="D4019" t="str">
        <f t="shared" si="62"/>
        <v>feb-2022</v>
      </c>
      <c r="E4019">
        <v>6522334</v>
      </c>
      <c r="F4019">
        <v>46384087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9850000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  <c r="AS4019">
        <v>0</v>
      </c>
      <c r="AT4019">
        <v>0</v>
      </c>
      <c r="AU4019">
        <v>0</v>
      </c>
      <c r="AV4019">
        <v>0</v>
      </c>
      <c r="AW4019">
        <v>0</v>
      </c>
      <c r="AX4019">
        <v>0</v>
      </c>
      <c r="AY4019">
        <v>0</v>
      </c>
      <c r="AZ4019">
        <v>0</v>
      </c>
      <c r="BA4019">
        <v>0</v>
      </c>
      <c r="BB4019">
        <v>0</v>
      </c>
      <c r="BC4019" t="s">
        <v>53</v>
      </c>
    </row>
    <row r="4020" spans="1:55" x14ac:dyDescent="0.35">
      <c r="A4020" s="4">
        <v>129191009853</v>
      </c>
      <c r="B4020" s="2">
        <v>44613</v>
      </c>
      <c r="C4020" t="s">
        <v>53</v>
      </c>
      <c r="D4020" t="str">
        <f t="shared" si="62"/>
        <v>feb-2022</v>
      </c>
      <c r="E4020">
        <v>2659575</v>
      </c>
      <c r="F4020">
        <v>46454932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1333000</v>
      </c>
      <c r="U4020">
        <v>0</v>
      </c>
      <c r="V4020">
        <v>4500000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0</v>
      </c>
      <c r="AV4020">
        <v>0</v>
      </c>
      <c r="AW4020">
        <v>0</v>
      </c>
      <c r="AX4020">
        <v>0</v>
      </c>
      <c r="AY4020">
        <v>0</v>
      </c>
      <c r="AZ4020">
        <v>0</v>
      </c>
      <c r="BA4020">
        <v>0</v>
      </c>
      <c r="BB4020">
        <v>0</v>
      </c>
      <c r="BC4020" t="s">
        <v>53</v>
      </c>
    </row>
    <row r="4021" spans="1:55" x14ac:dyDescent="0.35">
      <c r="A4021" s="4">
        <v>207191005958</v>
      </c>
      <c r="B4021" s="2">
        <v>44613</v>
      </c>
      <c r="C4021" t="s">
        <v>53</v>
      </c>
      <c r="D4021" t="str">
        <f t="shared" si="62"/>
        <v>feb-2022</v>
      </c>
      <c r="E4021">
        <v>5223415</v>
      </c>
      <c r="F4021">
        <v>49607259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1000000</v>
      </c>
      <c r="AC4021">
        <v>1000000</v>
      </c>
      <c r="AD4021">
        <v>0</v>
      </c>
      <c r="AE4021">
        <v>1000000</v>
      </c>
      <c r="AF4021">
        <v>1000000</v>
      </c>
      <c r="AG4021">
        <v>0</v>
      </c>
      <c r="AH4021">
        <v>0</v>
      </c>
      <c r="AI4021">
        <v>1000000</v>
      </c>
      <c r="AJ4021">
        <v>1000000</v>
      </c>
      <c r="AK4021">
        <v>1000000</v>
      </c>
      <c r="AL4021">
        <v>0</v>
      </c>
      <c r="AM4021">
        <v>2447084</v>
      </c>
      <c r="AN4021">
        <v>0</v>
      </c>
      <c r="AO4021">
        <v>0</v>
      </c>
      <c r="AP4021">
        <v>0</v>
      </c>
      <c r="AQ4021">
        <v>0</v>
      </c>
      <c r="AR4021">
        <v>0</v>
      </c>
      <c r="AS4021">
        <v>0</v>
      </c>
      <c r="AT4021">
        <v>0</v>
      </c>
      <c r="AU4021">
        <v>0</v>
      </c>
      <c r="AV4021">
        <v>0</v>
      </c>
      <c r="AW4021">
        <v>0</v>
      </c>
      <c r="AX4021">
        <v>0</v>
      </c>
      <c r="AY4021">
        <v>0</v>
      </c>
      <c r="AZ4021">
        <v>0</v>
      </c>
      <c r="BA4021">
        <v>0</v>
      </c>
      <c r="BB4021">
        <v>0</v>
      </c>
      <c r="BC4021" t="s">
        <v>53</v>
      </c>
    </row>
    <row r="4022" spans="1:55" x14ac:dyDescent="0.35">
      <c r="A4022" s="4">
        <v>113201037970</v>
      </c>
      <c r="B4022" s="2">
        <v>44613</v>
      </c>
      <c r="C4022" t="s">
        <v>53</v>
      </c>
      <c r="D4022" t="str">
        <f t="shared" si="62"/>
        <v>feb-2022</v>
      </c>
      <c r="E4022">
        <v>6627923</v>
      </c>
      <c r="F4022">
        <v>49655877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2000000</v>
      </c>
      <c r="Y4022">
        <v>0</v>
      </c>
      <c r="Z4022">
        <v>4000000</v>
      </c>
      <c r="AA4022">
        <v>0</v>
      </c>
      <c r="AB4022">
        <v>2000000</v>
      </c>
      <c r="AC4022">
        <v>2000000</v>
      </c>
      <c r="AD4022">
        <v>1892740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  <c r="AS4022">
        <v>0</v>
      </c>
      <c r="AT4022">
        <v>0</v>
      </c>
      <c r="AU4022">
        <v>0</v>
      </c>
      <c r="AV4022">
        <v>0</v>
      </c>
      <c r="AW4022">
        <v>0</v>
      </c>
      <c r="AX4022">
        <v>0</v>
      </c>
      <c r="AY4022">
        <v>0</v>
      </c>
      <c r="AZ4022">
        <v>0</v>
      </c>
      <c r="BA4022">
        <v>0</v>
      </c>
      <c r="BB4022">
        <v>0</v>
      </c>
      <c r="BC4022" t="s">
        <v>53</v>
      </c>
    </row>
    <row r="4023" spans="1:55" x14ac:dyDescent="0.35">
      <c r="A4023" s="4">
        <v>113202037970</v>
      </c>
      <c r="B4023" s="2">
        <v>44613</v>
      </c>
      <c r="C4023" t="s">
        <v>53</v>
      </c>
      <c r="D4023" t="str">
        <f t="shared" si="62"/>
        <v>feb-2022</v>
      </c>
      <c r="E4023">
        <v>475106</v>
      </c>
      <c r="F4023">
        <v>49655877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626427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0</v>
      </c>
      <c r="AS4023">
        <v>0</v>
      </c>
      <c r="AT4023">
        <v>0</v>
      </c>
      <c r="AU4023">
        <v>0</v>
      </c>
      <c r="AV4023">
        <v>0</v>
      </c>
      <c r="AW4023">
        <v>0</v>
      </c>
      <c r="AX4023">
        <v>0</v>
      </c>
      <c r="AY4023">
        <v>0</v>
      </c>
      <c r="AZ4023">
        <v>0</v>
      </c>
      <c r="BA4023">
        <v>0</v>
      </c>
      <c r="BB4023">
        <v>0</v>
      </c>
      <c r="BC4023" t="s">
        <v>53</v>
      </c>
    </row>
    <row r="4024" spans="1:55" x14ac:dyDescent="0.35">
      <c r="A4024" s="4">
        <v>208191061212</v>
      </c>
      <c r="B4024" s="2">
        <v>44613</v>
      </c>
      <c r="C4024" t="s">
        <v>53</v>
      </c>
      <c r="D4024" t="str">
        <f t="shared" si="62"/>
        <v>feb-2022</v>
      </c>
      <c r="E4024">
        <v>225148</v>
      </c>
      <c r="F4024">
        <v>57065100</v>
      </c>
      <c r="BC4024" t="s">
        <v>53</v>
      </c>
    </row>
    <row r="4025" spans="1:55" x14ac:dyDescent="0.35">
      <c r="A4025" s="4">
        <v>309201025221</v>
      </c>
      <c r="B4025" s="2">
        <v>44613</v>
      </c>
      <c r="C4025" t="s">
        <v>53</v>
      </c>
      <c r="D4025" t="str">
        <f t="shared" si="62"/>
        <v>feb-2022</v>
      </c>
      <c r="E4025">
        <v>2320609</v>
      </c>
      <c r="F4025">
        <v>57433175</v>
      </c>
      <c r="BC4025" t="s">
        <v>53</v>
      </c>
    </row>
    <row r="4026" spans="1:55" x14ac:dyDescent="0.35">
      <c r="A4026" s="4">
        <v>309202025221</v>
      </c>
      <c r="B4026" s="2">
        <v>44613</v>
      </c>
      <c r="C4026" t="s">
        <v>53</v>
      </c>
      <c r="D4026" t="str">
        <f t="shared" si="62"/>
        <v>feb-2022</v>
      </c>
      <c r="E4026">
        <v>647672</v>
      </c>
      <c r="F4026">
        <v>57433175</v>
      </c>
      <c r="BC4026" t="s">
        <v>53</v>
      </c>
    </row>
    <row r="4027" spans="1:55" x14ac:dyDescent="0.35">
      <c r="A4027" s="4">
        <v>302191014350</v>
      </c>
      <c r="B4027" s="2">
        <v>44613</v>
      </c>
      <c r="C4027" t="s">
        <v>53</v>
      </c>
      <c r="D4027" t="str">
        <f t="shared" si="62"/>
        <v>feb-2022</v>
      </c>
      <c r="E4027">
        <v>5763550</v>
      </c>
      <c r="F4027">
        <v>57433175</v>
      </c>
      <c r="BC4027" t="s">
        <v>53</v>
      </c>
    </row>
    <row r="4028" spans="1:55" x14ac:dyDescent="0.35">
      <c r="A4028" s="4">
        <v>220191009291</v>
      </c>
      <c r="B4028" s="2">
        <v>44613</v>
      </c>
      <c r="C4028" t="s">
        <v>53</v>
      </c>
      <c r="D4028" t="str">
        <f t="shared" si="62"/>
        <v>feb-2022</v>
      </c>
      <c r="E4028">
        <v>1031548</v>
      </c>
      <c r="F4028">
        <v>60310175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8360000</v>
      </c>
      <c r="AL4028">
        <v>0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  <c r="AS4028">
        <v>0</v>
      </c>
      <c r="AT4028">
        <v>0</v>
      </c>
      <c r="AU4028">
        <v>0</v>
      </c>
      <c r="AV4028">
        <v>0</v>
      </c>
      <c r="AW4028">
        <v>0</v>
      </c>
      <c r="AX4028">
        <v>0</v>
      </c>
      <c r="AY4028">
        <v>0</v>
      </c>
      <c r="AZ4028">
        <v>0</v>
      </c>
      <c r="BA4028">
        <v>0</v>
      </c>
      <c r="BB4028">
        <v>0</v>
      </c>
      <c r="BC4028" t="s">
        <v>53</v>
      </c>
    </row>
    <row r="4029" spans="1:55" x14ac:dyDescent="0.35">
      <c r="A4029" s="4">
        <v>104201041116</v>
      </c>
      <c r="B4029" s="2">
        <v>44613</v>
      </c>
      <c r="C4029" t="s">
        <v>53</v>
      </c>
      <c r="D4029" t="str">
        <f t="shared" si="62"/>
        <v>feb-2022</v>
      </c>
      <c r="E4029">
        <v>5626980</v>
      </c>
      <c r="F4029">
        <v>63333853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7610030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  <c r="AS4029">
        <v>0</v>
      </c>
      <c r="AT4029">
        <v>0</v>
      </c>
      <c r="AU4029">
        <v>0</v>
      </c>
      <c r="AV4029">
        <v>0</v>
      </c>
      <c r="AW4029">
        <v>0</v>
      </c>
      <c r="AX4029">
        <v>0</v>
      </c>
      <c r="AY4029">
        <v>0</v>
      </c>
      <c r="AZ4029">
        <v>0</v>
      </c>
      <c r="BA4029">
        <v>0</v>
      </c>
      <c r="BB4029">
        <v>0</v>
      </c>
      <c r="BC4029" t="s">
        <v>53</v>
      </c>
    </row>
    <row r="4030" spans="1:55" x14ac:dyDescent="0.35">
      <c r="A4030" s="4">
        <v>104202041116</v>
      </c>
      <c r="B4030" s="2">
        <v>44613</v>
      </c>
      <c r="C4030" t="s">
        <v>53</v>
      </c>
      <c r="D4030" t="str">
        <f t="shared" si="62"/>
        <v>feb-2022</v>
      </c>
      <c r="E4030">
        <v>751310</v>
      </c>
      <c r="F4030">
        <v>63333853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928822</v>
      </c>
      <c r="AJ4030">
        <v>0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  <c r="AS4030">
        <v>0</v>
      </c>
      <c r="AT4030">
        <v>0</v>
      </c>
      <c r="AU4030">
        <v>0</v>
      </c>
      <c r="AV4030">
        <v>0</v>
      </c>
      <c r="AW4030">
        <v>0</v>
      </c>
      <c r="AX4030">
        <v>0</v>
      </c>
      <c r="AY4030">
        <v>0</v>
      </c>
      <c r="AZ4030">
        <v>0</v>
      </c>
      <c r="BA4030">
        <v>0</v>
      </c>
      <c r="BB4030">
        <v>0</v>
      </c>
      <c r="BC4030" t="s">
        <v>53</v>
      </c>
    </row>
    <row r="4031" spans="1:55" x14ac:dyDescent="0.35">
      <c r="A4031" s="4">
        <v>107201082490</v>
      </c>
      <c r="B4031" s="2">
        <v>44613</v>
      </c>
      <c r="C4031" t="s">
        <v>53</v>
      </c>
      <c r="D4031" t="str">
        <f t="shared" si="62"/>
        <v>feb-2022</v>
      </c>
      <c r="E4031">
        <v>3563821</v>
      </c>
      <c r="F4031">
        <v>63368157</v>
      </c>
      <c r="BC4031" t="s">
        <v>53</v>
      </c>
    </row>
    <row r="4032" spans="1:55" x14ac:dyDescent="0.35">
      <c r="A4032" s="4">
        <v>107202082490</v>
      </c>
      <c r="B4032" s="2">
        <v>44613</v>
      </c>
      <c r="C4032" t="s">
        <v>53</v>
      </c>
      <c r="D4032" t="str">
        <f t="shared" si="62"/>
        <v>feb-2022</v>
      </c>
      <c r="E4032">
        <v>1006365</v>
      </c>
      <c r="F4032">
        <v>63368157</v>
      </c>
      <c r="BC4032" t="s">
        <v>53</v>
      </c>
    </row>
    <row r="4033" spans="1:55" x14ac:dyDescent="0.35">
      <c r="A4033" s="4">
        <v>110181002058</v>
      </c>
      <c r="B4033" s="2">
        <v>44613</v>
      </c>
      <c r="C4033" t="s">
        <v>53</v>
      </c>
      <c r="D4033" t="str">
        <f t="shared" si="62"/>
        <v>feb-2022</v>
      </c>
      <c r="E4033">
        <v>2616732</v>
      </c>
      <c r="F4033">
        <v>63465994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190000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4847101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0</v>
      </c>
      <c r="AM4033">
        <v>0</v>
      </c>
      <c r="AN4033">
        <v>0</v>
      </c>
      <c r="AO4033">
        <v>0</v>
      </c>
      <c r="AP4033">
        <v>0</v>
      </c>
      <c r="AQ4033">
        <v>0</v>
      </c>
      <c r="AR4033">
        <v>0</v>
      </c>
      <c r="AS4033">
        <v>0</v>
      </c>
      <c r="AT4033">
        <v>0</v>
      </c>
      <c r="AU4033">
        <v>0</v>
      </c>
      <c r="AV4033">
        <v>0</v>
      </c>
      <c r="AW4033">
        <v>0</v>
      </c>
      <c r="AX4033">
        <v>0</v>
      </c>
      <c r="AY4033">
        <v>0</v>
      </c>
      <c r="AZ4033">
        <v>0</v>
      </c>
      <c r="BA4033">
        <v>0</v>
      </c>
      <c r="BB4033">
        <v>0</v>
      </c>
      <c r="BC4033" t="s">
        <v>53</v>
      </c>
    </row>
    <row r="4034" spans="1:55" x14ac:dyDescent="0.35">
      <c r="A4034" s="4">
        <v>108201032377</v>
      </c>
      <c r="B4034" s="2">
        <v>44613</v>
      </c>
      <c r="C4034" t="s">
        <v>53</v>
      </c>
      <c r="D4034" t="str">
        <f t="shared" si="62"/>
        <v>feb-2022</v>
      </c>
      <c r="E4034">
        <v>4703889</v>
      </c>
      <c r="F4034">
        <v>68250994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158913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0</v>
      </c>
      <c r="AM4034">
        <v>0</v>
      </c>
      <c r="AN4034">
        <v>0</v>
      </c>
      <c r="AO4034">
        <v>0</v>
      </c>
      <c r="AP4034">
        <v>0</v>
      </c>
      <c r="AQ4034">
        <v>0</v>
      </c>
      <c r="AR4034">
        <v>0</v>
      </c>
      <c r="AS4034">
        <v>0</v>
      </c>
      <c r="AT4034">
        <v>0</v>
      </c>
      <c r="AU4034">
        <v>0</v>
      </c>
      <c r="AV4034">
        <v>0</v>
      </c>
      <c r="AW4034">
        <v>0</v>
      </c>
      <c r="AX4034">
        <v>0</v>
      </c>
      <c r="AY4034">
        <v>0</v>
      </c>
      <c r="AZ4034">
        <v>0</v>
      </c>
      <c r="BA4034">
        <v>0</v>
      </c>
      <c r="BB4034">
        <v>0</v>
      </c>
      <c r="BC4034" t="s">
        <v>53</v>
      </c>
    </row>
    <row r="4035" spans="1:55" x14ac:dyDescent="0.35">
      <c r="A4035" s="4">
        <v>111201090261</v>
      </c>
      <c r="B4035" s="2">
        <v>44613</v>
      </c>
      <c r="C4035" t="s">
        <v>53</v>
      </c>
      <c r="D4035" t="str">
        <f t="shared" ref="D4035:D4098" si="63">+CONCATENATE(TEXT(B4035,"mmm"),"-",YEAR(B4035))</f>
        <v>feb-2022</v>
      </c>
      <c r="E4035">
        <v>11100578</v>
      </c>
      <c r="F4035">
        <v>74323256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19115000</v>
      </c>
      <c r="W4035">
        <v>0</v>
      </c>
      <c r="X4035">
        <v>4582288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0</v>
      </c>
      <c r="AS4035">
        <v>0</v>
      </c>
      <c r="AT4035">
        <v>0</v>
      </c>
      <c r="AU4035">
        <v>0</v>
      </c>
      <c r="AV4035">
        <v>0</v>
      </c>
      <c r="AW4035">
        <v>0</v>
      </c>
      <c r="AX4035">
        <v>0</v>
      </c>
      <c r="AY4035">
        <v>0</v>
      </c>
      <c r="AZ4035">
        <v>0</v>
      </c>
      <c r="BA4035">
        <v>0</v>
      </c>
      <c r="BB4035">
        <v>0</v>
      </c>
      <c r="BC4035" t="s">
        <v>53</v>
      </c>
    </row>
    <row r="4036" spans="1:55" x14ac:dyDescent="0.35">
      <c r="A4036" s="4">
        <v>111202090261</v>
      </c>
      <c r="B4036" s="2">
        <v>44613</v>
      </c>
      <c r="C4036" t="s">
        <v>53</v>
      </c>
      <c r="D4036" t="str">
        <f t="shared" si="63"/>
        <v>feb-2022</v>
      </c>
      <c r="E4036">
        <v>2447147</v>
      </c>
      <c r="F4036">
        <v>74323256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2936576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0</v>
      </c>
      <c r="AM4036">
        <v>0</v>
      </c>
      <c r="AN4036">
        <v>0</v>
      </c>
      <c r="AO4036">
        <v>0</v>
      </c>
      <c r="AP4036">
        <v>0</v>
      </c>
      <c r="AQ4036">
        <v>0</v>
      </c>
      <c r="AR4036">
        <v>0</v>
      </c>
      <c r="AS4036">
        <v>0</v>
      </c>
      <c r="AT4036">
        <v>0</v>
      </c>
      <c r="AU4036">
        <v>0</v>
      </c>
      <c r="AV4036">
        <v>0</v>
      </c>
      <c r="AW4036">
        <v>0</v>
      </c>
      <c r="AX4036">
        <v>0</v>
      </c>
      <c r="AY4036">
        <v>0</v>
      </c>
      <c r="AZ4036">
        <v>0</v>
      </c>
      <c r="BA4036">
        <v>0</v>
      </c>
      <c r="BB4036">
        <v>0</v>
      </c>
      <c r="BC4036" t="s">
        <v>53</v>
      </c>
    </row>
    <row r="4037" spans="1:55" x14ac:dyDescent="0.35">
      <c r="A4037" s="4">
        <v>403202085368</v>
      </c>
      <c r="B4037" s="2">
        <v>44614</v>
      </c>
      <c r="C4037" t="s">
        <v>53</v>
      </c>
      <c r="D4037" t="str">
        <f t="shared" si="63"/>
        <v>feb-2022</v>
      </c>
      <c r="E4037">
        <v>2870226</v>
      </c>
      <c r="F4037">
        <v>8761016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0</v>
      </c>
      <c r="AS4037">
        <v>0</v>
      </c>
      <c r="AT4037">
        <v>0</v>
      </c>
      <c r="AU4037">
        <v>1722135</v>
      </c>
      <c r="AV4037">
        <v>0</v>
      </c>
      <c r="AW4037">
        <v>0</v>
      </c>
      <c r="AX4037">
        <v>0</v>
      </c>
      <c r="AY4037">
        <v>0</v>
      </c>
      <c r="AZ4037">
        <v>0</v>
      </c>
      <c r="BA4037">
        <v>0</v>
      </c>
      <c r="BB4037">
        <v>0</v>
      </c>
      <c r="BC4037" t="s">
        <v>53</v>
      </c>
    </row>
    <row r="4038" spans="1:55" x14ac:dyDescent="0.35">
      <c r="A4038" s="4">
        <v>403211087580</v>
      </c>
      <c r="B4038" s="2">
        <v>44614</v>
      </c>
      <c r="C4038" t="s">
        <v>53</v>
      </c>
      <c r="D4038" t="str">
        <f t="shared" si="63"/>
        <v>feb-2022</v>
      </c>
      <c r="E4038">
        <v>12557279</v>
      </c>
      <c r="F4038">
        <v>8761016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0</v>
      </c>
      <c r="AQ4038">
        <v>0</v>
      </c>
      <c r="AR4038">
        <v>0</v>
      </c>
      <c r="AS4038">
        <v>0</v>
      </c>
      <c r="AT4038">
        <v>0</v>
      </c>
      <c r="AU4038">
        <v>18141219</v>
      </c>
      <c r="AV4038">
        <v>0</v>
      </c>
      <c r="AW4038">
        <v>0</v>
      </c>
      <c r="AX4038">
        <v>0</v>
      </c>
      <c r="AY4038">
        <v>0</v>
      </c>
      <c r="AZ4038">
        <v>0</v>
      </c>
      <c r="BA4038">
        <v>0</v>
      </c>
      <c r="BB4038">
        <v>0</v>
      </c>
      <c r="BC4038" t="s">
        <v>53</v>
      </c>
    </row>
    <row r="4039" spans="1:55" x14ac:dyDescent="0.35">
      <c r="A4039" s="4">
        <v>403212087580</v>
      </c>
      <c r="B4039" s="2">
        <v>44614</v>
      </c>
      <c r="C4039" t="s">
        <v>53</v>
      </c>
      <c r="D4039" t="str">
        <f t="shared" si="63"/>
        <v>feb-2022</v>
      </c>
      <c r="E4039">
        <v>2292073</v>
      </c>
      <c r="F4039">
        <v>8761016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0</v>
      </c>
      <c r="AQ4039">
        <v>0</v>
      </c>
      <c r="AR4039">
        <v>0</v>
      </c>
      <c r="AS4039">
        <v>0</v>
      </c>
      <c r="AT4039">
        <v>0</v>
      </c>
      <c r="AU4039">
        <v>1060094</v>
      </c>
      <c r="AV4039">
        <v>0</v>
      </c>
      <c r="AW4039">
        <v>0</v>
      </c>
      <c r="AX4039">
        <v>0</v>
      </c>
      <c r="AY4039">
        <v>0</v>
      </c>
      <c r="AZ4039">
        <v>0</v>
      </c>
      <c r="BA4039">
        <v>0</v>
      </c>
      <c r="BB4039">
        <v>0</v>
      </c>
      <c r="BC4039" t="s">
        <v>53</v>
      </c>
    </row>
    <row r="4040" spans="1:55" x14ac:dyDescent="0.35">
      <c r="A4040" s="4">
        <v>403191079666</v>
      </c>
      <c r="B4040" s="2">
        <v>44614</v>
      </c>
      <c r="C4040" t="s">
        <v>53</v>
      </c>
      <c r="D4040" t="str">
        <f t="shared" si="63"/>
        <v>feb-2022</v>
      </c>
      <c r="E4040">
        <v>700000</v>
      </c>
      <c r="F4040">
        <v>8761016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</v>
      </c>
      <c r="AQ4040">
        <v>0</v>
      </c>
      <c r="AR4040">
        <v>0</v>
      </c>
      <c r="AS4040">
        <v>0</v>
      </c>
      <c r="AT4040">
        <v>0</v>
      </c>
      <c r="AU4040">
        <v>473101</v>
      </c>
      <c r="AV4040">
        <v>0</v>
      </c>
      <c r="AW4040">
        <v>0</v>
      </c>
      <c r="AX4040">
        <v>0</v>
      </c>
      <c r="AY4040">
        <v>0</v>
      </c>
      <c r="AZ4040">
        <v>0</v>
      </c>
      <c r="BA4040">
        <v>0</v>
      </c>
      <c r="BB4040">
        <v>0</v>
      </c>
      <c r="BC4040" t="s">
        <v>53</v>
      </c>
    </row>
    <row r="4041" spans="1:55" x14ac:dyDescent="0.35">
      <c r="A4041" s="4">
        <v>108201032701</v>
      </c>
      <c r="B4041" s="2">
        <v>44614</v>
      </c>
      <c r="C4041" t="s">
        <v>53</v>
      </c>
      <c r="D4041" t="str">
        <f t="shared" si="63"/>
        <v>feb-2022</v>
      </c>
      <c r="E4041">
        <v>7120835</v>
      </c>
      <c r="F4041">
        <v>63273720</v>
      </c>
      <c r="BC4041" t="s">
        <v>53</v>
      </c>
    </row>
    <row r="4042" spans="1:55" x14ac:dyDescent="0.35">
      <c r="A4042" s="4">
        <v>108202032701</v>
      </c>
      <c r="B4042" s="2">
        <v>44614</v>
      </c>
      <c r="C4042" t="s">
        <v>53</v>
      </c>
      <c r="D4042" t="str">
        <f t="shared" si="63"/>
        <v>feb-2022</v>
      </c>
      <c r="E4042">
        <v>1305418</v>
      </c>
      <c r="F4042">
        <v>63273720</v>
      </c>
      <c r="BC4042" t="s">
        <v>53</v>
      </c>
    </row>
    <row r="4043" spans="1:55" x14ac:dyDescent="0.35">
      <c r="A4043" s="4">
        <v>104191039386</v>
      </c>
      <c r="B4043" s="2">
        <v>44614</v>
      </c>
      <c r="C4043" t="s">
        <v>53</v>
      </c>
      <c r="D4043" t="str">
        <f t="shared" si="63"/>
        <v>feb-2022</v>
      </c>
      <c r="E4043">
        <v>11526076</v>
      </c>
      <c r="F4043">
        <v>91465194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2319000</v>
      </c>
      <c r="AG4043">
        <v>2319000</v>
      </c>
      <c r="AH4043">
        <v>2319000</v>
      </c>
      <c r="AI4043">
        <v>2319000</v>
      </c>
      <c r="AJ4043">
        <v>2319000</v>
      </c>
      <c r="AK4043">
        <v>0</v>
      </c>
      <c r="AL4043">
        <v>2319000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  <c r="AS4043">
        <v>0</v>
      </c>
      <c r="AT4043">
        <v>0</v>
      </c>
      <c r="AU4043">
        <v>0</v>
      </c>
      <c r="AV4043">
        <v>0</v>
      </c>
      <c r="AW4043">
        <v>0</v>
      </c>
      <c r="AX4043">
        <v>0</v>
      </c>
      <c r="AY4043">
        <v>0</v>
      </c>
      <c r="AZ4043">
        <v>0</v>
      </c>
      <c r="BA4043">
        <v>0</v>
      </c>
      <c r="BB4043">
        <v>0</v>
      </c>
      <c r="BC4043" t="s">
        <v>53</v>
      </c>
    </row>
    <row r="4044" spans="1:55" x14ac:dyDescent="0.35">
      <c r="A4044" s="4">
        <v>127191021731</v>
      </c>
      <c r="B4044" s="2">
        <v>44614</v>
      </c>
      <c r="C4044" t="s">
        <v>53</v>
      </c>
      <c r="D4044" t="str">
        <f t="shared" si="63"/>
        <v>feb-2022</v>
      </c>
      <c r="E4044">
        <v>3233663</v>
      </c>
      <c r="F4044">
        <v>1049637931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6150000</v>
      </c>
      <c r="AL4044">
        <v>0</v>
      </c>
      <c r="AM4044">
        <v>0</v>
      </c>
      <c r="AN4044">
        <v>0</v>
      </c>
      <c r="AO4044">
        <v>0</v>
      </c>
      <c r="AP4044">
        <v>0</v>
      </c>
      <c r="AQ4044">
        <v>0</v>
      </c>
      <c r="AR4044">
        <v>0</v>
      </c>
      <c r="AS4044">
        <v>0</v>
      </c>
      <c r="AT4044">
        <v>0</v>
      </c>
      <c r="AU4044">
        <v>0</v>
      </c>
      <c r="AV4044">
        <v>0</v>
      </c>
      <c r="AW4044">
        <v>0</v>
      </c>
      <c r="AX4044">
        <v>0</v>
      </c>
      <c r="AY4044">
        <v>0</v>
      </c>
      <c r="AZ4044">
        <v>0</v>
      </c>
      <c r="BA4044">
        <v>0</v>
      </c>
      <c r="BB4044">
        <v>0</v>
      </c>
      <c r="BC4044" t="s">
        <v>53</v>
      </c>
    </row>
    <row r="4045" spans="1:55" x14ac:dyDescent="0.35">
      <c r="A4045" s="4">
        <v>111201090553</v>
      </c>
      <c r="B4045" s="2">
        <v>44614</v>
      </c>
      <c r="C4045" t="s">
        <v>53</v>
      </c>
      <c r="D4045" t="str">
        <f t="shared" si="63"/>
        <v>feb-2022</v>
      </c>
      <c r="E4045">
        <v>3939680</v>
      </c>
      <c r="F4045">
        <v>1050200128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5577140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0</v>
      </c>
      <c r="AS4045">
        <v>0</v>
      </c>
      <c r="AT4045">
        <v>0</v>
      </c>
      <c r="AU4045">
        <v>0</v>
      </c>
      <c r="AV4045">
        <v>0</v>
      </c>
      <c r="AW4045">
        <v>0</v>
      </c>
      <c r="AX4045">
        <v>0</v>
      </c>
      <c r="AY4045">
        <v>0</v>
      </c>
      <c r="AZ4045">
        <v>0</v>
      </c>
      <c r="BA4045">
        <v>0</v>
      </c>
      <c r="BB4045">
        <v>0</v>
      </c>
      <c r="BC4045" t="s">
        <v>53</v>
      </c>
    </row>
    <row r="4046" spans="1:55" x14ac:dyDescent="0.35">
      <c r="A4046" s="4">
        <v>111202090553</v>
      </c>
      <c r="B4046" s="2">
        <v>44614</v>
      </c>
      <c r="C4046" t="s">
        <v>53</v>
      </c>
      <c r="D4046" t="str">
        <f t="shared" si="63"/>
        <v>feb-2022</v>
      </c>
      <c r="E4046">
        <v>1685717</v>
      </c>
      <c r="F4046">
        <v>1050200128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2022860</v>
      </c>
      <c r="AK4046">
        <v>0</v>
      </c>
      <c r="AL4046">
        <v>0</v>
      </c>
      <c r="AM4046">
        <v>0</v>
      </c>
      <c r="AN4046">
        <v>0</v>
      </c>
      <c r="AO4046">
        <v>0</v>
      </c>
      <c r="AP4046">
        <v>0</v>
      </c>
      <c r="AQ4046">
        <v>0</v>
      </c>
      <c r="AR4046">
        <v>0</v>
      </c>
      <c r="AS4046">
        <v>0</v>
      </c>
      <c r="AT4046">
        <v>0</v>
      </c>
      <c r="AU4046">
        <v>0</v>
      </c>
      <c r="AV4046">
        <v>0</v>
      </c>
      <c r="AW4046">
        <v>0</v>
      </c>
      <c r="AX4046">
        <v>0</v>
      </c>
      <c r="AY4046">
        <v>0</v>
      </c>
      <c r="AZ4046">
        <v>0</v>
      </c>
      <c r="BA4046">
        <v>0</v>
      </c>
      <c r="BB4046">
        <v>0</v>
      </c>
      <c r="BC4046" t="s">
        <v>53</v>
      </c>
    </row>
    <row r="4047" spans="1:55" x14ac:dyDescent="0.35">
      <c r="A4047" s="4">
        <v>814181018732</v>
      </c>
      <c r="B4047" s="2">
        <v>44614</v>
      </c>
      <c r="C4047" t="s">
        <v>53</v>
      </c>
      <c r="D4047" t="str">
        <f t="shared" si="63"/>
        <v>feb-2022</v>
      </c>
      <c r="E4047">
        <v>2749313</v>
      </c>
      <c r="F4047">
        <v>1060867290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1000000</v>
      </c>
      <c r="AE4047">
        <v>1300000</v>
      </c>
      <c r="AF4047">
        <v>0</v>
      </c>
      <c r="AG4047">
        <v>0</v>
      </c>
      <c r="AH4047">
        <v>1300001</v>
      </c>
      <c r="AI4047">
        <v>0</v>
      </c>
      <c r="AJ4047">
        <v>0</v>
      </c>
      <c r="AK4047">
        <v>1307719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  <c r="AS4047">
        <v>0</v>
      </c>
      <c r="AT4047">
        <v>0</v>
      </c>
      <c r="AU4047">
        <v>0</v>
      </c>
      <c r="AV4047">
        <v>0</v>
      </c>
      <c r="AW4047">
        <v>0</v>
      </c>
      <c r="AX4047">
        <v>0</v>
      </c>
      <c r="AY4047">
        <v>0</v>
      </c>
      <c r="AZ4047">
        <v>0</v>
      </c>
      <c r="BA4047">
        <v>0</v>
      </c>
      <c r="BB4047">
        <v>0</v>
      </c>
      <c r="BC4047" t="s">
        <v>53</v>
      </c>
    </row>
    <row r="4048" spans="1:55" x14ac:dyDescent="0.35">
      <c r="A4048" s="4">
        <v>719201015801</v>
      </c>
      <c r="B4048" s="2">
        <v>44614</v>
      </c>
      <c r="C4048" t="s">
        <v>53</v>
      </c>
      <c r="D4048" t="str">
        <f t="shared" si="63"/>
        <v>feb-2022</v>
      </c>
      <c r="E4048">
        <v>9718969</v>
      </c>
      <c r="F4048">
        <v>1061046511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15385399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0</v>
      </c>
      <c r="AP4048">
        <v>0</v>
      </c>
      <c r="AQ4048">
        <v>0</v>
      </c>
      <c r="AR4048">
        <v>0</v>
      </c>
      <c r="AS4048">
        <v>0</v>
      </c>
      <c r="AT4048">
        <v>0</v>
      </c>
      <c r="AU4048">
        <v>0</v>
      </c>
      <c r="AV4048">
        <v>0</v>
      </c>
      <c r="AW4048">
        <v>0</v>
      </c>
      <c r="AX4048">
        <v>0</v>
      </c>
      <c r="AY4048">
        <v>0</v>
      </c>
      <c r="AZ4048">
        <v>0</v>
      </c>
      <c r="BA4048">
        <v>0</v>
      </c>
      <c r="BB4048">
        <v>0</v>
      </c>
      <c r="BC4048" t="s">
        <v>53</v>
      </c>
    </row>
    <row r="4049" spans="1:55" x14ac:dyDescent="0.35">
      <c r="A4049" s="4">
        <v>719202015801</v>
      </c>
      <c r="B4049" s="2">
        <v>44614</v>
      </c>
      <c r="C4049" t="s">
        <v>53</v>
      </c>
      <c r="D4049" t="str">
        <f t="shared" si="63"/>
        <v>feb-2022</v>
      </c>
      <c r="E4049">
        <v>3845501</v>
      </c>
      <c r="F4049">
        <v>1061046511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4614601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0</v>
      </c>
      <c r="AP4049">
        <v>0</v>
      </c>
      <c r="AQ4049">
        <v>0</v>
      </c>
      <c r="AR4049">
        <v>0</v>
      </c>
      <c r="AS4049">
        <v>0</v>
      </c>
      <c r="AT4049">
        <v>0</v>
      </c>
      <c r="AU4049">
        <v>0</v>
      </c>
      <c r="AV4049">
        <v>0</v>
      </c>
      <c r="AW4049">
        <v>0</v>
      </c>
      <c r="AX4049">
        <v>0</v>
      </c>
      <c r="AY4049">
        <v>0</v>
      </c>
      <c r="AZ4049">
        <v>0</v>
      </c>
      <c r="BA4049">
        <v>0</v>
      </c>
      <c r="BB4049">
        <v>0</v>
      </c>
      <c r="BC4049" t="s">
        <v>53</v>
      </c>
    </row>
    <row r="4050" spans="1:55" x14ac:dyDescent="0.35">
      <c r="A4050" s="4">
        <v>650181007861</v>
      </c>
      <c r="B4050" s="2">
        <v>44614</v>
      </c>
      <c r="C4050" t="s">
        <v>53</v>
      </c>
      <c r="D4050" t="str">
        <f t="shared" si="63"/>
        <v>feb-2022</v>
      </c>
      <c r="E4050">
        <v>6550567</v>
      </c>
      <c r="F4050">
        <v>1071162614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1000000</v>
      </c>
      <c r="AA4050">
        <v>0</v>
      </c>
      <c r="AB4050">
        <v>1000000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  <c r="AS4050">
        <v>0</v>
      </c>
      <c r="AT4050">
        <v>0</v>
      </c>
      <c r="AU4050">
        <v>0</v>
      </c>
      <c r="AV4050">
        <v>0</v>
      </c>
      <c r="AW4050">
        <v>0</v>
      </c>
      <c r="AX4050">
        <v>0</v>
      </c>
      <c r="AY4050">
        <v>2303238</v>
      </c>
      <c r="AZ4050">
        <v>0</v>
      </c>
      <c r="BA4050">
        <v>0</v>
      </c>
      <c r="BB4050">
        <v>0</v>
      </c>
      <c r="BC4050" t="s">
        <v>53</v>
      </c>
    </row>
    <row r="4051" spans="1:55" x14ac:dyDescent="0.35">
      <c r="A4051" s="4">
        <v>133201018383</v>
      </c>
      <c r="B4051" s="2">
        <v>44614</v>
      </c>
      <c r="C4051" t="s">
        <v>53</v>
      </c>
      <c r="D4051" t="str">
        <f t="shared" si="63"/>
        <v>feb-2022</v>
      </c>
      <c r="E4051">
        <v>4869952</v>
      </c>
      <c r="F4051">
        <v>1077149529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7666650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0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  <c r="AS4051">
        <v>0</v>
      </c>
      <c r="AT4051">
        <v>0</v>
      </c>
      <c r="AU4051">
        <v>0</v>
      </c>
      <c r="AV4051">
        <v>0</v>
      </c>
      <c r="AW4051">
        <v>0</v>
      </c>
      <c r="AX4051">
        <v>0</v>
      </c>
      <c r="AY4051">
        <v>0</v>
      </c>
      <c r="AZ4051">
        <v>0</v>
      </c>
      <c r="BA4051">
        <v>0</v>
      </c>
      <c r="BB4051">
        <v>0</v>
      </c>
      <c r="BC4051" t="s">
        <v>53</v>
      </c>
    </row>
    <row r="4052" spans="1:55" x14ac:dyDescent="0.35">
      <c r="A4052" s="4">
        <v>133202018383</v>
      </c>
      <c r="B4052" s="2">
        <v>44614</v>
      </c>
      <c r="C4052" t="s">
        <v>53</v>
      </c>
      <c r="D4052" t="str">
        <f t="shared" si="63"/>
        <v>feb-2022</v>
      </c>
      <c r="E4052">
        <v>1278350</v>
      </c>
      <c r="F4052">
        <v>1077149529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1333350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0</v>
      </c>
      <c r="AL4052">
        <v>0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  <c r="AS4052">
        <v>0</v>
      </c>
      <c r="AT4052">
        <v>0</v>
      </c>
      <c r="AU4052">
        <v>0</v>
      </c>
      <c r="AV4052">
        <v>0</v>
      </c>
      <c r="AW4052">
        <v>0</v>
      </c>
      <c r="AX4052">
        <v>0</v>
      </c>
      <c r="AY4052">
        <v>0</v>
      </c>
      <c r="AZ4052">
        <v>0</v>
      </c>
      <c r="BA4052">
        <v>0</v>
      </c>
      <c r="BB4052">
        <v>0</v>
      </c>
      <c r="BC4052" t="s">
        <v>53</v>
      </c>
    </row>
    <row r="4053" spans="1:55" x14ac:dyDescent="0.35">
      <c r="A4053" s="4">
        <v>212191054606</v>
      </c>
      <c r="B4053" s="2">
        <v>44614</v>
      </c>
      <c r="C4053" t="s">
        <v>53</v>
      </c>
      <c r="D4053" t="str">
        <f t="shared" si="63"/>
        <v>feb-2022</v>
      </c>
      <c r="E4053">
        <v>6663548</v>
      </c>
      <c r="F4053">
        <v>1092348645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10940475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0</v>
      </c>
      <c r="AL4053">
        <v>0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  <c r="AS4053">
        <v>0</v>
      </c>
      <c r="AT4053">
        <v>0</v>
      </c>
      <c r="AU4053">
        <v>0</v>
      </c>
      <c r="AV4053">
        <v>0</v>
      </c>
      <c r="AW4053">
        <v>0</v>
      </c>
      <c r="AX4053">
        <v>0</v>
      </c>
      <c r="AY4053">
        <v>0</v>
      </c>
      <c r="AZ4053">
        <v>0</v>
      </c>
      <c r="BA4053">
        <v>0</v>
      </c>
      <c r="BB4053">
        <v>0</v>
      </c>
      <c r="BC4053" t="s">
        <v>53</v>
      </c>
    </row>
    <row r="4054" spans="1:55" x14ac:dyDescent="0.35">
      <c r="A4054" s="4">
        <v>105201084275</v>
      </c>
      <c r="B4054" s="2">
        <v>44614</v>
      </c>
      <c r="C4054" t="s">
        <v>53</v>
      </c>
      <c r="D4054" t="str">
        <f t="shared" si="63"/>
        <v>feb-2022</v>
      </c>
      <c r="E4054">
        <v>4717466</v>
      </c>
      <c r="F4054">
        <v>1095814803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1670000</v>
      </c>
      <c r="V4054">
        <v>1670000</v>
      </c>
      <c r="W4054">
        <v>1670000</v>
      </c>
      <c r="X4054">
        <v>1670000</v>
      </c>
      <c r="Y4054">
        <v>0</v>
      </c>
      <c r="Z4054">
        <v>1696570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  <c r="AO4054">
        <v>0</v>
      </c>
      <c r="AP4054">
        <v>0</v>
      </c>
      <c r="AQ4054">
        <v>0</v>
      </c>
      <c r="AR4054">
        <v>0</v>
      </c>
      <c r="AS4054">
        <v>0</v>
      </c>
      <c r="AT4054">
        <v>0</v>
      </c>
      <c r="AU4054">
        <v>0</v>
      </c>
      <c r="AV4054">
        <v>0</v>
      </c>
      <c r="AW4054">
        <v>0</v>
      </c>
      <c r="AX4054">
        <v>0</v>
      </c>
      <c r="AY4054">
        <v>0</v>
      </c>
      <c r="AZ4054">
        <v>0</v>
      </c>
      <c r="BA4054">
        <v>0</v>
      </c>
      <c r="BB4054">
        <v>0</v>
      </c>
      <c r="BC4054" t="s">
        <v>53</v>
      </c>
    </row>
    <row r="4055" spans="1:55" x14ac:dyDescent="0.35">
      <c r="A4055" s="4">
        <v>105202084275</v>
      </c>
      <c r="B4055" s="2">
        <v>44614</v>
      </c>
      <c r="C4055" t="s">
        <v>53</v>
      </c>
      <c r="D4055" t="str">
        <f t="shared" si="63"/>
        <v>feb-2022</v>
      </c>
      <c r="E4055">
        <v>938732</v>
      </c>
      <c r="F4055">
        <v>1095814803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1142578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  <c r="AI4055">
        <v>0</v>
      </c>
      <c r="AJ4055">
        <v>0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0</v>
      </c>
      <c r="AS4055">
        <v>0</v>
      </c>
      <c r="AT4055">
        <v>0</v>
      </c>
      <c r="AU4055">
        <v>0</v>
      </c>
      <c r="AV4055">
        <v>0</v>
      </c>
      <c r="AW4055">
        <v>0</v>
      </c>
      <c r="AX4055">
        <v>0</v>
      </c>
      <c r="AY4055">
        <v>0</v>
      </c>
      <c r="AZ4055">
        <v>0</v>
      </c>
      <c r="BA4055">
        <v>0</v>
      </c>
      <c r="BB4055">
        <v>0</v>
      </c>
      <c r="BC4055" t="s">
        <v>53</v>
      </c>
    </row>
    <row r="4056" spans="1:55" x14ac:dyDescent="0.35">
      <c r="A4056" s="4">
        <v>106201081464</v>
      </c>
      <c r="B4056" s="2">
        <v>44614</v>
      </c>
      <c r="C4056" t="s">
        <v>53</v>
      </c>
      <c r="D4056" t="str">
        <f t="shared" si="63"/>
        <v>feb-2022</v>
      </c>
      <c r="E4056">
        <v>3827877</v>
      </c>
      <c r="F4056">
        <v>1095908054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4976246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>
        <v>0</v>
      </c>
      <c r="AI4056">
        <v>0</v>
      </c>
      <c r="AJ4056">
        <v>0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0</v>
      </c>
      <c r="AQ4056">
        <v>0</v>
      </c>
      <c r="AR4056">
        <v>0</v>
      </c>
      <c r="AS4056">
        <v>0</v>
      </c>
      <c r="AT4056">
        <v>0</v>
      </c>
      <c r="AU4056">
        <v>0</v>
      </c>
      <c r="AV4056">
        <v>0</v>
      </c>
      <c r="AW4056">
        <v>0</v>
      </c>
      <c r="AX4056">
        <v>0</v>
      </c>
      <c r="AY4056">
        <v>0</v>
      </c>
      <c r="AZ4056">
        <v>0</v>
      </c>
      <c r="BA4056">
        <v>0</v>
      </c>
      <c r="BB4056">
        <v>0</v>
      </c>
      <c r="BC4056" t="s">
        <v>53</v>
      </c>
    </row>
    <row r="4057" spans="1:55" x14ac:dyDescent="0.35">
      <c r="A4057" s="4">
        <v>106202081464</v>
      </c>
      <c r="B4057" s="2">
        <v>44614</v>
      </c>
      <c r="C4057" t="s">
        <v>53</v>
      </c>
      <c r="D4057" t="str">
        <f t="shared" si="63"/>
        <v>feb-2022</v>
      </c>
      <c r="E4057">
        <v>1061462</v>
      </c>
      <c r="F4057">
        <v>1095908054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1273754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  <c r="AI4057">
        <v>0</v>
      </c>
      <c r="AJ4057">
        <v>0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  <c r="AS4057">
        <v>0</v>
      </c>
      <c r="AT4057">
        <v>0</v>
      </c>
      <c r="AU4057">
        <v>0</v>
      </c>
      <c r="AV4057">
        <v>0</v>
      </c>
      <c r="AW4057">
        <v>0</v>
      </c>
      <c r="AX4057">
        <v>0</v>
      </c>
      <c r="AY4057">
        <v>0</v>
      </c>
      <c r="AZ4057">
        <v>0</v>
      </c>
      <c r="BA4057">
        <v>0</v>
      </c>
      <c r="BB4057">
        <v>0</v>
      </c>
      <c r="BC4057" t="s">
        <v>53</v>
      </c>
    </row>
    <row r="4058" spans="1:55" x14ac:dyDescent="0.35">
      <c r="A4058" s="4">
        <v>106191077607</v>
      </c>
      <c r="B4058" s="2">
        <v>44614</v>
      </c>
      <c r="C4058" t="s">
        <v>53</v>
      </c>
      <c r="D4058" t="str">
        <f t="shared" si="63"/>
        <v>feb-2022</v>
      </c>
      <c r="E4058">
        <v>6375997</v>
      </c>
      <c r="F4058">
        <v>1095918030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2000000</v>
      </c>
      <c r="AD4058">
        <v>2000000</v>
      </c>
      <c r="AE4058">
        <v>2000000</v>
      </c>
      <c r="AF4058">
        <v>2000000</v>
      </c>
      <c r="AG4058">
        <v>2410000</v>
      </c>
      <c r="AH4058">
        <v>0</v>
      </c>
      <c r="AI4058">
        <v>0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0</v>
      </c>
      <c r="AQ4058">
        <v>0</v>
      </c>
      <c r="AR4058">
        <v>0</v>
      </c>
      <c r="AS4058">
        <v>0</v>
      </c>
      <c r="AT4058">
        <v>0</v>
      </c>
      <c r="AU4058">
        <v>0</v>
      </c>
      <c r="AV4058">
        <v>0</v>
      </c>
      <c r="AW4058">
        <v>0</v>
      </c>
      <c r="AX4058">
        <v>0</v>
      </c>
      <c r="AY4058">
        <v>0</v>
      </c>
      <c r="AZ4058">
        <v>0</v>
      </c>
      <c r="BA4058">
        <v>0</v>
      </c>
      <c r="BB4058">
        <v>0</v>
      </c>
      <c r="BC4058" t="s">
        <v>53</v>
      </c>
    </row>
    <row r="4059" spans="1:55" x14ac:dyDescent="0.35">
      <c r="A4059" s="4">
        <v>106201082082</v>
      </c>
      <c r="B4059" s="2">
        <v>44614</v>
      </c>
      <c r="C4059" t="s">
        <v>53</v>
      </c>
      <c r="D4059" t="str">
        <f t="shared" si="63"/>
        <v>feb-2022</v>
      </c>
      <c r="E4059">
        <v>7813089</v>
      </c>
      <c r="F4059">
        <v>1095923491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0</v>
      </c>
      <c r="AJ4059">
        <v>0</v>
      </c>
      <c r="AK4059">
        <v>0</v>
      </c>
      <c r="AL4059">
        <v>0</v>
      </c>
      <c r="AM4059">
        <v>0</v>
      </c>
      <c r="AN4059">
        <v>0</v>
      </c>
      <c r="AO4059">
        <v>0</v>
      </c>
      <c r="AP4059">
        <v>0</v>
      </c>
      <c r="AQ4059">
        <v>0</v>
      </c>
      <c r="AR4059">
        <v>0</v>
      </c>
      <c r="AS4059">
        <v>0</v>
      </c>
      <c r="AT4059">
        <v>0</v>
      </c>
      <c r="AU4059">
        <v>4406637</v>
      </c>
      <c r="AV4059">
        <v>0</v>
      </c>
      <c r="AW4059">
        <v>0</v>
      </c>
      <c r="AX4059">
        <v>0</v>
      </c>
      <c r="AY4059">
        <v>0</v>
      </c>
      <c r="AZ4059">
        <v>0</v>
      </c>
      <c r="BA4059">
        <v>0</v>
      </c>
      <c r="BB4059">
        <v>0</v>
      </c>
      <c r="BC4059" t="s">
        <v>53</v>
      </c>
    </row>
    <row r="4060" spans="1:55" x14ac:dyDescent="0.35">
      <c r="A4060" s="4">
        <v>106202082082</v>
      </c>
      <c r="B4060" s="2">
        <v>44614</v>
      </c>
      <c r="C4060" t="s">
        <v>53</v>
      </c>
      <c r="D4060" t="str">
        <f t="shared" si="63"/>
        <v>feb-2022</v>
      </c>
      <c r="E4060">
        <v>1957784</v>
      </c>
      <c r="F4060">
        <v>1095923491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0</v>
      </c>
      <c r="AJ4060">
        <v>0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0</v>
      </c>
      <c r="AS4060">
        <v>0</v>
      </c>
      <c r="AT4060">
        <v>0</v>
      </c>
      <c r="AU4060">
        <v>1174670</v>
      </c>
      <c r="AV4060">
        <v>0</v>
      </c>
      <c r="AW4060">
        <v>0</v>
      </c>
      <c r="AX4060">
        <v>0</v>
      </c>
      <c r="AY4060">
        <v>0</v>
      </c>
      <c r="AZ4060">
        <v>0</v>
      </c>
      <c r="BA4060">
        <v>0</v>
      </c>
      <c r="BB4060">
        <v>0</v>
      </c>
      <c r="BC4060" t="s">
        <v>53</v>
      </c>
    </row>
    <row r="4061" spans="1:55" x14ac:dyDescent="0.35">
      <c r="A4061" s="4">
        <v>106201082086</v>
      </c>
      <c r="B4061" s="2">
        <v>44614</v>
      </c>
      <c r="C4061" t="s">
        <v>53</v>
      </c>
      <c r="D4061" t="str">
        <f t="shared" si="63"/>
        <v>feb-2022</v>
      </c>
      <c r="E4061">
        <v>6160442</v>
      </c>
      <c r="F4061">
        <v>1095923491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  <c r="AS4061">
        <v>0</v>
      </c>
      <c r="AT4061">
        <v>0</v>
      </c>
      <c r="AU4061">
        <v>9313028</v>
      </c>
      <c r="AV4061">
        <v>0</v>
      </c>
      <c r="AW4061">
        <v>0</v>
      </c>
      <c r="AX4061">
        <v>0</v>
      </c>
      <c r="AY4061">
        <v>0</v>
      </c>
      <c r="AZ4061">
        <v>0</v>
      </c>
      <c r="BA4061">
        <v>0</v>
      </c>
      <c r="BB4061">
        <v>0</v>
      </c>
      <c r="BC4061" t="s">
        <v>53</v>
      </c>
    </row>
    <row r="4062" spans="1:55" x14ac:dyDescent="0.35">
      <c r="A4062" s="4">
        <v>106202082086</v>
      </c>
      <c r="B4062" s="2">
        <v>44614</v>
      </c>
      <c r="C4062" t="s">
        <v>53</v>
      </c>
      <c r="D4062" t="str">
        <f t="shared" si="63"/>
        <v>feb-2022</v>
      </c>
      <c r="E4062">
        <v>1852792</v>
      </c>
      <c r="F4062">
        <v>1095923491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0</v>
      </c>
      <c r="AS4062">
        <v>0</v>
      </c>
      <c r="AT4062">
        <v>0</v>
      </c>
      <c r="AU4062">
        <v>1111675</v>
      </c>
      <c r="AV4062">
        <v>0</v>
      </c>
      <c r="AW4062">
        <v>0</v>
      </c>
      <c r="AX4062">
        <v>0</v>
      </c>
      <c r="AY4062">
        <v>0</v>
      </c>
      <c r="AZ4062">
        <v>0</v>
      </c>
      <c r="BA4062">
        <v>0</v>
      </c>
      <c r="BB4062">
        <v>0</v>
      </c>
      <c r="BC4062" t="s">
        <v>53</v>
      </c>
    </row>
    <row r="4063" spans="1:55" x14ac:dyDescent="0.35">
      <c r="A4063" s="4">
        <v>110191003834</v>
      </c>
      <c r="B4063" s="2">
        <v>44614</v>
      </c>
      <c r="C4063" t="s">
        <v>53</v>
      </c>
      <c r="D4063" t="str">
        <f t="shared" si="63"/>
        <v>feb-2022</v>
      </c>
      <c r="E4063">
        <v>16332546</v>
      </c>
      <c r="F4063">
        <v>1098605483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5500000</v>
      </c>
      <c r="V4063">
        <v>11000000</v>
      </c>
      <c r="W4063">
        <v>0</v>
      </c>
      <c r="X4063">
        <v>14538132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0</v>
      </c>
      <c r="AL4063">
        <v>0</v>
      </c>
      <c r="AM4063">
        <v>0</v>
      </c>
      <c r="AN4063">
        <v>0</v>
      </c>
      <c r="AO4063">
        <v>0</v>
      </c>
      <c r="AP4063">
        <v>0</v>
      </c>
      <c r="AQ4063">
        <v>0</v>
      </c>
      <c r="AR4063">
        <v>0</v>
      </c>
      <c r="AS4063">
        <v>0</v>
      </c>
      <c r="AT4063">
        <v>0</v>
      </c>
      <c r="AU4063">
        <v>0</v>
      </c>
      <c r="AV4063">
        <v>0</v>
      </c>
      <c r="AW4063">
        <v>0</v>
      </c>
      <c r="AX4063">
        <v>0</v>
      </c>
      <c r="AY4063">
        <v>0</v>
      </c>
      <c r="AZ4063">
        <v>0</v>
      </c>
      <c r="BA4063">
        <v>0</v>
      </c>
      <c r="BB4063">
        <v>0</v>
      </c>
      <c r="BC4063" t="s">
        <v>53</v>
      </c>
    </row>
    <row r="4064" spans="1:55" x14ac:dyDescent="0.35">
      <c r="A4064" s="4">
        <v>106201079935</v>
      </c>
      <c r="B4064" s="2">
        <v>44614</v>
      </c>
      <c r="C4064" t="s">
        <v>53</v>
      </c>
      <c r="D4064" t="str">
        <f t="shared" si="63"/>
        <v>feb-2022</v>
      </c>
      <c r="E4064">
        <v>8047452</v>
      </c>
      <c r="F4064">
        <v>1098671082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14371117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  <c r="AS4064">
        <v>0</v>
      </c>
      <c r="AT4064">
        <v>0</v>
      </c>
      <c r="AU4064">
        <v>0</v>
      </c>
      <c r="AV4064">
        <v>0</v>
      </c>
      <c r="AW4064">
        <v>0</v>
      </c>
      <c r="AX4064">
        <v>0</v>
      </c>
      <c r="AY4064">
        <v>0</v>
      </c>
      <c r="AZ4064">
        <v>0</v>
      </c>
      <c r="BA4064">
        <v>0</v>
      </c>
      <c r="BB4064">
        <v>0</v>
      </c>
      <c r="BC4064" t="s">
        <v>53</v>
      </c>
    </row>
    <row r="4065" spans="1:55" x14ac:dyDescent="0.35">
      <c r="A4065" s="4">
        <v>106202079935</v>
      </c>
      <c r="B4065" s="2">
        <v>44614</v>
      </c>
      <c r="C4065" t="s">
        <v>53</v>
      </c>
      <c r="D4065" t="str">
        <f t="shared" si="63"/>
        <v>feb-2022</v>
      </c>
      <c r="E4065">
        <v>523128</v>
      </c>
      <c r="F4065">
        <v>1098671082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628883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0</v>
      </c>
      <c r="AL4065">
        <v>0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  <c r="AS4065">
        <v>0</v>
      </c>
      <c r="AT4065">
        <v>0</v>
      </c>
      <c r="AU4065">
        <v>0</v>
      </c>
      <c r="AV4065">
        <v>0</v>
      </c>
      <c r="AW4065">
        <v>0</v>
      </c>
      <c r="AX4065">
        <v>0</v>
      </c>
      <c r="AY4065">
        <v>0</v>
      </c>
      <c r="AZ4065">
        <v>0</v>
      </c>
      <c r="BA4065">
        <v>0</v>
      </c>
      <c r="BB4065">
        <v>0</v>
      </c>
      <c r="BC4065" t="s">
        <v>53</v>
      </c>
    </row>
    <row r="4066" spans="1:55" x14ac:dyDescent="0.35">
      <c r="A4066" s="4">
        <v>106201082054</v>
      </c>
      <c r="B4066" s="2">
        <v>44614</v>
      </c>
      <c r="C4066" t="s">
        <v>53</v>
      </c>
      <c r="D4066" t="str">
        <f t="shared" si="63"/>
        <v>feb-2022</v>
      </c>
      <c r="E4066">
        <v>1991525</v>
      </c>
      <c r="F4066">
        <v>1098690090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0</v>
      </c>
      <c r="AL4066">
        <v>0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  <c r="AS4066">
        <v>0</v>
      </c>
      <c r="AT4066">
        <v>1502806</v>
      </c>
      <c r="AU4066">
        <v>0</v>
      </c>
      <c r="AV4066">
        <v>0</v>
      </c>
      <c r="AW4066">
        <v>0</v>
      </c>
      <c r="AX4066">
        <v>0</v>
      </c>
      <c r="AY4066">
        <v>0</v>
      </c>
      <c r="AZ4066">
        <v>0</v>
      </c>
      <c r="BA4066">
        <v>0</v>
      </c>
      <c r="BB4066">
        <v>0</v>
      </c>
      <c r="BC4066" t="s">
        <v>53</v>
      </c>
    </row>
    <row r="4067" spans="1:55" x14ac:dyDescent="0.35">
      <c r="A4067" s="4">
        <v>106202082054</v>
      </c>
      <c r="B4067" s="2">
        <v>44614</v>
      </c>
      <c r="C4067" t="s">
        <v>53</v>
      </c>
      <c r="D4067" t="str">
        <f t="shared" si="63"/>
        <v>feb-2022</v>
      </c>
      <c r="E4067">
        <v>689850</v>
      </c>
      <c r="F4067">
        <v>1098690090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0</v>
      </c>
      <c r="AQ4067">
        <v>0</v>
      </c>
      <c r="AR4067">
        <v>0</v>
      </c>
      <c r="AS4067">
        <v>0</v>
      </c>
      <c r="AT4067">
        <v>413910</v>
      </c>
      <c r="AU4067">
        <v>0</v>
      </c>
      <c r="AV4067">
        <v>0</v>
      </c>
      <c r="AW4067">
        <v>0</v>
      </c>
      <c r="AX4067">
        <v>0</v>
      </c>
      <c r="AY4067">
        <v>0</v>
      </c>
      <c r="AZ4067">
        <v>0</v>
      </c>
      <c r="BA4067">
        <v>0</v>
      </c>
      <c r="BB4067">
        <v>0</v>
      </c>
      <c r="BC4067" t="s">
        <v>53</v>
      </c>
    </row>
    <row r="4068" spans="1:55" x14ac:dyDescent="0.35">
      <c r="A4068" s="4">
        <v>106201082056</v>
      </c>
      <c r="B4068" s="2">
        <v>44614</v>
      </c>
      <c r="C4068" t="s">
        <v>53</v>
      </c>
      <c r="D4068" t="str">
        <f t="shared" si="63"/>
        <v>feb-2022</v>
      </c>
      <c r="E4068">
        <v>5816108</v>
      </c>
      <c r="F4068">
        <v>1098690090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0</v>
      </c>
      <c r="AQ4068">
        <v>0</v>
      </c>
      <c r="AR4068">
        <v>0</v>
      </c>
      <c r="AS4068">
        <v>0</v>
      </c>
      <c r="AT4068">
        <v>5590011</v>
      </c>
      <c r="AU4068">
        <v>0</v>
      </c>
      <c r="AV4068">
        <v>0</v>
      </c>
      <c r="AW4068">
        <v>0</v>
      </c>
      <c r="AX4068">
        <v>0</v>
      </c>
      <c r="AY4068">
        <v>0</v>
      </c>
      <c r="AZ4068">
        <v>0</v>
      </c>
      <c r="BA4068">
        <v>0</v>
      </c>
      <c r="BB4068">
        <v>0</v>
      </c>
      <c r="BC4068" t="s">
        <v>53</v>
      </c>
    </row>
    <row r="4069" spans="1:55" x14ac:dyDescent="0.35">
      <c r="A4069" s="4">
        <v>106202082056</v>
      </c>
      <c r="B4069" s="2">
        <v>44614</v>
      </c>
      <c r="C4069" t="s">
        <v>53</v>
      </c>
      <c r="D4069" t="str">
        <f t="shared" si="63"/>
        <v>feb-2022</v>
      </c>
      <c r="E4069">
        <v>1655456</v>
      </c>
      <c r="F4069">
        <v>1098690090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  <c r="AS4069">
        <v>0</v>
      </c>
      <c r="AT4069">
        <v>993273</v>
      </c>
      <c r="AU4069">
        <v>0</v>
      </c>
      <c r="AV4069">
        <v>0</v>
      </c>
      <c r="AW4069">
        <v>0</v>
      </c>
      <c r="AX4069">
        <v>0</v>
      </c>
      <c r="AY4069">
        <v>0</v>
      </c>
      <c r="AZ4069">
        <v>0</v>
      </c>
      <c r="BA4069">
        <v>0</v>
      </c>
      <c r="BB4069">
        <v>0</v>
      </c>
      <c r="BC4069" t="s">
        <v>53</v>
      </c>
    </row>
    <row r="4070" spans="1:55" x14ac:dyDescent="0.35">
      <c r="A4070" s="4">
        <v>104201041578</v>
      </c>
      <c r="B4070" s="2">
        <v>44614</v>
      </c>
      <c r="C4070" t="s">
        <v>53</v>
      </c>
      <c r="D4070" t="str">
        <f t="shared" si="63"/>
        <v>feb-2022</v>
      </c>
      <c r="E4070">
        <v>2670313</v>
      </c>
      <c r="F4070">
        <v>1100963242</v>
      </c>
      <c r="BC4070" t="s">
        <v>53</v>
      </c>
    </row>
    <row r="4071" spans="1:55" x14ac:dyDescent="0.35">
      <c r="A4071" s="4">
        <v>104202041578</v>
      </c>
      <c r="B4071" s="2">
        <v>44614</v>
      </c>
      <c r="C4071" t="s">
        <v>53</v>
      </c>
      <c r="D4071" t="str">
        <f t="shared" si="63"/>
        <v>feb-2022</v>
      </c>
      <c r="E4071">
        <v>521130</v>
      </c>
      <c r="F4071">
        <v>1100963242</v>
      </c>
      <c r="BC4071" t="s">
        <v>53</v>
      </c>
    </row>
    <row r="4072" spans="1:55" x14ac:dyDescent="0.35">
      <c r="A4072" s="4">
        <v>130201020325</v>
      </c>
      <c r="B4072" s="2">
        <v>44615</v>
      </c>
      <c r="C4072" t="s">
        <v>53</v>
      </c>
      <c r="D4072" t="str">
        <f t="shared" si="63"/>
        <v>feb-2022</v>
      </c>
      <c r="E4072">
        <v>6491967</v>
      </c>
      <c r="F4072">
        <v>7332987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9185258</v>
      </c>
      <c r="AH4072">
        <v>0</v>
      </c>
      <c r="AI4072">
        <v>0</v>
      </c>
      <c r="AJ4072">
        <v>0</v>
      </c>
      <c r="AK4072">
        <v>0</v>
      </c>
      <c r="AL4072">
        <v>0</v>
      </c>
      <c r="AM4072">
        <v>0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0</v>
      </c>
      <c r="AT4072">
        <v>0</v>
      </c>
      <c r="AU4072">
        <v>0</v>
      </c>
      <c r="AV4072">
        <v>0</v>
      </c>
      <c r="AW4072">
        <v>0</v>
      </c>
      <c r="AX4072">
        <v>0</v>
      </c>
      <c r="AY4072">
        <v>0</v>
      </c>
      <c r="AZ4072">
        <v>0</v>
      </c>
      <c r="BA4072">
        <v>0</v>
      </c>
      <c r="BB4072">
        <v>0</v>
      </c>
      <c r="BC4072" t="s">
        <v>53</v>
      </c>
    </row>
    <row r="4073" spans="1:55" x14ac:dyDescent="0.35">
      <c r="A4073" s="4">
        <v>130202020325</v>
      </c>
      <c r="B4073" s="2">
        <v>44615</v>
      </c>
      <c r="C4073" t="s">
        <v>53</v>
      </c>
      <c r="D4073" t="str">
        <f t="shared" si="63"/>
        <v>feb-2022</v>
      </c>
      <c r="E4073">
        <v>3372720</v>
      </c>
      <c r="F4073">
        <v>7332987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4047264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0</v>
      </c>
      <c r="AQ4073">
        <v>0</v>
      </c>
      <c r="AR4073">
        <v>0</v>
      </c>
      <c r="AS4073">
        <v>0</v>
      </c>
      <c r="AT4073">
        <v>0</v>
      </c>
      <c r="AU4073">
        <v>0</v>
      </c>
      <c r="AV4073">
        <v>0</v>
      </c>
      <c r="AW4073">
        <v>0</v>
      </c>
      <c r="AX4073">
        <v>0</v>
      </c>
      <c r="AY4073">
        <v>0</v>
      </c>
      <c r="AZ4073">
        <v>0</v>
      </c>
      <c r="BA4073">
        <v>0</v>
      </c>
      <c r="BB4073">
        <v>0</v>
      </c>
      <c r="BC4073" t="s">
        <v>53</v>
      </c>
    </row>
    <row r="4074" spans="1:55" x14ac:dyDescent="0.35">
      <c r="A4074" s="4">
        <v>135201018713</v>
      </c>
      <c r="B4074" s="2">
        <v>44615</v>
      </c>
      <c r="C4074" t="s">
        <v>53</v>
      </c>
      <c r="D4074" t="str">
        <f t="shared" si="63"/>
        <v>feb-2022</v>
      </c>
      <c r="E4074">
        <v>5287993</v>
      </c>
      <c r="F4074">
        <v>63494486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7068058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0</v>
      </c>
      <c r="AQ4074">
        <v>0</v>
      </c>
      <c r="AR4074">
        <v>0</v>
      </c>
      <c r="AS4074">
        <v>0</v>
      </c>
      <c r="AT4074">
        <v>0</v>
      </c>
      <c r="AU4074">
        <v>0</v>
      </c>
      <c r="AV4074">
        <v>0</v>
      </c>
      <c r="AW4074">
        <v>0</v>
      </c>
      <c r="AX4074">
        <v>0</v>
      </c>
      <c r="AY4074">
        <v>0</v>
      </c>
      <c r="AZ4074">
        <v>0</v>
      </c>
      <c r="BA4074">
        <v>0</v>
      </c>
      <c r="BB4074">
        <v>0</v>
      </c>
      <c r="BC4074" t="s">
        <v>53</v>
      </c>
    </row>
    <row r="4075" spans="1:55" x14ac:dyDescent="0.35">
      <c r="A4075" s="4">
        <v>135202018713</v>
      </c>
      <c r="B4075" s="2">
        <v>44615</v>
      </c>
      <c r="C4075" t="s">
        <v>53</v>
      </c>
      <c r="D4075" t="str">
        <f t="shared" si="63"/>
        <v>feb-2022</v>
      </c>
      <c r="E4075">
        <v>776618</v>
      </c>
      <c r="F4075">
        <v>63494486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931942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0</v>
      </c>
      <c r="AI4075">
        <v>0</v>
      </c>
      <c r="AJ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0</v>
      </c>
      <c r="AS4075">
        <v>0</v>
      </c>
      <c r="AT4075">
        <v>0</v>
      </c>
      <c r="AU4075">
        <v>0</v>
      </c>
      <c r="AV4075">
        <v>0</v>
      </c>
      <c r="AW4075">
        <v>0</v>
      </c>
      <c r="AX4075">
        <v>0</v>
      </c>
      <c r="AY4075">
        <v>0</v>
      </c>
      <c r="AZ4075">
        <v>0</v>
      </c>
      <c r="BA4075">
        <v>0</v>
      </c>
      <c r="BB4075">
        <v>0</v>
      </c>
      <c r="BC4075" t="s">
        <v>53</v>
      </c>
    </row>
    <row r="4076" spans="1:55" x14ac:dyDescent="0.35">
      <c r="A4076" s="4">
        <v>105202085979</v>
      </c>
      <c r="B4076" s="2">
        <v>44615</v>
      </c>
      <c r="C4076" t="s">
        <v>53</v>
      </c>
      <c r="D4076" t="str">
        <f t="shared" si="63"/>
        <v>feb-2022</v>
      </c>
      <c r="E4076">
        <v>794518</v>
      </c>
      <c r="F4076">
        <v>79320999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953421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  <c r="AO4076">
        <v>0</v>
      </c>
      <c r="AP4076">
        <v>0</v>
      </c>
      <c r="AQ4076">
        <v>0</v>
      </c>
      <c r="AR4076">
        <v>0</v>
      </c>
      <c r="AS4076">
        <v>0</v>
      </c>
      <c r="AT4076">
        <v>0</v>
      </c>
      <c r="AU4076">
        <v>0</v>
      </c>
      <c r="AV4076">
        <v>0</v>
      </c>
      <c r="AW4076">
        <v>0</v>
      </c>
      <c r="AX4076">
        <v>0</v>
      </c>
      <c r="AY4076">
        <v>0</v>
      </c>
      <c r="AZ4076">
        <v>0</v>
      </c>
      <c r="BA4076">
        <v>0</v>
      </c>
      <c r="BB4076">
        <v>0</v>
      </c>
      <c r="BC4076" t="s">
        <v>53</v>
      </c>
    </row>
    <row r="4077" spans="1:55" x14ac:dyDescent="0.35">
      <c r="A4077" s="4">
        <v>105201085981</v>
      </c>
      <c r="B4077" s="2">
        <v>44615</v>
      </c>
      <c r="C4077" t="s">
        <v>53</v>
      </c>
      <c r="D4077" t="str">
        <f t="shared" si="63"/>
        <v>feb-2022</v>
      </c>
      <c r="E4077">
        <v>7322374</v>
      </c>
      <c r="F4077">
        <v>79320999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10123333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0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0</v>
      </c>
      <c r="AT4077">
        <v>0</v>
      </c>
      <c r="AU4077">
        <v>0</v>
      </c>
      <c r="AV4077">
        <v>0</v>
      </c>
      <c r="AW4077">
        <v>0</v>
      </c>
      <c r="AX4077">
        <v>0</v>
      </c>
      <c r="AY4077">
        <v>0</v>
      </c>
      <c r="AZ4077">
        <v>0</v>
      </c>
      <c r="BA4077">
        <v>0</v>
      </c>
      <c r="BB4077">
        <v>0</v>
      </c>
      <c r="BC4077" t="s">
        <v>53</v>
      </c>
    </row>
    <row r="4078" spans="1:55" x14ac:dyDescent="0.35">
      <c r="A4078" s="4">
        <v>105202085981</v>
      </c>
      <c r="B4078" s="2">
        <v>44615</v>
      </c>
      <c r="C4078" t="s">
        <v>53</v>
      </c>
      <c r="D4078" t="str">
        <f t="shared" si="63"/>
        <v>feb-2022</v>
      </c>
      <c r="E4078">
        <v>1602705</v>
      </c>
      <c r="F4078">
        <v>79320999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1923246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0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0</v>
      </c>
      <c r="AT4078">
        <v>0</v>
      </c>
      <c r="AU4078">
        <v>0</v>
      </c>
      <c r="AV4078">
        <v>0</v>
      </c>
      <c r="AW4078">
        <v>0</v>
      </c>
      <c r="AX4078">
        <v>0</v>
      </c>
      <c r="AY4078">
        <v>0</v>
      </c>
      <c r="AZ4078">
        <v>0</v>
      </c>
      <c r="BA4078">
        <v>0</v>
      </c>
      <c r="BB4078">
        <v>0</v>
      </c>
      <c r="BC4078" t="s">
        <v>53</v>
      </c>
    </row>
    <row r="4079" spans="1:55" x14ac:dyDescent="0.35">
      <c r="A4079" s="4">
        <v>105201084512</v>
      </c>
      <c r="B4079" s="2">
        <v>44615</v>
      </c>
      <c r="C4079" t="s">
        <v>53</v>
      </c>
      <c r="D4079" t="str">
        <f t="shared" si="63"/>
        <v>feb-2022</v>
      </c>
      <c r="E4079">
        <v>3730817</v>
      </c>
      <c r="F4079">
        <v>91425831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v>4953587</v>
      </c>
      <c r="AI4079">
        <v>0</v>
      </c>
      <c r="AJ4079">
        <v>0</v>
      </c>
      <c r="AK4079">
        <v>0</v>
      </c>
      <c r="AL4079">
        <v>0</v>
      </c>
      <c r="AM4079">
        <v>0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0</v>
      </c>
      <c r="AT4079">
        <v>0</v>
      </c>
      <c r="AU4079">
        <v>0</v>
      </c>
      <c r="AV4079">
        <v>0</v>
      </c>
      <c r="AW4079">
        <v>0</v>
      </c>
      <c r="AX4079">
        <v>0</v>
      </c>
      <c r="AY4079">
        <v>0</v>
      </c>
      <c r="AZ4079">
        <v>0</v>
      </c>
      <c r="BA4079">
        <v>0</v>
      </c>
      <c r="BB4079">
        <v>0</v>
      </c>
      <c r="BC4079" t="s">
        <v>53</v>
      </c>
    </row>
    <row r="4080" spans="1:55" x14ac:dyDescent="0.35">
      <c r="A4080" s="4">
        <v>105202084512</v>
      </c>
      <c r="B4080" s="2">
        <v>44615</v>
      </c>
      <c r="C4080" t="s">
        <v>53</v>
      </c>
      <c r="D4080" t="str">
        <f t="shared" si="63"/>
        <v>feb-2022</v>
      </c>
      <c r="E4080">
        <v>622011</v>
      </c>
      <c r="F4080">
        <v>91425831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746413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0</v>
      </c>
      <c r="AT4080">
        <v>0</v>
      </c>
      <c r="AU4080">
        <v>0</v>
      </c>
      <c r="AV4080">
        <v>0</v>
      </c>
      <c r="AW4080">
        <v>0</v>
      </c>
      <c r="AX4080">
        <v>0</v>
      </c>
      <c r="AY4080">
        <v>0</v>
      </c>
      <c r="AZ4080">
        <v>0</v>
      </c>
      <c r="BA4080">
        <v>0</v>
      </c>
      <c r="BB4080">
        <v>0</v>
      </c>
      <c r="BC4080" t="s">
        <v>53</v>
      </c>
    </row>
    <row r="4081" spans="1:55" x14ac:dyDescent="0.35">
      <c r="A4081" s="4">
        <v>110201008174</v>
      </c>
      <c r="B4081" s="2">
        <v>44615</v>
      </c>
      <c r="C4081" t="s">
        <v>53</v>
      </c>
      <c r="D4081" t="str">
        <f t="shared" si="63"/>
        <v>feb-2022</v>
      </c>
      <c r="E4081">
        <v>3005267</v>
      </c>
      <c r="F4081">
        <v>91428217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800000</v>
      </c>
      <c r="Y4081">
        <v>0</v>
      </c>
      <c r="Z4081">
        <v>300000</v>
      </c>
      <c r="AA4081">
        <v>300000</v>
      </c>
      <c r="AB4081">
        <v>300000</v>
      </c>
      <c r="AC4081">
        <v>1000000</v>
      </c>
      <c r="AD4081">
        <v>744924</v>
      </c>
      <c r="AE4081">
        <v>0</v>
      </c>
      <c r="AF4081">
        <v>0</v>
      </c>
      <c r="AG4081">
        <v>0</v>
      </c>
      <c r="AH4081">
        <v>0</v>
      </c>
      <c r="AI4081">
        <v>500000</v>
      </c>
      <c r="AJ4081">
        <v>0</v>
      </c>
      <c r="AK4081">
        <v>0</v>
      </c>
      <c r="AL4081">
        <v>0</v>
      </c>
      <c r="AM4081">
        <v>0</v>
      </c>
      <c r="AN4081">
        <v>0</v>
      </c>
      <c r="AO4081">
        <v>0</v>
      </c>
      <c r="AP4081">
        <v>300000</v>
      </c>
      <c r="AQ4081">
        <v>200000</v>
      </c>
      <c r="AR4081">
        <v>0</v>
      </c>
      <c r="AS4081">
        <v>439327</v>
      </c>
      <c r="AT4081">
        <v>0</v>
      </c>
      <c r="AU4081">
        <v>0</v>
      </c>
      <c r="AV4081">
        <v>0</v>
      </c>
      <c r="AW4081">
        <v>0</v>
      </c>
      <c r="AX4081">
        <v>0</v>
      </c>
      <c r="AY4081">
        <v>0</v>
      </c>
      <c r="AZ4081">
        <v>0</v>
      </c>
      <c r="BA4081">
        <v>0</v>
      </c>
      <c r="BB4081">
        <v>0</v>
      </c>
      <c r="BC4081" t="s">
        <v>53</v>
      </c>
    </row>
    <row r="4082" spans="1:55" x14ac:dyDescent="0.35">
      <c r="A4082" s="4">
        <v>110202008174</v>
      </c>
      <c r="B4082" s="2">
        <v>44615</v>
      </c>
      <c r="C4082" t="s">
        <v>53</v>
      </c>
      <c r="D4082" t="str">
        <f t="shared" si="63"/>
        <v>feb-2022</v>
      </c>
      <c r="E4082">
        <v>542602</v>
      </c>
      <c r="F4082">
        <v>91428217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255076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0</v>
      </c>
      <c r="AQ4082">
        <v>0</v>
      </c>
      <c r="AR4082">
        <v>0</v>
      </c>
      <c r="AS4082">
        <v>260673</v>
      </c>
      <c r="AT4082">
        <v>0</v>
      </c>
      <c r="AU4082">
        <v>0</v>
      </c>
      <c r="AV4082">
        <v>0</v>
      </c>
      <c r="AW4082">
        <v>0</v>
      </c>
      <c r="AX4082">
        <v>0</v>
      </c>
      <c r="AY4082">
        <v>0</v>
      </c>
      <c r="AZ4082">
        <v>0</v>
      </c>
      <c r="BA4082">
        <v>0</v>
      </c>
      <c r="BB4082">
        <v>0</v>
      </c>
      <c r="BC4082" t="s">
        <v>53</v>
      </c>
    </row>
    <row r="4083" spans="1:55" x14ac:dyDescent="0.35">
      <c r="A4083" s="4">
        <v>136201022094</v>
      </c>
      <c r="B4083" s="2">
        <v>44615</v>
      </c>
      <c r="C4083" t="s">
        <v>53</v>
      </c>
      <c r="D4083" t="str">
        <f t="shared" si="63"/>
        <v>feb-2022</v>
      </c>
      <c r="E4083">
        <v>39226714</v>
      </c>
      <c r="F4083">
        <v>91458432</v>
      </c>
      <c r="BC4083" t="s">
        <v>53</v>
      </c>
    </row>
    <row r="4084" spans="1:55" x14ac:dyDescent="0.35">
      <c r="A4084" s="4">
        <v>221191012358</v>
      </c>
      <c r="B4084" s="2">
        <v>44615</v>
      </c>
      <c r="C4084" t="s">
        <v>53</v>
      </c>
      <c r="D4084" t="str">
        <f t="shared" si="63"/>
        <v>feb-2022</v>
      </c>
      <c r="E4084">
        <v>288097</v>
      </c>
      <c r="F4084">
        <v>96124855</v>
      </c>
      <c r="BC4084" t="s">
        <v>53</v>
      </c>
    </row>
    <row r="4085" spans="1:55" x14ac:dyDescent="0.35">
      <c r="A4085" s="4">
        <v>105211088392</v>
      </c>
      <c r="B4085" s="2">
        <v>44615</v>
      </c>
      <c r="C4085" t="s">
        <v>53</v>
      </c>
      <c r="D4085" t="str">
        <f t="shared" si="63"/>
        <v>feb-2022</v>
      </c>
      <c r="E4085">
        <v>7649374</v>
      </c>
      <c r="F4085">
        <v>1007673602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10457000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  <c r="AS4085">
        <v>0</v>
      </c>
      <c r="AT4085">
        <v>0</v>
      </c>
      <c r="AU4085">
        <v>0</v>
      </c>
      <c r="AV4085">
        <v>0</v>
      </c>
      <c r="AW4085">
        <v>0</v>
      </c>
      <c r="AX4085">
        <v>0</v>
      </c>
      <c r="AY4085">
        <v>0</v>
      </c>
      <c r="AZ4085">
        <v>0</v>
      </c>
      <c r="BA4085">
        <v>0</v>
      </c>
      <c r="BB4085">
        <v>0</v>
      </c>
      <c r="BC4085" t="s">
        <v>53</v>
      </c>
    </row>
    <row r="4086" spans="1:55" x14ac:dyDescent="0.35">
      <c r="A4086" s="4">
        <v>105202085509</v>
      </c>
      <c r="B4086" s="2">
        <v>44615</v>
      </c>
      <c r="C4086" t="s">
        <v>53</v>
      </c>
      <c r="D4086" t="str">
        <f t="shared" si="63"/>
        <v>feb-2022</v>
      </c>
      <c r="E4086">
        <v>2278085</v>
      </c>
      <c r="F4086">
        <v>1095788884</v>
      </c>
      <c r="BC4086" t="s">
        <v>53</v>
      </c>
    </row>
    <row r="4087" spans="1:55" x14ac:dyDescent="0.35">
      <c r="A4087" s="4">
        <v>105211088200</v>
      </c>
      <c r="B4087" s="2">
        <v>44615</v>
      </c>
      <c r="C4087" t="s">
        <v>53</v>
      </c>
      <c r="D4087" t="str">
        <f t="shared" si="63"/>
        <v>feb-2022</v>
      </c>
      <c r="E4087">
        <v>13737090</v>
      </c>
      <c r="F4087">
        <v>1095788884</v>
      </c>
      <c r="BC4087" t="s">
        <v>53</v>
      </c>
    </row>
    <row r="4088" spans="1:55" x14ac:dyDescent="0.35">
      <c r="A4088" s="4">
        <v>105212088200</v>
      </c>
      <c r="B4088" s="2">
        <v>44615</v>
      </c>
      <c r="C4088" t="s">
        <v>53</v>
      </c>
      <c r="D4088" t="str">
        <f t="shared" si="63"/>
        <v>feb-2022</v>
      </c>
      <c r="E4088">
        <v>1031125</v>
      </c>
      <c r="F4088">
        <v>1095788884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113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  <c r="AI4088">
        <v>0</v>
      </c>
      <c r="AJ4088">
        <v>0</v>
      </c>
      <c r="AK4088">
        <v>0</v>
      </c>
      <c r="AL4088">
        <v>0</v>
      </c>
      <c r="AM4088">
        <v>0</v>
      </c>
      <c r="AN4088">
        <v>0</v>
      </c>
      <c r="AO4088">
        <v>0</v>
      </c>
      <c r="AP4088">
        <v>0</v>
      </c>
      <c r="AQ4088">
        <v>0</v>
      </c>
      <c r="AR4088">
        <v>0</v>
      </c>
      <c r="AS4088">
        <v>0</v>
      </c>
      <c r="AT4088">
        <v>0</v>
      </c>
      <c r="AU4088">
        <v>0</v>
      </c>
      <c r="AV4088">
        <v>0</v>
      </c>
      <c r="AW4088">
        <v>0</v>
      </c>
      <c r="AX4088">
        <v>0</v>
      </c>
      <c r="AY4088">
        <v>0</v>
      </c>
      <c r="AZ4088">
        <v>0</v>
      </c>
      <c r="BA4088">
        <v>0</v>
      </c>
      <c r="BB4088">
        <v>0</v>
      </c>
      <c r="BC4088" t="s">
        <v>53</v>
      </c>
    </row>
    <row r="4089" spans="1:55" x14ac:dyDescent="0.35">
      <c r="A4089" s="4">
        <v>805201013062</v>
      </c>
      <c r="B4089" s="2">
        <v>44615</v>
      </c>
      <c r="C4089" t="s">
        <v>53</v>
      </c>
      <c r="D4089" t="str">
        <f t="shared" si="63"/>
        <v>feb-2022</v>
      </c>
      <c r="E4089">
        <v>2643331</v>
      </c>
      <c r="F4089">
        <v>1096036573</v>
      </c>
      <c r="BC4089" t="s">
        <v>53</v>
      </c>
    </row>
    <row r="4090" spans="1:55" x14ac:dyDescent="0.35">
      <c r="A4090" s="4">
        <v>805202013062</v>
      </c>
      <c r="B4090" s="2">
        <v>44615</v>
      </c>
      <c r="C4090" t="s">
        <v>53</v>
      </c>
      <c r="D4090" t="str">
        <f t="shared" si="63"/>
        <v>feb-2022</v>
      </c>
      <c r="E4090">
        <v>870486</v>
      </c>
      <c r="F4090">
        <v>1096036573</v>
      </c>
      <c r="BC4090" t="s">
        <v>53</v>
      </c>
    </row>
    <row r="4091" spans="1:55" x14ac:dyDescent="0.35">
      <c r="A4091" s="4">
        <v>708201015773</v>
      </c>
      <c r="B4091" s="2">
        <v>44615</v>
      </c>
      <c r="C4091" t="s">
        <v>53</v>
      </c>
      <c r="D4091" t="str">
        <f t="shared" si="63"/>
        <v>feb-2022</v>
      </c>
      <c r="E4091">
        <v>1862369</v>
      </c>
      <c r="F4091">
        <v>1096645885</v>
      </c>
      <c r="BC4091" t="s">
        <v>53</v>
      </c>
    </row>
    <row r="4092" spans="1:55" x14ac:dyDescent="0.35">
      <c r="A4092" s="4">
        <v>708202015773</v>
      </c>
      <c r="B4092" s="2">
        <v>44615</v>
      </c>
      <c r="C4092" t="s">
        <v>53</v>
      </c>
      <c r="D4092" t="str">
        <f t="shared" si="63"/>
        <v>feb-2022</v>
      </c>
      <c r="E4092">
        <v>1204422</v>
      </c>
      <c r="F4092">
        <v>1096645885</v>
      </c>
      <c r="BC4092" t="s">
        <v>53</v>
      </c>
    </row>
    <row r="4093" spans="1:55" x14ac:dyDescent="0.35">
      <c r="A4093" s="4">
        <v>621201018178</v>
      </c>
      <c r="B4093" s="2">
        <v>44615</v>
      </c>
      <c r="C4093" t="s">
        <v>53</v>
      </c>
      <c r="D4093" t="str">
        <f t="shared" si="63"/>
        <v>feb-2022</v>
      </c>
      <c r="E4093">
        <v>12055355</v>
      </c>
      <c r="F4093">
        <v>1099322525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  <c r="AO4093">
        <v>0</v>
      </c>
      <c r="AP4093">
        <v>0</v>
      </c>
      <c r="AQ4093">
        <v>0</v>
      </c>
      <c r="AR4093">
        <v>0</v>
      </c>
      <c r="AS4093">
        <v>0</v>
      </c>
      <c r="AT4093">
        <v>0</v>
      </c>
      <c r="AU4093">
        <v>6383264</v>
      </c>
      <c r="AV4093">
        <v>0</v>
      </c>
      <c r="AW4093">
        <v>0</v>
      </c>
      <c r="AX4093">
        <v>0</v>
      </c>
      <c r="AY4093">
        <v>0</v>
      </c>
      <c r="AZ4093">
        <v>0</v>
      </c>
      <c r="BA4093">
        <v>0</v>
      </c>
      <c r="BB4093">
        <v>0</v>
      </c>
      <c r="BC4093" t="s">
        <v>53</v>
      </c>
    </row>
    <row r="4094" spans="1:55" x14ac:dyDescent="0.35">
      <c r="A4094" s="4">
        <v>621202018178</v>
      </c>
      <c r="B4094" s="2">
        <v>44615</v>
      </c>
      <c r="C4094" t="s">
        <v>53</v>
      </c>
      <c r="D4094" t="str">
        <f t="shared" si="63"/>
        <v>feb-2022</v>
      </c>
      <c r="E4094">
        <v>1268364</v>
      </c>
      <c r="F4094">
        <v>1099322525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  <c r="AS4094">
        <v>0</v>
      </c>
      <c r="AT4094">
        <v>0</v>
      </c>
      <c r="AU4094">
        <v>0</v>
      </c>
      <c r="AV4094">
        <v>0</v>
      </c>
      <c r="AW4094">
        <v>0</v>
      </c>
      <c r="AX4094">
        <v>0</v>
      </c>
      <c r="AY4094">
        <v>0</v>
      </c>
      <c r="AZ4094">
        <v>0</v>
      </c>
      <c r="BA4094">
        <v>0</v>
      </c>
      <c r="BB4094">
        <v>0</v>
      </c>
      <c r="BC4094" t="s">
        <v>53</v>
      </c>
    </row>
    <row r="4095" spans="1:55" x14ac:dyDescent="0.35">
      <c r="A4095" s="4">
        <v>517201025255</v>
      </c>
      <c r="B4095" s="2">
        <v>44615</v>
      </c>
      <c r="C4095" t="s">
        <v>53</v>
      </c>
      <c r="D4095" t="str">
        <f t="shared" si="63"/>
        <v>feb-2022</v>
      </c>
      <c r="E4095">
        <v>8462918</v>
      </c>
      <c r="F4095">
        <v>1102822200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11647624</v>
      </c>
      <c r="AI4095">
        <v>0</v>
      </c>
      <c r="AJ4095">
        <v>0</v>
      </c>
      <c r="AK4095">
        <v>0</v>
      </c>
      <c r="AL4095">
        <v>0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  <c r="AS4095">
        <v>0</v>
      </c>
      <c r="AT4095">
        <v>0</v>
      </c>
      <c r="AU4095">
        <v>0</v>
      </c>
      <c r="AV4095">
        <v>0</v>
      </c>
      <c r="AW4095">
        <v>0</v>
      </c>
      <c r="AX4095">
        <v>0</v>
      </c>
      <c r="AY4095">
        <v>0</v>
      </c>
      <c r="AZ4095">
        <v>0</v>
      </c>
      <c r="BA4095">
        <v>0</v>
      </c>
      <c r="BB4095">
        <v>0</v>
      </c>
      <c r="BC4095" t="s">
        <v>53</v>
      </c>
    </row>
    <row r="4096" spans="1:55" x14ac:dyDescent="0.35">
      <c r="A4096" s="4">
        <v>517202025255</v>
      </c>
      <c r="B4096" s="2">
        <v>44615</v>
      </c>
      <c r="C4096" t="s">
        <v>53</v>
      </c>
      <c r="D4096" t="str">
        <f t="shared" si="63"/>
        <v>feb-2022</v>
      </c>
      <c r="E4096">
        <v>2335314</v>
      </c>
      <c r="F4096">
        <v>1102822200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2802376</v>
      </c>
      <c r="AI4096">
        <v>0</v>
      </c>
      <c r="AJ4096">
        <v>0</v>
      </c>
      <c r="AK4096">
        <v>0</v>
      </c>
      <c r="AL4096">
        <v>0</v>
      </c>
      <c r="AM4096">
        <v>0</v>
      </c>
      <c r="AN4096">
        <v>0</v>
      </c>
      <c r="AO4096">
        <v>0</v>
      </c>
      <c r="AP4096">
        <v>0</v>
      </c>
      <c r="AQ4096">
        <v>0</v>
      </c>
      <c r="AR4096">
        <v>0</v>
      </c>
      <c r="AS4096">
        <v>0</v>
      </c>
      <c r="AT4096">
        <v>0</v>
      </c>
      <c r="AU4096">
        <v>0</v>
      </c>
      <c r="AV4096">
        <v>0</v>
      </c>
      <c r="AW4096">
        <v>0</v>
      </c>
      <c r="AX4096">
        <v>0</v>
      </c>
      <c r="AY4096">
        <v>0</v>
      </c>
      <c r="AZ4096">
        <v>0</v>
      </c>
      <c r="BA4096">
        <v>0</v>
      </c>
      <c r="BB4096">
        <v>0</v>
      </c>
      <c r="BC4096" t="s">
        <v>53</v>
      </c>
    </row>
    <row r="4097" spans="1:55" x14ac:dyDescent="0.35">
      <c r="A4097" s="4">
        <v>703201026153</v>
      </c>
      <c r="B4097" s="2">
        <v>44615</v>
      </c>
      <c r="C4097" t="s">
        <v>53</v>
      </c>
      <c r="D4097" t="str">
        <f t="shared" si="63"/>
        <v>feb-2022</v>
      </c>
      <c r="E4097">
        <v>5541861</v>
      </c>
      <c r="F4097">
        <v>1105683086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3000000</v>
      </c>
      <c r="AJ4097">
        <v>0</v>
      </c>
      <c r="AK4097">
        <v>700000</v>
      </c>
      <c r="AL4097">
        <v>700000</v>
      </c>
      <c r="AM4097">
        <v>791196</v>
      </c>
      <c r="AN4097">
        <v>0</v>
      </c>
      <c r="AO4097">
        <v>700000</v>
      </c>
      <c r="AP4097">
        <v>700000</v>
      </c>
      <c r="AQ4097">
        <v>0</v>
      </c>
      <c r="AR4097">
        <v>228321</v>
      </c>
      <c r="AS4097">
        <v>0</v>
      </c>
      <c r="AT4097">
        <v>0</v>
      </c>
      <c r="AU4097">
        <v>0</v>
      </c>
      <c r="AV4097">
        <v>0</v>
      </c>
      <c r="AW4097">
        <v>0</v>
      </c>
      <c r="AX4097">
        <v>0</v>
      </c>
      <c r="AY4097">
        <v>0</v>
      </c>
      <c r="AZ4097">
        <v>0</v>
      </c>
      <c r="BA4097">
        <v>0</v>
      </c>
      <c r="BB4097">
        <v>0</v>
      </c>
      <c r="BC4097" t="s">
        <v>53</v>
      </c>
    </row>
    <row r="4098" spans="1:55" x14ac:dyDescent="0.35">
      <c r="A4098" s="4">
        <v>703202026153</v>
      </c>
      <c r="B4098" s="2">
        <v>44615</v>
      </c>
      <c r="C4098" t="s">
        <v>53</v>
      </c>
      <c r="D4098" t="str">
        <f t="shared" si="63"/>
        <v>feb-2022</v>
      </c>
      <c r="E4098">
        <v>922746</v>
      </c>
      <c r="F4098">
        <v>1105683086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700000</v>
      </c>
      <c r="AR4098">
        <v>471679</v>
      </c>
      <c r="AS4098">
        <v>0</v>
      </c>
      <c r="AT4098">
        <v>0</v>
      </c>
      <c r="AU4098">
        <v>0</v>
      </c>
      <c r="AV4098">
        <v>0</v>
      </c>
      <c r="AW4098">
        <v>0</v>
      </c>
      <c r="AX4098">
        <v>0</v>
      </c>
      <c r="AY4098">
        <v>0</v>
      </c>
      <c r="AZ4098">
        <v>0</v>
      </c>
      <c r="BA4098">
        <v>0</v>
      </c>
      <c r="BB4098">
        <v>0</v>
      </c>
      <c r="BC4098" t="s">
        <v>53</v>
      </c>
    </row>
    <row r="4099" spans="1:55" x14ac:dyDescent="0.35">
      <c r="A4099" s="4">
        <v>705201018282</v>
      </c>
      <c r="B4099" s="2">
        <v>44615</v>
      </c>
      <c r="C4099" t="s">
        <v>53</v>
      </c>
      <c r="D4099" t="str">
        <f t="shared" ref="D4099:D4162" si="64">+CONCATENATE(TEXT(B4099,"mmm"),"-",YEAR(B4099))</f>
        <v>feb-2022</v>
      </c>
      <c r="E4099">
        <v>3627750</v>
      </c>
      <c r="F4099">
        <v>1106333716</v>
      </c>
      <c r="BC4099" t="s">
        <v>53</v>
      </c>
    </row>
    <row r="4100" spans="1:55" x14ac:dyDescent="0.35">
      <c r="A4100" s="4">
        <v>705202018282</v>
      </c>
      <c r="B4100" s="2">
        <v>44615</v>
      </c>
      <c r="C4100" t="s">
        <v>53</v>
      </c>
      <c r="D4100" t="str">
        <f t="shared" si="64"/>
        <v>feb-2022</v>
      </c>
      <c r="E4100">
        <v>1430451</v>
      </c>
      <c r="F4100">
        <v>1106333716</v>
      </c>
      <c r="BC4100" t="s">
        <v>53</v>
      </c>
    </row>
    <row r="4101" spans="1:55" x14ac:dyDescent="0.35">
      <c r="A4101" s="4">
        <v>901201022534</v>
      </c>
      <c r="B4101" s="2">
        <v>44615</v>
      </c>
      <c r="C4101" t="s">
        <v>53</v>
      </c>
      <c r="D4101" t="str">
        <f t="shared" si="64"/>
        <v>feb-2022</v>
      </c>
      <c r="E4101">
        <v>3545675</v>
      </c>
      <c r="F4101">
        <v>1116914107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1170000</v>
      </c>
      <c r="W4101">
        <v>1170000</v>
      </c>
      <c r="X4101">
        <v>1170000</v>
      </c>
      <c r="Y4101">
        <v>1170000</v>
      </c>
      <c r="Z4101">
        <v>1170000</v>
      </c>
      <c r="AA4101">
        <v>1170000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  <c r="AS4101">
        <v>0</v>
      </c>
      <c r="AT4101">
        <v>0</v>
      </c>
      <c r="AU4101">
        <v>0</v>
      </c>
      <c r="AV4101">
        <v>0</v>
      </c>
      <c r="AW4101">
        <v>0</v>
      </c>
      <c r="AX4101">
        <v>0</v>
      </c>
      <c r="AY4101">
        <v>0</v>
      </c>
      <c r="AZ4101">
        <v>0</v>
      </c>
      <c r="BA4101">
        <v>0</v>
      </c>
      <c r="BB4101">
        <v>0</v>
      </c>
      <c r="BC4101" t="s">
        <v>53</v>
      </c>
    </row>
    <row r="4102" spans="1:55" x14ac:dyDescent="0.35">
      <c r="A4102" s="4">
        <v>606201020713</v>
      </c>
      <c r="B4102" s="2">
        <v>44615</v>
      </c>
      <c r="C4102" t="s">
        <v>53</v>
      </c>
      <c r="D4102" t="str">
        <f t="shared" si="64"/>
        <v>feb-2022</v>
      </c>
      <c r="E4102">
        <v>3628700</v>
      </c>
      <c r="F4102">
        <v>1118545253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4635892</v>
      </c>
      <c r="AG4102">
        <v>0</v>
      </c>
      <c r="AH4102">
        <v>0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0</v>
      </c>
      <c r="AO4102">
        <v>0</v>
      </c>
      <c r="AP4102">
        <v>0</v>
      </c>
      <c r="AQ4102">
        <v>0</v>
      </c>
      <c r="AR4102">
        <v>0</v>
      </c>
      <c r="AS4102">
        <v>0</v>
      </c>
      <c r="AT4102">
        <v>0</v>
      </c>
      <c r="AU4102">
        <v>0</v>
      </c>
      <c r="AV4102">
        <v>0</v>
      </c>
      <c r="AW4102">
        <v>0</v>
      </c>
      <c r="AX4102">
        <v>0</v>
      </c>
      <c r="AY4102">
        <v>0</v>
      </c>
      <c r="AZ4102">
        <v>0</v>
      </c>
      <c r="BA4102">
        <v>0</v>
      </c>
      <c r="BB4102">
        <v>0</v>
      </c>
      <c r="BC4102" t="s">
        <v>53</v>
      </c>
    </row>
    <row r="4103" spans="1:55" x14ac:dyDescent="0.35">
      <c r="A4103" s="4">
        <v>606202020713</v>
      </c>
      <c r="B4103" s="2">
        <v>44615</v>
      </c>
      <c r="C4103" t="s">
        <v>53</v>
      </c>
      <c r="D4103" t="str">
        <f t="shared" si="64"/>
        <v>feb-2022</v>
      </c>
      <c r="E4103">
        <v>487420</v>
      </c>
      <c r="F4103">
        <v>1118545253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641204</v>
      </c>
      <c r="AG4103">
        <v>0</v>
      </c>
      <c r="AH4103">
        <v>0</v>
      </c>
      <c r="AI4103">
        <v>0</v>
      </c>
      <c r="AJ4103">
        <v>0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  <c r="AS4103">
        <v>0</v>
      </c>
      <c r="AT4103">
        <v>0</v>
      </c>
      <c r="AU4103">
        <v>0</v>
      </c>
      <c r="AV4103">
        <v>0</v>
      </c>
      <c r="AW4103">
        <v>0</v>
      </c>
      <c r="AX4103">
        <v>0</v>
      </c>
      <c r="AY4103">
        <v>0</v>
      </c>
      <c r="AZ4103">
        <v>0</v>
      </c>
      <c r="BA4103">
        <v>0</v>
      </c>
      <c r="BB4103">
        <v>0</v>
      </c>
      <c r="BC4103" t="s">
        <v>53</v>
      </c>
    </row>
    <row r="4104" spans="1:55" x14ac:dyDescent="0.35">
      <c r="A4104" s="4">
        <v>601201056063</v>
      </c>
      <c r="B4104" s="2">
        <v>44615</v>
      </c>
      <c r="C4104" t="s">
        <v>53</v>
      </c>
      <c r="D4104" t="str">
        <f t="shared" si="64"/>
        <v>feb-2022</v>
      </c>
      <c r="E4104">
        <v>6466492</v>
      </c>
      <c r="F4104">
        <v>1118567398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3000000</v>
      </c>
      <c r="X4104">
        <v>0</v>
      </c>
      <c r="Y4104">
        <v>1000000</v>
      </c>
      <c r="Z4104">
        <v>0</v>
      </c>
      <c r="AA4104">
        <v>1000000</v>
      </c>
      <c r="AB4104">
        <v>0</v>
      </c>
      <c r="AC4104">
        <v>0</v>
      </c>
      <c r="AD4104">
        <v>0</v>
      </c>
      <c r="AE4104">
        <v>0</v>
      </c>
      <c r="AF4104">
        <v>2000000</v>
      </c>
      <c r="AG4104">
        <v>0</v>
      </c>
      <c r="AH4104">
        <v>3500000</v>
      </c>
      <c r="AI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  <c r="AO4104">
        <v>0</v>
      </c>
      <c r="AP4104">
        <v>0</v>
      </c>
      <c r="AQ4104">
        <v>0</v>
      </c>
      <c r="AR4104">
        <v>0</v>
      </c>
      <c r="AS4104">
        <v>0</v>
      </c>
      <c r="AT4104">
        <v>0</v>
      </c>
      <c r="AU4104">
        <v>0</v>
      </c>
      <c r="AV4104">
        <v>0</v>
      </c>
      <c r="AW4104">
        <v>0</v>
      </c>
      <c r="AX4104">
        <v>0</v>
      </c>
      <c r="AY4104">
        <v>0</v>
      </c>
      <c r="AZ4104">
        <v>0</v>
      </c>
      <c r="BA4104">
        <v>0</v>
      </c>
      <c r="BB4104">
        <v>0</v>
      </c>
      <c r="BC4104" t="s">
        <v>53</v>
      </c>
    </row>
    <row r="4105" spans="1:55" x14ac:dyDescent="0.35">
      <c r="A4105" s="4">
        <v>662181007240</v>
      </c>
      <c r="B4105" s="2">
        <v>44616</v>
      </c>
      <c r="C4105" t="s">
        <v>53</v>
      </c>
      <c r="D4105" t="str">
        <f t="shared" si="64"/>
        <v>feb-2022</v>
      </c>
      <c r="E4105">
        <v>4222721</v>
      </c>
      <c r="F4105">
        <v>349494</v>
      </c>
      <c r="BC4105" t="s">
        <v>53</v>
      </c>
    </row>
    <row r="4106" spans="1:55" x14ac:dyDescent="0.35">
      <c r="A4106" s="4">
        <v>139181011644</v>
      </c>
      <c r="B4106" s="2">
        <v>44616</v>
      </c>
      <c r="C4106" t="s">
        <v>53</v>
      </c>
      <c r="D4106" t="str">
        <f t="shared" si="64"/>
        <v>feb-2022</v>
      </c>
      <c r="E4106">
        <v>3322572</v>
      </c>
      <c r="F4106">
        <v>3103895</v>
      </c>
      <c r="BC4106" t="s">
        <v>53</v>
      </c>
    </row>
    <row r="4107" spans="1:55" x14ac:dyDescent="0.35">
      <c r="A4107" s="4">
        <v>502131074062</v>
      </c>
      <c r="B4107" s="2">
        <v>44616</v>
      </c>
      <c r="C4107" t="s">
        <v>53</v>
      </c>
      <c r="D4107" t="str">
        <f t="shared" si="64"/>
        <v>feb-2022</v>
      </c>
      <c r="E4107">
        <v>937233</v>
      </c>
      <c r="F4107">
        <v>3892226</v>
      </c>
      <c r="BC4107" t="s">
        <v>53</v>
      </c>
    </row>
    <row r="4108" spans="1:55" x14ac:dyDescent="0.35">
      <c r="A4108" s="4">
        <v>502141080466</v>
      </c>
      <c r="B4108" s="2">
        <v>44616</v>
      </c>
      <c r="C4108" t="s">
        <v>53</v>
      </c>
      <c r="D4108" t="str">
        <f t="shared" si="64"/>
        <v>feb-2022</v>
      </c>
      <c r="E4108">
        <v>3142573</v>
      </c>
      <c r="F4108">
        <v>3892226</v>
      </c>
      <c r="BC4108" t="s">
        <v>53</v>
      </c>
    </row>
    <row r="4109" spans="1:55" x14ac:dyDescent="0.35">
      <c r="A4109" s="4">
        <v>112201057042</v>
      </c>
      <c r="B4109" s="2">
        <v>44616</v>
      </c>
      <c r="C4109" t="s">
        <v>53</v>
      </c>
      <c r="D4109" t="str">
        <f t="shared" si="64"/>
        <v>feb-2022</v>
      </c>
      <c r="E4109">
        <v>6791003</v>
      </c>
      <c r="F4109">
        <v>9396945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  <c r="AS4109">
        <v>0</v>
      </c>
      <c r="AT4109">
        <v>3618542</v>
      </c>
      <c r="AU4109">
        <v>0</v>
      </c>
      <c r="AV4109">
        <v>0</v>
      </c>
      <c r="AW4109">
        <v>0</v>
      </c>
      <c r="AX4109">
        <v>0</v>
      </c>
      <c r="AY4109">
        <v>0</v>
      </c>
      <c r="AZ4109">
        <v>0</v>
      </c>
      <c r="BA4109">
        <v>0</v>
      </c>
      <c r="BB4109">
        <v>0</v>
      </c>
      <c r="BC4109" t="s">
        <v>53</v>
      </c>
    </row>
    <row r="4110" spans="1:55" x14ac:dyDescent="0.35">
      <c r="A4110" s="4">
        <v>112202057042</v>
      </c>
      <c r="B4110" s="2">
        <v>44616</v>
      </c>
      <c r="C4110" t="s">
        <v>53</v>
      </c>
      <c r="D4110" t="str">
        <f t="shared" si="64"/>
        <v>feb-2022</v>
      </c>
      <c r="E4110">
        <v>953644</v>
      </c>
      <c r="F4110">
        <v>9396945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0</v>
      </c>
      <c r="AS4110">
        <v>0</v>
      </c>
      <c r="AT4110">
        <v>381458</v>
      </c>
      <c r="AU4110">
        <v>0</v>
      </c>
      <c r="AV4110">
        <v>0</v>
      </c>
      <c r="AW4110">
        <v>0</v>
      </c>
      <c r="AX4110">
        <v>0</v>
      </c>
      <c r="AY4110">
        <v>0</v>
      </c>
      <c r="AZ4110">
        <v>0</v>
      </c>
      <c r="BA4110">
        <v>0</v>
      </c>
      <c r="BB4110">
        <v>0</v>
      </c>
      <c r="BC4110" t="s">
        <v>53</v>
      </c>
    </row>
    <row r="4111" spans="1:55" x14ac:dyDescent="0.35">
      <c r="A4111" s="4">
        <v>208211081725</v>
      </c>
      <c r="B4111" s="2">
        <v>44616</v>
      </c>
      <c r="C4111" t="s">
        <v>53</v>
      </c>
      <c r="D4111" t="str">
        <f t="shared" si="64"/>
        <v>feb-2022</v>
      </c>
      <c r="E4111">
        <v>8368299</v>
      </c>
      <c r="F4111">
        <v>13542726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6075000</v>
      </c>
      <c r="AG4111">
        <v>5137469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</v>
      </c>
      <c r="AQ4111">
        <v>0</v>
      </c>
      <c r="AR4111">
        <v>0</v>
      </c>
      <c r="AS4111">
        <v>0</v>
      </c>
      <c r="AT4111">
        <v>0</v>
      </c>
      <c r="AU4111">
        <v>0</v>
      </c>
      <c r="AV4111">
        <v>0</v>
      </c>
      <c r="AW4111">
        <v>0</v>
      </c>
      <c r="AX4111">
        <v>0</v>
      </c>
      <c r="AY4111">
        <v>0</v>
      </c>
      <c r="AZ4111">
        <v>0</v>
      </c>
      <c r="BA4111">
        <v>0</v>
      </c>
      <c r="BB4111">
        <v>0</v>
      </c>
      <c r="BC4111" t="s">
        <v>53</v>
      </c>
    </row>
    <row r="4112" spans="1:55" x14ac:dyDescent="0.35">
      <c r="A4112" s="4">
        <v>208212081725</v>
      </c>
      <c r="B4112" s="2">
        <v>44616</v>
      </c>
      <c r="C4112" t="s">
        <v>53</v>
      </c>
      <c r="D4112" t="str">
        <f t="shared" si="64"/>
        <v>feb-2022</v>
      </c>
      <c r="E4112">
        <v>781276</v>
      </c>
      <c r="F4112">
        <v>13542726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937531</v>
      </c>
      <c r="AH4112">
        <v>0</v>
      </c>
      <c r="AI4112">
        <v>0</v>
      </c>
      <c r="AJ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  <c r="AS4112">
        <v>0</v>
      </c>
      <c r="AT4112">
        <v>0</v>
      </c>
      <c r="AU4112">
        <v>0</v>
      </c>
      <c r="AV4112">
        <v>0</v>
      </c>
      <c r="AW4112">
        <v>0</v>
      </c>
      <c r="AX4112">
        <v>0</v>
      </c>
      <c r="AY4112">
        <v>0</v>
      </c>
      <c r="AZ4112">
        <v>0</v>
      </c>
      <c r="BA4112">
        <v>0</v>
      </c>
      <c r="BB4112">
        <v>0</v>
      </c>
      <c r="BC4112" t="s">
        <v>53</v>
      </c>
    </row>
    <row r="4113" spans="1:55" x14ac:dyDescent="0.35">
      <c r="A4113" s="4">
        <v>105201085944</v>
      </c>
      <c r="B4113" s="2">
        <v>44616</v>
      </c>
      <c r="C4113" t="s">
        <v>53</v>
      </c>
      <c r="D4113" t="str">
        <f t="shared" si="64"/>
        <v>feb-2022</v>
      </c>
      <c r="E4113">
        <v>3611867</v>
      </c>
      <c r="F4113">
        <v>13716443</v>
      </c>
      <c r="BC4113" t="s">
        <v>53</v>
      </c>
    </row>
    <row r="4114" spans="1:55" x14ac:dyDescent="0.35">
      <c r="A4114" s="4">
        <v>105202085944</v>
      </c>
      <c r="B4114" s="2">
        <v>44616</v>
      </c>
      <c r="C4114" t="s">
        <v>53</v>
      </c>
      <c r="D4114" t="str">
        <f t="shared" si="64"/>
        <v>feb-2022</v>
      </c>
      <c r="E4114">
        <v>636309</v>
      </c>
      <c r="F4114">
        <v>13716443</v>
      </c>
      <c r="BC4114" t="s">
        <v>53</v>
      </c>
    </row>
    <row r="4115" spans="1:55" x14ac:dyDescent="0.35">
      <c r="A4115" s="4">
        <v>109191036357</v>
      </c>
      <c r="B4115" s="2">
        <v>44616</v>
      </c>
      <c r="C4115" t="s">
        <v>53</v>
      </c>
      <c r="D4115" t="str">
        <f t="shared" si="64"/>
        <v>feb-2022</v>
      </c>
      <c r="E4115">
        <v>4691752</v>
      </c>
      <c r="F4115">
        <v>13816134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8349511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  <c r="AS4115">
        <v>0</v>
      </c>
      <c r="AT4115">
        <v>0</v>
      </c>
      <c r="AU4115">
        <v>0</v>
      </c>
      <c r="AV4115">
        <v>0</v>
      </c>
      <c r="AW4115">
        <v>0</v>
      </c>
      <c r="AX4115">
        <v>0</v>
      </c>
      <c r="AY4115">
        <v>0</v>
      </c>
      <c r="AZ4115">
        <v>0</v>
      </c>
      <c r="BA4115">
        <v>0</v>
      </c>
      <c r="BB4115">
        <v>0</v>
      </c>
      <c r="BC4115" t="s">
        <v>53</v>
      </c>
    </row>
    <row r="4116" spans="1:55" x14ac:dyDescent="0.35">
      <c r="A4116" s="4">
        <v>674141001753</v>
      </c>
      <c r="B4116" s="2">
        <v>44616</v>
      </c>
      <c r="C4116" t="s">
        <v>53</v>
      </c>
      <c r="D4116" t="str">
        <f t="shared" si="64"/>
        <v>feb-2022</v>
      </c>
      <c r="E4116">
        <v>2013926</v>
      </c>
      <c r="F4116">
        <v>21422161</v>
      </c>
      <c r="BC4116" t="s">
        <v>53</v>
      </c>
    </row>
    <row r="4117" spans="1:55" x14ac:dyDescent="0.35">
      <c r="A4117" s="4">
        <v>670141002681</v>
      </c>
      <c r="B4117" s="2">
        <v>44616</v>
      </c>
      <c r="C4117" t="s">
        <v>53</v>
      </c>
      <c r="D4117" t="str">
        <f t="shared" si="64"/>
        <v>feb-2022</v>
      </c>
      <c r="E4117">
        <v>1590239</v>
      </c>
      <c r="F4117">
        <v>21422161</v>
      </c>
      <c r="BC4117" t="s">
        <v>53</v>
      </c>
    </row>
    <row r="4118" spans="1:55" x14ac:dyDescent="0.35">
      <c r="A4118" s="4">
        <v>670131001845</v>
      </c>
      <c r="B4118" s="2">
        <v>44616</v>
      </c>
      <c r="C4118" t="s">
        <v>53</v>
      </c>
      <c r="D4118" t="str">
        <f t="shared" si="64"/>
        <v>feb-2022</v>
      </c>
      <c r="E4118">
        <v>1783515</v>
      </c>
      <c r="F4118">
        <v>21533367</v>
      </c>
      <c r="BC4118" t="s">
        <v>53</v>
      </c>
    </row>
    <row r="4119" spans="1:55" x14ac:dyDescent="0.35">
      <c r="A4119" s="4">
        <v>670131001824</v>
      </c>
      <c r="B4119" s="2">
        <v>44616</v>
      </c>
      <c r="C4119" t="s">
        <v>53</v>
      </c>
      <c r="D4119" t="str">
        <f t="shared" si="64"/>
        <v>feb-2022</v>
      </c>
      <c r="E4119">
        <v>1624009</v>
      </c>
      <c r="F4119">
        <v>21533367</v>
      </c>
      <c r="BC4119" t="s">
        <v>53</v>
      </c>
    </row>
    <row r="4120" spans="1:55" x14ac:dyDescent="0.35">
      <c r="A4120" s="4">
        <v>110191005175</v>
      </c>
      <c r="B4120" s="2">
        <v>44616</v>
      </c>
      <c r="C4120" t="s">
        <v>53</v>
      </c>
      <c r="D4120" t="str">
        <f t="shared" si="64"/>
        <v>feb-2022</v>
      </c>
      <c r="E4120">
        <v>984663</v>
      </c>
      <c r="F4120">
        <v>21949685</v>
      </c>
      <c r="BC4120" t="s">
        <v>53</v>
      </c>
    </row>
    <row r="4121" spans="1:55" x14ac:dyDescent="0.35">
      <c r="A4121" s="4">
        <v>110201006618</v>
      </c>
      <c r="B4121" s="2">
        <v>44616</v>
      </c>
      <c r="C4121" t="s">
        <v>53</v>
      </c>
      <c r="D4121" t="str">
        <f t="shared" si="64"/>
        <v>feb-2022</v>
      </c>
      <c r="E4121">
        <v>5050751</v>
      </c>
      <c r="F4121">
        <v>21949685</v>
      </c>
      <c r="BC4121" t="s">
        <v>53</v>
      </c>
    </row>
    <row r="4122" spans="1:55" x14ac:dyDescent="0.35">
      <c r="A4122" s="4">
        <v>110202006618</v>
      </c>
      <c r="B4122" s="2">
        <v>44616</v>
      </c>
      <c r="C4122" t="s">
        <v>53</v>
      </c>
      <c r="D4122" t="str">
        <f t="shared" si="64"/>
        <v>feb-2022</v>
      </c>
      <c r="E4122">
        <v>464063</v>
      </c>
      <c r="F4122">
        <v>21949685</v>
      </c>
      <c r="BC4122" t="s">
        <v>53</v>
      </c>
    </row>
    <row r="4123" spans="1:55" x14ac:dyDescent="0.35">
      <c r="A4123" s="4">
        <v>307201015763</v>
      </c>
      <c r="B4123" s="2">
        <v>44616</v>
      </c>
      <c r="C4123" t="s">
        <v>53</v>
      </c>
      <c r="D4123" t="str">
        <f t="shared" si="64"/>
        <v>feb-2022</v>
      </c>
      <c r="E4123">
        <v>4120399</v>
      </c>
      <c r="F4123">
        <v>1065815552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  <c r="AS4123">
        <v>0</v>
      </c>
      <c r="AT4123">
        <v>0</v>
      </c>
      <c r="AU4123">
        <v>0</v>
      </c>
      <c r="AV4123">
        <v>0</v>
      </c>
      <c r="AW4123">
        <v>200000</v>
      </c>
      <c r="AX4123">
        <v>200000</v>
      </c>
      <c r="AY4123">
        <v>0</v>
      </c>
      <c r="AZ4123">
        <v>147680</v>
      </c>
      <c r="BA4123">
        <v>0</v>
      </c>
      <c r="BB4123">
        <v>0</v>
      </c>
      <c r="BC4123" t="s">
        <v>53</v>
      </c>
    </row>
    <row r="4124" spans="1:55" x14ac:dyDescent="0.35">
      <c r="A4124" s="4">
        <v>307202015763</v>
      </c>
      <c r="B4124" s="2">
        <v>44616</v>
      </c>
      <c r="C4124" t="s">
        <v>53</v>
      </c>
      <c r="D4124" t="str">
        <f t="shared" si="64"/>
        <v>feb-2022</v>
      </c>
      <c r="E4124">
        <v>1365286</v>
      </c>
      <c r="F4124">
        <v>1065815552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</v>
      </c>
      <c r="AQ4124">
        <v>0</v>
      </c>
      <c r="AR4124">
        <v>0</v>
      </c>
      <c r="AS4124">
        <v>0</v>
      </c>
      <c r="AT4124">
        <v>0</v>
      </c>
      <c r="AU4124">
        <v>0</v>
      </c>
      <c r="AV4124">
        <v>0</v>
      </c>
      <c r="AW4124">
        <v>0</v>
      </c>
      <c r="AX4124">
        <v>0</v>
      </c>
      <c r="AY4124">
        <v>0</v>
      </c>
      <c r="AZ4124">
        <v>52320</v>
      </c>
      <c r="BA4124">
        <v>0</v>
      </c>
      <c r="BB4124">
        <v>0</v>
      </c>
      <c r="BC4124" t="s">
        <v>53</v>
      </c>
    </row>
    <row r="4125" spans="1:55" x14ac:dyDescent="0.35">
      <c r="A4125" s="4">
        <v>210201078863</v>
      </c>
      <c r="B4125" s="2">
        <v>44616</v>
      </c>
      <c r="C4125" t="s">
        <v>53</v>
      </c>
      <c r="D4125" t="str">
        <f t="shared" si="64"/>
        <v>feb-2022</v>
      </c>
      <c r="E4125">
        <v>6298937</v>
      </c>
      <c r="F4125">
        <v>1065890401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  <c r="AO4125">
        <v>5290312</v>
      </c>
      <c r="AP4125">
        <v>0</v>
      </c>
      <c r="AQ4125">
        <v>0</v>
      </c>
      <c r="AR4125">
        <v>0</v>
      </c>
      <c r="AS4125">
        <v>0</v>
      </c>
      <c r="AT4125">
        <v>0</v>
      </c>
      <c r="AU4125">
        <v>0</v>
      </c>
      <c r="AV4125">
        <v>0</v>
      </c>
      <c r="AW4125">
        <v>0</v>
      </c>
      <c r="AX4125">
        <v>0</v>
      </c>
      <c r="AY4125">
        <v>0</v>
      </c>
      <c r="AZ4125">
        <v>0</v>
      </c>
      <c r="BA4125">
        <v>0</v>
      </c>
      <c r="BB4125">
        <v>0</v>
      </c>
      <c r="BC4125" t="s">
        <v>53</v>
      </c>
    </row>
    <row r="4126" spans="1:55" x14ac:dyDescent="0.35">
      <c r="A4126" s="4">
        <v>210202078863</v>
      </c>
      <c r="B4126" s="2">
        <v>44616</v>
      </c>
      <c r="C4126" t="s">
        <v>53</v>
      </c>
      <c r="D4126" t="str">
        <f t="shared" si="64"/>
        <v>feb-2022</v>
      </c>
      <c r="E4126">
        <v>1299554</v>
      </c>
      <c r="F4126">
        <v>1065890401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  <c r="AO4126">
        <v>909688</v>
      </c>
      <c r="AP4126">
        <v>0</v>
      </c>
      <c r="AQ4126">
        <v>0</v>
      </c>
      <c r="AR4126">
        <v>0</v>
      </c>
      <c r="AS4126">
        <v>0</v>
      </c>
      <c r="AT4126">
        <v>0</v>
      </c>
      <c r="AU4126">
        <v>0</v>
      </c>
      <c r="AV4126">
        <v>0</v>
      </c>
      <c r="AW4126">
        <v>0</v>
      </c>
      <c r="AX4126">
        <v>0</v>
      </c>
      <c r="AY4126">
        <v>0</v>
      </c>
      <c r="AZ4126">
        <v>0</v>
      </c>
      <c r="BA4126">
        <v>0</v>
      </c>
      <c r="BB4126">
        <v>0</v>
      </c>
      <c r="BC4126" t="s">
        <v>53</v>
      </c>
    </row>
    <row r="4127" spans="1:55" x14ac:dyDescent="0.35">
      <c r="A4127" s="4">
        <v>504201080226</v>
      </c>
      <c r="B4127" s="2">
        <v>44616</v>
      </c>
      <c r="C4127" t="s">
        <v>53</v>
      </c>
      <c r="D4127" t="str">
        <f t="shared" si="64"/>
        <v>feb-2022</v>
      </c>
      <c r="E4127">
        <v>3120948</v>
      </c>
      <c r="F4127">
        <v>1067847619</v>
      </c>
      <c r="BC4127" t="s">
        <v>53</v>
      </c>
    </row>
    <row r="4128" spans="1:55" x14ac:dyDescent="0.35">
      <c r="A4128" s="4">
        <v>504202080226</v>
      </c>
      <c r="B4128" s="2">
        <v>44616</v>
      </c>
      <c r="C4128" t="s">
        <v>53</v>
      </c>
      <c r="D4128" t="str">
        <f t="shared" si="64"/>
        <v>feb-2022</v>
      </c>
      <c r="E4128">
        <v>927503</v>
      </c>
      <c r="F4128">
        <v>1067847619</v>
      </c>
      <c r="BC4128" t="s">
        <v>53</v>
      </c>
    </row>
    <row r="4129" spans="1:55" x14ac:dyDescent="0.35">
      <c r="A4129" s="4">
        <v>661201013808</v>
      </c>
      <c r="B4129" s="2">
        <v>44616</v>
      </c>
      <c r="C4129" t="s">
        <v>53</v>
      </c>
      <c r="D4129" t="str">
        <f t="shared" si="64"/>
        <v>feb-2022</v>
      </c>
      <c r="E4129">
        <v>3678926</v>
      </c>
      <c r="F4129">
        <v>1069174784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640000</v>
      </c>
      <c r="AM4129">
        <v>640000</v>
      </c>
      <c r="AN4129">
        <v>0</v>
      </c>
      <c r="AO4129">
        <v>640000</v>
      </c>
      <c r="AP4129">
        <v>640000</v>
      </c>
      <c r="AQ4129">
        <v>640000</v>
      </c>
      <c r="AR4129">
        <v>1099030</v>
      </c>
      <c r="AS4129">
        <v>0</v>
      </c>
      <c r="AT4129">
        <v>0</v>
      </c>
      <c r="AU4129">
        <v>0</v>
      </c>
      <c r="AV4129">
        <v>0</v>
      </c>
      <c r="AW4129">
        <v>0</v>
      </c>
      <c r="AX4129">
        <v>0</v>
      </c>
      <c r="AY4129">
        <v>0</v>
      </c>
      <c r="AZ4129">
        <v>0</v>
      </c>
      <c r="BA4129">
        <v>0</v>
      </c>
      <c r="BB4129">
        <v>0</v>
      </c>
      <c r="BC4129" t="s">
        <v>53</v>
      </c>
    </row>
    <row r="4130" spans="1:55" x14ac:dyDescent="0.35">
      <c r="A4130" s="4">
        <v>661202013808</v>
      </c>
      <c r="B4130" s="2">
        <v>44616</v>
      </c>
      <c r="C4130" t="s">
        <v>53</v>
      </c>
      <c r="D4130" t="str">
        <f t="shared" si="64"/>
        <v>feb-2022</v>
      </c>
      <c r="E4130">
        <v>467033</v>
      </c>
      <c r="F4130">
        <v>1069174784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</v>
      </c>
      <c r="AQ4130">
        <v>0</v>
      </c>
      <c r="AR4130">
        <v>782970</v>
      </c>
      <c r="AS4130">
        <v>0</v>
      </c>
      <c r="AT4130">
        <v>0</v>
      </c>
      <c r="AU4130">
        <v>0</v>
      </c>
      <c r="AV4130">
        <v>0</v>
      </c>
      <c r="AW4130">
        <v>0</v>
      </c>
      <c r="AX4130">
        <v>0</v>
      </c>
      <c r="AY4130">
        <v>0</v>
      </c>
      <c r="AZ4130">
        <v>0</v>
      </c>
      <c r="BA4130">
        <v>0</v>
      </c>
      <c r="BB4130">
        <v>0</v>
      </c>
      <c r="BC4130" t="s">
        <v>53</v>
      </c>
    </row>
    <row r="4131" spans="1:55" x14ac:dyDescent="0.35">
      <c r="A4131" s="4">
        <v>619171019904</v>
      </c>
      <c r="B4131" s="2">
        <v>44616</v>
      </c>
      <c r="C4131" t="s">
        <v>53</v>
      </c>
      <c r="D4131" t="str">
        <f t="shared" si="64"/>
        <v>feb-2022</v>
      </c>
      <c r="E4131">
        <v>5354891</v>
      </c>
      <c r="F4131">
        <v>1069719715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10724793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0</v>
      </c>
      <c r="AN4131">
        <v>0</v>
      </c>
      <c r="AO4131">
        <v>0</v>
      </c>
      <c r="AP4131">
        <v>0</v>
      </c>
      <c r="AQ4131">
        <v>0</v>
      </c>
      <c r="AR4131">
        <v>0</v>
      </c>
      <c r="AS4131">
        <v>0</v>
      </c>
      <c r="AT4131">
        <v>0</v>
      </c>
      <c r="AU4131">
        <v>0</v>
      </c>
      <c r="AV4131">
        <v>0</v>
      </c>
      <c r="AW4131">
        <v>0</v>
      </c>
      <c r="AX4131">
        <v>0</v>
      </c>
      <c r="AY4131">
        <v>0</v>
      </c>
      <c r="AZ4131">
        <v>0</v>
      </c>
      <c r="BA4131">
        <v>0</v>
      </c>
      <c r="BB4131">
        <v>0</v>
      </c>
      <c r="BC4131" t="s">
        <v>53</v>
      </c>
    </row>
    <row r="4132" spans="1:55" x14ac:dyDescent="0.35">
      <c r="A4132" s="4">
        <v>670201010020</v>
      </c>
      <c r="B4132" s="2">
        <v>44616</v>
      </c>
      <c r="C4132" t="s">
        <v>53</v>
      </c>
      <c r="D4132" t="str">
        <f t="shared" si="64"/>
        <v>feb-2022</v>
      </c>
      <c r="E4132">
        <v>3960531</v>
      </c>
      <c r="F4132">
        <v>1094664270</v>
      </c>
      <c r="BC4132" t="s">
        <v>53</v>
      </c>
    </row>
    <row r="4133" spans="1:55" x14ac:dyDescent="0.35">
      <c r="A4133" s="4">
        <v>670202010020</v>
      </c>
      <c r="B4133" s="2">
        <v>44616</v>
      </c>
      <c r="C4133" t="s">
        <v>53</v>
      </c>
      <c r="D4133" t="str">
        <f t="shared" si="64"/>
        <v>feb-2022</v>
      </c>
      <c r="E4133">
        <v>984990</v>
      </c>
      <c r="F4133">
        <v>1094664270</v>
      </c>
      <c r="BC4133" t="s">
        <v>53</v>
      </c>
    </row>
    <row r="4134" spans="1:55" x14ac:dyDescent="0.35">
      <c r="A4134" s="4">
        <v>402211093176</v>
      </c>
      <c r="B4134" s="2">
        <v>44616</v>
      </c>
      <c r="C4134" t="s">
        <v>53</v>
      </c>
      <c r="D4134" t="str">
        <f t="shared" si="64"/>
        <v>feb-2022</v>
      </c>
      <c r="E4134">
        <v>8253489</v>
      </c>
      <c r="F4134">
        <v>1129497084</v>
      </c>
      <c r="BC4134" t="s">
        <v>53</v>
      </c>
    </row>
    <row r="4135" spans="1:55" x14ac:dyDescent="0.35">
      <c r="A4135" s="4">
        <v>402212093176</v>
      </c>
      <c r="B4135" s="2">
        <v>44616</v>
      </c>
      <c r="C4135" t="s">
        <v>53</v>
      </c>
      <c r="D4135" t="str">
        <f t="shared" si="64"/>
        <v>feb-2022</v>
      </c>
      <c r="E4135">
        <v>3138803</v>
      </c>
      <c r="F4135">
        <v>1129497084</v>
      </c>
      <c r="BC4135" t="s">
        <v>53</v>
      </c>
    </row>
    <row r="4136" spans="1:55" x14ac:dyDescent="0.35">
      <c r="A4136" s="4">
        <v>402202088277</v>
      </c>
      <c r="B4136" s="2">
        <v>44616</v>
      </c>
      <c r="C4136" t="s">
        <v>53</v>
      </c>
      <c r="D4136" t="str">
        <f t="shared" si="64"/>
        <v>feb-2022</v>
      </c>
      <c r="E4136">
        <v>605591</v>
      </c>
      <c r="F4136">
        <v>1129497084</v>
      </c>
      <c r="BC4136" t="s">
        <v>53</v>
      </c>
    </row>
    <row r="4137" spans="1:55" x14ac:dyDescent="0.35">
      <c r="A4137" s="4">
        <v>523161016372</v>
      </c>
      <c r="B4137" s="2">
        <v>44617</v>
      </c>
      <c r="C4137" t="s">
        <v>53</v>
      </c>
      <c r="D4137" t="str">
        <f t="shared" si="64"/>
        <v>feb-2022</v>
      </c>
      <c r="E4137">
        <v>3293275</v>
      </c>
      <c r="F4137">
        <v>5055080</v>
      </c>
      <c r="BC4137" t="s">
        <v>53</v>
      </c>
    </row>
    <row r="4138" spans="1:55" x14ac:dyDescent="0.35">
      <c r="A4138" s="4">
        <v>208161050139</v>
      </c>
      <c r="B4138" s="2">
        <v>44617</v>
      </c>
      <c r="C4138" t="s">
        <v>53</v>
      </c>
      <c r="D4138" t="str">
        <f t="shared" si="64"/>
        <v>feb-2022</v>
      </c>
      <c r="E4138">
        <v>4132908</v>
      </c>
      <c r="F4138">
        <v>5093306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</v>
      </c>
      <c r="AQ4138">
        <v>4794502</v>
      </c>
      <c r="AR4138">
        <v>0</v>
      </c>
      <c r="AS4138">
        <v>0</v>
      </c>
      <c r="AT4138">
        <v>0</v>
      </c>
      <c r="AU4138">
        <v>0</v>
      </c>
      <c r="AV4138">
        <v>0</v>
      </c>
      <c r="AW4138">
        <v>0</v>
      </c>
      <c r="AX4138">
        <v>0</v>
      </c>
      <c r="AY4138">
        <v>0</v>
      </c>
      <c r="AZ4138">
        <v>0</v>
      </c>
      <c r="BA4138">
        <v>0</v>
      </c>
      <c r="BB4138">
        <v>0</v>
      </c>
      <c r="BC4138" t="s">
        <v>53</v>
      </c>
    </row>
    <row r="4139" spans="1:55" x14ac:dyDescent="0.35">
      <c r="A4139" s="4">
        <v>208161050340</v>
      </c>
      <c r="B4139" s="2">
        <v>44617</v>
      </c>
      <c r="C4139" t="s">
        <v>53</v>
      </c>
      <c r="D4139" t="str">
        <f t="shared" si="64"/>
        <v>feb-2022</v>
      </c>
      <c r="E4139">
        <v>244641</v>
      </c>
      <c r="F4139">
        <v>5093306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  <c r="AQ4139">
        <v>205498</v>
      </c>
      <c r="AR4139">
        <v>0</v>
      </c>
      <c r="AS4139">
        <v>0</v>
      </c>
      <c r="AT4139">
        <v>0</v>
      </c>
      <c r="AU4139">
        <v>0</v>
      </c>
      <c r="AV4139">
        <v>0</v>
      </c>
      <c r="AW4139">
        <v>0</v>
      </c>
      <c r="AX4139">
        <v>0</v>
      </c>
      <c r="AY4139">
        <v>0</v>
      </c>
      <c r="AZ4139">
        <v>0</v>
      </c>
      <c r="BA4139">
        <v>0</v>
      </c>
      <c r="BB4139">
        <v>0</v>
      </c>
      <c r="BC4139" t="s">
        <v>53</v>
      </c>
    </row>
    <row r="4140" spans="1:55" x14ac:dyDescent="0.35">
      <c r="A4140" s="4">
        <v>211151036764</v>
      </c>
      <c r="B4140" s="2">
        <v>44617</v>
      </c>
      <c r="C4140" t="s">
        <v>53</v>
      </c>
      <c r="D4140" t="str">
        <f t="shared" si="64"/>
        <v>feb-2022</v>
      </c>
      <c r="E4140">
        <v>1334345</v>
      </c>
      <c r="F4140">
        <v>5408378</v>
      </c>
      <c r="BC4140" t="s">
        <v>53</v>
      </c>
    </row>
    <row r="4141" spans="1:55" x14ac:dyDescent="0.35">
      <c r="A4141" s="4">
        <v>211161041953</v>
      </c>
      <c r="B4141" s="2">
        <v>44617</v>
      </c>
      <c r="C4141" t="s">
        <v>53</v>
      </c>
      <c r="D4141" t="str">
        <f t="shared" si="64"/>
        <v>feb-2022</v>
      </c>
      <c r="E4141">
        <v>1772586</v>
      </c>
      <c r="F4141">
        <v>5408378</v>
      </c>
      <c r="BC4141" t="s">
        <v>53</v>
      </c>
    </row>
    <row r="4142" spans="1:55" x14ac:dyDescent="0.35">
      <c r="A4142" s="4">
        <v>211161040779</v>
      </c>
      <c r="B4142" s="2">
        <v>44617</v>
      </c>
      <c r="C4142" t="s">
        <v>53</v>
      </c>
      <c r="D4142" t="str">
        <f t="shared" si="64"/>
        <v>feb-2022</v>
      </c>
      <c r="E4142">
        <v>600000</v>
      </c>
      <c r="F4142">
        <v>5408378</v>
      </c>
      <c r="BC4142" t="s">
        <v>53</v>
      </c>
    </row>
    <row r="4143" spans="1:55" x14ac:dyDescent="0.35">
      <c r="A4143" s="4">
        <v>206141029608</v>
      </c>
      <c r="B4143" s="2">
        <v>44617</v>
      </c>
      <c r="C4143" t="s">
        <v>53</v>
      </c>
      <c r="D4143" t="str">
        <f t="shared" si="64"/>
        <v>feb-2022</v>
      </c>
      <c r="E4143">
        <v>1507561</v>
      </c>
      <c r="F4143">
        <v>5418743</v>
      </c>
      <c r="BC4143" t="s">
        <v>53</v>
      </c>
    </row>
    <row r="4144" spans="1:55" x14ac:dyDescent="0.35">
      <c r="A4144" s="4">
        <v>206151033948</v>
      </c>
      <c r="B4144" s="2">
        <v>44617</v>
      </c>
      <c r="C4144" t="s">
        <v>53</v>
      </c>
      <c r="D4144" t="str">
        <f t="shared" si="64"/>
        <v>feb-2022</v>
      </c>
      <c r="E4144">
        <v>3106520</v>
      </c>
      <c r="F4144">
        <v>5418743</v>
      </c>
      <c r="BC4144" t="s">
        <v>53</v>
      </c>
    </row>
    <row r="4145" spans="1:55" x14ac:dyDescent="0.35">
      <c r="A4145" s="4">
        <v>206151033949</v>
      </c>
      <c r="B4145" s="2">
        <v>44617</v>
      </c>
      <c r="C4145" t="s">
        <v>53</v>
      </c>
      <c r="D4145" t="str">
        <f t="shared" si="64"/>
        <v>feb-2022</v>
      </c>
      <c r="E4145">
        <v>325000</v>
      </c>
      <c r="F4145">
        <v>5418743</v>
      </c>
      <c r="BC4145" t="s">
        <v>53</v>
      </c>
    </row>
    <row r="4146" spans="1:55" x14ac:dyDescent="0.35">
      <c r="A4146" s="4">
        <v>206151034843</v>
      </c>
      <c r="B4146" s="2">
        <v>44617</v>
      </c>
      <c r="C4146" t="s">
        <v>53</v>
      </c>
      <c r="D4146" t="str">
        <f t="shared" si="64"/>
        <v>feb-2022</v>
      </c>
      <c r="E4146">
        <v>2161822</v>
      </c>
      <c r="F4146">
        <v>5418743</v>
      </c>
      <c r="BC4146" t="s">
        <v>53</v>
      </c>
    </row>
    <row r="4147" spans="1:55" x14ac:dyDescent="0.35">
      <c r="A4147" s="4">
        <v>624171015627</v>
      </c>
      <c r="B4147" s="2">
        <v>44617</v>
      </c>
      <c r="C4147" t="s">
        <v>53</v>
      </c>
      <c r="D4147" t="str">
        <f t="shared" si="64"/>
        <v>feb-2022</v>
      </c>
      <c r="E4147">
        <v>3115521</v>
      </c>
      <c r="F4147">
        <v>21112092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4100000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  <c r="AO4147">
        <v>0</v>
      </c>
      <c r="AP4147">
        <v>0</v>
      </c>
      <c r="AQ4147">
        <v>0</v>
      </c>
      <c r="AR4147">
        <v>0</v>
      </c>
      <c r="AS4147">
        <v>0</v>
      </c>
      <c r="AT4147">
        <v>0</v>
      </c>
      <c r="AU4147">
        <v>0</v>
      </c>
      <c r="AV4147">
        <v>0</v>
      </c>
      <c r="AW4147">
        <v>0</v>
      </c>
      <c r="AX4147">
        <v>0</v>
      </c>
      <c r="AY4147">
        <v>0</v>
      </c>
      <c r="AZ4147">
        <v>0</v>
      </c>
      <c r="BA4147">
        <v>0</v>
      </c>
      <c r="BB4147">
        <v>0</v>
      </c>
      <c r="BC4147" t="s">
        <v>53</v>
      </c>
    </row>
    <row r="4148" spans="1:55" x14ac:dyDescent="0.35">
      <c r="A4148" s="4">
        <v>628191012332</v>
      </c>
      <c r="B4148" s="2">
        <v>44617</v>
      </c>
      <c r="C4148" t="s">
        <v>53</v>
      </c>
      <c r="D4148" t="str">
        <f t="shared" si="64"/>
        <v>feb-2022</v>
      </c>
      <c r="E4148">
        <v>7273624</v>
      </c>
      <c r="F4148">
        <v>21395661</v>
      </c>
      <c r="BC4148" t="s">
        <v>53</v>
      </c>
    </row>
    <row r="4149" spans="1:55" x14ac:dyDescent="0.35">
      <c r="A4149" s="4">
        <v>670171006146</v>
      </c>
      <c r="B4149" s="2">
        <v>44617</v>
      </c>
      <c r="C4149" t="s">
        <v>53</v>
      </c>
      <c r="D4149" t="str">
        <f t="shared" si="64"/>
        <v>feb-2022</v>
      </c>
      <c r="E4149">
        <v>4413923</v>
      </c>
      <c r="F4149">
        <v>21624405</v>
      </c>
      <c r="BC4149" t="s">
        <v>53</v>
      </c>
    </row>
    <row r="4150" spans="1:55" x14ac:dyDescent="0.35">
      <c r="A4150" s="4">
        <v>210161042609</v>
      </c>
      <c r="B4150" s="2">
        <v>44617</v>
      </c>
      <c r="C4150" t="s">
        <v>53</v>
      </c>
      <c r="D4150" t="str">
        <f t="shared" si="64"/>
        <v>feb-2022</v>
      </c>
      <c r="E4150">
        <v>1023289</v>
      </c>
      <c r="F4150">
        <v>22459360</v>
      </c>
      <c r="BC4150" t="s">
        <v>53</v>
      </c>
    </row>
    <row r="4151" spans="1:55" x14ac:dyDescent="0.35">
      <c r="A4151" s="4">
        <v>210171047143</v>
      </c>
      <c r="B4151" s="2">
        <v>44617</v>
      </c>
      <c r="C4151" t="s">
        <v>53</v>
      </c>
      <c r="D4151" t="str">
        <f t="shared" si="64"/>
        <v>feb-2022</v>
      </c>
      <c r="E4151">
        <v>2394006</v>
      </c>
      <c r="F4151">
        <v>22459360</v>
      </c>
      <c r="BC4151" t="s">
        <v>53</v>
      </c>
    </row>
    <row r="4152" spans="1:55" x14ac:dyDescent="0.35">
      <c r="A4152" s="4">
        <v>129181008752</v>
      </c>
      <c r="B4152" s="2">
        <v>44617</v>
      </c>
      <c r="C4152" t="s">
        <v>53</v>
      </c>
      <c r="D4152" t="str">
        <f t="shared" si="64"/>
        <v>feb-2022</v>
      </c>
      <c r="E4152">
        <v>4120000</v>
      </c>
      <c r="F4152">
        <v>23521021</v>
      </c>
      <c r="BC4152" t="s">
        <v>53</v>
      </c>
    </row>
    <row r="4153" spans="1:55" x14ac:dyDescent="0.35">
      <c r="A4153" s="4">
        <v>604181018428</v>
      </c>
      <c r="B4153" s="2">
        <v>44617</v>
      </c>
      <c r="C4153" t="s">
        <v>53</v>
      </c>
      <c r="D4153" t="str">
        <f t="shared" si="64"/>
        <v>feb-2022</v>
      </c>
      <c r="E4153">
        <v>3825022</v>
      </c>
      <c r="F4153">
        <v>23702139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0</v>
      </c>
      <c r="AL4153">
        <v>4286580</v>
      </c>
      <c r="AM4153">
        <v>0</v>
      </c>
      <c r="AN4153">
        <v>0</v>
      </c>
      <c r="AO4153">
        <v>0</v>
      </c>
      <c r="AP4153">
        <v>0</v>
      </c>
      <c r="AQ4153">
        <v>0</v>
      </c>
      <c r="AR4153">
        <v>0</v>
      </c>
      <c r="AS4153">
        <v>0</v>
      </c>
      <c r="AT4153">
        <v>0</v>
      </c>
      <c r="AU4153">
        <v>0</v>
      </c>
      <c r="AV4153">
        <v>0</v>
      </c>
      <c r="AW4153">
        <v>0</v>
      </c>
      <c r="AX4153">
        <v>0</v>
      </c>
      <c r="AY4153">
        <v>0</v>
      </c>
      <c r="AZ4153">
        <v>0</v>
      </c>
      <c r="BA4153">
        <v>0</v>
      </c>
      <c r="BB4153">
        <v>0</v>
      </c>
      <c r="BC4153" t="s">
        <v>53</v>
      </c>
    </row>
    <row r="4154" spans="1:55" x14ac:dyDescent="0.35">
      <c r="A4154" s="4">
        <v>625171010796</v>
      </c>
      <c r="B4154" s="2">
        <v>44617</v>
      </c>
      <c r="C4154" t="s">
        <v>53</v>
      </c>
      <c r="D4154" t="str">
        <f t="shared" si="64"/>
        <v>feb-2022</v>
      </c>
      <c r="E4154">
        <v>6060430</v>
      </c>
      <c r="F4154">
        <v>24130307</v>
      </c>
      <c r="BC4154" t="s">
        <v>53</v>
      </c>
    </row>
    <row r="4155" spans="1:55" x14ac:dyDescent="0.35">
      <c r="A4155" s="4">
        <v>517181022247</v>
      </c>
      <c r="B4155" s="2">
        <v>44617</v>
      </c>
      <c r="C4155" t="s">
        <v>53</v>
      </c>
      <c r="D4155" t="str">
        <f t="shared" si="64"/>
        <v>feb-2022</v>
      </c>
      <c r="E4155">
        <v>1786568</v>
      </c>
      <c r="F4155">
        <v>26963264</v>
      </c>
      <c r="BC4155" t="s">
        <v>53</v>
      </c>
    </row>
    <row r="4156" spans="1:55" x14ac:dyDescent="0.35">
      <c r="A4156" s="4">
        <v>827171005031</v>
      </c>
      <c r="B4156" s="2">
        <v>44617</v>
      </c>
      <c r="C4156" t="s">
        <v>53</v>
      </c>
      <c r="D4156" t="str">
        <f t="shared" si="64"/>
        <v>feb-2022</v>
      </c>
      <c r="E4156">
        <v>12324491</v>
      </c>
      <c r="F4156">
        <v>27276513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15000000</v>
      </c>
      <c r="AD4156">
        <v>0</v>
      </c>
      <c r="AE4156">
        <v>0</v>
      </c>
      <c r="AF4156">
        <v>0</v>
      </c>
      <c r="AG4156">
        <v>0</v>
      </c>
      <c r="AH4156">
        <v>0</v>
      </c>
      <c r="AI4156">
        <v>0</v>
      </c>
      <c r="AJ4156">
        <v>0</v>
      </c>
      <c r="AK4156">
        <v>0</v>
      </c>
      <c r="AL4156">
        <v>0</v>
      </c>
      <c r="AM4156">
        <v>0</v>
      </c>
      <c r="AN4156">
        <v>0</v>
      </c>
      <c r="AO4156">
        <v>0</v>
      </c>
      <c r="AP4156">
        <v>0</v>
      </c>
      <c r="AQ4156">
        <v>0</v>
      </c>
      <c r="AR4156">
        <v>0</v>
      </c>
      <c r="AS4156">
        <v>0</v>
      </c>
      <c r="AT4156">
        <v>0</v>
      </c>
      <c r="AU4156">
        <v>0</v>
      </c>
      <c r="AV4156">
        <v>0</v>
      </c>
      <c r="AW4156">
        <v>0</v>
      </c>
      <c r="AX4156">
        <v>0</v>
      </c>
      <c r="AY4156">
        <v>0</v>
      </c>
      <c r="AZ4156">
        <v>0</v>
      </c>
      <c r="BA4156">
        <v>0</v>
      </c>
      <c r="BB4156">
        <v>0</v>
      </c>
      <c r="BC4156" t="s">
        <v>53</v>
      </c>
    </row>
    <row r="4157" spans="1:55" x14ac:dyDescent="0.35">
      <c r="A4157" s="4">
        <v>831181005178</v>
      </c>
      <c r="B4157" s="2">
        <v>44617</v>
      </c>
      <c r="C4157" t="s">
        <v>53</v>
      </c>
      <c r="D4157" t="str">
        <f t="shared" si="64"/>
        <v>feb-2022</v>
      </c>
      <c r="E4157">
        <v>4527416</v>
      </c>
      <c r="F4157">
        <v>27359004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7000000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0</v>
      </c>
      <c r="AH4157">
        <v>0</v>
      </c>
      <c r="AI4157">
        <v>0</v>
      </c>
      <c r="AJ4157">
        <v>0</v>
      </c>
      <c r="AK4157">
        <v>0</v>
      </c>
      <c r="AL4157">
        <v>0</v>
      </c>
      <c r="AM4157">
        <v>0</v>
      </c>
      <c r="AN4157">
        <v>0</v>
      </c>
      <c r="AO4157">
        <v>0</v>
      </c>
      <c r="AP4157">
        <v>0</v>
      </c>
      <c r="AQ4157">
        <v>0</v>
      </c>
      <c r="AR4157">
        <v>0</v>
      </c>
      <c r="AS4157">
        <v>0</v>
      </c>
      <c r="AT4157">
        <v>0</v>
      </c>
      <c r="AU4157">
        <v>0</v>
      </c>
      <c r="AV4157">
        <v>0</v>
      </c>
      <c r="AW4157">
        <v>0</v>
      </c>
      <c r="AX4157">
        <v>0</v>
      </c>
      <c r="AY4157">
        <v>0</v>
      </c>
      <c r="AZ4157">
        <v>0</v>
      </c>
      <c r="BA4157">
        <v>0</v>
      </c>
      <c r="BB4157">
        <v>0</v>
      </c>
      <c r="BC4157" t="s">
        <v>53</v>
      </c>
    </row>
    <row r="4158" spans="1:55" x14ac:dyDescent="0.35">
      <c r="A4158" s="4">
        <v>823191014409</v>
      </c>
      <c r="B4158" s="2">
        <v>44617</v>
      </c>
      <c r="C4158" t="s">
        <v>53</v>
      </c>
      <c r="D4158" t="str">
        <f t="shared" si="64"/>
        <v>feb-2022</v>
      </c>
      <c r="E4158">
        <v>438404</v>
      </c>
      <c r="F4158">
        <v>31962060</v>
      </c>
      <c r="BC4158" t="s">
        <v>53</v>
      </c>
    </row>
    <row r="4159" spans="1:55" x14ac:dyDescent="0.35">
      <c r="A4159" s="4">
        <v>628191012406</v>
      </c>
      <c r="B4159" s="2">
        <v>44617</v>
      </c>
      <c r="C4159" t="s">
        <v>53</v>
      </c>
      <c r="D4159" t="str">
        <f t="shared" si="64"/>
        <v>feb-2022</v>
      </c>
      <c r="E4159">
        <v>4618437</v>
      </c>
      <c r="F4159">
        <v>32240225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0</v>
      </c>
      <c r="AL4159">
        <v>0</v>
      </c>
      <c r="AM4159">
        <v>0</v>
      </c>
      <c r="AN4159">
        <v>0</v>
      </c>
      <c r="AO4159">
        <v>0</v>
      </c>
      <c r="AP4159">
        <v>0</v>
      </c>
      <c r="AQ4159">
        <v>0</v>
      </c>
      <c r="AR4159">
        <v>0</v>
      </c>
      <c r="AS4159">
        <v>0</v>
      </c>
      <c r="AT4159">
        <v>0</v>
      </c>
      <c r="AU4159">
        <v>0</v>
      </c>
      <c r="AV4159">
        <v>3500000</v>
      </c>
      <c r="AW4159">
        <v>0</v>
      </c>
      <c r="AX4159">
        <v>0</v>
      </c>
      <c r="AY4159">
        <v>0</v>
      </c>
      <c r="AZ4159">
        <v>0</v>
      </c>
      <c r="BA4159">
        <v>0</v>
      </c>
      <c r="BB4159">
        <v>0</v>
      </c>
      <c r="BC4159" t="s">
        <v>53</v>
      </c>
    </row>
    <row r="4160" spans="1:55" x14ac:dyDescent="0.35">
      <c r="A4160" s="4">
        <v>831171004187</v>
      </c>
      <c r="B4160" s="2">
        <v>44617</v>
      </c>
      <c r="C4160" t="s">
        <v>53</v>
      </c>
      <c r="D4160" t="str">
        <f t="shared" si="64"/>
        <v>feb-2022</v>
      </c>
      <c r="E4160">
        <v>8705645</v>
      </c>
      <c r="F4160">
        <v>32435055</v>
      </c>
      <c r="BC4160" t="s">
        <v>53</v>
      </c>
    </row>
    <row r="4161" spans="1:55" x14ac:dyDescent="0.35">
      <c r="A4161" s="4">
        <v>831171003979</v>
      </c>
      <c r="B4161" s="2">
        <v>44617</v>
      </c>
      <c r="C4161" t="s">
        <v>53</v>
      </c>
      <c r="D4161" t="str">
        <f t="shared" si="64"/>
        <v>feb-2022</v>
      </c>
      <c r="E4161">
        <v>9037833</v>
      </c>
      <c r="F4161">
        <v>32435055</v>
      </c>
      <c r="BC4161" t="s">
        <v>53</v>
      </c>
    </row>
    <row r="4162" spans="1:55" x14ac:dyDescent="0.35">
      <c r="A4162" s="4">
        <v>409181018369</v>
      </c>
      <c r="B4162" s="2">
        <v>44617</v>
      </c>
      <c r="C4162" t="s">
        <v>53</v>
      </c>
      <c r="D4162" t="str">
        <f t="shared" si="64"/>
        <v>feb-2022</v>
      </c>
      <c r="E4162">
        <v>4671991</v>
      </c>
      <c r="F4162">
        <v>32671432</v>
      </c>
      <c r="BC4162" t="s">
        <v>53</v>
      </c>
    </row>
    <row r="4163" spans="1:55" x14ac:dyDescent="0.35">
      <c r="A4163" s="4">
        <v>900181039996</v>
      </c>
      <c r="B4163" s="2">
        <v>44617</v>
      </c>
      <c r="C4163" t="s">
        <v>53</v>
      </c>
      <c r="D4163" t="str">
        <f t="shared" ref="D4163:D4226" si="65">+CONCATENATE(TEXT(B4163,"mmm"),"-",YEAR(B4163))</f>
        <v>feb-2022</v>
      </c>
      <c r="E4163">
        <v>4262551</v>
      </c>
      <c r="F4163">
        <v>32795345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0</v>
      </c>
      <c r="AF4163">
        <v>0</v>
      </c>
      <c r="AG4163">
        <v>5700000</v>
      </c>
      <c r="AH4163">
        <v>0</v>
      </c>
      <c r="AI4163">
        <v>0</v>
      </c>
      <c r="AJ4163">
        <v>0</v>
      </c>
      <c r="AK4163">
        <v>0</v>
      </c>
      <c r="AL4163">
        <v>0</v>
      </c>
      <c r="AM4163">
        <v>0</v>
      </c>
      <c r="AN4163">
        <v>0</v>
      </c>
      <c r="AO4163">
        <v>0</v>
      </c>
      <c r="AP4163">
        <v>0</v>
      </c>
      <c r="AQ4163">
        <v>0</v>
      </c>
      <c r="AR4163">
        <v>0</v>
      </c>
      <c r="AS4163">
        <v>0</v>
      </c>
      <c r="AT4163">
        <v>0</v>
      </c>
      <c r="AU4163">
        <v>0</v>
      </c>
      <c r="AV4163">
        <v>0</v>
      </c>
      <c r="AW4163">
        <v>0</v>
      </c>
      <c r="AX4163">
        <v>0</v>
      </c>
      <c r="AY4163">
        <v>0</v>
      </c>
      <c r="AZ4163">
        <v>0</v>
      </c>
      <c r="BA4163">
        <v>0</v>
      </c>
      <c r="BB4163">
        <v>0</v>
      </c>
      <c r="BC4163" t="s">
        <v>53</v>
      </c>
    </row>
    <row r="4164" spans="1:55" x14ac:dyDescent="0.35">
      <c r="A4164" s="4">
        <v>404131007949</v>
      </c>
      <c r="B4164" s="2">
        <v>44617</v>
      </c>
      <c r="C4164" t="s">
        <v>53</v>
      </c>
      <c r="D4164" t="str">
        <f t="shared" si="65"/>
        <v>feb-2022</v>
      </c>
      <c r="E4164">
        <v>3871920</v>
      </c>
      <c r="F4164">
        <v>32833536</v>
      </c>
      <c r="BC4164" t="s">
        <v>53</v>
      </c>
    </row>
    <row r="4165" spans="1:55" x14ac:dyDescent="0.35">
      <c r="A4165" s="4">
        <v>113161030434</v>
      </c>
      <c r="B4165" s="2">
        <v>44620</v>
      </c>
      <c r="C4165" t="s">
        <v>53</v>
      </c>
      <c r="D4165" t="str">
        <f t="shared" si="65"/>
        <v>feb-2022</v>
      </c>
      <c r="E4165">
        <v>4678905</v>
      </c>
      <c r="F4165">
        <v>5688225</v>
      </c>
      <c r="BC4165" t="s">
        <v>53</v>
      </c>
    </row>
    <row r="4166" spans="1:55" x14ac:dyDescent="0.35">
      <c r="A4166" s="4">
        <v>115141008936</v>
      </c>
      <c r="B4166" s="2">
        <v>44620</v>
      </c>
      <c r="C4166" t="s">
        <v>53</v>
      </c>
      <c r="D4166" t="str">
        <f t="shared" si="65"/>
        <v>feb-2022</v>
      </c>
      <c r="E4166">
        <v>2380663</v>
      </c>
      <c r="F4166">
        <v>5748269</v>
      </c>
      <c r="BC4166" t="s">
        <v>53</v>
      </c>
    </row>
    <row r="4167" spans="1:55" x14ac:dyDescent="0.35">
      <c r="A4167" s="4">
        <v>115131006870</v>
      </c>
      <c r="B4167" s="2">
        <v>44620</v>
      </c>
      <c r="C4167" t="s">
        <v>53</v>
      </c>
      <c r="D4167" t="str">
        <f t="shared" si="65"/>
        <v>feb-2022</v>
      </c>
      <c r="E4167">
        <v>725938</v>
      </c>
      <c r="F4167">
        <v>5748269</v>
      </c>
      <c r="BC4167" t="s">
        <v>53</v>
      </c>
    </row>
    <row r="4168" spans="1:55" x14ac:dyDescent="0.35">
      <c r="A4168" s="4">
        <v>115151010541</v>
      </c>
      <c r="B4168" s="2">
        <v>44620</v>
      </c>
      <c r="C4168" t="s">
        <v>53</v>
      </c>
      <c r="D4168" t="str">
        <f t="shared" si="65"/>
        <v>feb-2022</v>
      </c>
      <c r="E4168">
        <v>4200000</v>
      </c>
      <c r="F4168">
        <v>5750193</v>
      </c>
      <c r="BC4168" t="s">
        <v>53</v>
      </c>
    </row>
    <row r="4169" spans="1:55" x14ac:dyDescent="0.35">
      <c r="A4169" s="4">
        <v>725191027269</v>
      </c>
      <c r="B4169" s="2">
        <v>44620</v>
      </c>
      <c r="C4169" t="s">
        <v>53</v>
      </c>
      <c r="D4169" t="str">
        <f t="shared" si="65"/>
        <v>feb-2022</v>
      </c>
      <c r="E4169">
        <v>3237072</v>
      </c>
      <c r="F4169">
        <v>6005642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4300000</v>
      </c>
      <c r="AL4169">
        <v>0</v>
      </c>
      <c r="AM4169">
        <v>0</v>
      </c>
      <c r="AN4169">
        <v>0</v>
      </c>
      <c r="AO4169">
        <v>0</v>
      </c>
      <c r="AP4169">
        <v>0</v>
      </c>
      <c r="AQ4169">
        <v>0</v>
      </c>
      <c r="AR4169">
        <v>0</v>
      </c>
      <c r="AS4169">
        <v>0</v>
      </c>
      <c r="AT4169">
        <v>0</v>
      </c>
      <c r="AU4169">
        <v>0</v>
      </c>
      <c r="AV4169">
        <v>0</v>
      </c>
      <c r="AW4169">
        <v>0</v>
      </c>
      <c r="AX4169">
        <v>0</v>
      </c>
      <c r="AY4169">
        <v>0</v>
      </c>
      <c r="AZ4169">
        <v>0</v>
      </c>
      <c r="BA4169">
        <v>0</v>
      </c>
      <c r="BB4169">
        <v>0</v>
      </c>
      <c r="BC4169" t="s">
        <v>53</v>
      </c>
    </row>
    <row r="4170" spans="1:55" x14ac:dyDescent="0.35">
      <c r="A4170" s="4">
        <v>114171015990</v>
      </c>
      <c r="B4170" s="2">
        <v>44620</v>
      </c>
      <c r="C4170" t="s">
        <v>53</v>
      </c>
      <c r="D4170" t="str">
        <f t="shared" si="65"/>
        <v>feb-2022</v>
      </c>
      <c r="E4170">
        <v>3855049</v>
      </c>
      <c r="F4170">
        <v>7167567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4845600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0</v>
      </c>
      <c r="AM4170">
        <v>0</v>
      </c>
      <c r="AN4170">
        <v>0</v>
      </c>
      <c r="AO4170">
        <v>0</v>
      </c>
      <c r="AP4170">
        <v>0</v>
      </c>
      <c r="AQ4170">
        <v>0</v>
      </c>
      <c r="AR4170">
        <v>0</v>
      </c>
      <c r="AS4170">
        <v>0</v>
      </c>
      <c r="AT4170">
        <v>0</v>
      </c>
      <c r="AU4170">
        <v>0</v>
      </c>
      <c r="AV4170">
        <v>0</v>
      </c>
      <c r="AW4170">
        <v>0</v>
      </c>
      <c r="AX4170">
        <v>0</v>
      </c>
      <c r="AY4170">
        <v>0</v>
      </c>
      <c r="AZ4170">
        <v>0</v>
      </c>
      <c r="BA4170">
        <v>0</v>
      </c>
      <c r="BB4170">
        <v>0</v>
      </c>
      <c r="BC4170" t="s">
        <v>53</v>
      </c>
    </row>
    <row r="4171" spans="1:55" x14ac:dyDescent="0.35">
      <c r="A4171" s="4">
        <v>208171053354</v>
      </c>
      <c r="B4171" s="2">
        <v>44620</v>
      </c>
      <c r="C4171" t="s">
        <v>53</v>
      </c>
      <c r="D4171" t="str">
        <f t="shared" si="65"/>
        <v>feb-2022</v>
      </c>
      <c r="E4171">
        <v>10562170</v>
      </c>
      <c r="F4171">
        <v>7574879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  <c r="AO4171">
        <v>0</v>
      </c>
      <c r="AP4171">
        <v>0</v>
      </c>
      <c r="AQ4171">
        <v>0</v>
      </c>
      <c r="AR4171">
        <v>0</v>
      </c>
      <c r="AS4171">
        <v>0</v>
      </c>
      <c r="AT4171">
        <v>0</v>
      </c>
      <c r="AU4171">
        <v>0</v>
      </c>
      <c r="AV4171">
        <v>0</v>
      </c>
      <c r="AW4171">
        <v>0</v>
      </c>
      <c r="AX4171">
        <v>0</v>
      </c>
      <c r="AY4171">
        <v>4000000</v>
      </c>
      <c r="AZ4171">
        <v>0</v>
      </c>
      <c r="BA4171">
        <v>0</v>
      </c>
      <c r="BB4171">
        <v>0</v>
      </c>
      <c r="BC4171" t="s">
        <v>53</v>
      </c>
    </row>
    <row r="4172" spans="1:55" x14ac:dyDescent="0.35">
      <c r="A4172" s="4">
        <v>307151008851</v>
      </c>
      <c r="B4172" s="2">
        <v>44620</v>
      </c>
      <c r="C4172" t="s">
        <v>53</v>
      </c>
      <c r="D4172" t="str">
        <f t="shared" si="65"/>
        <v>feb-2022</v>
      </c>
      <c r="E4172">
        <v>3234946</v>
      </c>
      <c r="F4172">
        <v>7586195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0</v>
      </c>
      <c r="AL4172">
        <v>0</v>
      </c>
      <c r="AM4172">
        <v>0</v>
      </c>
      <c r="AN4172">
        <v>0</v>
      </c>
      <c r="AO4172">
        <v>0</v>
      </c>
      <c r="AP4172">
        <v>0</v>
      </c>
      <c r="AQ4172">
        <v>0</v>
      </c>
      <c r="AR4172">
        <v>0</v>
      </c>
      <c r="AS4172">
        <v>0</v>
      </c>
      <c r="AT4172">
        <v>0</v>
      </c>
      <c r="AU4172">
        <v>0</v>
      </c>
      <c r="AV4172">
        <v>0</v>
      </c>
      <c r="AW4172">
        <v>0</v>
      </c>
      <c r="AX4172">
        <v>0</v>
      </c>
      <c r="AY4172">
        <v>834900</v>
      </c>
      <c r="AZ4172">
        <v>0</v>
      </c>
      <c r="BA4172">
        <v>0</v>
      </c>
      <c r="BB4172">
        <v>0</v>
      </c>
      <c r="BC4172" t="s">
        <v>53</v>
      </c>
    </row>
    <row r="4173" spans="1:55" x14ac:dyDescent="0.35">
      <c r="A4173" s="4">
        <v>403121029104</v>
      </c>
      <c r="B4173" s="2">
        <v>44620</v>
      </c>
      <c r="C4173" t="s">
        <v>53</v>
      </c>
      <c r="D4173" t="str">
        <f t="shared" si="65"/>
        <v>feb-2022</v>
      </c>
      <c r="E4173">
        <v>2042589</v>
      </c>
      <c r="F4173">
        <v>8779228</v>
      </c>
      <c r="BC4173" t="s">
        <v>53</v>
      </c>
    </row>
    <row r="4174" spans="1:55" x14ac:dyDescent="0.35">
      <c r="A4174" s="4">
        <v>403121022316</v>
      </c>
      <c r="B4174" s="2">
        <v>44620</v>
      </c>
      <c r="C4174" t="s">
        <v>53</v>
      </c>
      <c r="D4174" t="str">
        <f t="shared" si="65"/>
        <v>feb-2022</v>
      </c>
      <c r="E4174">
        <v>2585303</v>
      </c>
      <c r="F4174">
        <v>8779228</v>
      </c>
      <c r="BC4174" t="s">
        <v>53</v>
      </c>
    </row>
    <row r="4175" spans="1:55" x14ac:dyDescent="0.35">
      <c r="A4175" s="4">
        <v>664171010381</v>
      </c>
      <c r="B4175" s="2">
        <v>44620</v>
      </c>
      <c r="C4175" t="s">
        <v>53</v>
      </c>
      <c r="D4175" t="str">
        <f t="shared" si="65"/>
        <v>feb-2022</v>
      </c>
      <c r="E4175">
        <v>3990152</v>
      </c>
      <c r="F4175">
        <v>11316330</v>
      </c>
      <c r="BC4175" t="s">
        <v>53</v>
      </c>
    </row>
    <row r="4176" spans="1:55" x14ac:dyDescent="0.35">
      <c r="A4176" s="4">
        <v>681181004860</v>
      </c>
      <c r="B4176" s="2">
        <v>44620</v>
      </c>
      <c r="C4176" t="s">
        <v>53</v>
      </c>
      <c r="D4176" t="str">
        <f t="shared" si="65"/>
        <v>feb-2022</v>
      </c>
      <c r="E4176">
        <v>8169560</v>
      </c>
      <c r="F4176">
        <v>11802069</v>
      </c>
      <c r="BC4176" t="s">
        <v>53</v>
      </c>
    </row>
    <row r="4177" spans="1:55" x14ac:dyDescent="0.35">
      <c r="A4177" s="4">
        <v>211181050187</v>
      </c>
      <c r="B4177" s="2">
        <v>44620</v>
      </c>
      <c r="C4177" t="s">
        <v>53</v>
      </c>
      <c r="D4177" t="str">
        <f t="shared" si="65"/>
        <v>feb-2022</v>
      </c>
      <c r="E4177">
        <v>2424417</v>
      </c>
      <c r="F4177">
        <v>13357454</v>
      </c>
      <c r="BC4177" t="s">
        <v>53</v>
      </c>
    </row>
    <row r="4178" spans="1:55" x14ac:dyDescent="0.35">
      <c r="A4178" s="4">
        <v>211181050913</v>
      </c>
      <c r="B4178" s="2">
        <v>44620</v>
      </c>
      <c r="C4178" t="s">
        <v>53</v>
      </c>
      <c r="D4178" t="str">
        <f t="shared" si="65"/>
        <v>feb-2022</v>
      </c>
      <c r="E4178">
        <v>3461598</v>
      </c>
      <c r="F4178">
        <v>13357454</v>
      </c>
      <c r="BC4178" t="s">
        <v>53</v>
      </c>
    </row>
    <row r="4179" spans="1:55" x14ac:dyDescent="0.35">
      <c r="A4179" s="4">
        <v>205191051114</v>
      </c>
      <c r="B4179" s="2">
        <v>44620</v>
      </c>
      <c r="C4179" t="s">
        <v>53</v>
      </c>
      <c r="D4179" t="str">
        <f t="shared" si="65"/>
        <v>feb-2022</v>
      </c>
      <c r="E4179">
        <v>1442179</v>
      </c>
      <c r="F4179">
        <v>13489625</v>
      </c>
      <c r="BC4179" t="s">
        <v>53</v>
      </c>
    </row>
    <row r="4180" spans="1:55" x14ac:dyDescent="0.35">
      <c r="A4180" s="4">
        <v>205181050689</v>
      </c>
      <c r="B4180" s="2">
        <v>44620</v>
      </c>
      <c r="C4180" t="s">
        <v>53</v>
      </c>
      <c r="D4180" t="str">
        <f t="shared" si="65"/>
        <v>feb-2022</v>
      </c>
      <c r="E4180">
        <v>2919994</v>
      </c>
      <c r="F4180">
        <v>13489625</v>
      </c>
      <c r="BC4180" t="s">
        <v>53</v>
      </c>
    </row>
    <row r="4181" spans="1:55" x14ac:dyDescent="0.35">
      <c r="A4181" s="4">
        <v>613191009247</v>
      </c>
      <c r="B4181" s="2">
        <v>44620</v>
      </c>
      <c r="C4181" t="s">
        <v>53</v>
      </c>
      <c r="D4181" t="str">
        <f t="shared" si="65"/>
        <v>feb-2022</v>
      </c>
      <c r="E4181">
        <v>3464648</v>
      </c>
      <c r="F4181">
        <v>15456576</v>
      </c>
      <c r="BC4181" t="s">
        <v>53</v>
      </c>
    </row>
    <row r="4182" spans="1:55" x14ac:dyDescent="0.35">
      <c r="A4182" s="4">
        <v>804121000143</v>
      </c>
      <c r="B4182" s="2">
        <v>44620</v>
      </c>
      <c r="C4182" t="s">
        <v>53</v>
      </c>
      <c r="D4182" t="str">
        <f t="shared" si="65"/>
        <v>feb-2022</v>
      </c>
      <c r="E4182">
        <v>4376402</v>
      </c>
      <c r="F4182">
        <v>16245731</v>
      </c>
      <c r="BC4182" t="s">
        <v>53</v>
      </c>
    </row>
    <row r="4183" spans="1:55" x14ac:dyDescent="0.35">
      <c r="A4183" s="4">
        <v>804121000853</v>
      </c>
      <c r="B4183" s="2">
        <v>44620</v>
      </c>
      <c r="C4183" t="s">
        <v>53</v>
      </c>
      <c r="D4183" t="str">
        <f t="shared" si="65"/>
        <v>feb-2022</v>
      </c>
      <c r="E4183">
        <v>8048713</v>
      </c>
      <c r="F4183">
        <v>16245731</v>
      </c>
      <c r="BC4183" t="s">
        <v>53</v>
      </c>
    </row>
    <row r="4184" spans="1:55" x14ac:dyDescent="0.35">
      <c r="A4184" s="4">
        <v>649181011273</v>
      </c>
      <c r="B4184" s="2">
        <v>44620</v>
      </c>
      <c r="C4184" t="s">
        <v>53</v>
      </c>
      <c r="D4184" t="str">
        <f t="shared" si="65"/>
        <v>feb-2022</v>
      </c>
      <c r="E4184">
        <v>3143923</v>
      </c>
      <c r="F4184">
        <v>19079114</v>
      </c>
      <c r="BC4184" t="s">
        <v>53</v>
      </c>
    </row>
    <row r="4185" spans="1:55" x14ac:dyDescent="0.35">
      <c r="A4185" s="4">
        <v>644171009241</v>
      </c>
      <c r="B4185" s="2">
        <v>44620</v>
      </c>
      <c r="C4185" t="s">
        <v>53</v>
      </c>
      <c r="D4185" t="str">
        <f t="shared" si="65"/>
        <v>feb-2022</v>
      </c>
      <c r="E4185">
        <v>8442023</v>
      </c>
      <c r="F4185">
        <v>19409896</v>
      </c>
      <c r="BC4185" t="s">
        <v>53</v>
      </c>
    </row>
    <row r="4186" spans="1:55" x14ac:dyDescent="0.35">
      <c r="A4186" s="4">
        <v>406181017441</v>
      </c>
      <c r="B4186" s="2">
        <v>44620</v>
      </c>
      <c r="C4186" t="s">
        <v>53</v>
      </c>
      <c r="D4186" t="str">
        <f t="shared" si="65"/>
        <v>feb-2022</v>
      </c>
      <c r="E4186">
        <v>3876169</v>
      </c>
      <c r="F4186">
        <v>19535323</v>
      </c>
      <c r="BC4186" t="s">
        <v>53</v>
      </c>
    </row>
    <row r="4187" spans="1:55" x14ac:dyDescent="0.35">
      <c r="A4187" s="4">
        <v>638131002258</v>
      </c>
      <c r="B4187" s="2">
        <v>44620</v>
      </c>
      <c r="C4187" t="s">
        <v>53</v>
      </c>
      <c r="D4187" t="str">
        <f t="shared" si="65"/>
        <v>feb-2022</v>
      </c>
      <c r="E4187">
        <v>2450671</v>
      </c>
      <c r="F4187">
        <v>20619153</v>
      </c>
      <c r="BC4187" t="s">
        <v>53</v>
      </c>
    </row>
    <row r="4188" spans="1:55" x14ac:dyDescent="0.35">
      <c r="A4188" s="4">
        <v>638131002381</v>
      </c>
      <c r="B4188" s="2">
        <v>44620</v>
      </c>
      <c r="C4188" t="s">
        <v>53</v>
      </c>
      <c r="D4188" t="str">
        <f t="shared" si="65"/>
        <v>feb-2022</v>
      </c>
      <c r="E4188">
        <v>1160988</v>
      </c>
      <c r="F4188">
        <v>20619153</v>
      </c>
      <c r="BC4188" t="s">
        <v>53</v>
      </c>
    </row>
    <row r="4189" spans="1:55" x14ac:dyDescent="0.35">
      <c r="A4189" s="4">
        <v>655161007192</v>
      </c>
      <c r="B4189" s="2">
        <v>44620</v>
      </c>
      <c r="C4189" t="s">
        <v>53</v>
      </c>
      <c r="D4189" t="str">
        <f t="shared" si="65"/>
        <v>feb-2022</v>
      </c>
      <c r="E4189">
        <v>3214394</v>
      </c>
      <c r="F4189">
        <v>20923244</v>
      </c>
      <c r="BC4189" t="s">
        <v>53</v>
      </c>
    </row>
    <row r="4190" spans="1:55" x14ac:dyDescent="0.35">
      <c r="A4190" s="4">
        <v>674181006315</v>
      </c>
      <c r="B4190" s="2">
        <v>44620</v>
      </c>
      <c r="C4190" t="s">
        <v>53</v>
      </c>
      <c r="D4190" t="str">
        <f t="shared" si="65"/>
        <v>feb-2022</v>
      </c>
      <c r="E4190">
        <v>17900761</v>
      </c>
      <c r="F4190">
        <v>22105139</v>
      </c>
      <c r="BC4190" t="s">
        <v>53</v>
      </c>
    </row>
    <row r="4191" spans="1:55" x14ac:dyDescent="0.35">
      <c r="A4191" s="4">
        <v>706181016829</v>
      </c>
      <c r="B4191" s="2">
        <v>44620</v>
      </c>
      <c r="C4191" t="s">
        <v>53</v>
      </c>
      <c r="D4191" t="str">
        <f t="shared" si="65"/>
        <v>feb-2022</v>
      </c>
      <c r="E4191">
        <v>3929465</v>
      </c>
      <c r="F4191">
        <v>28967586</v>
      </c>
      <c r="BC4191" t="s">
        <v>53</v>
      </c>
    </row>
    <row r="4192" spans="1:55" x14ac:dyDescent="0.35">
      <c r="A4192" s="4">
        <v>505191076011</v>
      </c>
      <c r="B4192" s="2">
        <v>44621</v>
      </c>
      <c r="C4192" t="s">
        <v>53</v>
      </c>
      <c r="D4192" t="str">
        <f t="shared" si="65"/>
        <v>mar-2022</v>
      </c>
      <c r="E4192">
        <v>3559627</v>
      </c>
      <c r="F4192">
        <v>12446353</v>
      </c>
      <c r="BC4192" t="s">
        <v>53</v>
      </c>
    </row>
    <row r="4193" spans="1:55" x14ac:dyDescent="0.35">
      <c r="A4193" s="4">
        <v>101111015171</v>
      </c>
      <c r="B4193" s="2">
        <v>44621</v>
      </c>
      <c r="C4193" t="s">
        <v>53</v>
      </c>
      <c r="D4193" t="str">
        <f t="shared" si="65"/>
        <v>mar-2022</v>
      </c>
      <c r="E4193">
        <v>3072344</v>
      </c>
      <c r="F4193">
        <v>12489133</v>
      </c>
      <c r="BC4193" t="s">
        <v>53</v>
      </c>
    </row>
    <row r="4194" spans="1:55" x14ac:dyDescent="0.35">
      <c r="A4194" s="4">
        <v>101111018879</v>
      </c>
      <c r="B4194" s="2">
        <v>44621</v>
      </c>
      <c r="C4194" t="s">
        <v>53</v>
      </c>
      <c r="D4194" t="str">
        <f t="shared" si="65"/>
        <v>mar-2022</v>
      </c>
      <c r="E4194">
        <v>249868</v>
      </c>
      <c r="F4194">
        <v>12489133</v>
      </c>
      <c r="BC4194" t="s">
        <v>53</v>
      </c>
    </row>
    <row r="4195" spans="1:55" x14ac:dyDescent="0.35">
      <c r="A4195" s="4">
        <v>827161004210</v>
      </c>
      <c r="B4195" s="2">
        <v>44621</v>
      </c>
      <c r="C4195" t="s">
        <v>53</v>
      </c>
      <c r="D4195" t="str">
        <f t="shared" si="65"/>
        <v>mar-2022</v>
      </c>
      <c r="E4195">
        <v>3333297</v>
      </c>
      <c r="F4195">
        <v>12845653</v>
      </c>
      <c r="BC4195" t="s">
        <v>53</v>
      </c>
    </row>
    <row r="4196" spans="1:55" x14ac:dyDescent="0.35">
      <c r="A4196" s="4">
        <v>811151006671</v>
      </c>
      <c r="B4196" s="2">
        <v>44621</v>
      </c>
      <c r="C4196" t="s">
        <v>53</v>
      </c>
      <c r="D4196" t="str">
        <f t="shared" si="65"/>
        <v>mar-2022</v>
      </c>
      <c r="E4196">
        <v>3881144</v>
      </c>
      <c r="F4196">
        <v>16447458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1000000</v>
      </c>
      <c r="AE4196">
        <v>4009000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0</v>
      </c>
      <c r="AN4196">
        <v>0</v>
      </c>
      <c r="AO4196">
        <v>0</v>
      </c>
      <c r="AP4196">
        <v>0</v>
      </c>
      <c r="AQ4196">
        <v>0</v>
      </c>
      <c r="AR4196">
        <v>0</v>
      </c>
      <c r="AS4196">
        <v>0</v>
      </c>
      <c r="AT4196">
        <v>0</v>
      </c>
      <c r="AU4196">
        <v>0</v>
      </c>
      <c r="AV4196">
        <v>0</v>
      </c>
      <c r="AW4196">
        <v>0</v>
      </c>
      <c r="AX4196">
        <v>0</v>
      </c>
      <c r="AY4196">
        <v>0</v>
      </c>
      <c r="AZ4196">
        <v>0</v>
      </c>
      <c r="BA4196">
        <v>0</v>
      </c>
      <c r="BB4196">
        <v>0</v>
      </c>
      <c r="BC4196" t="s">
        <v>53</v>
      </c>
    </row>
    <row r="4197" spans="1:55" x14ac:dyDescent="0.35">
      <c r="A4197" s="4">
        <v>603161016659</v>
      </c>
      <c r="B4197" s="2">
        <v>44621</v>
      </c>
      <c r="C4197" t="s">
        <v>53</v>
      </c>
      <c r="D4197" t="str">
        <f t="shared" si="65"/>
        <v>mar-2022</v>
      </c>
      <c r="E4197">
        <v>8429255</v>
      </c>
      <c r="F4197">
        <v>17338286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0</v>
      </c>
      <c r="AN4197">
        <v>0</v>
      </c>
      <c r="AO4197">
        <v>0</v>
      </c>
      <c r="AP4197">
        <v>764000</v>
      </c>
      <c r="AQ4197">
        <v>764000</v>
      </c>
      <c r="AR4197">
        <v>764000</v>
      </c>
      <c r="AS4197">
        <v>500000</v>
      </c>
      <c r="AT4197">
        <v>3294000</v>
      </c>
      <c r="AU4197">
        <v>0</v>
      </c>
      <c r="AV4197">
        <v>0</v>
      </c>
      <c r="AW4197">
        <v>0</v>
      </c>
      <c r="AX4197">
        <v>0</v>
      </c>
      <c r="AY4197">
        <v>0</v>
      </c>
      <c r="AZ4197">
        <v>0</v>
      </c>
      <c r="BA4197">
        <v>0</v>
      </c>
      <c r="BB4197">
        <v>0</v>
      </c>
      <c r="BC4197" t="s">
        <v>53</v>
      </c>
    </row>
    <row r="4198" spans="1:55" x14ac:dyDescent="0.35">
      <c r="A4198" s="4">
        <v>614171009151</v>
      </c>
      <c r="B4198" s="2">
        <v>44621</v>
      </c>
      <c r="C4198" t="s">
        <v>53</v>
      </c>
      <c r="D4198" t="str">
        <f t="shared" si="65"/>
        <v>mar-2022</v>
      </c>
      <c r="E4198">
        <v>3148651</v>
      </c>
      <c r="F4198">
        <v>21627201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0</v>
      </c>
      <c r="AN4198">
        <v>0</v>
      </c>
      <c r="AO4198">
        <v>0</v>
      </c>
      <c r="AP4198">
        <v>0</v>
      </c>
      <c r="AQ4198">
        <v>0</v>
      </c>
      <c r="AR4198">
        <v>0</v>
      </c>
      <c r="AS4198">
        <v>0</v>
      </c>
      <c r="AT4198">
        <v>0</v>
      </c>
      <c r="AU4198">
        <v>0</v>
      </c>
      <c r="AV4198">
        <v>2500000</v>
      </c>
      <c r="AW4198">
        <v>0</v>
      </c>
      <c r="AX4198">
        <v>0</v>
      </c>
      <c r="AY4198">
        <v>0</v>
      </c>
      <c r="AZ4198">
        <v>0</v>
      </c>
      <c r="BA4198">
        <v>0</v>
      </c>
      <c r="BB4198">
        <v>0</v>
      </c>
      <c r="BC4198" t="s">
        <v>53</v>
      </c>
    </row>
    <row r="4199" spans="1:55" x14ac:dyDescent="0.35">
      <c r="A4199" s="4">
        <v>680171006729</v>
      </c>
      <c r="B4199" s="2">
        <v>44621</v>
      </c>
      <c r="C4199" t="s">
        <v>53</v>
      </c>
      <c r="D4199" t="str">
        <f t="shared" si="65"/>
        <v>mar-2022</v>
      </c>
      <c r="E4199">
        <v>4626811</v>
      </c>
      <c r="F4199">
        <v>21638612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0</v>
      </c>
      <c r="AI4199">
        <v>0</v>
      </c>
      <c r="AJ4199">
        <v>0</v>
      </c>
      <c r="AK4199">
        <v>0</v>
      </c>
      <c r="AL4199">
        <v>0</v>
      </c>
      <c r="AM4199">
        <v>0</v>
      </c>
      <c r="AN4199">
        <v>0</v>
      </c>
      <c r="AO4199">
        <v>0</v>
      </c>
      <c r="AP4199">
        <v>0</v>
      </c>
      <c r="AQ4199">
        <v>0</v>
      </c>
      <c r="AR4199">
        <v>0</v>
      </c>
      <c r="AS4199">
        <v>0</v>
      </c>
      <c r="AT4199">
        <v>0</v>
      </c>
      <c r="AU4199">
        <v>0</v>
      </c>
      <c r="AV4199">
        <v>0</v>
      </c>
      <c r="AW4199">
        <v>0</v>
      </c>
      <c r="AX4199">
        <v>3030000</v>
      </c>
      <c r="AY4199">
        <v>0</v>
      </c>
      <c r="AZ4199">
        <v>0</v>
      </c>
      <c r="BA4199">
        <v>0</v>
      </c>
      <c r="BB4199">
        <v>0</v>
      </c>
      <c r="BC4199" t="s">
        <v>53</v>
      </c>
    </row>
    <row r="4200" spans="1:55" x14ac:dyDescent="0.35">
      <c r="A4200" s="4">
        <v>716161010919</v>
      </c>
      <c r="B4200" s="2">
        <v>44621</v>
      </c>
      <c r="C4200" t="s">
        <v>53</v>
      </c>
      <c r="D4200" t="str">
        <f t="shared" si="65"/>
        <v>mar-2022</v>
      </c>
      <c r="E4200">
        <v>3401919</v>
      </c>
      <c r="F4200">
        <v>24626174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4900000</v>
      </c>
      <c r="AC4200">
        <v>0</v>
      </c>
      <c r="AD4200">
        <v>0</v>
      </c>
      <c r="AE4200">
        <v>0</v>
      </c>
      <c r="AF4200">
        <v>0</v>
      </c>
      <c r="AG4200">
        <v>0</v>
      </c>
      <c r="AH4200">
        <v>0</v>
      </c>
      <c r="AI4200">
        <v>0</v>
      </c>
      <c r="AJ4200">
        <v>0</v>
      </c>
      <c r="AK4200">
        <v>0</v>
      </c>
      <c r="AL4200">
        <v>0</v>
      </c>
      <c r="AM4200">
        <v>0</v>
      </c>
      <c r="AN4200">
        <v>0</v>
      </c>
      <c r="AO4200">
        <v>0</v>
      </c>
      <c r="AP4200">
        <v>0</v>
      </c>
      <c r="AQ4200">
        <v>0</v>
      </c>
      <c r="AR4200">
        <v>0</v>
      </c>
      <c r="AS4200">
        <v>0</v>
      </c>
      <c r="AT4200">
        <v>0</v>
      </c>
      <c r="AU4200">
        <v>0</v>
      </c>
      <c r="AV4200">
        <v>0</v>
      </c>
      <c r="AW4200">
        <v>0</v>
      </c>
      <c r="AX4200">
        <v>0</v>
      </c>
      <c r="AY4200">
        <v>0</v>
      </c>
      <c r="AZ4200">
        <v>0</v>
      </c>
      <c r="BA4200">
        <v>0</v>
      </c>
      <c r="BB4200">
        <v>0</v>
      </c>
      <c r="BC4200" t="s">
        <v>53</v>
      </c>
    </row>
    <row r="4201" spans="1:55" x14ac:dyDescent="0.35">
      <c r="A4201" s="4">
        <v>720181017603</v>
      </c>
      <c r="B4201" s="2">
        <v>44621</v>
      </c>
      <c r="C4201" t="s">
        <v>53</v>
      </c>
      <c r="D4201" t="str">
        <f t="shared" si="65"/>
        <v>mar-2022</v>
      </c>
      <c r="E4201">
        <v>3163326</v>
      </c>
      <c r="F4201">
        <v>26428859</v>
      </c>
      <c r="BC4201" t="s">
        <v>53</v>
      </c>
    </row>
    <row r="4202" spans="1:55" x14ac:dyDescent="0.35">
      <c r="A4202" s="4">
        <v>111201087736</v>
      </c>
      <c r="B4202" s="2">
        <v>44621</v>
      </c>
      <c r="C4202" t="s">
        <v>53</v>
      </c>
      <c r="D4202" t="str">
        <f t="shared" si="65"/>
        <v>mar-2022</v>
      </c>
      <c r="E4202">
        <v>3525730</v>
      </c>
      <c r="F4202">
        <v>26630441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>
        <v>5000000</v>
      </c>
      <c r="AG4202">
        <v>648000</v>
      </c>
      <c r="AH4202">
        <v>0</v>
      </c>
      <c r="AI4202">
        <v>0</v>
      </c>
      <c r="AJ4202">
        <v>0</v>
      </c>
      <c r="AK4202">
        <v>0</v>
      </c>
      <c r="AL4202">
        <v>0</v>
      </c>
      <c r="AM4202">
        <v>0</v>
      </c>
      <c r="AN4202">
        <v>0</v>
      </c>
      <c r="AO4202">
        <v>0</v>
      </c>
      <c r="AP4202">
        <v>0</v>
      </c>
      <c r="AQ4202">
        <v>0</v>
      </c>
      <c r="AR4202">
        <v>0</v>
      </c>
      <c r="AS4202">
        <v>0</v>
      </c>
      <c r="AT4202">
        <v>0</v>
      </c>
      <c r="AU4202">
        <v>0</v>
      </c>
      <c r="AV4202">
        <v>0</v>
      </c>
      <c r="AW4202">
        <v>0</v>
      </c>
      <c r="AX4202">
        <v>0</v>
      </c>
      <c r="AY4202">
        <v>0</v>
      </c>
      <c r="AZ4202">
        <v>0</v>
      </c>
      <c r="BA4202">
        <v>0</v>
      </c>
      <c r="BB4202">
        <v>0</v>
      </c>
      <c r="BC4202" t="s">
        <v>53</v>
      </c>
    </row>
    <row r="4203" spans="1:55" x14ac:dyDescent="0.35">
      <c r="A4203" s="4">
        <v>217181015304</v>
      </c>
      <c r="B4203" s="2">
        <v>44621</v>
      </c>
      <c r="C4203" t="s">
        <v>53</v>
      </c>
      <c r="D4203" t="str">
        <f t="shared" si="65"/>
        <v>mar-2022</v>
      </c>
      <c r="E4203">
        <v>9448948</v>
      </c>
      <c r="F4203">
        <v>27638120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0</v>
      </c>
      <c r="AG4203">
        <v>0</v>
      </c>
      <c r="AH4203">
        <v>0</v>
      </c>
      <c r="AI4203">
        <v>0</v>
      </c>
      <c r="AJ4203">
        <v>0</v>
      </c>
      <c r="AK4203">
        <v>0</v>
      </c>
      <c r="AL4203">
        <v>0</v>
      </c>
      <c r="AM4203">
        <v>0</v>
      </c>
      <c r="AN4203">
        <v>0</v>
      </c>
      <c r="AO4203">
        <v>0</v>
      </c>
      <c r="AP4203">
        <v>0</v>
      </c>
      <c r="AQ4203">
        <v>0</v>
      </c>
      <c r="AR4203">
        <v>0</v>
      </c>
      <c r="AS4203">
        <v>8000000</v>
      </c>
      <c r="AT4203">
        <v>0</v>
      </c>
      <c r="AU4203">
        <v>0</v>
      </c>
      <c r="AV4203">
        <v>0</v>
      </c>
      <c r="AW4203">
        <v>0</v>
      </c>
      <c r="AX4203">
        <v>0</v>
      </c>
      <c r="AY4203">
        <v>0</v>
      </c>
      <c r="AZ4203">
        <v>0</v>
      </c>
      <c r="BA4203">
        <v>0</v>
      </c>
      <c r="BB4203">
        <v>0</v>
      </c>
      <c r="BC4203" t="s">
        <v>53</v>
      </c>
    </row>
    <row r="4204" spans="1:55" x14ac:dyDescent="0.35">
      <c r="A4204" s="4">
        <v>211191051695</v>
      </c>
      <c r="B4204" s="2">
        <v>44621</v>
      </c>
      <c r="C4204" t="s">
        <v>53</v>
      </c>
      <c r="D4204" t="str">
        <f t="shared" si="65"/>
        <v>mar-2022</v>
      </c>
      <c r="E4204">
        <v>470186</v>
      </c>
      <c r="F4204">
        <v>27741871</v>
      </c>
      <c r="BC4204" t="s">
        <v>53</v>
      </c>
    </row>
    <row r="4205" spans="1:55" x14ac:dyDescent="0.35">
      <c r="A4205" s="4">
        <v>217161010903</v>
      </c>
      <c r="B4205" s="2">
        <v>44621</v>
      </c>
      <c r="C4205" t="s">
        <v>53</v>
      </c>
      <c r="D4205" t="str">
        <f t="shared" si="65"/>
        <v>mar-2022</v>
      </c>
      <c r="E4205">
        <v>2070331</v>
      </c>
      <c r="F4205">
        <v>27830375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0</v>
      </c>
      <c r="AL4205">
        <v>0</v>
      </c>
      <c r="AM4205">
        <v>0</v>
      </c>
      <c r="AN4205">
        <v>0</v>
      </c>
      <c r="AO4205">
        <v>0</v>
      </c>
      <c r="AP4205">
        <v>0</v>
      </c>
      <c r="AQ4205">
        <v>0</v>
      </c>
      <c r="AR4205">
        <v>250000</v>
      </c>
      <c r="AS4205">
        <v>250000</v>
      </c>
      <c r="AT4205">
        <v>250000</v>
      </c>
      <c r="AU4205">
        <v>34049</v>
      </c>
      <c r="AV4205">
        <v>0</v>
      </c>
      <c r="AW4205">
        <v>500000</v>
      </c>
      <c r="AX4205">
        <v>250000</v>
      </c>
      <c r="AY4205">
        <v>0</v>
      </c>
      <c r="AZ4205">
        <v>43119.4</v>
      </c>
      <c r="BA4205">
        <v>0</v>
      </c>
      <c r="BB4205">
        <v>0</v>
      </c>
      <c r="BC4205" t="s">
        <v>53</v>
      </c>
    </row>
    <row r="4206" spans="1:55" x14ac:dyDescent="0.35">
      <c r="A4206" s="4">
        <v>217161008660</v>
      </c>
      <c r="B4206" s="2">
        <v>44621</v>
      </c>
      <c r="C4206" t="s">
        <v>53</v>
      </c>
      <c r="D4206" t="str">
        <f t="shared" si="65"/>
        <v>mar-2022</v>
      </c>
      <c r="E4206">
        <v>5530733</v>
      </c>
      <c r="F4206">
        <v>27830375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>
        <v>0</v>
      </c>
      <c r="AI4206">
        <v>0</v>
      </c>
      <c r="AJ4206">
        <v>0</v>
      </c>
      <c r="AK4206">
        <v>0</v>
      </c>
      <c r="AL4206">
        <v>0</v>
      </c>
      <c r="AM4206">
        <v>0</v>
      </c>
      <c r="AN4206">
        <v>0</v>
      </c>
      <c r="AO4206">
        <v>0</v>
      </c>
      <c r="AP4206">
        <v>0</v>
      </c>
      <c r="AQ4206">
        <v>0</v>
      </c>
      <c r="AR4206">
        <v>0</v>
      </c>
      <c r="AS4206">
        <v>0</v>
      </c>
      <c r="AT4206">
        <v>0</v>
      </c>
      <c r="AU4206">
        <v>0</v>
      </c>
      <c r="AV4206">
        <v>0</v>
      </c>
      <c r="AW4206">
        <v>0</v>
      </c>
      <c r="AX4206">
        <v>0</v>
      </c>
      <c r="AY4206">
        <v>0</v>
      </c>
      <c r="AZ4206">
        <v>279892</v>
      </c>
      <c r="BA4206">
        <v>0</v>
      </c>
      <c r="BB4206">
        <v>0</v>
      </c>
      <c r="BC4206" t="s">
        <v>53</v>
      </c>
    </row>
    <row r="4207" spans="1:55" x14ac:dyDescent="0.35">
      <c r="A4207" s="4">
        <v>217161009028</v>
      </c>
      <c r="B4207" s="2">
        <v>44621</v>
      </c>
      <c r="C4207" t="s">
        <v>53</v>
      </c>
      <c r="D4207" t="str">
        <f t="shared" si="65"/>
        <v>mar-2022</v>
      </c>
      <c r="E4207">
        <v>217331</v>
      </c>
      <c r="F4207">
        <v>27830375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0</v>
      </c>
      <c r="AH4207">
        <v>0</v>
      </c>
      <c r="AI4207">
        <v>0</v>
      </c>
      <c r="AJ4207">
        <v>0</v>
      </c>
      <c r="AK4207">
        <v>0</v>
      </c>
      <c r="AL4207">
        <v>0</v>
      </c>
      <c r="AM4207">
        <v>0</v>
      </c>
      <c r="AN4207">
        <v>0</v>
      </c>
      <c r="AO4207">
        <v>0</v>
      </c>
      <c r="AP4207">
        <v>0</v>
      </c>
      <c r="AQ4207">
        <v>0</v>
      </c>
      <c r="AR4207">
        <v>0</v>
      </c>
      <c r="AS4207">
        <v>0</v>
      </c>
      <c r="AT4207">
        <v>0</v>
      </c>
      <c r="AU4207">
        <v>0</v>
      </c>
      <c r="AV4207">
        <v>0</v>
      </c>
      <c r="AW4207">
        <v>0</v>
      </c>
      <c r="AX4207">
        <v>0</v>
      </c>
      <c r="AY4207">
        <v>0</v>
      </c>
      <c r="AZ4207">
        <v>10988.6</v>
      </c>
      <c r="BA4207">
        <v>0</v>
      </c>
      <c r="BB4207">
        <v>0</v>
      </c>
      <c r="BC4207" t="s">
        <v>53</v>
      </c>
    </row>
    <row r="4208" spans="1:55" x14ac:dyDescent="0.35">
      <c r="A4208" s="4">
        <v>107161058933</v>
      </c>
      <c r="B4208" s="2">
        <v>44621</v>
      </c>
      <c r="C4208" t="s">
        <v>53</v>
      </c>
      <c r="D4208" t="str">
        <f t="shared" si="65"/>
        <v>mar-2022</v>
      </c>
      <c r="E4208">
        <v>1111341</v>
      </c>
      <c r="F4208">
        <v>27976588</v>
      </c>
      <c r="BC4208" t="s">
        <v>53</v>
      </c>
    </row>
    <row r="4209" spans="1:55" x14ac:dyDescent="0.35">
      <c r="A4209" s="4">
        <v>107171071120</v>
      </c>
      <c r="B4209" s="2">
        <v>44621</v>
      </c>
      <c r="C4209" t="s">
        <v>53</v>
      </c>
      <c r="D4209" t="str">
        <f t="shared" si="65"/>
        <v>mar-2022</v>
      </c>
      <c r="E4209">
        <v>3511686</v>
      </c>
      <c r="F4209">
        <v>27976588</v>
      </c>
      <c r="BC4209" t="s">
        <v>53</v>
      </c>
    </row>
    <row r="4210" spans="1:55" x14ac:dyDescent="0.35">
      <c r="A4210" s="4">
        <v>142161009283</v>
      </c>
      <c r="B4210" s="2">
        <v>44621</v>
      </c>
      <c r="C4210" t="s">
        <v>53</v>
      </c>
      <c r="D4210" t="str">
        <f t="shared" si="65"/>
        <v>mar-2022</v>
      </c>
      <c r="E4210">
        <v>4697553</v>
      </c>
      <c r="F4210">
        <v>28019630</v>
      </c>
      <c r="BC4210" t="s">
        <v>53</v>
      </c>
    </row>
    <row r="4211" spans="1:55" x14ac:dyDescent="0.35">
      <c r="A4211" s="4">
        <v>808181012375</v>
      </c>
      <c r="B4211" s="2">
        <v>44621</v>
      </c>
      <c r="C4211" t="s">
        <v>53</v>
      </c>
      <c r="D4211" t="str">
        <f t="shared" si="65"/>
        <v>mar-2022</v>
      </c>
      <c r="E4211">
        <v>3114270</v>
      </c>
      <c r="F4211">
        <v>29447018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0</v>
      </c>
      <c r="AH4211">
        <v>0</v>
      </c>
      <c r="AI4211">
        <v>0</v>
      </c>
      <c r="AJ4211">
        <v>0</v>
      </c>
      <c r="AK4211">
        <v>0</v>
      </c>
      <c r="AL4211">
        <v>0</v>
      </c>
      <c r="AM4211">
        <v>2000000</v>
      </c>
      <c r="AN4211">
        <v>0</v>
      </c>
      <c r="AO4211">
        <v>0</v>
      </c>
      <c r="AP4211">
        <v>0</v>
      </c>
      <c r="AQ4211">
        <v>0</v>
      </c>
      <c r="AR4211">
        <v>0</v>
      </c>
      <c r="AS4211">
        <v>0</v>
      </c>
      <c r="AT4211">
        <v>0</v>
      </c>
      <c r="AU4211">
        <v>0</v>
      </c>
      <c r="AV4211">
        <v>0</v>
      </c>
      <c r="AW4211">
        <v>0</v>
      </c>
      <c r="AX4211">
        <v>0</v>
      </c>
      <c r="AY4211">
        <v>0</v>
      </c>
      <c r="AZ4211">
        <v>0</v>
      </c>
      <c r="BA4211">
        <v>0</v>
      </c>
      <c r="BB4211">
        <v>0</v>
      </c>
      <c r="BC4211" t="s">
        <v>53</v>
      </c>
    </row>
    <row r="4212" spans="1:55" x14ac:dyDescent="0.35">
      <c r="A4212" s="4">
        <v>503191076207</v>
      </c>
      <c r="B4212" s="2">
        <v>44621</v>
      </c>
      <c r="C4212" t="s">
        <v>53</v>
      </c>
      <c r="D4212" t="str">
        <f t="shared" si="65"/>
        <v>mar-2022</v>
      </c>
      <c r="E4212">
        <v>5651132</v>
      </c>
      <c r="F4212">
        <v>33239579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>
        <v>0</v>
      </c>
      <c r="AI4212">
        <v>0</v>
      </c>
      <c r="AJ4212">
        <v>0</v>
      </c>
      <c r="AK4212">
        <v>0</v>
      </c>
      <c r="AL4212">
        <v>0</v>
      </c>
      <c r="AM4212">
        <v>0</v>
      </c>
      <c r="AN4212">
        <v>0</v>
      </c>
      <c r="AO4212">
        <v>0</v>
      </c>
      <c r="AP4212">
        <v>0</v>
      </c>
      <c r="AQ4212">
        <v>0</v>
      </c>
      <c r="AR4212">
        <v>0</v>
      </c>
      <c r="AS4212">
        <v>0</v>
      </c>
      <c r="AT4212">
        <v>0</v>
      </c>
      <c r="AU4212">
        <v>0</v>
      </c>
      <c r="AV4212">
        <v>0</v>
      </c>
      <c r="AW4212">
        <v>0</v>
      </c>
      <c r="AX4212">
        <v>0</v>
      </c>
      <c r="AY4212">
        <v>0</v>
      </c>
      <c r="AZ4212">
        <v>2000000</v>
      </c>
      <c r="BA4212">
        <v>0</v>
      </c>
      <c r="BB4212">
        <v>0</v>
      </c>
      <c r="BC4212" t="s">
        <v>53</v>
      </c>
    </row>
    <row r="4213" spans="1:55" x14ac:dyDescent="0.35">
      <c r="A4213" s="4">
        <v>107171071040</v>
      </c>
      <c r="B4213" s="2">
        <v>44621</v>
      </c>
      <c r="C4213" t="s">
        <v>53</v>
      </c>
      <c r="D4213" t="str">
        <f t="shared" si="65"/>
        <v>mar-2022</v>
      </c>
      <c r="E4213">
        <v>3539812</v>
      </c>
      <c r="F4213">
        <v>37274359</v>
      </c>
      <c r="BC4213" t="s">
        <v>53</v>
      </c>
    </row>
    <row r="4214" spans="1:55" x14ac:dyDescent="0.35">
      <c r="A4214" s="4">
        <v>106171071822</v>
      </c>
      <c r="B4214" s="2">
        <v>44621</v>
      </c>
      <c r="C4214" t="s">
        <v>53</v>
      </c>
      <c r="D4214" t="str">
        <f t="shared" si="65"/>
        <v>mar-2022</v>
      </c>
      <c r="E4214">
        <v>4735418</v>
      </c>
      <c r="F4214">
        <v>37559566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6133776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>
        <v>0</v>
      </c>
      <c r="AI4214">
        <v>0</v>
      </c>
      <c r="AJ4214">
        <v>0</v>
      </c>
      <c r="AK4214">
        <v>0</v>
      </c>
      <c r="AL4214">
        <v>0</v>
      </c>
      <c r="AM4214">
        <v>0</v>
      </c>
      <c r="AN4214">
        <v>0</v>
      </c>
      <c r="AO4214">
        <v>0</v>
      </c>
      <c r="AP4214">
        <v>0</v>
      </c>
      <c r="AQ4214">
        <v>0</v>
      </c>
      <c r="AR4214">
        <v>0</v>
      </c>
      <c r="AS4214">
        <v>0</v>
      </c>
      <c r="AT4214">
        <v>0</v>
      </c>
      <c r="AU4214">
        <v>0</v>
      </c>
      <c r="AV4214">
        <v>0</v>
      </c>
      <c r="AW4214">
        <v>0</v>
      </c>
      <c r="AX4214">
        <v>0</v>
      </c>
      <c r="AY4214">
        <v>0</v>
      </c>
      <c r="AZ4214">
        <v>0</v>
      </c>
      <c r="BA4214">
        <v>0</v>
      </c>
      <c r="BB4214">
        <v>0</v>
      </c>
      <c r="BC4214" t="s">
        <v>53</v>
      </c>
    </row>
    <row r="4215" spans="1:55" x14ac:dyDescent="0.35">
      <c r="A4215" s="4">
        <v>309211025924</v>
      </c>
      <c r="B4215" s="2">
        <v>44622</v>
      </c>
      <c r="C4215" t="s">
        <v>53</v>
      </c>
      <c r="D4215" t="str">
        <f t="shared" si="65"/>
        <v>mar-2022</v>
      </c>
      <c r="E4215">
        <v>20594115</v>
      </c>
      <c r="F4215">
        <v>12559022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25200000</v>
      </c>
      <c r="AE4215">
        <v>0</v>
      </c>
      <c r="AF4215">
        <v>0</v>
      </c>
      <c r="AG4215">
        <v>0</v>
      </c>
      <c r="AH4215">
        <v>0</v>
      </c>
      <c r="AI4215">
        <v>0</v>
      </c>
      <c r="AJ4215">
        <v>0</v>
      </c>
      <c r="AK4215">
        <v>0</v>
      </c>
      <c r="AL4215">
        <v>0</v>
      </c>
      <c r="AM4215">
        <v>0</v>
      </c>
      <c r="AN4215">
        <v>0</v>
      </c>
      <c r="AO4215">
        <v>0</v>
      </c>
      <c r="AP4215">
        <v>0</v>
      </c>
      <c r="AQ4215">
        <v>0</v>
      </c>
      <c r="AR4215">
        <v>0</v>
      </c>
      <c r="AS4215">
        <v>0</v>
      </c>
      <c r="AT4215">
        <v>0</v>
      </c>
      <c r="AU4215">
        <v>0</v>
      </c>
      <c r="AV4215">
        <v>0</v>
      </c>
      <c r="AW4215">
        <v>0</v>
      </c>
      <c r="AX4215">
        <v>0</v>
      </c>
      <c r="AY4215">
        <v>0</v>
      </c>
      <c r="AZ4215">
        <v>0</v>
      </c>
      <c r="BA4215">
        <v>0</v>
      </c>
      <c r="BB4215">
        <v>0</v>
      </c>
      <c r="BC4215" t="s">
        <v>53</v>
      </c>
    </row>
    <row r="4216" spans="1:55" x14ac:dyDescent="0.35">
      <c r="A4216" s="4">
        <v>137171008942</v>
      </c>
      <c r="B4216" s="2">
        <v>44622</v>
      </c>
      <c r="C4216" t="s">
        <v>53</v>
      </c>
      <c r="D4216" t="str">
        <f t="shared" si="65"/>
        <v>mar-2022</v>
      </c>
      <c r="E4216">
        <v>8613338</v>
      </c>
      <c r="F4216">
        <v>13775196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11500000</v>
      </c>
      <c r="AG4216">
        <v>0</v>
      </c>
      <c r="AH4216">
        <v>0</v>
      </c>
      <c r="AI4216">
        <v>0</v>
      </c>
      <c r="AJ4216">
        <v>0</v>
      </c>
      <c r="AK4216">
        <v>0</v>
      </c>
      <c r="AL4216">
        <v>0</v>
      </c>
      <c r="AM4216">
        <v>0</v>
      </c>
      <c r="AN4216">
        <v>0</v>
      </c>
      <c r="AO4216">
        <v>0</v>
      </c>
      <c r="AP4216">
        <v>0</v>
      </c>
      <c r="AQ4216">
        <v>0</v>
      </c>
      <c r="AR4216">
        <v>0</v>
      </c>
      <c r="AS4216">
        <v>0</v>
      </c>
      <c r="AT4216">
        <v>0</v>
      </c>
      <c r="AU4216">
        <v>0</v>
      </c>
      <c r="AV4216">
        <v>0</v>
      </c>
      <c r="AW4216">
        <v>0</v>
      </c>
      <c r="AX4216">
        <v>0</v>
      </c>
      <c r="AY4216">
        <v>0</v>
      </c>
      <c r="AZ4216">
        <v>0</v>
      </c>
      <c r="BA4216">
        <v>0</v>
      </c>
      <c r="BB4216">
        <v>0</v>
      </c>
      <c r="BC4216" t="s">
        <v>53</v>
      </c>
    </row>
    <row r="4217" spans="1:55" x14ac:dyDescent="0.35">
      <c r="A4217" s="4">
        <v>138181011933</v>
      </c>
      <c r="B4217" s="2">
        <v>44622</v>
      </c>
      <c r="C4217" t="s">
        <v>53</v>
      </c>
      <c r="D4217" t="str">
        <f t="shared" si="65"/>
        <v>mar-2022</v>
      </c>
      <c r="E4217">
        <v>8454250</v>
      </c>
      <c r="F4217">
        <v>23896743</v>
      </c>
      <c r="BC4217" t="s">
        <v>53</v>
      </c>
    </row>
    <row r="4218" spans="1:55" x14ac:dyDescent="0.35">
      <c r="A4218" s="4">
        <v>302171099161</v>
      </c>
      <c r="B4218" s="2">
        <v>44622</v>
      </c>
      <c r="C4218" t="s">
        <v>53</v>
      </c>
      <c r="D4218" t="str">
        <f t="shared" si="65"/>
        <v>mar-2022</v>
      </c>
      <c r="E4218">
        <v>4287479</v>
      </c>
      <c r="F4218">
        <v>26960532</v>
      </c>
      <c r="BC4218" t="s">
        <v>53</v>
      </c>
    </row>
    <row r="4219" spans="1:55" x14ac:dyDescent="0.35">
      <c r="A4219" s="4">
        <v>302172099161</v>
      </c>
      <c r="B4219" s="2">
        <v>44622</v>
      </c>
      <c r="C4219" t="s">
        <v>53</v>
      </c>
      <c r="D4219" t="str">
        <f t="shared" si="65"/>
        <v>mar-2022</v>
      </c>
      <c r="E4219">
        <v>353453</v>
      </c>
      <c r="F4219">
        <v>26960532</v>
      </c>
      <c r="BC4219" t="s">
        <v>53</v>
      </c>
    </row>
    <row r="4220" spans="1:55" x14ac:dyDescent="0.35">
      <c r="A4220" s="4">
        <v>815161009654</v>
      </c>
      <c r="B4220" s="2">
        <v>44622</v>
      </c>
      <c r="C4220" t="s">
        <v>53</v>
      </c>
      <c r="D4220" t="str">
        <f t="shared" si="65"/>
        <v>mar-2022</v>
      </c>
      <c r="E4220">
        <v>8092784</v>
      </c>
      <c r="F4220">
        <v>27091044</v>
      </c>
      <c r="BC4220" t="s">
        <v>53</v>
      </c>
    </row>
    <row r="4221" spans="1:55" x14ac:dyDescent="0.35">
      <c r="A4221" s="4">
        <v>827171005813</v>
      </c>
      <c r="B4221" s="2">
        <v>44622</v>
      </c>
      <c r="C4221" t="s">
        <v>53</v>
      </c>
      <c r="D4221" t="str">
        <f t="shared" si="65"/>
        <v>mar-2022</v>
      </c>
      <c r="E4221">
        <v>3101486</v>
      </c>
      <c r="F4221">
        <v>34446227</v>
      </c>
      <c r="BC4221" t="s">
        <v>53</v>
      </c>
    </row>
    <row r="4222" spans="1:55" x14ac:dyDescent="0.35">
      <c r="A4222" s="4">
        <v>801171008626</v>
      </c>
      <c r="B4222" s="2">
        <v>44622</v>
      </c>
      <c r="C4222" t="s">
        <v>53</v>
      </c>
      <c r="D4222" t="str">
        <f t="shared" si="65"/>
        <v>mar-2022</v>
      </c>
      <c r="E4222">
        <v>410000</v>
      </c>
      <c r="F4222">
        <v>38941491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>
        <v>0</v>
      </c>
      <c r="AI4222">
        <v>0</v>
      </c>
      <c r="AJ4222">
        <v>0</v>
      </c>
      <c r="AK4222">
        <v>0</v>
      </c>
      <c r="AL4222">
        <v>492595</v>
      </c>
      <c r="AM4222">
        <v>0</v>
      </c>
      <c r="AN4222">
        <v>0</v>
      </c>
      <c r="AO4222">
        <v>0</v>
      </c>
      <c r="AP4222">
        <v>0</v>
      </c>
      <c r="AQ4222">
        <v>0</v>
      </c>
      <c r="AR4222">
        <v>0</v>
      </c>
      <c r="AS4222">
        <v>0</v>
      </c>
      <c r="AT4222">
        <v>0</v>
      </c>
      <c r="AU4222">
        <v>0</v>
      </c>
      <c r="AV4222">
        <v>0</v>
      </c>
      <c r="AW4222">
        <v>0</v>
      </c>
      <c r="AX4222">
        <v>0</v>
      </c>
      <c r="AY4222">
        <v>0</v>
      </c>
      <c r="AZ4222">
        <v>0</v>
      </c>
      <c r="BA4222">
        <v>0</v>
      </c>
      <c r="BB4222">
        <v>0</v>
      </c>
      <c r="BC4222" t="s">
        <v>53</v>
      </c>
    </row>
    <row r="4223" spans="1:55" x14ac:dyDescent="0.35">
      <c r="A4223" s="4">
        <v>801161007521</v>
      </c>
      <c r="B4223" s="2">
        <v>44622</v>
      </c>
      <c r="C4223" t="s">
        <v>53</v>
      </c>
      <c r="D4223" t="str">
        <f t="shared" si="65"/>
        <v>mar-2022</v>
      </c>
      <c r="E4223">
        <v>4432441</v>
      </c>
      <c r="F4223">
        <v>38941491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  <c r="AI4223">
        <v>0</v>
      </c>
      <c r="AJ4223">
        <v>0</v>
      </c>
      <c r="AK4223">
        <v>0</v>
      </c>
      <c r="AL4223">
        <v>6157405</v>
      </c>
      <c r="AM4223">
        <v>0</v>
      </c>
      <c r="AN4223">
        <v>0</v>
      </c>
      <c r="AO4223">
        <v>0</v>
      </c>
      <c r="AP4223">
        <v>0</v>
      </c>
      <c r="AQ4223">
        <v>0</v>
      </c>
      <c r="AR4223">
        <v>0</v>
      </c>
      <c r="AS4223">
        <v>0</v>
      </c>
      <c r="AT4223">
        <v>0</v>
      </c>
      <c r="AU4223">
        <v>0</v>
      </c>
      <c r="AV4223">
        <v>0</v>
      </c>
      <c r="AW4223">
        <v>0</v>
      </c>
      <c r="AX4223">
        <v>0</v>
      </c>
      <c r="AY4223">
        <v>0</v>
      </c>
      <c r="AZ4223">
        <v>0</v>
      </c>
      <c r="BA4223">
        <v>0</v>
      </c>
      <c r="BB4223">
        <v>0</v>
      </c>
      <c r="BC4223" t="s">
        <v>53</v>
      </c>
    </row>
    <row r="4224" spans="1:55" x14ac:dyDescent="0.35">
      <c r="A4224" s="4">
        <v>208181058406</v>
      </c>
      <c r="B4224" s="2">
        <v>44622</v>
      </c>
      <c r="C4224" t="s">
        <v>53</v>
      </c>
      <c r="D4224" t="str">
        <f t="shared" si="65"/>
        <v>mar-2022</v>
      </c>
      <c r="E4224">
        <v>6370258</v>
      </c>
      <c r="F4224">
        <v>39013368</v>
      </c>
      <c r="BC4224" t="s">
        <v>53</v>
      </c>
    </row>
    <row r="4225" spans="1:55" x14ac:dyDescent="0.35">
      <c r="A4225" s="4">
        <v>649161009763</v>
      </c>
      <c r="B4225" s="2">
        <v>44622</v>
      </c>
      <c r="C4225" t="s">
        <v>53</v>
      </c>
      <c r="D4225" t="str">
        <f t="shared" si="65"/>
        <v>mar-2022</v>
      </c>
      <c r="E4225">
        <v>7848227</v>
      </c>
      <c r="F4225">
        <v>41328589</v>
      </c>
      <c r="BC4225" t="s">
        <v>53</v>
      </c>
    </row>
    <row r="4226" spans="1:55" x14ac:dyDescent="0.35">
      <c r="A4226" s="4">
        <v>708171011805</v>
      </c>
      <c r="B4226" s="2">
        <v>44622</v>
      </c>
      <c r="C4226" t="s">
        <v>53</v>
      </c>
      <c r="D4226" t="str">
        <f t="shared" si="65"/>
        <v>mar-2022</v>
      </c>
      <c r="E4226">
        <v>3000681</v>
      </c>
      <c r="F4226">
        <v>41468403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>
        <v>0</v>
      </c>
      <c r="AI4226">
        <v>0</v>
      </c>
      <c r="AJ4226">
        <v>0</v>
      </c>
      <c r="AK4226">
        <v>0</v>
      </c>
      <c r="AL4226">
        <v>0</v>
      </c>
      <c r="AM4226">
        <v>0</v>
      </c>
      <c r="AN4226">
        <v>0</v>
      </c>
      <c r="AO4226">
        <v>0</v>
      </c>
      <c r="AP4226">
        <v>0</v>
      </c>
      <c r="AQ4226">
        <v>0</v>
      </c>
      <c r="AR4226">
        <v>0</v>
      </c>
      <c r="AS4226">
        <v>0</v>
      </c>
      <c r="AT4226">
        <v>0</v>
      </c>
      <c r="AU4226">
        <v>0</v>
      </c>
      <c r="AV4226">
        <v>0</v>
      </c>
      <c r="AW4226">
        <v>3970000</v>
      </c>
      <c r="AX4226">
        <v>0</v>
      </c>
      <c r="AY4226">
        <v>0</v>
      </c>
      <c r="AZ4226">
        <v>0</v>
      </c>
      <c r="BA4226">
        <v>0</v>
      </c>
      <c r="BB4226">
        <v>0</v>
      </c>
      <c r="BC4226" t="s">
        <v>53</v>
      </c>
    </row>
    <row r="4227" spans="1:55" x14ac:dyDescent="0.35">
      <c r="A4227" s="4">
        <v>664181011610</v>
      </c>
      <c r="B4227" s="2">
        <v>44622</v>
      </c>
      <c r="C4227" t="s">
        <v>53</v>
      </c>
      <c r="D4227" t="str">
        <f t="shared" ref="D4227:D4290" si="66">+CONCATENATE(TEXT(B4227,"mmm"),"-",YEAR(B4227))</f>
        <v>mar-2022</v>
      </c>
      <c r="E4227">
        <v>3830295</v>
      </c>
      <c r="F4227">
        <v>41491786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  <c r="AI4227">
        <v>0</v>
      </c>
      <c r="AJ4227">
        <v>0</v>
      </c>
      <c r="AK4227">
        <v>0</v>
      </c>
      <c r="AL4227">
        <v>0</v>
      </c>
      <c r="AM4227">
        <v>0</v>
      </c>
      <c r="AN4227">
        <v>0</v>
      </c>
      <c r="AO4227">
        <v>0</v>
      </c>
      <c r="AP4227">
        <v>0</v>
      </c>
      <c r="AQ4227">
        <v>0</v>
      </c>
      <c r="AR4227">
        <v>0</v>
      </c>
      <c r="AS4227">
        <v>0</v>
      </c>
      <c r="AT4227">
        <v>0</v>
      </c>
      <c r="AU4227">
        <v>0</v>
      </c>
      <c r="AV4227">
        <v>1861000</v>
      </c>
      <c r="AW4227">
        <v>0</v>
      </c>
      <c r="AX4227">
        <v>0</v>
      </c>
      <c r="AY4227">
        <v>0</v>
      </c>
      <c r="AZ4227">
        <v>0</v>
      </c>
      <c r="BA4227">
        <v>0</v>
      </c>
      <c r="BB4227">
        <v>0</v>
      </c>
      <c r="BC4227" t="s">
        <v>53</v>
      </c>
    </row>
    <row r="4228" spans="1:55" x14ac:dyDescent="0.35">
      <c r="A4228" s="4">
        <v>605171015126</v>
      </c>
      <c r="B4228" s="2">
        <v>44622</v>
      </c>
      <c r="C4228" t="s">
        <v>53</v>
      </c>
      <c r="D4228" t="str">
        <f t="shared" si="66"/>
        <v>mar-2022</v>
      </c>
      <c r="E4228">
        <v>2042209</v>
      </c>
      <c r="F4228">
        <v>41549093</v>
      </c>
      <c r="BC4228" t="s">
        <v>53</v>
      </c>
    </row>
    <row r="4229" spans="1:55" x14ac:dyDescent="0.35">
      <c r="A4229" s="4">
        <v>605171014561</v>
      </c>
      <c r="B4229" s="2">
        <v>44622</v>
      </c>
      <c r="C4229" t="s">
        <v>53</v>
      </c>
      <c r="D4229" t="str">
        <f t="shared" si="66"/>
        <v>mar-2022</v>
      </c>
      <c r="E4229">
        <v>1459022</v>
      </c>
      <c r="F4229">
        <v>41549093</v>
      </c>
      <c r="BC4229" t="s">
        <v>53</v>
      </c>
    </row>
    <row r="4230" spans="1:55" x14ac:dyDescent="0.35">
      <c r="A4230" s="4">
        <v>216191014314</v>
      </c>
      <c r="B4230" s="2">
        <v>44622</v>
      </c>
      <c r="C4230" t="s">
        <v>53</v>
      </c>
      <c r="D4230" t="str">
        <f t="shared" si="66"/>
        <v>mar-2022</v>
      </c>
      <c r="E4230">
        <v>5001264</v>
      </c>
      <c r="F4230">
        <v>42499229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1000000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>
        <v>0</v>
      </c>
      <c r="AI4230">
        <v>0</v>
      </c>
      <c r="AJ4230">
        <v>0</v>
      </c>
      <c r="AK4230">
        <v>0</v>
      </c>
      <c r="AL4230">
        <v>0</v>
      </c>
      <c r="AM4230">
        <v>0</v>
      </c>
      <c r="AN4230">
        <v>0</v>
      </c>
      <c r="AO4230">
        <v>0</v>
      </c>
      <c r="AP4230">
        <v>0</v>
      </c>
      <c r="AQ4230">
        <v>0</v>
      </c>
      <c r="AR4230">
        <v>0</v>
      </c>
      <c r="AS4230">
        <v>0</v>
      </c>
      <c r="AT4230">
        <v>0</v>
      </c>
      <c r="AU4230">
        <v>3286518</v>
      </c>
      <c r="AV4230">
        <v>0</v>
      </c>
      <c r="AW4230">
        <v>0</v>
      </c>
      <c r="AX4230">
        <v>0</v>
      </c>
      <c r="AY4230">
        <v>0</v>
      </c>
      <c r="AZ4230">
        <v>0</v>
      </c>
      <c r="BA4230">
        <v>0</v>
      </c>
      <c r="BB4230">
        <v>0</v>
      </c>
      <c r="BC4230" t="s">
        <v>53</v>
      </c>
    </row>
    <row r="4231" spans="1:55" x14ac:dyDescent="0.35">
      <c r="A4231" s="4">
        <v>678171003878</v>
      </c>
      <c r="B4231" s="2">
        <v>44622</v>
      </c>
      <c r="C4231" t="s">
        <v>53</v>
      </c>
      <c r="D4231" t="str">
        <f t="shared" si="66"/>
        <v>mar-2022</v>
      </c>
      <c r="E4231">
        <v>15470925</v>
      </c>
      <c r="F4231">
        <v>42702101</v>
      </c>
      <c r="BC4231" t="s">
        <v>53</v>
      </c>
    </row>
    <row r="4232" spans="1:55" x14ac:dyDescent="0.35">
      <c r="A4232" s="4">
        <v>628161008542</v>
      </c>
      <c r="B4232" s="2">
        <v>44622</v>
      </c>
      <c r="C4232" t="s">
        <v>53</v>
      </c>
      <c r="D4232" t="str">
        <f t="shared" si="66"/>
        <v>mar-2022</v>
      </c>
      <c r="E4232">
        <v>1531469</v>
      </c>
      <c r="F4232">
        <v>42784058</v>
      </c>
      <c r="BC4232" t="s">
        <v>53</v>
      </c>
    </row>
    <row r="4233" spans="1:55" x14ac:dyDescent="0.35">
      <c r="A4233" s="4">
        <v>628171009426</v>
      </c>
      <c r="B4233" s="2">
        <v>44622</v>
      </c>
      <c r="C4233" t="s">
        <v>53</v>
      </c>
      <c r="D4233" t="str">
        <f t="shared" si="66"/>
        <v>mar-2022</v>
      </c>
      <c r="E4233">
        <v>2329139</v>
      </c>
      <c r="F4233">
        <v>42784058</v>
      </c>
      <c r="BC4233" t="s">
        <v>53</v>
      </c>
    </row>
    <row r="4234" spans="1:55" x14ac:dyDescent="0.35">
      <c r="A4234" s="4">
        <v>628171009722</v>
      </c>
      <c r="B4234" s="2">
        <v>44622</v>
      </c>
      <c r="C4234" t="s">
        <v>53</v>
      </c>
      <c r="D4234" t="str">
        <f t="shared" si="66"/>
        <v>mar-2022</v>
      </c>
      <c r="E4234">
        <v>189953</v>
      </c>
      <c r="F4234">
        <v>42784058</v>
      </c>
      <c r="BC4234" t="s">
        <v>53</v>
      </c>
    </row>
    <row r="4235" spans="1:55" x14ac:dyDescent="0.35">
      <c r="A4235" s="4">
        <v>207161087718</v>
      </c>
      <c r="B4235" s="2">
        <v>44622</v>
      </c>
      <c r="C4235" t="s">
        <v>53</v>
      </c>
      <c r="D4235" t="str">
        <f t="shared" si="66"/>
        <v>mar-2022</v>
      </c>
      <c r="E4235">
        <v>4354736</v>
      </c>
      <c r="F4235">
        <v>49739964</v>
      </c>
      <c r="BC4235" t="s">
        <v>53</v>
      </c>
    </row>
    <row r="4236" spans="1:55" x14ac:dyDescent="0.35">
      <c r="A4236" s="4">
        <v>209101005891</v>
      </c>
      <c r="B4236" s="2">
        <v>44622</v>
      </c>
      <c r="C4236" t="s">
        <v>53</v>
      </c>
      <c r="D4236" t="str">
        <f t="shared" si="66"/>
        <v>mar-2022</v>
      </c>
      <c r="E4236">
        <v>5117781</v>
      </c>
      <c r="F4236">
        <v>49752250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6550000</v>
      </c>
      <c r="AH4236">
        <v>0</v>
      </c>
      <c r="AI4236">
        <v>0</v>
      </c>
      <c r="AJ4236">
        <v>0</v>
      </c>
      <c r="AK4236">
        <v>0</v>
      </c>
      <c r="AL4236">
        <v>0</v>
      </c>
      <c r="AM4236">
        <v>0</v>
      </c>
      <c r="AN4236">
        <v>0</v>
      </c>
      <c r="AO4236">
        <v>0</v>
      </c>
      <c r="AP4236">
        <v>0</v>
      </c>
      <c r="AQ4236">
        <v>0</v>
      </c>
      <c r="AR4236">
        <v>0</v>
      </c>
      <c r="AS4236">
        <v>0</v>
      </c>
      <c r="AT4236">
        <v>0</v>
      </c>
      <c r="AU4236">
        <v>0</v>
      </c>
      <c r="AV4236">
        <v>0</v>
      </c>
      <c r="AW4236">
        <v>0</v>
      </c>
      <c r="AX4236">
        <v>0</v>
      </c>
      <c r="AY4236">
        <v>0</v>
      </c>
      <c r="AZ4236">
        <v>0</v>
      </c>
      <c r="BA4236">
        <v>0</v>
      </c>
      <c r="BB4236">
        <v>0</v>
      </c>
      <c r="BC4236" t="s">
        <v>53</v>
      </c>
    </row>
    <row r="4237" spans="1:55" x14ac:dyDescent="0.35">
      <c r="A4237" s="4">
        <v>402171073745</v>
      </c>
      <c r="B4237" s="2">
        <v>44622</v>
      </c>
      <c r="C4237" t="s">
        <v>53</v>
      </c>
      <c r="D4237" t="str">
        <f t="shared" si="66"/>
        <v>mar-2022</v>
      </c>
      <c r="E4237">
        <v>11478836</v>
      </c>
      <c r="F4237">
        <v>49774155</v>
      </c>
      <c r="BC4237" t="s">
        <v>53</v>
      </c>
    </row>
    <row r="4238" spans="1:55" x14ac:dyDescent="0.35">
      <c r="A4238" s="4">
        <v>207161085864</v>
      </c>
      <c r="B4238" s="2">
        <v>44622</v>
      </c>
      <c r="C4238" t="s">
        <v>53</v>
      </c>
      <c r="D4238" t="str">
        <f t="shared" si="66"/>
        <v>mar-2022</v>
      </c>
      <c r="E4238">
        <v>14044860</v>
      </c>
      <c r="F4238">
        <v>49792687</v>
      </c>
      <c r="BC4238" t="s">
        <v>53</v>
      </c>
    </row>
    <row r="4239" spans="1:55" x14ac:dyDescent="0.35">
      <c r="A4239" s="4">
        <v>636161009385</v>
      </c>
      <c r="B4239" s="2">
        <v>44622</v>
      </c>
      <c r="C4239" t="s">
        <v>53</v>
      </c>
      <c r="D4239" t="str">
        <f t="shared" si="66"/>
        <v>mar-2022</v>
      </c>
      <c r="E4239">
        <v>2429540</v>
      </c>
      <c r="F4239">
        <v>1049624713</v>
      </c>
      <c r="BC4239" t="s">
        <v>53</v>
      </c>
    </row>
    <row r="4240" spans="1:55" x14ac:dyDescent="0.35">
      <c r="A4240" s="4">
        <v>636161008464</v>
      </c>
      <c r="B4240" s="2">
        <v>44622</v>
      </c>
      <c r="C4240" t="s">
        <v>53</v>
      </c>
      <c r="D4240" t="str">
        <f t="shared" si="66"/>
        <v>mar-2022</v>
      </c>
      <c r="E4240">
        <v>855656</v>
      </c>
      <c r="F4240">
        <v>1049624713</v>
      </c>
      <c r="BC4240" t="s">
        <v>53</v>
      </c>
    </row>
    <row r="4241" spans="1:55" x14ac:dyDescent="0.35">
      <c r="A4241" s="4">
        <v>127191021708</v>
      </c>
      <c r="B4241" s="2">
        <v>44623</v>
      </c>
      <c r="C4241" t="s">
        <v>53</v>
      </c>
      <c r="D4241" t="str">
        <f t="shared" si="66"/>
        <v>mar-2022</v>
      </c>
      <c r="E4241">
        <v>4556861</v>
      </c>
      <c r="F4241">
        <v>33369608</v>
      </c>
      <c r="BC4241" t="s">
        <v>53</v>
      </c>
    </row>
    <row r="4242" spans="1:55" x14ac:dyDescent="0.35">
      <c r="A4242" s="4">
        <v>626161012361</v>
      </c>
      <c r="B4242" s="2">
        <v>44623</v>
      </c>
      <c r="C4242" t="s">
        <v>53</v>
      </c>
      <c r="D4242" t="str">
        <f t="shared" si="66"/>
        <v>mar-2022</v>
      </c>
      <c r="E4242">
        <v>3148214</v>
      </c>
      <c r="F4242">
        <v>35479840</v>
      </c>
      <c r="BC4242" t="s">
        <v>53</v>
      </c>
    </row>
    <row r="4243" spans="1:55" x14ac:dyDescent="0.35">
      <c r="A4243" s="4">
        <v>619161016369</v>
      </c>
      <c r="B4243" s="2">
        <v>44623</v>
      </c>
      <c r="C4243" t="s">
        <v>53</v>
      </c>
      <c r="D4243" t="str">
        <f t="shared" si="66"/>
        <v>mar-2022</v>
      </c>
      <c r="E4243">
        <v>3107025</v>
      </c>
      <c r="F4243">
        <v>35530423</v>
      </c>
      <c r="BC4243" t="s">
        <v>53</v>
      </c>
    </row>
    <row r="4244" spans="1:55" x14ac:dyDescent="0.35">
      <c r="A4244" s="4">
        <v>720141008840</v>
      </c>
      <c r="B4244" s="2">
        <v>44623</v>
      </c>
      <c r="C4244" t="s">
        <v>53</v>
      </c>
      <c r="D4244" t="str">
        <f t="shared" si="66"/>
        <v>mar-2022</v>
      </c>
      <c r="E4244">
        <v>1302997</v>
      </c>
      <c r="F4244">
        <v>36156975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501304</v>
      </c>
      <c r="AE4244">
        <v>909000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  <c r="AO4244">
        <v>0</v>
      </c>
      <c r="AP4244">
        <v>0</v>
      </c>
      <c r="AQ4244">
        <v>0</v>
      </c>
      <c r="AR4244">
        <v>0</v>
      </c>
      <c r="AS4244">
        <v>0</v>
      </c>
      <c r="AT4244">
        <v>0</v>
      </c>
      <c r="AU4244">
        <v>0</v>
      </c>
      <c r="AV4244">
        <v>0</v>
      </c>
      <c r="AW4244">
        <v>0</v>
      </c>
      <c r="AX4244">
        <v>0</v>
      </c>
      <c r="AY4244">
        <v>0</v>
      </c>
      <c r="AZ4244">
        <v>0</v>
      </c>
      <c r="BA4244">
        <v>0</v>
      </c>
      <c r="BB4244">
        <v>0</v>
      </c>
      <c r="BC4244" t="s">
        <v>53</v>
      </c>
    </row>
    <row r="4245" spans="1:55" x14ac:dyDescent="0.35">
      <c r="A4245" s="4">
        <v>720141009454</v>
      </c>
      <c r="B4245" s="2">
        <v>44623</v>
      </c>
      <c r="C4245" t="s">
        <v>53</v>
      </c>
      <c r="D4245" t="str">
        <f t="shared" si="66"/>
        <v>mar-2022</v>
      </c>
      <c r="E4245">
        <v>1823522</v>
      </c>
      <c r="F4245">
        <v>36156975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1998696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0</v>
      </c>
      <c r="AN4245">
        <v>0</v>
      </c>
      <c r="AO4245">
        <v>0</v>
      </c>
      <c r="AP4245">
        <v>0</v>
      </c>
      <c r="AQ4245">
        <v>0</v>
      </c>
      <c r="AR4245">
        <v>0</v>
      </c>
      <c r="AS4245">
        <v>0</v>
      </c>
      <c r="AT4245">
        <v>0</v>
      </c>
      <c r="AU4245">
        <v>0</v>
      </c>
      <c r="AV4245">
        <v>0</v>
      </c>
      <c r="AW4245">
        <v>0</v>
      </c>
      <c r="AX4245">
        <v>0</v>
      </c>
      <c r="AY4245">
        <v>0</v>
      </c>
      <c r="AZ4245">
        <v>0</v>
      </c>
      <c r="BA4245">
        <v>0</v>
      </c>
      <c r="BB4245">
        <v>0</v>
      </c>
      <c r="BC4245" t="s">
        <v>53</v>
      </c>
    </row>
    <row r="4246" spans="1:55" x14ac:dyDescent="0.35">
      <c r="A4246" s="4">
        <v>208161051115</v>
      </c>
      <c r="B4246" s="2">
        <v>44623</v>
      </c>
      <c r="C4246" t="s">
        <v>53</v>
      </c>
      <c r="D4246" t="str">
        <f t="shared" si="66"/>
        <v>mar-2022</v>
      </c>
      <c r="E4246">
        <v>473352</v>
      </c>
      <c r="F4246">
        <v>36518742</v>
      </c>
      <c r="BC4246" t="s">
        <v>53</v>
      </c>
    </row>
    <row r="4247" spans="1:55" x14ac:dyDescent="0.35">
      <c r="A4247" s="4">
        <v>208171053290</v>
      </c>
      <c r="B4247" s="2">
        <v>44623</v>
      </c>
      <c r="C4247" t="s">
        <v>53</v>
      </c>
      <c r="D4247" t="str">
        <f t="shared" si="66"/>
        <v>mar-2022</v>
      </c>
      <c r="E4247">
        <v>2259659</v>
      </c>
      <c r="F4247">
        <v>36518742</v>
      </c>
      <c r="BC4247" t="s">
        <v>53</v>
      </c>
    </row>
    <row r="4248" spans="1:55" x14ac:dyDescent="0.35">
      <c r="A4248" s="4">
        <v>208171055797</v>
      </c>
      <c r="B4248" s="2">
        <v>44623</v>
      </c>
      <c r="C4248" t="s">
        <v>53</v>
      </c>
      <c r="D4248" t="str">
        <f t="shared" si="66"/>
        <v>mar-2022</v>
      </c>
      <c r="E4248">
        <v>3888875</v>
      </c>
      <c r="F4248">
        <v>36518742</v>
      </c>
      <c r="BC4248" t="s">
        <v>53</v>
      </c>
    </row>
    <row r="4249" spans="1:55" x14ac:dyDescent="0.35">
      <c r="A4249" s="4">
        <v>302141068741</v>
      </c>
      <c r="B4249" s="2">
        <v>44623</v>
      </c>
      <c r="C4249" t="s">
        <v>53</v>
      </c>
      <c r="D4249" t="str">
        <f t="shared" si="66"/>
        <v>mar-2022</v>
      </c>
      <c r="E4249">
        <v>5874035</v>
      </c>
      <c r="F4249">
        <v>36537857</v>
      </c>
      <c r="BC4249" t="s">
        <v>53</v>
      </c>
    </row>
    <row r="4250" spans="1:55" x14ac:dyDescent="0.35">
      <c r="A4250" s="4">
        <v>202161068043</v>
      </c>
      <c r="B4250" s="2">
        <v>44623</v>
      </c>
      <c r="C4250" t="s">
        <v>53</v>
      </c>
      <c r="D4250" t="str">
        <f t="shared" si="66"/>
        <v>mar-2022</v>
      </c>
      <c r="E4250">
        <v>3440538</v>
      </c>
      <c r="F4250">
        <v>37247292</v>
      </c>
      <c r="BC4250" t="s">
        <v>53</v>
      </c>
    </row>
    <row r="4251" spans="1:55" x14ac:dyDescent="0.35">
      <c r="A4251" s="4">
        <v>202171069865</v>
      </c>
      <c r="B4251" s="2">
        <v>44623</v>
      </c>
      <c r="C4251" t="s">
        <v>53</v>
      </c>
      <c r="D4251" t="str">
        <f t="shared" si="66"/>
        <v>mar-2022</v>
      </c>
      <c r="E4251">
        <v>2315965</v>
      </c>
      <c r="F4251">
        <v>37247292</v>
      </c>
      <c r="BC4251" t="s">
        <v>53</v>
      </c>
    </row>
    <row r="4252" spans="1:55" x14ac:dyDescent="0.35">
      <c r="A4252" s="4">
        <v>110161091214</v>
      </c>
      <c r="B4252" s="2">
        <v>44623</v>
      </c>
      <c r="C4252" t="s">
        <v>53</v>
      </c>
      <c r="D4252" t="str">
        <f t="shared" si="66"/>
        <v>mar-2022</v>
      </c>
      <c r="E4252">
        <v>11939958</v>
      </c>
      <c r="F4252">
        <v>37935757</v>
      </c>
      <c r="BC4252" t="s">
        <v>53</v>
      </c>
    </row>
    <row r="4253" spans="1:55" x14ac:dyDescent="0.35">
      <c r="A4253" s="4">
        <v>110171098151</v>
      </c>
      <c r="B4253" s="2">
        <v>44623</v>
      </c>
      <c r="C4253" t="s">
        <v>53</v>
      </c>
      <c r="D4253" t="str">
        <f t="shared" si="66"/>
        <v>mar-2022</v>
      </c>
      <c r="E4253">
        <v>11920614</v>
      </c>
      <c r="F4253">
        <v>37938258</v>
      </c>
      <c r="BC4253" t="s">
        <v>53</v>
      </c>
    </row>
    <row r="4254" spans="1:55" x14ac:dyDescent="0.35">
      <c r="A4254" s="4">
        <v>727191008760</v>
      </c>
      <c r="B4254" s="2">
        <v>44623</v>
      </c>
      <c r="C4254" t="s">
        <v>53</v>
      </c>
      <c r="D4254" t="str">
        <f t="shared" si="66"/>
        <v>mar-2022</v>
      </c>
      <c r="E4254">
        <v>1141069</v>
      </c>
      <c r="F4254">
        <v>38195351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0</v>
      </c>
      <c r="AH4254">
        <v>0</v>
      </c>
      <c r="AI4254">
        <v>0</v>
      </c>
      <c r="AJ4254">
        <v>0</v>
      </c>
      <c r="AK4254">
        <v>0</v>
      </c>
      <c r="AL4254">
        <v>970000</v>
      </c>
      <c r="AM4254">
        <v>0</v>
      </c>
      <c r="AN4254">
        <v>0</v>
      </c>
      <c r="AO4254">
        <v>970000</v>
      </c>
      <c r="AP4254">
        <v>0</v>
      </c>
      <c r="AQ4254">
        <v>0</v>
      </c>
      <c r="AR4254">
        <v>0</v>
      </c>
      <c r="AS4254">
        <v>0</v>
      </c>
      <c r="AT4254">
        <v>0</v>
      </c>
      <c r="AU4254">
        <v>0</v>
      </c>
      <c r="AV4254">
        <v>0</v>
      </c>
      <c r="AW4254">
        <v>0</v>
      </c>
      <c r="AX4254">
        <v>0</v>
      </c>
      <c r="AY4254">
        <v>0</v>
      </c>
      <c r="AZ4254">
        <v>0</v>
      </c>
      <c r="BA4254">
        <v>0</v>
      </c>
      <c r="BB4254">
        <v>0</v>
      </c>
      <c r="BC4254" t="s">
        <v>53</v>
      </c>
    </row>
    <row r="4255" spans="1:55" x14ac:dyDescent="0.35">
      <c r="A4255" s="4">
        <v>649161009360</v>
      </c>
      <c r="B4255" s="2">
        <v>44623</v>
      </c>
      <c r="C4255" t="s">
        <v>53</v>
      </c>
      <c r="D4255" t="str">
        <f t="shared" si="66"/>
        <v>mar-2022</v>
      </c>
      <c r="E4255">
        <v>4038673</v>
      </c>
      <c r="F4255">
        <v>80845059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v>0</v>
      </c>
      <c r="AI4255">
        <v>0</v>
      </c>
      <c r="AJ4255">
        <v>0</v>
      </c>
      <c r="AK4255">
        <v>0</v>
      </c>
      <c r="AL4255">
        <v>0</v>
      </c>
      <c r="AM4255">
        <v>0</v>
      </c>
      <c r="AN4255">
        <v>0</v>
      </c>
      <c r="AO4255">
        <v>0</v>
      </c>
      <c r="AP4255">
        <v>6000000</v>
      </c>
      <c r="AQ4255">
        <v>0</v>
      </c>
      <c r="AR4255">
        <v>0</v>
      </c>
      <c r="AS4255">
        <v>0</v>
      </c>
      <c r="AT4255">
        <v>0</v>
      </c>
      <c r="AU4255">
        <v>0</v>
      </c>
      <c r="AV4255">
        <v>0</v>
      </c>
      <c r="AW4255">
        <v>0</v>
      </c>
      <c r="AX4255">
        <v>0</v>
      </c>
      <c r="AY4255">
        <v>0</v>
      </c>
      <c r="AZ4255">
        <v>0</v>
      </c>
      <c r="BA4255">
        <v>0</v>
      </c>
      <c r="BB4255">
        <v>0</v>
      </c>
      <c r="BC4255" t="s">
        <v>53</v>
      </c>
    </row>
    <row r="4256" spans="1:55" x14ac:dyDescent="0.35">
      <c r="A4256" s="4">
        <v>729171008473</v>
      </c>
      <c r="B4256" s="2">
        <v>44623</v>
      </c>
      <c r="C4256" t="s">
        <v>53</v>
      </c>
      <c r="D4256" t="str">
        <f t="shared" si="66"/>
        <v>mar-2022</v>
      </c>
      <c r="E4256">
        <v>6398576</v>
      </c>
      <c r="F4256">
        <v>83087103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0</v>
      </c>
      <c r="AH4256">
        <v>0</v>
      </c>
      <c r="AI4256">
        <v>0</v>
      </c>
      <c r="AJ4256">
        <v>0</v>
      </c>
      <c r="AK4256">
        <v>0</v>
      </c>
      <c r="AL4256">
        <v>0</v>
      </c>
      <c r="AM4256">
        <v>7787000</v>
      </c>
      <c r="AN4256">
        <v>0</v>
      </c>
      <c r="AO4256">
        <v>0</v>
      </c>
      <c r="AP4256">
        <v>0</v>
      </c>
      <c r="AQ4256">
        <v>0</v>
      </c>
      <c r="AR4256">
        <v>0</v>
      </c>
      <c r="AS4256">
        <v>0</v>
      </c>
      <c r="AT4256">
        <v>0</v>
      </c>
      <c r="AU4256">
        <v>0</v>
      </c>
      <c r="AV4256">
        <v>0</v>
      </c>
      <c r="AW4256">
        <v>0</v>
      </c>
      <c r="AX4256">
        <v>0</v>
      </c>
      <c r="AY4256">
        <v>0</v>
      </c>
      <c r="AZ4256">
        <v>0</v>
      </c>
      <c r="BA4256">
        <v>0</v>
      </c>
      <c r="BB4256">
        <v>0</v>
      </c>
      <c r="BC4256" t="s">
        <v>53</v>
      </c>
    </row>
    <row r="4257" spans="1:55" x14ac:dyDescent="0.35">
      <c r="A4257" s="4">
        <v>729171008836</v>
      </c>
      <c r="B4257" s="2">
        <v>44623</v>
      </c>
      <c r="C4257" t="s">
        <v>53</v>
      </c>
      <c r="D4257" t="str">
        <f t="shared" si="66"/>
        <v>mar-2022</v>
      </c>
      <c r="E4257">
        <v>3872757</v>
      </c>
      <c r="F4257">
        <v>83088435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5587000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0</v>
      </c>
      <c r="AH4257">
        <v>0</v>
      </c>
      <c r="AI4257">
        <v>0</v>
      </c>
      <c r="AJ4257">
        <v>0</v>
      </c>
      <c r="AK4257">
        <v>0</v>
      </c>
      <c r="AL4257">
        <v>0</v>
      </c>
      <c r="AM4257">
        <v>0</v>
      </c>
      <c r="AN4257">
        <v>0</v>
      </c>
      <c r="AO4257">
        <v>0</v>
      </c>
      <c r="AP4257">
        <v>0</v>
      </c>
      <c r="AQ4257">
        <v>0</v>
      </c>
      <c r="AR4257">
        <v>0</v>
      </c>
      <c r="AS4257">
        <v>0</v>
      </c>
      <c r="AT4257">
        <v>0</v>
      </c>
      <c r="AU4257">
        <v>0</v>
      </c>
      <c r="AV4257">
        <v>0</v>
      </c>
      <c r="AW4257">
        <v>0</v>
      </c>
      <c r="AX4257">
        <v>0</v>
      </c>
      <c r="AY4257">
        <v>0</v>
      </c>
      <c r="AZ4257">
        <v>0</v>
      </c>
      <c r="BA4257">
        <v>0</v>
      </c>
      <c r="BB4257">
        <v>0</v>
      </c>
      <c r="BC4257" t="s">
        <v>53</v>
      </c>
    </row>
    <row r="4258" spans="1:55" x14ac:dyDescent="0.35">
      <c r="A4258" s="4">
        <v>711141009933</v>
      </c>
      <c r="B4258" s="2">
        <v>44623</v>
      </c>
      <c r="C4258" t="s">
        <v>53</v>
      </c>
      <c r="D4258" t="str">
        <f t="shared" si="66"/>
        <v>mar-2022</v>
      </c>
      <c r="E4258">
        <v>2175998</v>
      </c>
      <c r="F4258">
        <v>1002798469</v>
      </c>
      <c r="BC4258" t="s">
        <v>53</v>
      </c>
    </row>
    <row r="4259" spans="1:55" x14ac:dyDescent="0.35">
      <c r="A4259" s="4">
        <v>711141009450</v>
      </c>
      <c r="B4259" s="2">
        <v>44623</v>
      </c>
      <c r="C4259" t="s">
        <v>53</v>
      </c>
      <c r="D4259" t="str">
        <f t="shared" si="66"/>
        <v>mar-2022</v>
      </c>
      <c r="E4259">
        <v>1731744</v>
      </c>
      <c r="F4259">
        <v>1002798469</v>
      </c>
      <c r="BC4259" t="s">
        <v>53</v>
      </c>
    </row>
    <row r="4260" spans="1:55" x14ac:dyDescent="0.35">
      <c r="A4260" s="4">
        <v>647161006761</v>
      </c>
      <c r="B4260" s="2">
        <v>44623</v>
      </c>
      <c r="C4260" t="s">
        <v>53</v>
      </c>
      <c r="D4260" t="str">
        <f t="shared" si="66"/>
        <v>mar-2022</v>
      </c>
      <c r="E4260">
        <v>3400395</v>
      </c>
      <c r="F4260">
        <v>1019073264</v>
      </c>
      <c r="BC4260" t="s">
        <v>53</v>
      </c>
    </row>
    <row r="4261" spans="1:55" x14ac:dyDescent="0.35">
      <c r="A4261" s="4">
        <v>615151008745</v>
      </c>
      <c r="B4261" s="2">
        <v>44623</v>
      </c>
      <c r="C4261" t="s">
        <v>53</v>
      </c>
      <c r="D4261" t="str">
        <f t="shared" si="66"/>
        <v>mar-2022</v>
      </c>
      <c r="E4261">
        <v>1710709</v>
      </c>
      <c r="F4261">
        <v>1027957738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>
        <v>0</v>
      </c>
      <c r="AI4261">
        <v>0</v>
      </c>
      <c r="AJ4261">
        <v>0</v>
      </c>
      <c r="AK4261">
        <v>0</v>
      </c>
      <c r="AL4261">
        <v>0</v>
      </c>
      <c r="AM4261">
        <v>0</v>
      </c>
      <c r="AN4261">
        <v>0</v>
      </c>
      <c r="AO4261">
        <v>1425432</v>
      </c>
      <c r="AP4261">
        <v>0</v>
      </c>
      <c r="AQ4261">
        <v>0</v>
      </c>
      <c r="AR4261">
        <v>0</v>
      </c>
      <c r="AS4261">
        <v>0</v>
      </c>
      <c r="AT4261">
        <v>0</v>
      </c>
      <c r="AU4261">
        <v>0</v>
      </c>
      <c r="AV4261">
        <v>0</v>
      </c>
      <c r="AW4261">
        <v>0</v>
      </c>
      <c r="AX4261">
        <v>0</v>
      </c>
      <c r="AY4261">
        <v>0</v>
      </c>
      <c r="AZ4261">
        <v>0</v>
      </c>
      <c r="BA4261">
        <v>0</v>
      </c>
      <c r="BB4261">
        <v>0</v>
      </c>
      <c r="BC4261" t="s">
        <v>53</v>
      </c>
    </row>
    <row r="4262" spans="1:55" x14ac:dyDescent="0.35">
      <c r="A4262" s="4">
        <v>615151009273</v>
      </c>
      <c r="B4262" s="2">
        <v>44623</v>
      </c>
      <c r="C4262" t="s">
        <v>53</v>
      </c>
      <c r="D4262" t="str">
        <f t="shared" si="66"/>
        <v>mar-2022</v>
      </c>
      <c r="E4262">
        <v>2517120</v>
      </c>
      <c r="F4262">
        <v>1027957738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0</v>
      </c>
      <c r="AH4262">
        <v>0</v>
      </c>
      <c r="AI4262">
        <v>0</v>
      </c>
      <c r="AJ4262">
        <v>0</v>
      </c>
      <c r="AK4262">
        <v>0</v>
      </c>
      <c r="AL4262">
        <v>0</v>
      </c>
      <c r="AM4262">
        <v>0</v>
      </c>
      <c r="AN4262">
        <v>0</v>
      </c>
      <c r="AO4262">
        <v>2124568</v>
      </c>
      <c r="AP4262">
        <v>0</v>
      </c>
      <c r="AQ4262">
        <v>0</v>
      </c>
      <c r="AR4262">
        <v>0</v>
      </c>
      <c r="AS4262">
        <v>0</v>
      </c>
      <c r="AT4262">
        <v>0</v>
      </c>
      <c r="AU4262">
        <v>0</v>
      </c>
      <c r="AV4262">
        <v>0</v>
      </c>
      <c r="AW4262">
        <v>0</v>
      </c>
      <c r="AX4262">
        <v>0</v>
      </c>
      <c r="AY4262">
        <v>0</v>
      </c>
      <c r="AZ4262">
        <v>0</v>
      </c>
      <c r="BA4262">
        <v>0</v>
      </c>
      <c r="BB4262">
        <v>0</v>
      </c>
      <c r="BC4262" t="s">
        <v>53</v>
      </c>
    </row>
    <row r="4263" spans="1:55" x14ac:dyDescent="0.35">
      <c r="A4263" s="4">
        <v>626171013358</v>
      </c>
      <c r="B4263" s="2">
        <v>44623</v>
      </c>
      <c r="C4263" t="s">
        <v>53</v>
      </c>
      <c r="D4263" t="str">
        <f t="shared" si="66"/>
        <v>mar-2022</v>
      </c>
      <c r="E4263">
        <v>3543872</v>
      </c>
      <c r="F4263">
        <v>1030574765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>
        <v>0</v>
      </c>
      <c r="AG4263">
        <v>0</v>
      </c>
      <c r="AH4263">
        <v>0</v>
      </c>
      <c r="AI4263">
        <v>0</v>
      </c>
      <c r="AJ4263">
        <v>0</v>
      </c>
      <c r="AK4263">
        <v>0</v>
      </c>
      <c r="AL4263">
        <v>0</v>
      </c>
      <c r="AM4263">
        <v>0</v>
      </c>
      <c r="AN4263">
        <v>0</v>
      </c>
      <c r="AO4263">
        <v>0</v>
      </c>
      <c r="AP4263">
        <v>0</v>
      </c>
      <c r="AQ4263">
        <v>0</v>
      </c>
      <c r="AR4263">
        <v>2000000</v>
      </c>
      <c r="AS4263">
        <v>0</v>
      </c>
      <c r="AT4263">
        <v>0</v>
      </c>
      <c r="AU4263">
        <v>0</v>
      </c>
      <c r="AV4263">
        <v>0</v>
      </c>
      <c r="AW4263">
        <v>0</v>
      </c>
      <c r="AX4263">
        <v>0</v>
      </c>
      <c r="AY4263">
        <v>0</v>
      </c>
      <c r="AZ4263">
        <v>0</v>
      </c>
      <c r="BA4263">
        <v>0</v>
      </c>
      <c r="BB4263">
        <v>0</v>
      </c>
      <c r="BC4263" t="s">
        <v>53</v>
      </c>
    </row>
    <row r="4264" spans="1:55" x14ac:dyDescent="0.35">
      <c r="A4264" s="4">
        <v>404171019247</v>
      </c>
      <c r="B4264" s="2">
        <v>44623</v>
      </c>
      <c r="C4264" t="s">
        <v>53</v>
      </c>
      <c r="D4264" t="str">
        <f t="shared" si="66"/>
        <v>mar-2022</v>
      </c>
      <c r="E4264">
        <v>4506031</v>
      </c>
      <c r="F4264">
        <v>1046873494</v>
      </c>
      <c r="BC4264" t="s">
        <v>53</v>
      </c>
    </row>
    <row r="4265" spans="1:55" x14ac:dyDescent="0.35">
      <c r="A4265" s="4">
        <v>302171004992</v>
      </c>
      <c r="B4265" s="2">
        <v>44624</v>
      </c>
      <c r="C4265" t="s">
        <v>53</v>
      </c>
      <c r="D4265" t="str">
        <f t="shared" si="66"/>
        <v>mar-2022</v>
      </c>
      <c r="E4265">
        <v>700000</v>
      </c>
      <c r="F4265">
        <v>57440602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0</v>
      </c>
      <c r="AJ4265">
        <v>0</v>
      </c>
      <c r="AK4265">
        <v>0</v>
      </c>
      <c r="AL4265">
        <v>0</v>
      </c>
      <c r="AM4265">
        <v>0</v>
      </c>
      <c r="AN4265">
        <v>0</v>
      </c>
      <c r="AO4265">
        <v>0</v>
      </c>
      <c r="AP4265">
        <v>0</v>
      </c>
      <c r="AQ4265">
        <v>0</v>
      </c>
      <c r="AR4265">
        <v>0</v>
      </c>
      <c r="AS4265">
        <v>0</v>
      </c>
      <c r="AT4265">
        <v>0</v>
      </c>
      <c r="AU4265">
        <v>341243</v>
      </c>
      <c r="AV4265">
        <v>0</v>
      </c>
      <c r="AW4265">
        <v>0</v>
      </c>
      <c r="AX4265">
        <v>0</v>
      </c>
      <c r="AY4265">
        <v>0</v>
      </c>
      <c r="AZ4265">
        <v>0</v>
      </c>
      <c r="BA4265">
        <v>0</v>
      </c>
      <c r="BB4265">
        <v>0</v>
      </c>
      <c r="BC4265" t="s">
        <v>53</v>
      </c>
    </row>
    <row r="4266" spans="1:55" x14ac:dyDescent="0.35">
      <c r="A4266" s="4">
        <v>302161095295</v>
      </c>
      <c r="B4266" s="2">
        <v>44624</v>
      </c>
      <c r="C4266" t="s">
        <v>53</v>
      </c>
      <c r="D4266" t="str">
        <f t="shared" si="66"/>
        <v>mar-2022</v>
      </c>
      <c r="E4266">
        <v>11845856</v>
      </c>
      <c r="F4266">
        <v>57440602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>
        <v>0</v>
      </c>
      <c r="AG4266">
        <v>0</v>
      </c>
      <c r="AH4266">
        <v>0</v>
      </c>
      <c r="AI4266">
        <v>0</v>
      </c>
      <c r="AJ4266">
        <v>0</v>
      </c>
      <c r="AK4266">
        <v>0</v>
      </c>
      <c r="AL4266">
        <v>0</v>
      </c>
      <c r="AM4266">
        <v>0</v>
      </c>
      <c r="AN4266">
        <v>0</v>
      </c>
      <c r="AO4266">
        <v>0</v>
      </c>
      <c r="AP4266">
        <v>0</v>
      </c>
      <c r="AQ4266">
        <v>0</v>
      </c>
      <c r="AR4266">
        <v>0</v>
      </c>
      <c r="AS4266">
        <v>0</v>
      </c>
      <c r="AT4266">
        <v>0</v>
      </c>
      <c r="AU4266">
        <v>9103044</v>
      </c>
      <c r="AV4266">
        <v>0</v>
      </c>
      <c r="AW4266">
        <v>0</v>
      </c>
      <c r="AX4266">
        <v>0</v>
      </c>
      <c r="AY4266">
        <v>0</v>
      </c>
      <c r="AZ4266">
        <v>0</v>
      </c>
      <c r="BA4266">
        <v>0</v>
      </c>
      <c r="BB4266">
        <v>0</v>
      </c>
      <c r="BC4266" t="s">
        <v>53</v>
      </c>
    </row>
    <row r="4267" spans="1:55" x14ac:dyDescent="0.35">
      <c r="A4267" s="4">
        <v>214181030748</v>
      </c>
      <c r="B4267" s="2">
        <v>44624</v>
      </c>
      <c r="C4267" t="s">
        <v>53</v>
      </c>
      <c r="D4267" t="str">
        <f t="shared" si="66"/>
        <v>mar-2022</v>
      </c>
      <c r="E4267">
        <v>5345892</v>
      </c>
      <c r="F4267">
        <v>60253261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0</v>
      </c>
      <c r="AJ4267">
        <v>0</v>
      </c>
      <c r="AK4267">
        <v>0</v>
      </c>
      <c r="AL4267">
        <v>0</v>
      </c>
      <c r="AM4267">
        <v>0</v>
      </c>
      <c r="AN4267">
        <v>0</v>
      </c>
      <c r="AO4267">
        <v>0</v>
      </c>
      <c r="AP4267">
        <v>0</v>
      </c>
      <c r="AQ4267">
        <v>0</v>
      </c>
      <c r="AR4267">
        <v>4500000</v>
      </c>
      <c r="AS4267">
        <v>0</v>
      </c>
      <c r="AT4267">
        <v>0</v>
      </c>
      <c r="AU4267">
        <v>0</v>
      </c>
      <c r="AV4267">
        <v>0</v>
      </c>
      <c r="AW4267">
        <v>0</v>
      </c>
      <c r="AX4267">
        <v>0</v>
      </c>
      <c r="AY4267">
        <v>0</v>
      </c>
      <c r="AZ4267">
        <v>0</v>
      </c>
      <c r="BA4267">
        <v>0</v>
      </c>
      <c r="BB4267">
        <v>0</v>
      </c>
      <c r="BC4267" t="s">
        <v>53</v>
      </c>
    </row>
    <row r="4268" spans="1:55" x14ac:dyDescent="0.35">
      <c r="A4268" s="4">
        <v>201151079662</v>
      </c>
      <c r="B4268" s="2">
        <v>44624</v>
      </c>
      <c r="C4268" t="s">
        <v>53</v>
      </c>
      <c r="D4268" t="str">
        <f t="shared" si="66"/>
        <v>mar-2022</v>
      </c>
      <c r="E4268">
        <v>900000</v>
      </c>
      <c r="F4268">
        <v>60292926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1081080</v>
      </c>
      <c r="AF4268">
        <v>0</v>
      </c>
      <c r="AG4268">
        <v>0</v>
      </c>
      <c r="AH4268">
        <v>0</v>
      </c>
      <c r="AI4268">
        <v>0</v>
      </c>
      <c r="AJ4268">
        <v>0</v>
      </c>
      <c r="AK4268">
        <v>0</v>
      </c>
      <c r="AL4268">
        <v>0</v>
      </c>
      <c r="AM4268">
        <v>0</v>
      </c>
      <c r="AN4268">
        <v>0</v>
      </c>
      <c r="AO4268">
        <v>0</v>
      </c>
      <c r="AP4268">
        <v>0</v>
      </c>
      <c r="AQ4268">
        <v>0</v>
      </c>
      <c r="AR4268">
        <v>0</v>
      </c>
      <c r="AS4268">
        <v>0</v>
      </c>
      <c r="AT4268">
        <v>0</v>
      </c>
      <c r="AU4268">
        <v>0</v>
      </c>
      <c r="AV4268">
        <v>0</v>
      </c>
      <c r="AW4268">
        <v>0</v>
      </c>
      <c r="AX4268">
        <v>0</v>
      </c>
      <c r="AY4268">
        <v>0</v>
      </c>
      <c r="AZ4268">
        <v>0</v>
      </c>
      <c r="BA4268">
        <v>0</v>
      </c>
      <c r="BB4268">
        <v>0</v>
      </c>
      <c r="BC4268" t="s">
        <v>53</v>
      </c>
    </row>
    <row r="4269" spans="1:55" x14ac:dyDescent="0.35">
      <c r="A4269" s="4">
        <v>201161096096</v>
      </c>
      <c r="B4269" s="2">
        <v>44624</v>
      </c>
      <c r="C4269" t="s">
        <v>53</v>
      </c>
      <c r="D4269" t="str">
        <f t="shared" si="66"/>
        <v>mar-2022</v>
      </c>
      <c r="E4269">
        <v>10638243</v>
      </c>
      <c r="F4269">
        <v>60292926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12946246</v>
      </c>
      <c r="AF4269">
        <v>0</v>
      </c>
      <c r="AG4269">
        <v>0</v>
      </c>
      <c r="AH4269">
        <v>0</v>
      </c>
      <c r="AI4269">
        <v>0</v>
      </c>
      <c r="AJ4269">
        <v>0</v>
      </c>
      <c r="AK4269">
        <v>0</v>
      </c>
      <c r="AL4269">
        <v>0</v>
      </c>
      <c r="AM4269">
        <v>0</v>
      </c>
      <c r="AN4269">
        <v>0</v>
      </c>
      <c r="AO4269">
        <v>0</v>
      </c>
      <c r="AP4269">
        <v>0</v>
      </c>
      <c r="AQ4269">
        <v>0</v>
      </c>
      <c r="AR4269">
        <v>0</v>
      </c>
      <c r="AS4269">
        <v>0</v>
      </c>
      <c r="AT4269">
        <v>0</v>
      </c>
      <c r="AU4269">
        <v>0</v>
      </c>
      <c r="AV4269">
        <v>0</v>
      </c>
      <c r="AW4269">
        <v>0</v>
      </c>
      <c r="AX4269">
        <v>0</v>
      </c>
      <c r="AY4269">
        <v>0</v>
      </c>
      <c r="AZ4269">
        <v>0</v>
      </c>
      <c r="BA4269">
        <v>0</v>
      </c>
      <c r="BB4269">
        <v>0</v>
      </c>
      <c r="BC4269" t="s">
        <v>53</v>
      </c>
    </row>
    <row r="4270" spans="1:55" x14ac:dyDescent="0.35">
      <c r="A4270" s="4">
        <v>201162096096</v>
      </c>
      <c r="B4270" s="2">
        <v>44624</v>
      </c>
      <c r="C4270" t="s">
        <v>53</v>
      </c>
      <c r="D4270" t="str">
        <f t="shared" si="66"/>
        <v>mar-2022</v>
      </c>
      <c r="E4270">
        <v>474376</v>
      </c>
      <c r="F4270">
        <v>60292926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572674</v>
      </c>
      <c r="AF4270">
        <v>0</v>
      </c>
      <c r="AG4270">
        <v>0</v>
      </c>
      <c r="AH4270">
        <v>0</v>
      </c>
      <c r="AI4270">
        <v>0</v>
      </c>
      <c r="AJ4270">
        <v>0</v>
      </c>
      <c r="AK4270">
        <v>0</v>
      </c>
      <c r="AL4270">
        <v>0</v>
      </c>
      <c r="AM4270">
        <v>0</v>
      </c>
      <c r="AN4270">
        <v>0</v>
      </c>
      <c r="AO4270">
        <v>0</v>
      </c>
      <c r="AP4270">
        <v>0</v>
      </c>
      <c r="AQ4270">
        <v>0</v>
      </c>
      <c r="AR4270">
        <v>0</v>
      </c>
      <c r="AS4270">
        <v>0</v>
      </c>
      <c r="AT4270">
        <v>0</v>
      </c>
      <c r="AU4270">
        <v>0</v>
      </c>
      <c r="AV4270">
        <v>0</v>
      </c>
      <c r="AW4270">
        <v>0</v>
      </c>
      <c r="AX4270">
        <v>0</v>
      </c>
      <c r="AY4270">
        <v>0</v>
      </c>
      <c r="AZ4270">
        <v>0</v>
      </c>
      <c r="BA4270">
        <v>0</v>
      </c>
      <c r="BB4270">
        <v>0</v>
      </c>
      <c r="BC4270" t="s">
        <v>53</v>
      </c>
    </row>
    <row r="4271" spans="1:55" x14ac:dyDescent="0.35">
      <c r="A4271" s="4">
        <v>203131036687</v>
      </c>
      <c r="B4271" s="2">
        <v>44624</v>
      </c>
      <c r="C4271" t="s">
        <v>53</v>
      </c>
      <c r="D4271" t="str">
        <f t="shared" si="66"/>
        <v>mar-2022</v>
      </c>
      <c r="E4271">
        <v>11158548</v>
      </c>
      <c r="F4271">
        <v>60376527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v>0</v>
      </c>
      <c r="AI4271">
        <v>0</v>
      </c>
      <c r="AJ4271">
        <v>0</v>
      </c>
      <c r="AK4271">
        <v>0</v>
      </c>
      <c r="AL4271">
        <v>0</v>
      </c>
      <c r="AM4271">
        <v>1000000</v>
      </c>
      <c r="AN4271">
        <v>0</v>
      </c>
      <c r="AO4271">
        <v>6262884</v>
      </c>
      <c r="AP4271">
        <v>0</v>
      </c>
      <c r="AQ4271">
        <v>0</v>
      </c>
      <c r="AR4271">
        <v>0</v>
      </c>
      <c r="AS4271">
        <v>0</v>
      </c>
      <c r="AT4271">
        <v>0</v>
      </c>
      <c r="AU4271">
        <v>0</v>
      </c>
      <c r="AV4271">
        <v>0</v>
      </c>
      <c r="AW4271">
        <v>0</v>
      </c>
      <c r="AX4271">
        <v>0</v>
      </c>
      <c r="AY4271">
        <v>0</v>
      </c>
      <c r="AZ4271">
        <v>0</v>
      </c>
      <c r="BA4271">
        <v>0</v>
      </c>
      <c r="BB4271">
        <v>0</v>
      </c>
      <c r="BC4271" t="s">
        <v>53</v>
      </c>
    </row>
    <row r="4272" spans="1:55" x14ac:dyDescent="0.35">
      <c r="A4272" s="4">
        <v>104131020421</v>
      </c>
      <c r="B4272" s="2">
        <v>44624</v>
      </c>
      <c r="C4272" t="s">
        <v>53</v>
      </c>
      <c r="D4272" t="str">
        <f t="shared" si="66"/>
        <v>mar-2022</v>
      </c>
      <c r="E4272">
        <v>4328785</v>
      </c>
      <c r="F4272">
        <v>63302287</v>
      </c>
      <c r="BC4272" t="s">
        <v>53</v>
      </c>
    </row>
    <row r="4273" spans="1:55" x14ac:dyDescent="0.35">
      <c r="A4273" s="4">
        <v>103111014422</v>
      </c>
      <c r="B4273" s="2">
        <v>44624</v>
      </c>
      <c r="C4273" t="s">
        <v>53</v>
      </c>
      <c r="D4273" t="str">
        <f t="shared" si="66"/>
        <v>mar-2022</v>
      </c>
      <c r="E4273">
        <v>380087</v>
      </c>
      <c r="F4273">
        <v>63360710</v>
      </c>
      <c r="BC4273" t="s">
        <v>53</v>
      </c>
    </row>
    <row r="4274" spans="1:55" x14ac:dyDescent="0.35">
      <c r="A4274" s="4">
        <v>103111021123</v>
      </c>
      <c r="B4274" s="2">
        <v>44624</v>
      </c>
      <c r="C4274" t="s">
        <v>53</v>
      </c>
      <c r="D4274" t="str">
        <f t="shared" si="66"/>
        <v>mar-2022</v>
      </c>
      <c r="E4274">
        <v>400000</v>
      </c>
      <c r="F4274">
        <v>63360710</v>
      </c>
      <c r="BC4274" t="s">
        <v>53</v>
      </c>
    </row>
    <row r="4275" spans="1:55" x14ac:dyDescent="0.35">
      <c r="A4275" s="4">
        <v>103111020668</v>
      </c>
      <c r="B4275" s="2">
        <v>44624</v>
      </c>
      <c r="C4275" t="s">
        <v>53</v>
      </c>
      <c r="D4275" t="str">
        <f t="shared" si="66"/>
        <v>mar-2022</v>
      </c>
      <c r="E4275">
        <v>2717345</v>
      </c>
      <c r="F4275">
        <v>63360710</v>
      </c>
      <c r="BC4275" t="s">
        <v>53</v>
      </c>
    </row>
    <row r="4276" spans="1:55" x14ac:dyDescent="0.35">
      <c r="A4276" s="4">
        <v>101131039702</v>
      </c>
      <c r="B4276" s="2">
        <v>44624</v>
      </c>
      <c r="C4276" t="s">
        <v>53</v>
      </c>
      <c r="D4276" t="str">
        <f t="shared" si="66"/>
        <v>mar-2022</v>
      </c>
      <c r="E4276">
        <v>1335780</v>
      </c>
      <c r="F4276">
        <v>63483501</v>
      </c>
      <c r="BC4276" t="s">
        <v>53</v>
      </c>
    </row>
    <row r="4277" spans="1:55" x14ac:dyDescent="0.35">
      <c r="A4277" s="4">
        <v>101141045462</v>
      </c>
      <c r="B4277" s="2">
        <v>44624</v>
      </c>
      <c r="C4277" t="s">
        <v>53</v>
      </c>
      <c r="D4277" t="str">
        <f t="shared" si="66"/>
        <v>mar-2022</v>
      </c>
      <c r="E4277">
        <v>3247911</v>
      </c>
      <c r="F4277">
        <v>63483501</v>
      </c>
      <c r="BC4277" t="s">
        <v>53</v>
      </c>
    </row>
    <row r="4278" spans="1:55" x14ac:dyDescent="0.35">
      <c r="A4278" s="4">
        <v>101141049064</v>
      </c>
      <c r="B4278" s="2">
        <v>44624</v>
      </c>
      <c r="C4278" t="s">
        <v>53</v>
      </c>
      <c r="D4278" t="str">
        <f t="shared" si="66"/>
        <v>mar-2022</v>
      </c>
      <c r="E4278">
        <v>2997133</v>
      </c>
      <c r="F4278">
        <v>63505385</v>
      </c>
      <c r="BC4278" t="s">
        <v>53</v>
      </c>
    </row>
    <row r="4279" spans="1:55" x14ac:dyDescent="0.35">
      <c r="A4279" s="4">
        <v>101151052392</v>
      </c>
      <c r="B4279" s="2">
        <v>44624</v>
      </c>
      <c r="C4279" t="s">
        <v>53</v>
      </c>
      <c r="D4279" t="str">
        <f t="shared" si="66"/>
        <v>mar-2022</v>
      </c>
      <c r="E4279">
        <v>2230689</v>
      </c>
      <c r="F4279">
        <v>63505385</v>
      </c>
      <c r="BC4279" t="s">
        <v>53</v>
      </c>
    </row>
    <row r="4280" spans="1:55" x14ac:dyDescent="0.35">
      <c r="A4280" s="4">
        <v>101151051214</v>
      </c>
      <c r="B4280" s="2">
        <v>44624</v>
      </c>
      <c r="C4280" t="s">
        <v>53</v>
      </c>
      <c r="D4280" t="str">
        <f t="shared" si="66"/>
        <v>mar-2022</v>
      </c>
      <c r="E4280">
        <v>3494656</v>
      </c>
      <c r="F4280">
        <v>63505385</v>
      </c>
      <c r="BC4280" t="s">
        <v>53</v>
      </c>
    </row>
    <row r="4281" spans="1:55" x14ac:dyDescent="0.35">
      <c r="A4281" s="4">
        <v>207141066243</v>
      </c>
      <c r="B4281" s="2">
        <v>44624</v>
      </c>
      <c r="C4281" t="s">
        <v>53</v>
      </c>
      <c r="D4281" t="str">
        <f t="shared" si="66"/>
        <v>mar-2022</v>
      </c>
      <c r="E4281">
        <v>12278815</v>
      </c>
      <c r="F4281">
        <v>64546716</v>
      </c>
      <c r="BC4281" t="s">
        <v>53</v>
      </c>
    </row>
    <row r="4282" spans="1:55" x14ac:dyDescent="0.35">
      <c r="A4282" s="4">
        <v>207151078401</v>
      </c>
      <c r="B4282" s="2">
        <v>44624</v>
      </c>
      <c r="C4282" t="s">
        <v>53</v>
      </c>
      <c r="D4282" t="str">
        <f t="shared" si="66"/>
        <v>mar-2022</v>
      </c>
      <c r="E4282">
        <v>3133290</v>
      </c>
      <c r="F4282">
        <v>64546716</v>
      </c>
      <c r="BC4282" t="s">
        <v>53</v>
      </c>
    </row>
    <row r="4283" spans="1:55" x14ac:dyDescent="0.35">
      <c r="A4283" s="4">
        <v>207161085339</v>
      </c>
      <c r="B4283" s="2">
        <v>44624</v>
      </c>
      <c r="C4283" t="s">
        <v>53</v>
      </c>
      <c r="D4283" t="str">
        <f t="shared" si="66"/>
        <v>mar-2022</v>
      </c>
      <c r="E4283">
        <v>374865</v>
      </c>
      <c r="F4283">
        <v>64546716</v>
      </c>
      <c r="BC4283" t="s">
        <v>53</v>
      </c>
    </row>
    <row r="4284" spans="1:55" x14ac:dyDescent="0.35">
      <c r="A4284" s="4">
        <v>703171019221</v>
      </c>
      <c r="B4284" s="2">
        <v>44624</v>
      </c>
      <c r="C4284" t="s">
        <v>53</v>
      </c>
      <c r="D4284" t="str">
        <f t="shared" si="66"/>
        <v>mar-2022</v>
      </c>
      <c r="E4284">
        <v>3076999</v>
      </c>
      <c r="F4284">
        <v>65587634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4009300</v>
      </c>
      <c r="AH4284">
        <v>0</v>
      </c>
      <c r="AI4284">
        <v>0</v>
      </c>
      <c r="AJ4284">
        <v>0</v>
      </c>
      <c r="AK4284">
        <v>0</v>
      </c>
      <c r="AL4284">
        <v>0</v>
      </c>
      <c r="AM4284">
        <v>0</v>
      </c>
      <c r="AN4284">
        <v>0</v>
      </c>
      <c r="AO4284">
        <v>0</v>
      </c>
      <c r="AP4284">
        <v>0</v>
      </c>
      <c r="AQ4284">
        <v>0</v>
      </c>
      <c r="AR4284">
        <v>0</v>
      </c>
      <c r="AS4284">
        <v>0</v>
      </c>
      <c r="AT4284">
        <v>0</v>
      </c>
      <c r="AU4284">
        <v>0</v>
      </c>
      <c r="AV4284">
        <v>0</v>
      </c>
      <c r="AW4284">
        <v>0</v>
      </c>
      <c r="AX4284">
        <v>0</v>
      </c>
      <c r="AY4284">
        <v>0</v>
      </c>
      <c r="AZ4284">
        <v>0</v>
      </c>
      <c r="BA4284">
        <v>0</v>
      </c>
      <c r="BB4284">
        <v>0</v>
      </c>
      <c r="BC4284" t="s">
        <v>53</v>
      </c>
    </row>
    <row r="4285" spans="1:55" x14ac:dyDescent="0.35">
      <c r="A4285" s="4">
        <v>703171017931</v>
      </c>
      <c r="B4285" s="2">
        <v>44624</v>
      </c>
      <c r="C4285" t="s">
        <v>53</v>
      </c>
      <c r="D4285" t="str">
        <f t="shared" si="66"/>
        <v>mar-2022</v>
      </c>
      <c r="E4285">
        <v>3027361</v>
      </c>
      <c r="F4285">
        <v>65696987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2000000</v>
      </c>
      <c r="AF4285">
        <v>500000</v>
      </c>
      <c r="AG4285">
        <v>1253000</v>
      </c>
      <c r="AH4285">
        <v>0</v>
      </c>
      <c r="AI4285">
        <v>0</v>
      </c>
      <c r="AJ4285">
        <v>0</v>
      </c>
      <c r="AK4285">
        <v>0</v>
      </c>
      <c r="AL4285">
        <v>0</v>
      </c>
      <c r="AM4285">
        <v>0</v>
      </c>
      <c r="AN4285">
        <v>0</v>
      </c>
      <c r="AO4285">
        <v>0</v>
      </c>
      <c r="AP4285">
        <v>0</v>
      </c>
      <c r="AQ4285">
        <v>0</v>
      </c>
      <c r="AR4285">
        <v>0</v>
      </c>
      <c r="AS4285">
        <v>0</v>
      </c>
      <c r="AT4285">
        <v>0</v>
      </c>
      <c r="AU4285">
        <v>0</v>
      </c>
      <c r="AV4285">
        <v>0</v>
      </c>
      <c r="AW4285">
        <v>0</v>
      </c>
      <c r="AX4285">
        <v>0</v>
      </c>
      <c r="AY4285">
        <v>0</v>
      </c>
      <c r="AZ4285">
        <v>0</v>
      </c>
      <c r="BA4285">
        <v>0</v>
      </c>
      <c r="BB4285">
        <v>0</v>
      </c>
      <c r="BC4285" t="s">
        <v>53</v>
      </c>
    </row>
    <row r="4286" spans="1:55" x14ac:dyDescent="0.35">
      <c r="A4286" s="4">
        <v>659171006849</v>
      </c>
      <c r="B4286" s="2">
        <v>44624</v>
      </c>
      <c r="C4286" t="s">
        <v>53</v>
      </c>
      <c r="D4286" t="str">
        <f t="shared" si="66"/>
        <v>mar-2022</v>
      </c>
      <c r="E4286">
        <v>6297176</v>
      </c>
      <c r="F4286">
        <v>65751443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>
        <v>0</v>
      </c>
      <c r="AI4286">
        <v>0</v>
      </c>
      <c r="AJ4286">
        <v>0</v>
      </c>
      <c r="AK4286">
        <v>0</v>
      </c>
      <c r="AL4286">
        <v>0</v>
      </c>
      <c r="AM4286">
        <v>0</v>
      </c>
      <c r="AN4286">
        <v>0</v>
      </c>
      <c r="AO4286">
        <v>0</v>
      </c>
      <c r="AP4286">
        <v>3629000</v>
      </c>
      <c r="AQ4286">
        <v>0</v>
      </c>
      <c r="AR4286">
        <v>0</v>
      </c>
      <c r="AS4286">
        <v>0</v>
      </c>
      <c r="AT4286">
        <v>0</v>
      </c>
      <c r="AU4286">
        <v>0</v>
      </c>
      <c r="AV4286">
        <v>0</v>
      </c>
      <c r="AW4286">
        <v>0</v>
      </c>
      <c r="AX4286">
        <v>0</v>
      </c>
      <c r="AY4286">
        <v>0</v>
      </c>
      <c r="AZ4286">
        <v>0</v>
      </c>
      <c r="BA4286">
        <v>0</v>
      </c>
      <c r="BB4286">
        <v>0</v>
      </c>
      <c r="BC4286" t="s">
        <v>53</v>
      </c>
    </row>
    <row r="4287" spans="1:55" x14ac:dyDescent="0.35">
      <c r="A4287" s="4">
        <v>702161016659</v>
      </c>
      <c r="B4287" s="2">
        <v>44624</v>
      </c>
      <c r="C4287" t="s">
        <v>53</v>
      </c>
      <c r="D4287" t="str">
        <f t="shared" si="66"/>
        <v>mar-2022</v>
      </c>
      <c r="E4287">
        <v>6029366</v>
      </c>
      <c r="F4287">
        <v>65753571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>
        <v>0</v>
      </c>
      <c r="AI4287">
        <v>0</v>
      </c>
      <c r="AJ4287">
        <v>0</v>
      </c>
      <c r="AK4287">
        <v>0</v>
      </c>
      <c r="AL4287">
        <v>0</v>
      </c>
      <c r="AM4287">
        <v>0</v>
      </c>
      <c r="AN4287">
        <v>0</v>
      </c>
      <c r="AO4287">
        <v>5000000</v>
      </c>
      <c r="AP4287">
        <v>0</v>
      </c>
      <c r="AQ4287">
        <v>0</v>
      </c>
      <c r="AR4287">
        <v>0</v>
      </c>
      <c r="AS4287">
        <v>0</v>
      </c>
      <c r="AT4287">
        <v>0</v>
      </c>
      <c r="AU4287">
        <v>0</v>
      </c>
      <c r="AV4287">
        <v>0</v>
      </c>
      <c r="AW4287">
        <v>0</v>
      </c>
      <c r="AX4287">
        <v>0</v>
      </c>
      <c r="AY4287">
        <v>0</v>
      </c>
      <c r="AZ4287">
        <v>0</v>
      </c>
      <c r="BA4287">
        <v>0</v>
      </c>
      <c r="BB4287">
        <v>0</v>
      </c>
      <c r="BC4287" t="s">
        <v>53</v>
      </c>
    </row>
    <row r="4288" spans="1:55" x14ac:dyDescent="0.35">
      <c r="A4288" s="4">
        <v>668181007145</v>
      </c>
      <c r="B4288" s="2">
        <v>44624</v>
      </c>
      <c r="C4288" t="s">
        <v>53</v>
      </c>
      <c r="D4288" t="str">
        <f t="shared" si="66"/>
        <v>mar-2022</v>
      </c>
      <c r="E4288">
        <v>4654021</v>
      </c>
      <c r="F4288">
        <v>70470841</v>
      </c>
      <c r="BC4288" t="s">
        <v>53</v>
      </c>
    </row>
    <row r="4289" spans="1:55" x14ac:dyDescent="0.35">
      <c r="A4289" s="4">
        <v>114151011179</v>
      </c>
      <c r="B4289" s="2">
        <v>44624</v>
      </c>
      <c r="C4289" t="s">
        <v>53</v>
      </c>
      <c r="D4289" t="str">
        <f t="shared" si="66"/>
        <v>mar-2022</v>
      </c>
      <c r="E4289">
        <v>1509306</v>
      </c>
      <c r="F4289">
        <v>79467245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>
        <v>0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0</v>
      </c>
      <c r="AM4289">
        <v>0</v>
      </c>
      <c r="AN4289">
        <v>0</v>
      </c>
      <c r="AO4289">
        <v>0</v>
      </c>
      <c r="AP4289">
        <v>0</v>
      </c>
      <c r="AQ4289">
        <v>0</v>
      </c>
      <c r="AR4289">
        <v>0</v>
      </c>
      <c r="AS4289">
        <v>0</v>
      </c>
      <c r="AT4289">
        <v>0</v>
      </c>
      <c r="AU4289">
        <v>0</v>
      </c>
      <c r="AV4289">
        <v>0</v>
      </c>
      <c r="AW4289">
        <v>0</v>
      </c>
      <c r="AX4289">
        <v>0</v>
      </c>
      <c r="AY4289">
        <v>0</v>
      </c>
      <c r="AZ4289">
        <v>190050</v>
      </c>
      <c r="BA4289">
        <v>0</v>
      </c>
      <c r="BB4289">
        <v>0</v>
      </c>
      <c r="BC4289" t="s">
        <v>53</v>
      </c>
    </row>
    <row r="4290" spans="1:55" x14ac:dyDescent="0.35">
      <c r="A4290" s="4">
        <v>114171015241</v>
      </c>
      <c r="B4290" s="2">
        <v>44624</v>
      </c>
      <c r="C4290" t="s">
        <v>53</v>
      </c>
      <c r="D4290" t="str">
        <f t="shared" si="66"/>
        <v>mar-2022</v>
      </c>
      <c r="E4290">
        <v>4049859</v>
      </c>
      <c r="F4290">
        <v>79467245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  <c r="AI4290">
        <v>0</v>
      </c>
      <c r="AJ4290">
        <v>0</v>
      </c>
      <c r="AK4290">
        <v>0</v>
      </c>
      <c r="AL4290">
        <v>0</v>
      </c>
      <c r="AM4290">
        <v>0</v>
      </c>
      <c r="AN4290">
        <v>0</v>
      </c>
      <c r="AO4290">
        <v>0</v>
      </c>
      <c r="AP4290">
        <v>0</v>
      </c>
      <c r="AQ4290">
        <v>0</v>
      </c>
      <c r="AR4290">
        <v>0</v>
      </c>
      <c r="AS4290">
        <v>0</v>
      </c>
      <c r="AT4290">
        <v>0</v>
      </c>
      <c r="AU4290">
        <v>0</v>
      </c>
      <c r="AV4290">
        <v>0</v>
      </c>
      <c r="AW4290">
        <v>0</v>
      </c>
      <c r="AX4290">
        <v>0</v>
      </c>
      <c r="AY4290">
        <v>0</v>
      </c>
      <c r="AZ4290">
        <v>509950</v>
      </c>
      <c r="BA4290">
        <v>0</v>
      </c>
      <c r="BB4290">
        <v>0</v>
      </c>
      <c r="BC4290" t="s">
        <v>53</v>
      </c>
    </row>
    <row r="4291" spans="1:55" x14ac:dyDescent="0.35">
      <c r="A4291" s="4">
        <v>621171014429</v>
      </c>
      <c r="B4291" s="2">
        <v>44624</v>
      </c>
      <c r="C4291" t="s">
        <v>53</v>
      </c>
      <c r="D4291" t="str">
        <f t="shared" ref="D4291:D4354" si="67">+CONCATENATE(TEXT(B4291,"mmm"),"-",YEAR(B4291))</f>
        <v>mar-2022</v>
      </c>
      <c r="E4291">
        <v>3136104</v>
      </c>
      <c r="F4291">
        <v>79855990</v>
      </c>
      <c r="BC4291" t="s">
        <v>53</v>
      </c>
    </row>
    <row r="4292" spans="1:55" x14ac:dyDescent="0.35">
      <c r="A4292" s="4">
        <v>714151008863</v>
      </c>
      <c r="B4292" s="2">
        <v>44624</v>
      </c>
      <c r="C4292" t="s">
        <v>53</v>
      </c>
      <c r="D4292" t="str">
        <f t="shared" si="67"/>
        <v>mar-2022</v>
      </c>
      <c r="E4292">
        <v>3222822</v>
      </c>
      <c r="F4292">
        <v>80050344</v>
      </c>
      <c r="BC4292" t="s">
        <v>53</v>
      </c>
    </row>
    <row r="4293" spans="1:55" x14ac:dyDescent="0.35">
      <c r="A4293" s="4">
        <v>714151009923</v>
      </c>
      <c r="B4293" s="2">
        <v>44624</v>
      </c>
      <c r="C4293" t="s">
        <v>53</v>
      </c>
      <c r="D4293" t="str">
        <f t="shared" si="67"/>
        <v>mar-2022</v>
      </c>
      <c r="E4293">
        <v>3314117</v>
      </c>
      <c r="F4293">
        <v>80050344</v>
      </c>
      <c r="BC4293" t="s">
        <v>53</v>
      </c>
    </row>
    <row r="4294" spans="1:55" x14ac:dyDescent="0.35">
      <c r="A4294" s="4">
        <v>714151010043</v>
      </c>
      <c r="B4294" s="2">
        <v>44624</v>
      </c>
      <c r="C4294" t="s">
        <v>53</v>
      </c>
      <c r="D4294" t="str">
        <f t="shared" si="67"/>
        <v>mar-2022</v>
      </c>
      <c r="E4294">
        <v>900000</v>
      </c>
      <c r="F4294">
        <v>80050344</v>
      </c>
      <c r="BC4294" t="s">
        <v>53</v>
      </c>
    </row>
    <row r="4295" spans="1:55" x14ac:dyDescent="0.35">
      <c r="A4295" s="4">
        <v>714151008729</v>
      </c>
      <c r="B4295" s="2">
        <v>44624</v>
      </c>
      <c r="C4295" t="s">
        <v>53</v>
      </c>
      <c r="D4295" t="str">
        <f t="shared" si="67"/>
        <v>mar-2022</v>
      </c>
      <c r="E4295">
        <v>4558999</v>
      </c>
      <c r="F4295">
        <v>80050344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0</v>
      </c>
      <c r="AL4295">
        <v>0</v>
      </c>
      <c r="AM4295">
        <v>0</v>
      </c>
      <c r="AN4295">
        <v>0</v>
      </c>
      <c r="AO4295">
        <v>0</v>
      </c>
      <c r="AP4295">
        <v>0</v>
      </c>
      <c r="AQ4295">
        <v>0</v>
      </c>
      <c r="AR4295">
        <v>0</v>
      </c>
      <c r="AS4295">
        <v>0</v>
      </c>
      <c r="AT4295">
        <v>600000</v>
      </c>
      <c r="AU4295">
        <v>0</v>
      </c>
      <c r="AV4295">
        <v>0</v>
      </c>
      <c r="AW4295">
        <v>0</v>
      </c>
      <c r="AX4295">
        <v>0</v>
      </c>
      <c r="AY4295">
        <v>0</v>
      </c>
      <c r="AZ4295">
        <v>0</v>
      </c>
      <c r="BA4295">
        <v>0</v>
      </c>
      <c r="BB4295">
        <v>0</v>
      </c>
      <c r="BC4295" t="s">
        <v>53</v>
      </c>
    </row>
    <row r="4296" spans="1:55" x14ac:dyDescent="0.35">
      <c r="A4296" s="4">
        <v>502171025237</v>
      </c>
      <c r="B4296" s="2">
        <v>44624</v>
      </c>
      <c r="C4296" t="s">
        <v>53</v>
      </c>
      <c r="D4296" t="str">
        <f t="shared" si="67"/>
        <v>mar-2022</v>
      </c>
      <c r="E4296">
        <v>3326298</v>
      </c>
      <c r="F4296">
        <v>80196882</v>
      </c>
      <c r="BC4296" t="s">
        <v>53</v>
      </c>
    </row>
    <row r="4297" spans="1:55" x14ac:dyDescent="0.35">
      <c r="A4297" s="4">
        <v>626171012513</v>
      </c>
      <c r="B4297" s="2">
        <v>44624</v>
      </c>
      <c r="C4297" t="s">
        <v>53</v>
      </c>
      <c r="D4297" t="str">
        <f t="shared" si="67"/>
        <v>mar-2022</v>
      </c>
      <c r="E4297">
        <v>8179342</v>
      </c>
      <c r="F4297">
        <v>80400331</v>
      </c>
      <c r="BC4297" t="s">
        <v>53</v>
      </c>
    </row>
    <row r="4298" spans="1:55" x14ac:dyDescent="0.35">
      <c r="A4298" s="4">
        <v>101211083333</v>
      </c>
      <c r="B4298" s="2">
        <v>44624</v>
      </c>
      <c r="C4298" t="s">
        <v>53</v>
      </c>
      <c r="D4298" t="str">
        <f t="shared" si="67"/>
        <v>mar-2022</v>
      </c>
      <c r="E4298">
        <v>17901631</v>
      </c>
      <c r="F4298">
        <v>91273594</v>
      </c>
      <c r="BC4298" t="s">
        <v>53</v>
      </c>
    </row>
    <row r="4299" spans="1:55" x14ac:dyDescent="0.35">
      <c r="A4299" s="4">
        <v>104201043014</v>
      </c>
      <c r="B4299" s="2">
        <v>44624</v>
      </c>
      <c r="C4299" t="s">
        <v>53</v>
      </c>
      <c r="D4299" t="str">
        <f t="shared" si="67"/>
        <v>mar-2022</v>
      </c>
      <c r="E4299">
        <v>3120000</v>
      </c>
      <c r="F4299">
        <v>91508933</v>
      </c>
      <c r="BC4299" t="s">
        <v>53</v>
      </c>
    </row>
    <row r="4300" spans="1:55" x14ac:dyDescent="0.35">
      <c r="A4300" s="4">
        <v>104202043014</v>
      </c>
      <c r="B4300" s="2">
        <v>44624</v>
      </c>
      <c r="C4300" t="s">
        <v>53</v>
      </c>
      <c r="D4300" t="str">
        <f t="shared" si="67"/>
        <v>mar-2022</v>
      </c>
      <c r="E4300">
        <v>1283538</v>
      </c>
      <c r="F4300">
        <v>91508933</v>
      </c>
      <c r="BC4300" t="s">
        <v>53</v>
      </c>
    </row>
    <row r="4301" spans="1:55" x14ac:dyDescent="0.35">
      <c r="A4301" s="4">
        <v>727211010747</v>
      </c>
      <c r="B4301" s="2">
        <v>44627</v>
      </c>
      <c r="C4301" t="s">
        <v>53</v>
      </c>
      <c r="D4301" t="str">
        <f t="shared" si="67"/>
        <v>mar-2022</v>
      </c>
      <c r="E4301">
        <v>3250000</v>
      </c>
      <c r="F4301">
        <v>7696999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0</v>
      </c>
      <c r="AN4301">
        <v>0</v>
      </c>
      <c r="AO4301">
        <v>0</v>
      </c>
      <c r="AP4301">
        <v>0</v>
      </c>
      <c r="AQ4301">
        <v>0</v>
      </c>
      <c r="AR4301">
        <v>0</v>
      </c>
      <c r="AS4301">
        <v>480000</v>
      </c>
      <c r="AT4301">
        <v>480000</v>
      </c>
      <c r="AU4301">
        <v>78796</v>
      </c>
      <c r="AV4301">
        <v>480000</v>
      </c>
      <c r="AW4301">
        <v>480000</v>
      </c>
      <c r="AX4301">
        <v>480000</v>
      </c>
      <c r="AY4301">
        <v>0</v>
      </c>
      <c r="AZ4301">
        <v>480000</v>
      </c>
      <c r="BA4301">
        <v>0</v>
      </c>
      <c r="BB4301">
        <v>0</v>
      </c>
      <c r="BC4301" t="s">
        <v>53</v>
      </c>
    </row>
    <row r="4302" spans="1:55" x14ac:dyDescent="0.35">
      <c r="A4302" s="4">
        <v>829202010477</v>
      </c>
      <c r="B4302" s="2">
        <v>44627</v>
      </c>
      <c r="C4302" t="s">
        <v>53</v>
      </c>
      <c r="D4302" t="str">
        <f t="shared" si="67"/>
        <v>mar-2022</v>
      </c>
      <c r="E4302">
        <v>3593585</v>
      </c>
      <c r="F4302">
        <v>10473848</v>
      </c>
      <c r="BC4302" t="s">
        <v>53</v>
      </c>
    </row>
    <row r="4303" spans="1:55" x14ac:dyDescent="0.35">
      <c r="A4303" s="4">
        <v>829201010477</v>
      </c>
      <c r="B4303" s="2">
        <v>44627</v>
      </c>
      <c r="C4303" t="s">
        <v>53</v>
      </c>
      <c r="D4303" t="str">
        <f t="shared" si="67"/>
        <v>mar-2022</v>
      </c>
      <c r="E4303">
        <v>8890919</v>
      </c>
      <c r="F4303">
        <v>10473848</v>
      </c>
      <c r="BC4303" t="s">
        <v>53</v>
      </c>
    </row>
    <row r="4304" spans="1:55" x14ac:dyDescent="0.35">
      <c r="A4304" s="4">
        <v>703201026761</v>
      </c>
      <c r="B4304" s="2">
        <v>44627</v>
      </c>
      <c r="C4304" t="s">
        <v>53</v>
      </c>
      <c r="D4304" t="str">
        <f t="shared" si="67"/>
        <v>mar-2022</v>
      </c>
      <c r="E4304">
        <v>3247082</v>
      </c>
      <c r="F4304">
        <v>11377150</v>
      </c>
      <c r="BC4304" t="s">
        <v>53</v>
      </c>
    </row>
    <row r="4305" spans="1:55" x14ac:dyDescent="0.35">
      <c r="A4305" s="4">
        <v>703202026761</v>
      </c>
      <c r="B4305" s="2">
        <v>44627</v>
      </c>
      <c r="C4305" t="s">
        <v>53</v>
      </c>
      <c r="D4305" t="str">
        <f t="shared" si="67"/>
        <v>mar-2022</v>
      </c>
      <c r="E4305">
        <v>1220984</v>
      </c>
      <c r="F4305">
        <v>11377150</v>
      </c>
      <c r="BC4305" t="s">
        <v>53</v>
      </c>
    </row>
    <row r="4306" spans="1:55" x14ac:dyDescent="0.35">
      <c r="A4306" s="4">
        <v>724202019188</v>
      </c>
      <c r="B4306" s="2">
        <v>44627</v>
      </c>
      <c r="C4306" t="s">
        <v>53</v>
      </c>
      <c r="D4306" t="str">
        <f t="shared" si="67"/>
        <v>mar-2022</v>
      </c>
      <c r="E4306">
        <v>1230799</v>
      </c>
      <c r="F4306">
        <v>12272674</v>
      </c>
      <c r="BC4306" t="s">
        <v>53</v>
      </c>
    </row>
    <row r="4307" spans="1:55" x14ac:dyDescent="0.35">
      <c r="A4307" s="4">
        <v>724201019188</v>
      </c>
      <c r="B4307" s="2">
        <v>44627</v>
      </c>
      <c r="C4307" t="s">
        <v>53</v>
      </c>
      <c r="D4307" t="str">
        <f t="shared" si="67"/>
        <v>mar-2022</v>
      </c>
      <c r="E4307">
        <v>2037956</v>
      </c>
      <c r="F4307">
        <v>12272674</v>
      </c>
      <c r="BC4307" t="s">
        <v>53</v>
      </c>
    </row>
    <row r="4308" spans="1:55" x14ac:dyDescent="0.35">
      <c r="A4308" s="4">
        <v>727201010114</v>
      </c>
      <c r="B4308" s="2">
        <v>44627</v>
      </c>
      <c r="C4308" t="s">
        <v>53</v>
      </c>
      <c r="D4308" t="str">
        <f t="shared" si="67"/>
        <v>mar-2022</v>
      </c>
      <c r="E4308">
        <v>4593136</v>
      </c>
      <c r="F4308">
        <v>14010229</v>
      </c>
      <c r="BC4308" t="s">
        <v>53</v>
      </c>
    </row>
    <row r="4309" spans="1:55" x14ac:dyDescent="0.35">
      <c r="A4309" s="4">
        <v>718201019442</v>
      </c>
      <c r="B4309" s="2">
        <v>44627</v>
      </c>
      <c r="C4309" t="s">
        <v>53</v>
      </c>
      <c r="D4309" t="str">
        <f t="shared" si="67"/>
        <v>mar-2022</v>
      </c>
      <c r="E4309">
        <v>4336031</v>
      </c>
      <c r="F4309">
        <v>15675712</v>
      </c>
      <c r="BC4309" t="s">
        <v>53</v>
      </c>
    </row>
    <row r="4310" spans="1:55" x14ac:dyDescent="0.35">
      <c r="A4310" s="4">
        <v>718202019442</v>
      </c>
      <c r="B4310" s="2">
        <v>44627</v>
      </c>
      <c r="C4310" t="s">
        <v>53</v>
      </c>
      <c r="D4310" t="str">
        <f t="shared" si="67"/>
        <v>mar-2022</v>
      </c>
      <c r="E4310">
        <v>1392177</v>
      </c>
      <c r="F4310">
        <v>15675712</v>
      </c>
      <c r="BC4310" t="s">
        <v>53</v>
      </c>
    </row>
    <row r="4311" spans="1:55" x14ac:dyDescent="0.35">
      <c r="A4311" s="4">
        <v>821201012502</v>
      </c>
      <c r="B4311" s="2">
        <v>44627</v>
      </c>
      <c r="C4311" t="s">
        <v>53</v>
      </c>
      <c r="D4311" t="str">
        <f t="shared" si="67"/>
        <v>mar-2022</v>
      </c>
      <c r="E4311">
        <v>4092252</v>
      </c>
      <c r="F4311">
        <v>16609372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</v>
      </c>
      <c r="AL4311">
        <v>0</v>
      </c>
      <c r="AM4311">
        <v>0</v>
      </c>
      <c r="AN4311">
        <v>0</v>
      </c>
      <c r="AO4311">
        <v>0</v>
      </c>
      <c r="AP4311">
        <v>0</v>
      </c>
      <c r="AQ4311">
        <v>0</v>
      </c>
      <c r="AR4311">
        <v>2877000</v>
      </c>
      <c r="AS4311">
        <v>0</v>
      </c>
      <c r="AT4311">
        <v>0</v>
      </c>
      <c r="AU4311">
        <v>0</v>
      </c>
      <c r="AV4311">
        <v>0</v>
      </c>
      <c r="AW4311">
        <v>0</v>
      </c>
      <c r="AX4311">
        <v>0</v>
      </c>
      <c r="AY4311">
        <v>0</v>
      </c>
      <c r="AZ4311">
        <v>0</v>
      </c>
      <c r="BA4311">
        <v>0</v>
      </c>
      <c r="BB4311">
        <v>0</v>
      </c>
      <c r="BC4311" t="s">
        <v>53</v>
      </c>
    </row>
    <row r="4312" spans="1:55" x14ac:dyDescent="0.35">
      <c r="A4312" s="4">
        <v>718161013604</v>
      </c>
      <c r="B4312" s="2">
        <v>44627</v>
      </c>
      <c r="C4312" t="s">
        <v>53</v>
      </c>
      <c r="D4312" t="str">
        <f t="shared" si="67"/>
        <v>mar-2022</v>
      </c>
      <c r="E4312">
        <v>10813276</v>
      </c>
      <c r="F4312">
        <v>50982462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  <c r="AO4312">
        <v>0</v>
      </c>
      <c r="AP4312">
        <v>0</v>
      </c>
      <c r="AQ4312">
        <v>0</v>
      </c>
      <c r="AR4312">
        <v>0</v>
      </c>
      <c r="AS4312">
        <v>5000000</v>
      </c>
      <c r="AT4312">
        <v>0</v>
      </c>
      <c r="AU4312">
        <v>0</v>
      </c>
      <c r="AV4312">
        <v>0</v>
      </c>
      <c r="AW4312">
        <v>0</v>
      </c>
      <c r="AX4312">
        <v>0</v>
      </c>
      <c r="AY4312">
        <v>0</v>
      </c>
      <c r="AZ4312">
        <v>0</v>
      </c>
      <c r="BA4312">
        <v>0</v>
      </c>
      <c r="BB4312">
        <v>0</v>
      </c>
      <c r="BC4312" t="s">
        <v>53</v>
      </c>
    </row>
    <row r="4313" spans="1:55" x14ac:dyDescent="0.35">
      <c r="A4313" s="4">
        <v>606161014873</v>
      </c>
      <c r="B4313" s="2">
        <v>44627</v>
      </c>
      <c r="C4313" t="s">
        <v>53</v>
      </c>
      <c r="D4313" t="str">
        <f t="shared" si="67"/>
        <v>mar-2022</v>
      </c>
      <c r="E4313">
        <v>4620242</v>
      </c>
      <c r="F4313">
        <v>51821221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5000000</v>
      </c>
      <c r="AL4313">
        <v>0</v>
      </c>
      <c r="AM4313">
        <v>0</v>
      </c>
      <c r="AN4313">
        <v>0</v>
      </c>
      <c r="AO4313">
        <v>0</v>
      </c>
      <c r="AP4313">
        <v>0</v>
      </c>
      <c r="AQ4313">
        <v>0</v>
      </c>
      <c r="AR4313">
        <v>0</v>
      </c>
      <c r="AS4313">
        <v>0</v>
      </c>
      <c r="AT4313">
        <v>0</v>
      </c>
      <c r="AU4313">
        <v>0</v>
      </c>
      <c r="AV4313">
        <v>0</v>
      </c>
      <c r="AW4313">
        <v>0</v>
      </c>
      <c r="AX4313">
        <v>0</v>
      </c>
      <c r="AY4313">
        <v>0</v>
      </c>
      <c r="AZ4313">
        <v>0</v>
      </c>
      <c r="BA4313">
        <v>0</v>
      </c>
      <c r="BB4313">
        <v>0</v>
      </c>
      <c r="BC4313" t="s">
        <v>53</v>
      </c>
    </row>
    <row r="4314" spans="1:55" x14ac:dyDescent="0.35">
      <c r="A4314" s="4">
        <v>640171008568</v>
      </c>
      <c r="B4314" s="2">
        <v>44627</v>
      </c>
      <c r="C4314" t="s">
        <v>53</v>
      </c>
      <c r="D4314" t="str">
        <f t="shared" si="67"/>
        <v>mar-2022</v>
      </c>
      <c r="E4314">
        <v>3424621</v>
      </c>
      <c r="F4314">
        <v>52112136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4234000</v>
      </c>
      <c r="AM4314">
        <v>0</v>
      </c>
      <c r="AN4314">
        <v>0</v>
      </c>
      <c r="AO4314">
        <v>0</v>
      </c>
      <c r="AP4314">
        <v>0</v>
      </c>
      <c r="AQ4314">
        <v>0</v>
      </c>
      <c r="AR4314">
        <v>0</v>
      </c>
      <c r="AS4314">
        <v>0</v>
      </c>
      <c r="AT4314">
        <v>0</v>
      </c>
      <c r="AU4314">
        <v>0</v>
      </c>
      <c r="AV4314">
        <v>0</v>
      </c>
      <c r="AW4314">
        <v>0</v>
      </c>
      <c r="AX4314">
        <v>0</v>
      </c>
      <c r="AY4314">
        <v>0</v>
      </c>
      <c r="AZ4314">
        <v>0</v>
      </c>
      <c r="BA4314">
        <v>0</v>
      </c>
      <c r="BB4314">
        <v>0</v>
      </c>
      <c r="BC4314" t="s">
        <v>53</v>
      </c>
    </row>
    <row r="4315" spans="1:55" x14ac:dyDescent="0.35">
      <c r="A4315" s="4">
        <v>644181009454</v>
      </c>
      <c r="B4315" s="2">
        <v>44627</v>
      </c>
      <c r="C4315" t="s">
        <v>53</v>
      </c>
      <c r="D4315" t="str">
        <f t="shared" si="67"/>
        <v>mar-2022</v>
      </c>
      <c r="E4315">
        <v>3005412</v>
      </c>
      <c r="F4315">
        <v>52212785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  <c r="AO4315">
        <v>0</v>
      </c>
      <c r="AP4315">
        <v>0</v>
      </c>
      <c r="AQ4315">
        <v>0</v>
      </c>
      <c r="AR4315">
        <v>0</v>
      </c>
      <c r="AS4315">
        <v>0</v>
      </c>
      <c r="AT4315">
        <v>0</v>
      </c>
      <c r="AU4315">
        <v>0</v>
      </c>
      <c r="AV4315">
        <v>0</v>
      </c>
      <c r="AW4315">
        <v>0</v>
      </c>
      <c r="AX4315">
        <v>0</v>
      </c>
      <c r="AY4315">
        <v>0</v>
      </c>
      <c r="AZ4315">
        <v>2300000</v>
      </c>
      <c r="BA4315">
        <v>0</v>
      </c>
      <c r="BB4315">
        <v>0</v>
      </c>
      <c r="BC4315" t="s">
        <v>53</v>
      </c>
    </row>
    <row r="4316" spans="1:55" x14ac:dyDescent="0.35">
      <c r="A4316" s="4">
        <v>114141008392</v>
      </c>
      <c r="B4316" s="2">
        <v>44627</v>
      </c>
      <c r="C4316" t="s">
        <v>53</v>
      </c>
      <c r="D4316" t="str">
        <f t="shared" si="67"/>
        <v>mar-2022</v>
      </c>
      <c r="E4316">
        <v>1201406</v>
      </c>
      <c r="F4316">
        <v>52227480</v>
      </c>
      <c r="BC4316" t="s">
        <v>53</v>
      </c>
    </row>
    <row r="4317" spans="1:55" x14ac:dyDescent="0.35">
      <c r="A4317" s="4">
        <v>114141008662</v>
      </c>
      <c r="B4317" s="2">
        <v>44627</v>
      </c>
      <c r="C4317" t="s">
        <v>53</v>
      </c>
      <c r="D4317" t="str">
        <f t="shared" si="67"/>
        <v>mar-2022</v>
      </c>
      <c r="E4317">
        <v>913015</v>
      </c>
      <c r="F4317">
        <v>52227480</v>
      </c>
      <c r="BC4317" t="s">
        <v>53</v>
      </c>
    </row>
    <row r="4318" spans="1:55" x14ac:dyDescent="0.35">
      <c r="A4318" s="4">
        <v>114141008940</v>
      </c>
      <c r="B4318" s="2">
        <v>44627</v>
      </c>
      <c r="C4318" t="s">
        <v>53</v>
      </c>
      <c r="D4318" t="str">
        <f t="shared" si="67"/>
        <v>mar-2022</v>
      </c>
      <c r="E4318">
        <v>1204293</v>
      </c>
      <c r="F4318">
        <v>52227480</v>
      </c>
      <c r="BC4318" t="s">
        <v>53</v>
      </c>
    </row>
    <row r="4319" spans="1:55" x14ac:dyDescent="0.35">
      <c r="A4319" s="4">
        <v>729161006368</v>
      </c>
      <c r="B4319" s="2">
        <v>44627</v>
      </c>
      <c r="C4319" t="s">
        <v>53</v>
      </c>
      <c r="D4319" t="str">
        <f t="shared" si="67"/>
        <v>mar-2022</v>
      </c>
      <c r="E4319">
        <v>3150913</v>
      </c>
      <c r="F4319">
        <v>52557121</v>
      </c>
      <c r="BC4319" t="s">
        <v>53</v>
      </c>
    </row>
    <row r="4320" spans="1:55" x14ac:dyDescent="0.35">
      <c r="A4320" s="4">
        <v>206171045959</v>
      </c>
      <c r="B4320" s="2">
        <v>44627</v>
      </c>
      <c r="C4320" t="s">
        <v>53</v>
      </c>
      <c r="D4320" t="str">
        <f t="shared" si="67"/>
        <v>mar-2022</v>
      </c>
      <c r="E4320">
        <v>13361641</v>
      </c>
      <c r="F4320">
        <v>52661431</v>
      </c>
      <c r="BC4320" t="s">
        <v>53</v>
      </c>
    </row>
    <row r="4321" spans="1:55" x14ac:dyDescent="0.35">
      <c r="A4321" s="4">
        <v>203161059170</v>
      </c>
      <c r="B4321" s="2">
        <v>44627</v>
      </c>
      <c r="C4321" t="s">
        <v>53</v>
      </c>
      <c r="D4321" t="str">
        <f t="shared" si="67"/>
        <v>mar-2022</v>
      </c>
      <c r="E4321">
        <v>3548103</v>
      </c>
      <c r="F4321">
        <v>53007776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0</v>
      </c>
      <c r="AM4321">
        <v>0</v>
      </c>
      <c r="AN4321">
        <v>0</v>
      </c>
      <c r="AO4321">
        <v>0</v>
      </c>
      <c r="AP4321">
        <v>150000</v>
      </c>
      <c r="AQ4321">
        <v>100000</v>
      </c>
      <c r="AR4321">
        <v>1800000</v>
      </c>
      <c r="AS4321">
        <v>0</v>
      </c>
      <c r="AT4321">
        <v>0</v>
      </c>
      <c r="AU4321">
        <v>0</v>
      </c>
      <c r="AV4321">
        <v>0</v>
      </c>
      <c r="AW4321">
        <v>0</v>
      </c>
      <c r="AX4321">
        <v>0</v>
      </c>
      <c r="AY4321">
        <v>0</v>
      </c>
      <c r="AZ4321">
        <v>0</v>
      </c>
      <c r="BA4321">
        <v>0</v>
      </c>
      <c r="BB4321">
        <v>0</v>
      </c>
      <c r="BC4321" t="s">
        <v>53</v>
      </c>
    </row>
    <row r="4322" spans="1:55" x14ac:dyDescent="0.35">
      <c r="A4322" s="4">
        <v>722181022771</v>
      </c>
      <c r="B4322" s="2">
        <v>44627</v>
      </c>
      <c r="C4322" t="s">
        <v>53</v>
      </c>
      <c r="D4322" t="str">
        <f t="shared" si="67"/>
        <v>mar-2022</v>
      </c>
      <c r="E4322">
        <v>3600000</v>
      </c>
      <c r="F4322">
        <v>55064328</v>
      </c>
      <c r="BC4322" t="s">
        <v>53</v>
      </c>
    </row>
    <row r="4323" spans="1:55" x14ac:dyDescent="0.35">
      <c r="A4323" s="4">
        <v>301141061505</v>
      </c>
      <c r="B4323" s="2">
        <v>44627</v>
      </c>
      <c r="C4323" t="s">
        <v>53</v>
      </c>
      <c r="D4323" t="str">
        <f t="shared" si="67"/>
        <v>mar-2022</v>
      </c>
      <c r="E4323">
        <v>5110827</v>
      </c>
      <c r="F4323">
        <v>57298331</v>
      </c>
      <c r="BC4323" t="s">
        <v>53</v>
      </c>
    </row>
    <row r="4324" spans="1:55" x14ac:dyDescent="0.35">
      <c r="A4324" s="4">
        <v>301141058619</v>
      </c>
      <c r="B4324" s="2">
        <v>44627</v>
      </c>
      <c r="C4324" t="s">
        <v>53</v>
      </c>
      <c r="D4324" t="str">
        <f t="shared" si="67"/>
        <v>mar-2022</v>
      </c>
      <c r="E4324">
        <v>9845227</v>
      </c>
      <c r="F4324">
        <v>57298331</v>
      </c>
      <c r="BC4324" t="s">
        <v>53</v>
      </c>
    </row>
    <row r="4325" spans="1:55" x14ac:dyDescent="0.35">
      <c r="A4325" s="4">
        <v>502171027250</v>
      </c>
      <c r="B4325" s="2">
        <v>44627</v>
      </c>
      <c r="C4325" t="s">
        <v>53</v>
      </c>
      <c r="D4325" t="str">
        <f t="shared" si="67"/>
        <v>mar-2022</v>
      </c>
      <c r="E4325">
        <v>15933091</v>
      </c>
      <c r="F4325">
        <v>57434281</v>
      </c>
      <c r="BC4325" t="s">
        <v>53</v>
      </c>
    </row>
    <row r="4326" spans="1:55" x14ac:dyDescent="0.35">
      <c r="A4326" s="4">
        <v>127201023939</v>
      </c>
      <c r="B4326" s="2">
        <v>44627</v>
      </c>
      <c r="C4326" t="s">
        <v>53</v>
      </c>
      <c r="D4326" t="str">
        <f t="shared" si="67"/>
        <v>mar-2022</v>
      </c>
      <c r="E4326">
        <v>3887958</v>
      </c>
      <c r="F4326">
        <v>1056708506</v>
      </c>
      <c r="BC4326" t="s">
        <v>53</v>
      </c>
    </row>
    <row r="4327" spans="1:55" x14ac:dyDescent="0.35">
      <c r="A4327" s="4">
        <v>621181015983</v>
      </c>
      <c r="B4327" s="2">
        <v>44628</v>
      </c>
      <c r="C4327" t="s">
        <v>53</v>
      </c>
      <c r="D4327" t="str">
        <f t="shared" si="67"/>
        <v>mar-2022</v>
      </c>
      <c r="E4327">
        <v>1384568</v>
      </c>
      <c r="F4327">
        <v>52123502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</v>
      </c>
      <c r="AG4327">
        <v>7200000</v>
      </c>
      <c r="AH4327">
        <v>0</v>
      </c>
      <c r="AI4327">
        <v>0</v>
      </c>
      <c r="AJ4327">
        <v>0</v>
      </c>
      <c r="AK4327">
        <v>0</v>
      </c>
      <c r="AL4327">
        <v>0</v>
      </c>
      <c r="AM4327">
        <v>0</v>
      </c>
      <c r="AN4327">
        <v>0</v>
      </c>
      <c r="AO4327">
        <v>0</v>
      </c>
      <c r="AP4327">
        <v>0</v>
      </c>
      <c r="AQ4327">
        <v>0</v>
      </c>
      <c r="AR4327">
        <v>0</v>
      </c>
      <c r="AS4327">
        <v>0</v>
      </c>
      <c r="AT4327">
        <v>0</v>
      </c>
      <c r="AU4327">
        <v>0</v>
      </c>
      <c r="AV4327">
        <v>0</v>
      </c>
      <c r="AW4327">
        <v>0</v>
      </c>
      <c r="AX4327">
        <v>0</v>
      </c>
      <c r="AY4327">
        <v>0</v>
      </c>
      <c r="AZ4327">
        <v>0</v>
      </c>
      <c r="BA4327">
        <v>0</v>
      </c>
      <c r="BB4327">
        <v>0</v>
      </c>
      <c r="BC4327" t="s">
        <v>53</v>
      </c>
    </row>
    <row r="4328" spans="1:55" x14ac:dyDescent="0.35">
      <c r="A4328" s="4">
        <v>610191013073</v>
      </c>
      <c r="B4328" s="2">
        <v>44628</v>
      </c>
      <c r="C4328" t="s">
        <v>53</v>
      </c>
      <c r="D4328" t="str">
        <f t="shared" si="67"/>
        <v>mar-2022</v>
      </c>
      <c r="E4328">
        <v>526982</v>
      </c>
      <c r="F4328">
        <v>52257103</v>
      </c>
      <c r="BC4328" t="s">
        <v>53</v>
      </c>
    </row>
    <row r="4329" spans="1:55" x14ac:dyDescent="0.35">
      <c r="A4329" s="4">
        <v>635171011396</v>
      </c>
      <c r="B4329" s="2">
        <v>44628</v>
      </c>
      <c r="C4329" t="s">
        <v>53</v>
      </c>
      <c r="D4329" t="str">
        <f t="shared" si="67"/>
        <v>mar-2022</v>
      </c>
      <c r="E4329">
        <v>3736825</v>
      </c>
      <c r="F4329">
        <v>52918019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800000</v>
      </c>
      <c r="AL4329">
        <v>3000000</v>
      </c>
      <c r="AM4329">
        <v>0</v>
      </c>
      <c r="AN4329">
        <v>0</v>
      </c>
      <c r="AO4329">
        <v>0</v>
      </c>
      <c r="AP4329">
        <v>0</v>
      </c>
      <c r="AQ4329">
        <v>0</v>
      </c>
      <c r="AR4329">
        <v>0</v>
      </c>
      <c r="AS4329">
        <v>0</v>
      </c>
      <c r="AT4329">
        <v>0</v>
      </c>
      <c r="AU4329">
        <v>0</v>
      </c>
      <c r="AV4329">
        <v>0</v>
      </c>
      <c r="AW4329">
        <v>0</v>
      </c>
      <c r="AX4329">
        <v>0</v>
      </c>
      <c r="AY4329">
        <v>0</v>
      </c>
      <c r="AZ4329">
        <v>0</v>
      </c>
      <c r="BA4329">
        <v>0</v>
      </c>
      <c r="BB4329">
        <v>0</v>
      </c>
      <c r="BC4329" t="s">
        <v>53</v>
      </c>
    </row>
    <row r="4330" spans="1:55" x14ac:dyDescent="0.35">
      <c r="A4330" s="4">
        <v>531191007526</v>
      </c>
      <c r="B4330" s="2">
        <v>44628</v>
      </c>
      <c r="C4330" t="s">
        <v>53</v>
      </c>
      <c r="D4330" t="str">
        <f t="shared" si="67"/>
        <v>mar-2022</v>
      </c>
      <c r="E4330">
        <v>2918474</v>
      </c>
      <c r="F4330">
        <v>64450031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100000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0</v>
      </c>
      <c r="AL4330">
        <v>0</v>
      </c>
      <c r="AM4330">
        <v>0</v>
      </c>
      <c r="AN4330">
        <v>0</v>
      </c>
      <c r="AO4330">
        <v>0</v>
      </c>
      <c r="AP4330">
        <v>0</v>
      </c>
      <c r="AQ4330">
        <v>0</v>
      </c>
      <c r="AR4330">
        <v>0</v>
      </c>
      <c r="AS4330">
        <v>0</v>
      </c>
      <c r="AT4330">
        <v>0</v>
      </c>
      <c r="AU4330">
        <v>0</v>
      </c>
      <c r="AV4330">
        <v>0</v>
      </c>
      <c r="AW4330">
        <v>0</v>
      </c>
      <c r="AX4330">
        <v>0</v>
      </c>
      <c r="AY4330">
        <v>0</v>
      </c>
      <c r="AZ4330">
        <v>0</v>
      </c>
      <c r="BA4330">
        <v>0</v>
      </c>
      <c r="BB4330">
        <v>0</v>
      </c>
      <c r="BC4330" t="s">
        <v>53</v>
      </c>
    </row>
    <row r="4331" spans="1:55" x14ac:dyDescent="0.35">
      <c r="A4331" s="4">
        <v>725181021689</v>
      </c>
      <c r="B4331" s="2">
        <v>44628</v>
      </c>
      <c r="C4331" t="s">
        <v>53</v>
      </c>
      <c r="D4331" t="str">
        <f t="shared" si="67"/>
        <v>mar-2022</v>
      </c>
      <c r="E4331">
        <v>603006</v>
      </c>
      <c r="F4331">
        <v>65741292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0</v>
      </c>
      <c r="AH4331">
        <v>0</v>
      </c>
      <c r="AI4331">
        <v>0</v>
      </c>
      <c r="AJ4331">
        <v>0</v>
      </c>
      <c r="AK4331">
        <v>0</v>
      </c>
      <c r="AL4331">
        <v>0</v>
      </c>
      <c r="AM4331">
        <v>0</v>
      </c>
      <c r="AN4331">
        <v>0</v>
      </c>
      <c r="AO4331">
        <v>0</v>
      </c>
      <c r="AP4331">
        <v>0</v>
      </c>
      <c r="AQ4331">
        <v>0</v>
      </c>
      <c r="AR4331">
        <v>0</v>
      </c>
      <c r="AS4331">
        <v>0</v>
      </c>
      <c r="AT4331">
        <v>0</v>
      </c>
      <c r="AU4331">
        <v>0</v>
      </c>
      <c r="AV4331">
        <v>0</v>
      </c>
      <c r="AW4331">
        <v>0</v>
      </c>
      <c r="AX4331">
        <v>0</v>
      </c>
      <c r="AY4331">
        <v>1920825</v>
      </c>
      <c r="AZ4331">
        <v>0</v>
      </c>
      <c r="BA4331">
        <v>0</v>
      </c>
      <c r="BB4331">
        <v>0</v>
      </c>
      <c r="BC4331" t="s">
        <v>53</v>
      </c>
    </row>
    <row r="4332" spans="1:55" x14ac:dyDescent="0.35">
      <c r="A4332" s="4">
        <v>829181008174</v>
      </c>
      <c r="B4332" s="2">
        <v>44628</v>
      </c>
      <c r="C4332" t="s">
        <v>53</v>
      </c>
      <c r="D4332" t="str">
        <f t="shared" si="67"/>
        <v>mar-2022</v>
      </c>
      <c r="E4332">
        <v>4535313</v>
      </c>
      <c r="F4332">
        <v>66829608</v>
      </c>
      <c r="BC4332" t="s">
        <v>53</v>
      </c>
    </row>
    <row r="4333" spans="1:55" x14ac:dyDescent="0.35">
      <c r="A4333" s="4">
        <v>610191012789</v>
      </c>
      <c r="B4333" s="2">
        <v>44628</v>
      </c>
      <c r="C4333" t="s">
        <v>53</v>
      </c>
      <c r="D4333" t="str">
        <f t="shared" si="67"/>
        <v>mar-2022</v>
      </c>
      <c r="E4333">
        <v>461422</v>
      </c>
      <c r="F4333">
        <v>71393259</v>
      </c>
      <c r="BC4333" t="s">
        <v>53</v>
      </c>
    </row>
    <row r="4334" spans="1:55" x14ac:dyDescent="0.35">
      <c r="A4334" s="4">
        <v>715181015648</v>
      </c>
      <c r="B4334" s="2">
        <v>44628</v>
      </c>
      <c r="C4334" t="s">
        <v>53</v>
      </c>
      <c r="D4334" t="str">
        <f t="shared" si="67"/>
        <v>mar-2022</v>
      </c>
      <c r="E4334">
        <v>13868108</v>
      </c>
      <c r="F4334">
        <v>75082197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6000000</v>
      </c>
      <c r="AI4334">
        <v>2050000</v>
      </c>
      <c r="AJ4334">
        <v>10173681</v>
      </c>
      <c r="AK4334">
        <v>0</v>
      </c>
      <c r="AL4334">
        <v>0</v>
      </c>
      <c r="AM4334">
        <v>0</v>
      </c>
      <c r="AN4334">
        <v>0</v>
      </c>
      <c r="AO4334">
        <v>0</v>
      </c>
      <c r="AP4334">
        <v>0</v>
      </c>
      <c r="AQ4334">
        <v>0</v>
      </c>
      <c r="AR4334">
        <v>0</v>
      </c>
      <c r="AS4334">
        <v>0</v>
      </c>
      <c r="AT4334">
        <v>0</v>
      </c>
      <c r="AU4334">
        <v>0</v>
      </c>
      <c r="AV4334">
        <v>0</v>
      </c>
      <c r="AW4334">
        <v>0</v>
      </c>
      <c r="AX4334">
        <v>0</v>
      </c>
      <c r="AY4334">
        <v>0</v>
      </c>
      <c r="AZ4334">
        <v>0</v>
      </c>
      <c r="BA4334">
        <v>0</v>
      </c>
      <c r="BB4334">
        <v>0</v>
      </c>
      <c r="BC4334" t="s">
        <v>53</v>
      </c>
    </row>
    <row r="4335" spans="1:55" x14ac:dyDescent="0.35">
      <c r="A4335" s="4">
        <v>514181021408</v>
      </c>
      <c r="B4335" s="2">
        <v>44628</v>
      </c>
      <c r="C4335" t="s">
        <v>53</v>
      </c>
      <c r="D4335" t="str">
        <f t="shared" si="67"/>
        <v>mar-2022</v>
      </c>
      <c r="E4335">
        <v>4584822</v>
      </c>
      <c r="F4335">
        <v>78733436</v>
      </c>
      <c r="BC4335" t="s">
        <v>53</v>
      </c>
    </row>
    <row r="4336" spans="1:55" x14ac:dyDescent="0.35">
      <c r="A4336" s="4">
        <v>207191005995</v>
      </c>
      <c r="B4336" s="2">
        <v>44628</v>
      </c>
      <c r="C4336" t="s">
        <v>53</v>
      </c>
      <c r="D4336" t="str">
        <f t="shared" si="67"/>
        <v>mar-2022</v>
      </c>
      <c r="E4336">
        <v>7016823</v>
      </c>
      <c r="F4336">
        <v>92528469</v>
      </c>
      <c r="BC4336" t="s">
        <v>53</v>
      </c>
    </row>
    <row r="4337" spans="1:55" x14ac:dyDescent="0.35">
      <c r="A4337" s="4">
        <v>670191008111</v>
      </c>
      <c r="B4337" s="2">
        <v>44628</v>
      </c>
      <c r="C4337" t="s">
        <v>53</v>
      </c>
      <c r="D4337" t="str">
        <f t="shared" si="67"/>
        <v>mar-2022</v>
      </c>
      <c r="E4337">
        <v>15787708</v>
      </c>
      <c r="F4337">
        <v>1036395681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2000000</v>
      </c>
      <c r="AC4337">
        <v>1800000</v>
      </c>
      <c r="AD4337">
        <v>0</v>
      </c>
      <c r="AE4337">
        <v>3600000</v>
      </c>
      <c r="AF4337">
        <v>1800000</v>
      </c>
      <c r="AG4337">
        <v>0</v>
      </c>
      <c r="AH4337">
        <v>0</v>
      </c>
      <c r="AI4337">
        <v>11815426</v>
      </c>
      <c r="AJ4337">
        <v>0</v>
      </c>
      <c r="AK4337">
        <v>0</v>
      </c>
      <c r="AL4337">
        <v>0</v>
      </c>
      <c r="AM4337">
        <v>0</v>
      </c>
      <c r="AN4337">
        <v>0</v>
      </c>
      <c r="AO4337">
        <v>0</v>
      </c>
      <c r="AP4337">
        <v>0</v>
      </c>
      <c r="AQ4337">
        <v>0</v>
      </c>
      <c r="AR4337">
        <v>0</v>
      </c>
      <c r="AS4337">
        <v>0</v>
      </c>
      <c r="AT4337">
        <v>0</v>
      </c>
      <c r="AU4337">
        <v>0</v>
      </c>
      <c r="AV4337">
        <v>0</v>
      </c>
      <c r="AW4337">
        <v>0</v>
      </c>
      <c r="AX4337">
        <v>0</v>
      </c>
      <c r="AY4337">
        <v>0</v>
      </c>
      <c r="AZ4337">
        <v>0</v>
      </c>
      <c r="BA4337">
        <v>0</v>
      </c>
      <c r="BB4337">
        <v>0</v>
      </c>
      <c r="BC4337" t="s">
        <v>53</v>
      </c>
    </row>
    <row r="4338" spans="1:55" x14ac:dyDescent="0.35">
      <c r="A4338" s="4">
        <v>814181017591</v>
      </c>
      <c r="B4338" s="2">
        <v>44628</v>
      </c>
      <c r="C4338" t="s">
        <v>53</v>
      </c>
      <c r="D4338" t="str">
        <f t="shared" si="67"/>
        <v>mar-2022</v>
      </c>
      <c r="E4338">
        <v>3266406</v>
      </c>
      <c r="F4338">
        <v>1061698819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0</v>
      </c>
      <c r="AM4338">
        <v>0</v>
      </c>
      <c r="AN4338">
        <v>0</v>
      </c>
      <c r="AO4338">
        <v>0</v>
      </c>
      <c r="AP4338">
        <v>0</v>
      </c>
      <c r="AQ4338">
        <v>0</v>
      </c>
      <c r="AR4338">
        <v>0</v>
      </c>
      <c r="AS4338">
        <v>0</v>
      </c>
      <c r="AT4338">
        <v>0</v>
      </c>
      <c r="AU4338">
        <v>0</v>
      </c>
      <c r="AV4338">
        <v>0</v>
      </c>
      <c r="AW4338">
        <v>2500000</v>
      </c>
      <c r="AX4338">
        <v>0</v>
      </c>
      <c r="AY4338">
        <v>0</v>
      </c>
      <c r="AZ4338">
        <v>0</v>
      </c>
      <c r="BA4338">
        <v>0</v>
      </c>
      <c r="BB4338">
        <v>0</v>
      </c>
      <c r="BC4338" t="s">
        <v>53</v>
      </c>
    </row>
    <row r="4339" spans="1:55" x14ac:dyDescent="0.35">
      <c r="A4339" s="4">
        <v>814161015091</v>
      </c>
      <c r="B4339" s="2">
        <v>44628</v>
      </c>
      <c r="C4339" t="s">
        <v>53</v>
      </c>
      <c r="D4339" t="str">
        <f t="shared" si="67"/>
        <v>mar-2022</v>
      </c>
      <c r="E4339">
        <v>4327732</v>
      </c>
      <c r="F4339">
        <v>1061772035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0</v>
      </c>
      <c r="AM4339">
        <v>0</v>
      </c>
      <c r="AN4339">
        <v>0</v>
      </c>
      <c r="AO4339">
        <v>0</v>
      </c>
      <c r="AP4339">
        <v>0</v>
      </c>
      <c r="AQ4339">
        <v>0</v>
      </c>
      <c r="AR4339">
        <v>0</v>
      </c>
      <c r="AS4339">
        <v>0</v>
      </c>
      <c r="AT4339">
        <v>0</v>
      </c>
      <c r="AU4339">
        <v>0</v>
      </c>
      <c r="AV4339">
        <v>0</v>
      </c>
      <c r="AW4339">
        <v>0</v>
      </c>
      <c r="AX4339">
        <v>3600000</v>
      </c>
      <c r="AY4339">
        <v>0</v>
      </c>
      <c r="AZ4339">
        <v>0</v>
      </c>
      <c r="BA4339">
        <v>0</v>
      </c>
      <c r="BB4339">
        <v>0</v>
      </c>
      <c r="BC4339" t="s">
        <v>53</v>
      </c>
    </row>
    <row r="4340" spans="1:55" x14ac:dyDescent="0.35">
      <c r="A4340" s="4">
        <v>208191060152</v>
      </c>
      <c r="B4340" s="2">
        <v>44628</v>
      </c>
      <c r="C4340" t="s">
        <v>53</v>
      </c>
      <c r="D4340" t="str">
        <f t="shared" si="67"/>
        <v>mar-2022</v>
      </c>
      <c r="E4340">
        <v>984415</v>
      </c>
      <c r="F4340">
        <v>1062809285</v>
      </c>
      <c r="BC4340" t="s">
        <v>53</v>
      </c>
    </row>
    <row r="4341" spans="1:55" x14ac:dyDescent="0.35">
      <c r="A4341" s="4">
        <v>208201062247</v>
      </c>
      <c r="B4341" s="2">
        <v>44628</v>
      </c>
      <c r="C4341" t="s">
        <v>53</v>
      </c>
      <c r="D4341" t="str">
        <f t="shared" si="67"/>
        <v>mar-2022</v>
      </c>
      <c r="E4341">
        <v>994000</v>
      </c>
      <c r="F4341">
        <v>1062809285</v>
      </c>
      <c r="BC4341" t="s">
        <v>53</v>
      </c>
    </row>
    <row r="4342" spans="1:55" x14ac:dyDescent="0.35">
      <c r="A4342" s="4">
        <v>718161013956</v>
      </c>
      <c r="B4342" s="2">
        <v>44628</v>
      </c>
      <c r="C4342" t="s">
        <v>53</v>
      </c>
      <c r="D4342" t="str">
        <f t="shared" si="67"/>
        <v>mar-2022</v>
      </c>
      <c r="E4342">
        <v>4084627</v>
      </c>
      <c r="F4342">
        <v>1066744448</v>
      </c>
      <c r="BC4342" t="s">
        <v>53</v>
      </c>
    </row>
    <row r="4343" spans="1:55" x14ac:dyDescent="0.35">
      <c r="A4343" s="4">
        <v>718161013611</v>
      </c>
      <c r="B4343" s="2">
        <v>44628</v>
      </c>
      <c r="C4343" t="s">
        <v>53</v>
      </c>
      <c r="D4343" t="str">
        <f t="shared" si="67"/>
        <v>mar-2022</v>
      </c>
      <c r="E4343">
        <v>5149475</v>
      </c>
      <c r="F4343">
        <v>1066744448</v>
      </c>
      <c r="BC4343" t="s">
        <v>53</v>
      </c>
    </row>
    <row r="4344" spans="1:55" x14ac:dyDescent="0.35">
      <c r="A4344" s="4">
        <v>626161011876</v>
      </c>
      <c r="B4344" s="2">
        <v>44628</v>
      </c>
      <c r="C4344" t="s">
        <v>53</v>
      </c>
      <c r="D4344" t="str">
        <f t="shared" si="67"/>
        <v>mar-2022</v>
      </c>
      <c r="E4344">
        <v>3726568</v>
      </c>
      <c r="F4344">
        <v>1070919738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4900000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</v>
      </c>
      <c r="AL4344">
        <v>0</v>
      </c>
      <c r="AM4344">
        <v>0</v>
      </c>
      <c r="AN4344">
        <v>0</v>
      </c>
      <c r="AO4344">
        <v>0</v>
      </c>
      <c r="AP4344">
        <v>0</v>
      </c>
      <c r="AQ4344">
        <v>0</v>
      </c>
      <c r="AR4344">
        <v>0</v>
      </c>
      <c r="AS4344">
        <v>0</v>
      </c>
      <c r="AT4344">
        <v>0</v>
      </c>
      <c r="AU4344">
        <v>0</v>
      </c>
      <c r="AV4344">
        <v>0</v>
      </c>
      <c r="AW4344">
        <v>0</v>
      </c>
      <c r="AX4344">
        <v>0</v>
      </c>
      <c r="AY4344">
        <v>0</v>
      </c>
      <c r="AZ4344">
        <v>0</v>
      </c>
      <c r="BA4344">
        <v>0</v>
      </c>
      <c r="BB4344">
        <v>0</v>
      </c>
      <c r="BC4344" t="s">
        <v>53</v>
      </c>
    </row>
    <row r="4345" spans="1:55" x14ac:dyDescent="0.35">
      <c r="A4345" s="4">
        <v>818161011987</v>
      </c>
      <c r="B4345" s="2">
        <v>44628</v>
      </c>
      <c r="C4345" t="s">
        <v>53</v>
      </c>
      <c r="D4345" t="str">
        <f t="shared" si="67"/>
        <v>mar-2022</v>
      </c>
      <c r="E4345">
        <v>2507095</v>
      </c>
      <c r="F4345">
        <v>1086418080</v>
      </c>
      <c r="BC4345" t="s">
        <v>53</v>
      </c>
    </row>
    <row r="4346" spans="1:55" x14ac:dyDescent="0.35">
      <c r="A4346" s="4">
        <v>818171012965</v>
      </c>
      <c r="B4346" s="2">
        <v>44628</v>
      </c>
      <c r="C4346" t="s">
        <v>53</v>
      </c>
      <c r="D4346" t="str">
        <f t="shared" si="67"/>
        <v>mar-2022</v>
      </c>
      <c r="E4346">
        <v>1110039</v>
      </c>
      <c r="F4346">
        <v>1086418080</v>
      </c>
      <c r="BC4346" t="s">
        <v>53</v>
      </c>
    </row>
    <row r="4347" spans="1:55" x14ac:dyDescent="0.35">
      <c r="A4347" s="4">
        <v>818171013504</v>
      </c>
      <c r="B4347" s="2">
        <v>44628</v>
      </c>
      <c r="C4347" t="s">
        <v>53</v>
      </c>
      <c r="D4347" t="str">
        <f t="shared" si="67"/>
        <v>mar-2022</v>
      </c>
      <c r="E4347">
        <v>518052</v>
      </c>
      <c r="F4347">
        <v>1086418080</v>
      </c>
      <c r="BC4347" t="s">
        <v>53</v>
      </c>
    </row>
    <row r="4348" spans="1:55" x14ac:dyDescent="0.35">
      <c r="A4348" s="4">
        <v>201201014141</v>
      </c>
      <c r="B4348" s="2">
        <v>44628</v>
      </c>
      <c r="C4348" t="s">
        <v>53</v>
      </c>
      <c r="D4348" t="str">
        <f t="shared" si="67"/>
        <v>mar-2022</v>
      </c>
      <c r="E4348">
        <v>359351</v>
      </c>
      <c r="F4348">
        <v>1093748575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11700000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0</v>
      </c>
      <c r="AM4348">
        <v>0</v>
      </c>
      <c r="AN4348">
        <v>0</v>
      </c>
      <c r="AO4348">
        <v>0</v>
      </c>
      <c r="AP4348">
        <v>0</v>
      </c>
      <c r="AQ4348">
        <v>0</v>
      </c>
      <c r="AR4348">
        <v>0</v>
      </c>
      <c r="AS4348">
        <v>0</v>
      </c>
      <c r="AT4348">
        <v>0</v>
      </c>
      <c r="AU4348">
        <v>0</v>
      </c>
      <c r="AV4348">
        <v>0</v>
      </c>
      <c r="AW4348">
        <v>0</v>
      </c>
      <c r="AX4348">
        <v>0</v>
      </c>
      <c r="AY4348">
        <v>0</v>
      </c>
      <c r="AZ4348">
        <v>0</v>
      </c>
      <c r="BA4348">
        <v>0</v>
      </c>
      <c r="BB4348">
        <v>0</v>
      </c>
      <c r="BC4348" t="s">
        <v>53</v>
      </c>
    </row>
    <row r="4349" spans="1:55" x14ac:dyDescent="0.35">
      <c r="A4349" s="4">
        <v>101181075741</v>
      </c>
      <c r="B4349" s="2">
        <v>44628</v>
      </c>
      <c r="C4349" t="s">
        <v>53</v>
      </c>
      <c r="D4349" t="str">
        <f t="shared" si="67"/>
        <v>mar-2022</v>
      </c>
      <c r="E4349">
        <v>4542879</v>
      </c>
      <c r="F4349">
        <v>1098644871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4791000</v>
      </c>
      <c r="AL4349">
        <v>0</v>
      </c>
      <c r="AM4349">
        <v>0</v>
      </c>
      <c r="AN4349">
        <v>0</v>
      </c>
      <c r="AO4349">
        <v>0</v>
      </c>
      <c r="AP4349">
        <v>0</v>
      </c>
      <c r="AQ4349">
        <v>0</v>
      </c>
      <c r="AR4349">
        <v>0</v>
      </c>
      <c r="AS4349">
        <v>0</v>
      </c>
      <c r="AT4349">
        <v>0</v>
      </c>
      <c r="AU4349">
        <v>0</v>
      </c>
      <c r="AV4349">
        <v>0</v>
      </c>
      <c r="AW4349">
        <v>0</v>
      </c>
      <c r="AX4349">
        <v>0</v>
      </c>
      <c r="AY4349">
        <v>0</v>
      </c>
      <c r="AZ4349">
        <v>0</v>
      </c>
      <c r="BA4349">
        <v>0</v>
      </c>
      <c r="BB4349">
        <v>0</v>
      </c>
      <c r="BC4349" t="s">
        <v>53</v>
      </c>
    </row>
    <row r="4350" spans="1:55" x14ac:dyDescent="0.35">
      <c r="A4350" s="4">
        <v>107151053891</v>
      </c>
      <c r="B4350" s="2">
        <v>44628</v>
      </c>
      <c r="C4350" t="s">
        <v>53</v>
      </c>
      <c r="D4350" t="str">
        <f t="shared" si="67"/>
        <v>mar-2022</v>
      </c>
      <c r="E4350">
        <v>8160863</v>
      </c>
      <c r="F4350">
        <v>1102355686</v>
      </c>
      <c r="BC4350" t="s">
        <v>53</v>
      </c>
    </row>
    <row r="4351" spans="1:55" x14ac:dyDescent="0.35">
      <c r="A4351" s="4">
        <v>107161065098</v>
      </c>
      <c r="B4351" s="2">
        <v>44628</v>
      </c>
      <c r="C4351" t="s">
        <v>53</v>
      </c>
      <c r="D4351" t="str">
        <f t="shared" si="67"/>
        <v>mar-2022</v>
      </c>
      <c r="E4351">
        <v>724360</v>
      </c>
      <c r="F4351">
        <v>1102355686</v>
      </c>
      <c r="BC4351" t="s">
        <v>53</v>
      </c>
    </row>
    <row r="4352" spans="1:55" x14ac:dyDescent="0.35">
      <c r="A4352" s="4">
        <v>605172014617</v>
      </c>
      <c r="B4352" s="2">
        <v>44628</v>
      </c>
      <c r="C4352" t="s">
        <v>53</v>
      </c>
      <c r="D4352" t="str">
        <f t="shared" si="67"/>
        <v>mar-2022</v>
      </c>
      <c r="E4352">
        <v>2815050</v>
      </c>
      <c r="F4352">
        <v>1120353314</v>
      </c>
      <c r="BC4352" t="s">
        <v>53</v>
      </c>
    </row>
    <row r="4353" spans="1:55" x14ac:dyDescent="0.35">
      <c r="A4353" s="4">
        <v>605171014617</v>
      </c>
      <c r="B4353" s="2">
        <v>44628</v>
      </c>
      <c r="C4353" t="s">
        <v>53</v>
      </c>
      <c r="D4353" t="str">
        <f t="shared" si="67"/>
        <v>mar-2022</v>
      </c>
      <c r="E4353">
        <v>8678100</v>
      </c>
      <c r="F4353">
        <v>1120353314</v>
      </c>
      <c r="BC4353" t="s">
        <v>53</v>
      </c>
    </row>
    <row r="4354" spans="1:55" x14ac:dyDescent="0.35">
      <c r="A4354" s="4">
        <v>211191051905</v>
      </c>
      <c r="B4354" s="2">
        <v>44628</v>
      </c>
      <c r="C4354" t="s">
        <v>53</v>
      </c>
      <c r="D4354" t="str">
        <f t="shared" si="67"/>
        <v>mar-2022</v>
      </c>
      <c r="E4354">
        <v>706196</v>
      </c>
      <c r="F4354">
        <v>1123204846</v>
      </c>
      <c r="BC4354" t="s">
        <v>53</v>
      </c>
    </row>
    <row r="4355" spans="1:55" x14ac:dyDescent="0.35">
      <c r="A4355" s="4">
        <v>214141014078</v>
      </c>
      <c r="B4355" s="2">
        <v>44629</v>
      </c>
      <c r="C4355" t="s">
        <v>53</v>
      </c>
      <c r="D4355" t="str">
        <f t="shared" ref="D4355:D4418" si="68">+CONCATENATE(TEXT(B4355,"mmm"),"-",YEAR(B4355))</f>
        <v>mar-2022</v>
      </c>
      <c r="E4355">
        <v>8076643</v>
      </c>
      <c r="F4355">
        <v>13469200</v>
      </c>
      <c r="BC4355" t="s">
        <v>53</v>
      </c>
    </row>
    <row r="4356" spans="1:55" x14ac:dyDescent="0.35">
      <c r="A4356" s="4">
        <v>409201021701</v>
      </c>
      <c r="B4356" s="2">
        <v>44629</v>
      </c>
      <c r="C4356" t="s">
        <v>53</v>
      </c>
      <c r="D4356" t="str">
        <f t="shared" si="68"/>
        <v>mar-2022</v>
      </c>
      <c r="E4356">
        <v>6787409</v>
      </c>
      <c r="F4356">
        <v>32625375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0</v>
      </c>
      <c r="AM4356">
        <v>0</v>
      </c>
      <c r="AN4356">
        <v>0</v>
      </c>
      <c r="AO4356">
        <v>0</v>
      </c>
      <c r="AP4356">
        <v>0</v>
      </c>
      <c r="AQ4356">
        <v>0</v>
      </c>
      <c r="AR4356">
        <v>210000</v>
      </c>
      <c r="AS4356">
        <v>350000</v>
      </c>
      <c r="AT4356">
        <v>0</v>
      </c>
      <c r="AU4356">
        <v>34807</v>
      </c>
      <c r="AV4356">
        <v>250000</v>
      </c>
      <c r="AW4356">
        <v>200000</v>
      </c>
      <c r="AX4356">
        <v>200000</v>
      </c>
      <c r="AY4356">
        <v>135685</v>
      </c>
      <c r="AZ4356">
        <v>150000</v>
      </c>
      <c r="BA4356">
        <v>0</v>
      </c>
      <c r="BB4356">
        <v>0</v>
      </c>
      <c r="BC4356" t="s">
        <v>53</v>
      </c>
    </row>
    <row r="4357" spans="1:55" x14ac:dyDescent="0.35">
      <c r="A4357" s="4">
        <v>402201087469</v>
      </c>
      <c r="B4357" s="2">
        <v>44629</v>
      </c>
      <c r="C4357" t="s">
        <v>53</v>
      </c>
      <c r="D4357" t="str">
        <f t="shared" si="68"/>
        <v>mar-2022</v>
      </c>
      <c r="E4357">
        <v>1679787</v>
      </c>
      <c r="F4357">
        <v>32896076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2997794</v>
      </c>
      <c r="V4357">
        <v>0</v>
      </c>
      <c r="W4357">
        <v>0</v>
      </c>
      <c r="X4357">
        <v>0</v>
      </c>
      <c r="Y4357">
        <v>2184897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0</v>
      </c>
      <c r="AM4357">
        <v>0</v>
      </c>
      <c r="AN4357">
        <v>0</v>
      </c>
      <c r="AO4357">
        <v>0</v>
      </c>
      <c r="AP4357">
        <v>0</v>
      </c>
      <c r="AQ4357">
        <v>0</v>
      </c>
      <c r="AR4357">
        <v>0</v>
      </c>
      <c r="AS4357">
        <v>0</v>
      </c>
      <c r="AT4357">
        <v>0</v>
      </c>
      <c r="AU4357">
        <v>0</v>
      </c>
      <c r="AV4357">
        <v>0</v>
      </c>
      <c r="AW4357">
        <v>0</v>
      </c>
      <c r="AX4357">
        <v>0</v>
      </c>
      <c r="AY4357">
        <v>0</v>
      </c>
      <c r="AZ4357">
        <v>0</v>
      </c>
      <c r="BA4357">
        <v>0</v>
      </c>
      <c r="BB4357">
        <v>0</v>
      </c>
      <c r="BC4357" t="s">
        <v>53</v>
      </c>
    </row>
    <row r="4358" spans="1:55" x14ac:dyDescent="0.35">
      <c r="A4358" s="4">
        <v>302201020832</v>
      </c>
      <c r="B4358" s="2">
        <v>44629</v>
      </c>
      <c r="C4358" t="s">
        <v>53</v>
      </c>
      <c r="D4358" t="str">
        <f t="shared" si="68"/>
        <v>mar-2022</v>
      </c>
      <c r="E4358">
        <v>5006956</v>
      </c>
      <c r="F4358">
        <v>36558958</v>
      </c>
      <c r="BC4358" t="s">
        <v>53</v>
      </c>
    </row>
    <row r="4359" spans="1:55" x14ac:dyDescent="0.35">
      <c r="A4359" s="4">
        <v>302202020832</v>
      </c>
      <c r="B4359" s="2">
        <v>44629</v>
      </c>
      <c r="C4359" t="s">
        <v>53</v>
      </c>
      <c r="D4359" t="str">
        <f t="shared" si="68"/>
        <v>mar-2022</v>
      </c>
      <c r="E4359">
        <v>1468126</v>
      </c>
      <c r="F4359">
        <v>36558958</v>
      </c>
      <c r="BC4359" t="s">
        <v>53</v>
      </c>
    </row>
    <row r="4360" spans="1:55" x14ac:dyDescent="0.35">
      <c r="A4360" s="4">
        <v>208201080345</v>
      </c>
      <c r="B4360" s="2">
        <v>44629</v>
      </c>
      <c r="C4360" t="s">
        <v>53</v>
      </c>
      <c r="D4360" t="str">
        <f t="shared" si="68"/>
        <v>mar-2022</v>
      </c>
      <c r="E4360">
        <v>3095120</v>
      </c>
      <c r="F4360">
        <v>36677356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0</v>
      </c>
      <c r="AL4360">
        <v>0</v>
      </c>
      <c r="AM4360">
        <v>0</v>
      </c>
      <c r="AN4360">
        <v>0</v>
      </c>
      <c r="AO4360">
        <v>0</v>
      </c>
      <c r="AP4360">
        <v>0</v>
      </c>
      <c r="AQ4360">
        <v>0</v>
      </c>
      <c r="AR4360">
        <v>0</v>
      </c>
      <c r="AS4360">
        <v>0</v>
      </c>
      <c r="AT4360">
        <v>0</v>
      </c>
      <c r="AU4360">
        <v>0</v>
      </c>
      <c r="AV4360">
        <v>2253979</v>
      </c>
      <c r="AW4360">
        <v>0</v>
      </c>
      <c r="AX4360">
        <v>0</v>
      </c>
      <c r="AY4360">
        <v>0</v>
      </c>
      <c r="AZ4360">
        <v>0</v>
      </c>
      <c r="BA4360">
        <v>0</v>
      </c>
      <c r="BB4360">
        <v>0</v>
      </c>
      <c r="BC4360" t="s">
        <v>53</v>
      </c>
    </row>
    <row r="4361" spans="1:55" x14ac:dyDescent="0.35">
      <c r="A4361" s="4">
        <v>208202080345</v>
      </c>
      <c r="B4361" s="2">
        <v>44629</v>
      </c>
      <c r="C4361" t="s">
        <v>53</v>
      </c>
      <c r="D4361" t="str">
        <f t="shared" si="68"/>
        <v>mar-2022</v>
      </c>
      <c r="E4361">
        <v>695946</v>
      </c>
      <c r="F4361">
        <v>36677356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0</v>
      </c>
      <c r="AM4361">
        <v>0</v>
      </c>
      <c r="AN4361">
        <v>0</v>
      </c>
      <c r="AO4361">
        <v>0</v>
      </c>
      <c r="AP4361">
        <v>0</v>
      </c>
      <c r="AQ4361">
        <v>0</v>
      </c>
      <c r="AR4361">
        <v>0</v>
      </c>
      <c r="AS4361">
        <v>0</v>
      </c>
      <c r="AT4361">
        <v>0</v>
      </c>
      <c r="AU4361">
        <v>0</v>
      </c>
      <c r="AV4361">
        <v>746021</v>
      </c>
      <c r="AW4361">
        <v>0</v>
      </c>
      <c r="AX4361">
        <v>0</v>
      </c>
      <c r="AY4361">
        <v>0</v>
      </c>
      <c r="AZ4361">
        <v>0</v>
      </c>
      <c r="BA4361">
        <v>0</v>
      </c>
      <c r="BB4361">
        <v>0</v>
      </c>
      <c r="BC4361" t="s">
        <v>53</v>
      </c>
    </row>
    <row r="4362" spans="1:55" x14ac:dyDescent="0.35">
      <c r="A4362" s="4">
        <v>207201009038</v>
      </c>
      <c r="B4362" s="2">
        <v>44629</v>
      </c>
      <c r="C4362" t="s">
        <v>53</v>
      </c>
      <c r="D4362" t="str">
        <f t="shared" si="68"/>
        <v>mar-2022</v>
      </c>
      <c r="E4362">
        <v>7059756</v>
      </c>
      <c r="F4362">
        <v>49782586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0</v>
      </c>
      <c r="AM4362">
        <v>0</v>
      </c>
      <c r="AN4362">
        <v>0</v>
      </c>
      <c r="AO4362">
        <v>0</v>
      </c>
      <c r="AP4362">
        <v>0</v>
      </c>
      <c r="AQ4362">
        <v>0</v>
      </c>
      <c r="AR4362">
        <v>0</v>
      </c>
      <c r="AS4362">
        <v>0</v>
      </c>
      <c r="AT4362">
        <v>0</v>
      </c>
      <c r="AU4362">
        <v>0</v>
      </c>
      <c r="AV4362">
        <v>0</v>
      </c>
      <c r="AW4362">
        <v>0</v>
      </c>
      <c r="AX4362">
        <v>0</v>
      </c>
      <c r="AY4362">
        <v>0</v>
      </c>
      <c r="AZ4362">
        <v>4424110</v>
      </c>
      <c r="BA4362">
        <v>0</v>
      </c>
      <c r="BB4362">
        <v>0</v>
      </c>
      <c r="BC4362" t="s">
        <v>53</v>
      </c>
    </row>
    <row r="4363" spans="1:55" x14ac:dyDescent="0.35">
      <c r="A4363" s="4">
        <v>618191016747</v>
      </c>
      <c r="B4363" s="2">
        <v>44629</v>
      </c>
      <c r="C4363" t="s">
        <v>53</v>
      </c>
      <c r="D4363" t="str">
        <f t="shared" si="68"/>
        <v>mar-2022</v>
      </c>
      <c r="E4363">
        <v>1002958</v>
      </c>
      <c r="F4363">
        <v>1073426153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3000000</v>
      </c>
      <c r="AH4363">
        <v>0</v>
      </c>
      <c r="AI4363">
        <v>0</v>
      </c>
      <c r="AJ4363">
        <v>4383874</v>
      </c>
      <c r="AK4363">
        <v>0</v>
      </c>
      <c r="AL4363">
        <v>0</v>
      </c>
      <c r="AM4363">
        <v>0</v>
      </c>
      <c r="AN4363">
        <v>0</v>
      </c>
      <c r="AO4363">
        <v>0</v>
      </c>
      <c r="AP4363">
        <v>0</v>
      </c>
      <c r="AQ4363">
        <v>0</v>
      </c>
      <c r="AR4363">
        <v>0</v>
      </c>
      <c r="AS4363">
        <v>0</v>
      </c>
      <c r="AT4363">
        <v>0</v>
      </c>
      <c r="AU4363">
        <v>0</v>
      </c>
      <c r="AV4363">
        <v>0</v>
      </c>
      <c r="AW4363">
        <v>0</v>
      </c>
      <c r="AX4363">
        <v>0</v>
      </c>
      <c r="AY4363">
        <v>0</v>
      </c>
      <c r="AZ4363">
        <v>0</v>
      </c>
      <c r="BA4363">
        <v>0</v>
      </c>
      <c r="BB4363">
        <v>0</v>
      </c>
      <c r="BC4363" t="s">
        <v>53</v>
      </c>
    </row>
    <row r="4364" spans="1:55" x14ac:dyDescent="0.35">
      <c r="A4364" s="4">
        <v>729181010194</v>
      </c>
      <c r="B4364" s="2">
        <v>44629</v>
      </c>
      <c r="C4364" t="s">
        <v>53</v>
      </c>
      <c r="D4364" t="str">
        <f t="shared" si="68"/>
        <v>mar-2022</v>
      </c>
      <c r="E4364">
        <v>11469263</v>
      </c>
      <c r="F4364">
        <v>1076982375</v>
      </c>
      <c r="BC4364" t="s">
        <v>53</v>
      </c>
    </row>
    <row r="4365" spans="1:55" x14ac:dyDescent="0.35">
      <c r="A4365" s="4">
        <v>204181092614</v>
      </c>
      <c r="B4365" s="2">
        <v>44629</v>
      </c>
      <c r="C4365" t="s">
        <v>53</v>
      </c>
      <c r="D4365" t="str">
        <f t="shared" si="68"/>
        <v>mar-2022</v>
      </c>
      <c r="E4365">
        <v>1052057</v>
      </c>
      <c r="F4365">
        <v>1090369374</v>
      </c>
      <c r="BC4365" t="s">
        <v>53</v>
      </c>
    </row>
    <row r="4366" spans="1:55" x14ac:dyDescent="0.35">
      <c r="A4366" s="4">
        <v>204171086152</v>
      </c>
      <c r="B4366" s="2">
        <v>44629</v>
      </c>
      <c r="C4366" t="s">
        <v>53</v>
      </c>
      <c r="D4366" t="str">
        <f t="shared" si="68"/>
        <v>mar-2022</v>
      </c>
      <c r="E4366">
        <v>3196889</v>
      </c>
      <c r="F4366">
        <v>1090369374</v>
      </c>
      <c r="BC4366" t="s">
        <v>53</v>
      </c>
    </row>
    <row r="4367" spans="1:55" x14ac:dyDescent="0.35">
      <c r="A4367" s="4">
        <v>211201053993</v>
      </c>
      <c r="B4367" s="2">
        <v>44630</v>
      </c>
      <c r="C4367" t="s">
        <v>53</v>
      </c>
      <c r="D4367" t="str">
        <f t="shared" si="68"/>
        <v>mar-2022</v>
      </c>
      <c r="E4367">
        <v>5646608</v>
      </c>
      <c r="F4367">
        <v>13141153</v>
      </c>
      <c r="BC4367" t="s">
        <v>53</v>
      </c>
    </row>
    <row r="4368" spans="1:55" x14ac:dyDescent="0.35">
      <c r="A4368" s="4">
        <v>211202053993</v>
      </c>
      <c r="B4368" s="2">
        <v>44630</v>
      </c>
      <c r="C4368" t="s">
        <v>53</v>
      </c>
      <c r="D4368" t="str">
        <f t="shared" si="68"/>
        <v>mar-2022</v>
      </c>
      <c r="E4368">
        <v>1599304</v>
      </c>
      <c r="F4368">
        <v>13141153</v>
      </c>
      <c r="BC4368" t="s">
        <v>53</v>
      </c>
    </row>
    <row r="4369" spans="1:55" x14ac:dyDescent="0.35">
      <c r="A4369" s="4">
        <v>210201078891</v>
      </c>
      <c r="B4369" s="2">
        <v>44630</v>
      </c>
      <c r="C4369" t="s">
        <v>53</v>
      </c>
      <c r="D4369" t="str">
        <f t="shared" si="68"/>
        <v>mar-2022</v>
      </c>
      <c r="E4369">
        <v>2540176</v>
      </c>
      <c r="F4369">
        <v>18917793</v>
      </c>
      <c r="BC4369" t="s">
        <v>53</v>
      </c>
    </row>
    <row r="4370" spans="1:55" x14ac:dyDescent="0.35">
      <c r="A4370" s="4">
        <v>210202078891</v>
      </c>
      <c r="B4370" s="2">
        <v>44630</v>
      </c>
      <c r="C4370" t="s">
        <v>53</v>
      </c>
      <c r="D4370" t="str">
        <f t="shared" si="68"/>
        <v>mar-2022</v>
      </c>
      <c r="E4370">
        <v>601393</v>
      </c>
      <c r="F4370">
        <v>18917793</v>
      </c>
      <c r="BC4370" t="s">
        <v>53</v>
      </c>
    </row>
    <row r="4371" spans="1:55" x14ac:dyDescent="0.35">
      <c r="A4371" s="4">
        <v>113201040093</v>
      </c>
      <c r="B4371" s="2">
        <v>44630</v>
      </c>
      <c r="C4371" t="s">
        <v>53</v>
      </c>
      <c r="D4371" t="str">
        <f t="shared" si="68"/>
        <v>mar-2022</v>
      </c>
      <c r="E4371">
        <v>2655710</v>
      </c>
      <c r="F4371">
        <v>37897413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0</v>
      </c>
      <c r="AL4371">
        <v>0</v>
      </c>
      <c r="AM4371">
        <v>0</v>
      </c>
      <c r="AN4371">
        <v>0</v>
      </c>
      <c r="AO4371">
        <v>0</v>
      </c>
      <c r="AP4371">
        <v>0</v>
      </c>
      <c r="AQ4371">
        <v>0</v>
      </c>
      <c r="AR4371">
        <v>0</v>
      </c>
      <c r="AS4371">
        <v>0</v>
      </c>
      <c r="AT4371">
        <v>0</v>
      </c>
      <c r="AU4371">
        <v>0</v>
      </c>
      <c r="AV4371">
        <v>0</v>
      </c>
      <c r="AW4371">
        <v>2406737</v>
      </c>
      <c r="AX4371">
        <v>0</v>
      </c>
      <c r="AY4371">
        <v>0</v>
      </c>
      <c r="AZ4371">
        <v>0</v>
      </c>
      <c r="BA4371">
        <v>0</v>
      </c>
      <c r="BB4371">
        <v>0</v>
      </c>
      <c r="BC4371" t="s">
        <v>53</v>
      </c>
    </row>
    <row r="4372" spans="1:55" x14ac:dyDescent="0.35">
      <c r="A4372" s="4">
        <v>113202040093</v>
      </c>
      <c r="B4372" s="2">
        <v>44630</v>
      </c>
      <c r="C4372" t="s">
        <v>53</v>
      </c>
      <c r="D4372" t="str">
        <f t="shared" si="68"/>
        <v>mar-2022</v>
      </c>
      <c r="E4372">
        <v>942448</v>
      </c>
      <c r="F4372">
        <v>37897413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  <c r="AI4372">
        <v>0</v>
      </c>
      <c r="AJ4372">
        <v>0</v>
      </c>
      <c r="AK4372">
        <v>0</v>
      </c>
      <c r="AL4372">
        <v>0</v>
      </c>
      <c r="AM4372">
        <v>0</v>
      </c>
      <c r="AN4372">
        <v>0</v>
      </c>
      <c r="AO4372">
        <v>0</v>
      </c>
      <c r="AP4372">
        <v>0</v>
      </c>
      <c r="AQ4372">
        <v>0</v>
      </c>
      <c r="AR4372">
        <v>0</v>
      </c>
      <c r="AS4372">
        <v>0</v>
      </c>
      <c r="AT4372">
        <v>0</v>
      </c>
      <c r="AU4372">
        <v>0</v>
      </c>
      <c r="AV4372">
        <v>0</v>
      </c>
      <c r="AW4372">
        <v>1043263</v>
      </c>
      <c r="AX4372">
        <v>0</v>
      </c>
      <c r="AY4372">
        <v>0</v>
      </c>
      <c r="AZ4372">
        <v>0</v>
      </c>
      <c r="BA4372">
        <v>0</v>
      </c>
      <c r="BB4372">
        <v>0</v>
      </c>
      <c r="BC4372" t="s">
        <v>53</v>
      </c>
    </row>
    <row r="4373" spans="1:55" x14ac:dyDescent="0.35">
      <c r="A4373" s="4">
        <v>306201019218</v>
      </c>
      <c r="B4373" s="2">
        <v>44630</v>
      </c>
      <c r="C4373" t="s">
        <v>53</v>
      </c>
      <c r="D4373" t="str">
        <f t="shared" si="68"/>
        <v>mar-2022</v>
      </c>
      <c r="E4373">
        <v>6831585</v>
      </c>
      <c r="F4373">
        <v>39093429</v>
      </c>
      <c r="BC4373" t="s">
        <v>53</v>
      </c>
    </row>
    <row r="4374" spans="1:55" x14ac:dyDescent="0.35">
      <c r="A4374" s="4">
        <v>306202019218</v>
      </c>
      <c r="B4374" s="2">
        <v>44630</v>
      </c>
      <c r="C4374" t="s">
        <v>53</v>
      </c>
      <c r="D4374" t="str">
        <f t="shared" si="68"/>
        <v>mar-2022</v>
      </c>
      <c r="E4374">
        <v>891669</v>
      </c>
      <c r="F4374">
        <v>39093429</v>
      </c>
      <c r="BC4374" t="s">
        <v>53</v>
      </c>
    </row>
    <row r="4375" spans="1:55" x14ac:dyDescent="0.35">
      <c r="A4375" s="4">
        <v>505202082865</v>
      </c>
      <c r="B4375" s="2">
        <v>44630</v>
      </c>
      <c r="C4375" t="s">
        <v>53</v>
      </c>
      <c r="D4375" t="str">
        <f t="shared" si="68"/>
        <v>mar-2022</v>
      </c>
      <c r="E4375">
        <v>641473</v>
      </c>
      <c r="F4375">
        <v>39144491</v>
      </c>
      <c r="BC4375" t="s">
        <v>53</v>
      </c>
    </row>
    <row r="4376" spans="1:55" x14ac:dyDescent="0.35">
      <c r="A4376" s="4">
        <v>505201082865</v>
      </c>
      <c r="B4376" s="2">
        <v>44630</v>
      </c>
      <c r="C4376" t="s">
        <v>53</v>
      </c>
      <c r="D4376" t="str">
        <f t="shared" si="68"/>
        <v>mar-2022</v>
      </c>
      <c r="E4376">
        <v>2447888</v>
      </c>
      <c r="F4376">
        <v>39144491</v>
      </c>
      <c r="BC4376" t="s">
        <v>53</v>
      </c>
    </row>
    <row r="4377" spans="1:55" x14ac:dyDescent="0.35">
      <c r="A4377" s="4">
        <v>213201017077</v>
      </c>
      <c r="B4377" s="2">
        <v>44630</v>
      </c>
      <c r="C4377" t="s">
        <v>53</v>
      </c>
      <c r="D4377" t="str">
        <f t="shared" si="68"/>
        <v>mar-2022</v>
      </c>
      <c r="E4377">
        <v>2529399</v>
      </c>
      <c r="F4377">
        <v>52400989</v>
      </c>
      <c r="BC4377" t="s">
        <v>53</v>
      </c>
    </row>
    <row r="4378" spans="1:55" x14ac:dyDescent="0.35">
      <c r="A4378" s="4">
        <v>213202017077</v>
      </c>
      <c r="B4378" s="2">
        <v>44630</v>
      </c>
      <c r="C4378" t="s">
        <v>53</v>
      </c>
      <c r="D4378" t="str">
        <f t="shared" si="68"/>
        <v>mar-2022</v>
      </c>
      <c r="E4378">
        <v>494222</v>
      </c>
      <c r="F4378">
        <v>52400989</v>
      </c>
      <c r="BC4378" t="s">
        <v>53</v>
      </c>
    </row>
    <row r="4379" spans="1:55" x14ac:dyDescent="0.35">
      <c r="A4379" s="4">
        <v>307191013409</v>
      </c>
      <c r="B4379" s="2">
        <v>44630</v>
      </c>
      <c r="C4379" t="s">
        <v>53</v>
      </c>
      <c r="D4379" t="str">
        <f t="shared" si="68"/>
        <v>mar-2022</v>
      </c>
      <c r="E4379">
        <v>1068675</v>
      </c>
      <c r="F4379">
        <v>55233894</v>
      </c>
      <c r="BC4379" t="s">
        <v>53</v>
      </c>
    </row>
    <row r="4380" spans="1:55" x14ac:dyDescent="0.35">
      <c r="A4380" s="4">
        <v>411202028490</v>
      </c>
      <c r="B4380" s="2">
        <v>44635</v>
      </c>
      <c r="C4380" t="s">
        <v>53</v>
      </c>
      <c r="D4380" t="str">
        <f t="shared" si="68"/>
        <v>mar-2022</v>
      </c>
      <c r="E4380">
        <v>899138</v>
      </c>
      <c r="F4380">
        <v>1042348139</v>
      </c>
      <c r="BC4380" t="s">
        <v>53</v>
      </c>
    </row>
    <row r="4381" spans="1:55" x14ac:dyDescent="0.35">
      <c r="A4381" s="4">
        <v>411201028490</v>
      </c>
      <c r="B4381" s="2">
        <v>44635</v>
      </c>
      <c r="C4381" t="s">
        <v>53</v>
      </c>
      <c r="D4381" t="str">
        <f t="shared" si="68"/>
        <v>mar-2022</v>
      </c>
      <c r="E4381">
        <v>2185551</v>
      </c>
      <c r="F4381">
        <v>1042348139</v>
      </c>
      <c r="BC4381" t="s">
        <v>53</v>
      </c>
    </row>
    <row r="4382" spans="1:55" x14ac:dyDescent="0.35">
      <c r="A4382" s="4">
        <v>523202025424</v>
      </c>
      <c r="B4382" s="2">
        <v>44635</v>
      </c>
      <c r="C4382" t="s">
        <v>53</v>
      </c>
      <c r="D4382" t="str">
        <f t="shared" si="68"/>
        <v>mar-2022</v>
      </c>
      <c r="E4382">
        <v>1012798</v>
      </c>
      <c r="F4382">
        <v>1047416668</v>
      </c>
      <c r="BC4382" t="s">
        <v>53</v>
      </c>
    </row>
    <row r="4383" spans="1:55" x14ac:dyDescent="0.35">
      <c r="A4383" s="4">
        <v>523201025424</v>
      </c>
      <c r="B4383" s="2">
        <v>44635</v>
      </c>
      <c r="C4383" t="s">
        <v>53</v>
      </c>
      <c r="D4383" t="str">
        <f t="shared" si="68"/>
        <v>mar-2022</v>
      </c>
      <c r="E4383">
        <v>5609844</v>
      </c>
      <c r="F4383">
        <v>1047416668</v>
      </c>
      <c r="BC4383" t="s">
        <v>53</v>
      </c>
    </row>
    <row r="4384" spans="1:55" x14ac:dyDescent="0.35">
      <c r="A4384" s="4">
        <v>220202010580</v>
      </c>
      <c r="B4384" s="2">
        <v>44635</v>
      </c>
      <c r="C4384" t="s">
        <v>53</v>
      </c>
      <c r="D4384" t="str">
        <f t="shared" si="68"/>
        <v>mar-2022</v>
      </c>
      <c r="E4384">
        <v>2643448</v>
      </c>
      <c r="F4384">
        <v>1065236284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0</v>
      </c>
      <c r="AL4384">
        <v>0</v>
      </c>
      <c r="AM4384">
        <v>0</v>
      </c>
      <c r="AN4384">
        <v>0</v>
      </c>
      <c r="AO4384">
        <v>0</v>
      </c>
      <c r="AP4384">
        <v>0</v>
      </c>
      <c r="AQ4384">
        <v>0</v>
      </c>
      <c r="AR4384">
        <v>2114759</v>
      </c>
      <c r="AS4384">
        <v>0</v>
      </c>
      <c r="AT4384">
        <v>0</v>
      </c>
      <c r="AU4384">
        <v>0</v>
      </c>
      <c r="AV4384">
        <v>0</v>
      </c>
      <c r="AW4384">
        <v>0</v>
      </c>
      <c r="AX4384">
        <v>0</v>
      </c>
      <c r="AY4384">
        <v>0</v>
      </c>
      <c r="AZ4384">
        <v>0</v>
      </c>
      <c r="BA4384">
        <v>0</v>
      </c>
      <c r="BB4384">
        <v>0</v>
      </c>
      <c r="BC4384" t="s">
        <v>53</v>
      </c>
    </row>
    <row r="4385" spans="1:55" x14ac:dyDescent="0.35">
      <c r="A4385" s="4">
        <v>220201010580</v>
      </c>
      <c r="B4385" s="2">
        <v>44635</v>
      </c>
      <c r="C4385" t="s">
        <v>53</v>
      </c>
      <c r="D4385" t="str">
        <f t="shared" si="68"/>
        <v>mar-2022</v>
      </c>
      <c r="E4385">
        <v>10725660</v>
      </c>
      <c r="F4385">
        <v>1065236284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0</v>
      </c>
      <c r="AL4385">
        <v>0</v>
      </c>
      <c r="AM4385">
        <v>0</v>
      </c>
      <c r="AN4385">
        <v>0</v>
      </c>
      <c r="AO4385">
        <v>0</v>
      </c>
      <c r="AP4385">
        <v>0</v>
      </c>
      <c r="AQ4385">
        <v>0</v>
      </c>
      <c r="AR4385">
        <v>7885241</v>
      </c>
      <c r="AS4385">
        <v>0</v>
      </c>
      <c r="AT4385">
        <v>0</v>
      </c>
      <c r="AU4385">
        <v>0</v>
      </c>
      <c r="AV4385">
        <v>0</v>
      </c>
      <c r="AW4385">
        <v>0</v>
      </c>
      <c r="AX4385">
        <v>0</v>
      </c>
      <c r="AY4385">
        <v>0</v>
      </c>
      <c r="AZ4385">
        <v>0</v>
      </c>
      <c r="BA4385">
        <v>0</v>
      </c>
      <c r="BB4385">
        <v>0</v>
      </c>
      <c r="BC4385" t="s">
        <v>53</v>
      </c>
    </row>
    <row r="4386" spans="1:55" x14ac:dyDescent="0.35">
      <c r="A4386" s="4">
        <v>207202012138</v>
      </c>
      <c r="B4386" s="2">
        <v>44635</v>
      </c>
      <c r="C4386" t="s">
        <v>53</v>
      </c>
      <c r="D4386" t="str">
        <f t="shared" si="68"/>
        <v>mar-2022</v>
      </c>
      <c r="E4386">
        <v>1252848</v>
      </c>
      <c r="F4386">
        <v>1065620940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0</v>
      </c>
      <c r="AM4386">
        <v>0</v>
      </c>
      <c r="AN4386">
        <v>0</v>
      </c>
      <c r="AO4386">
        <v>0</v>
      </c>
      <c r="AP4386">
        <v>0</v>
      </c>
      <c r="AQ4386">
        <v>0</v>
      </c>
      <c r="AR4386">
        <v>0</v>
      </c>
      <c r="AS4386">
        <v>0</v>
      </c>
      <c r="AT4386">
        <v>0</v>
      </c>
      <c r="AU4386">
        <v>0</v>
      </c>
      <c r="AV4386">
        <v>501140</v>
      </c>
      <c r="AW4386">
        <v>0</v>
      </c>
      <c r="AX4386">
        <v>0</v>
      </c>
      <c r="AY4386">
        <v>0</v>
      </c>
      <c r="AZ4386">
        <v>0</v>
      </c>
      <c r="BA4386">
        <v>0</v>
      </c>
      <c r="BB4386">
        <v>0</v>
      </c>
      <c r="BC4386" t="s">
        <v>53</v>
      </c>
    </row>
    <row r="4387" spans="1:55" x14ac:dyDescent="0.35">
      <c r="A4387" s="4">
        <v>207201012138</v>
      </c>
      <c r="B4387" s="2">
        <v>44635</v>
      </c>
      <c r="C4387" t="s">
        <v>53</v>
      </c>
      <c r="D4387" t="str">
        <f t="shared" si="68"/>
        <v>mar-2022</v>
      </c>
      <c r="E4387">
        <v>4614492</v>
      </c>
      <c r="F4387">
        <v>1065620940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0</v>
      </c>
      <c r="AM4387">
        <v>0</v>
      </c>
      <c r="AN4387">
        <v>0</v>
      </c>
      <c r="AO4387">
        <v>0</v>
      </c>
      <c r="AP4387">
        <v>0</v>
      </c>
      <c r="AQ4387">
        <v>0</v>
      </c>
      <c r="AR4387">
        <v>0</v>
      </c>
      <c r="AS4387">
        <v>0</v>
      </c>
      <c r="AT4387">
        <v>0</v>
      </c>
      <c r="AU4387">
        <v>0</v>
      </c>
      <c r="AV4387">
        <v>3998860</v>
      </c>
      <c r="AW4387">
        <v>0</v>
      </c>
      <c r="AX4387">
        <v>0</v>
      </c>
      <c r="AY4387">
        <v>0</v>
      </c>
      <c r="AZ4387">
        <v>0</v>
      </c>
      <c r="BA4387">
        <v>0</v>
      </c>
      <c r="BB4387">
        <v>0</v>
      </c>
      <c r="BC4387" t="s">
        <v>53</v>
      </c>
    </row>
    <row r="4388" spans="1:55" x14ac:dyDescent="0.35">
      <c r="A4388" s="4">
        <v>607191014941</v>
      </c>
      <c r="B4388" s="2">
        <v>44635</v>
      </c>
      <c r="C4388" t="s">
        <v>53</v>
      </c>
      <c r="D4388" t="str">
        <f t="shared" si="68"/>
        <v>mar-2022</v>
      </c>
      <c r="E4388">
        <v>204566</v>
      </c>
      <c r="F4388">
        <v>1066519586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5638000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0</v>
      </c>
      <c r="AM4388">
        <v>0</v>
      </c>
      <c r="AN4388">
        <v>0</v>
      </c>
      <c r="AO4388">
        <v>0</v>
      </c>
      <c r="AP4388">
        <v>0</v>
      </c>
      <c r="AQ4388">
        <v>0</v>
      </c>
      <c r="AR4388">
        <v>0</v>
      </c>
      <c r="AS4388">
        <v>0</v>
      </c>
      <c r="AT4388">
        <v>0</v>
      </c>
      <c r="AU4388">
        <v>0</v>
      </c>
      <c r="AV4388">
        <v>0</v>
      </c>
      <c r="AW4388">
        <v>0</v>
      </c>
      <c r="AX4388">
        <v>0</v>
      </c>
      <c r="AY4388">
        <v>0</v>
      </c>
      <c r="AZ4388">
        <v>0</v>
      </c>
      <c r="BA4388">
        <v>0</v>
      </c>
      <c r="BB4388">
        <v>0</v>
      </c>
      <c r="BC4388" t="s">
        <v>53</v>
      </c>
    </row>
    <row r="4389" spans="1:55" x14ac:dyDescent="0.35">
      <c r="A4389" s="4">
        <v>657202009361</v>
      </c>
      <c r="B4389" s="2">
        <v>44635</v>
      </c>
      <c r="C4389" t="s">
        <v>53</v>
      </c>
      <c r="D4389" t="str">
        <f t="shared" si="68"/>
        <v>mar-2022</v>
      </c>
      <c r="E4389">
        <v>534319</v>
      </c>
      <c r="F4389">
        <v>1076622240</v>
      </c>
      <c r="BC4389" t="s">
        <v>53</v>
      </c>
    </row>
    <row r="4390" spans="1:55" x14ac:dyDescent="0.35">
      <c r="A4390" s="4">
        <v>657201009361</v>
      </c>
      <c r="B4390" s="2">
        <v>44635</v>
      </c>
      <c r="C4390" t="s">
        <v>53</v>
      </c>
      <c r="D4390" t="str">
        <f t="shared" si="68"/>
        <v>mar-2022</v>
      </c>
      <c r="E4390">
        <v>3435155</v>
      </c>
      <c r="F4390">
        <v>1076622240</v>
      </c>
      <c r="BC4390" t="s">
        <v>53</v>
      </c>
    </row>
    <row r="4391" spans="1:55" x14ac:dyDescent="0.35">
      <c r="A4391" s="4">
        <v>303202023380</v>
      </c>
      <c r="B4391" s="2">
        <v>44635</v>
      </c>
      <c r="C4391" t="s">
        <v>53</v>
      </c>
      <c r="D4391" t="str">
        <f t="shared" si="68"/>
        <v>mar-2022</v>
      </c>
      <c r="E4391">
        <v>1621219</v>
      </c>
      <c r="F4391">
        <v>1081796794</v>
      </c>
      <c r="BC4391" t="s">
        <v>53</v>
      </c>
    </row>
    <row r="4392" spans="1:55" x14ac:dyDescent="0.35">
      <c r="A4392" s="4">
        <v>303201023380</v>
      </c>
      <c r="B4392" s="2">
        <v>44635</v>
      </c>
      <c r="C4392" t="s">
        <v>53</v>
      </c>
      <c r="D4392" t="str">
        <f t="shared" si="68"/>
        <v>mar-2022</v>
      </c>
      <c r="E4392">
        <v>4193338</v>
      </c>
      <c r="F4392">
        <v>1081796794</v>
      </c>
      <c r="BC4392" t="s">
        <v>53</v>
      </c>
    </row>
    <row r="4393" spans="1:55" x14ac:dyDescent="0.35">
      <c r="A4393" s="4">
        <v>304202018726</v>
      </c>
      <c r="B4393" s="2">
        <v>44635</v>
      </c>
      <c r="C4393" t="s">
        <v>53</v>
      </c>
      <c r="D4393" t="str">
        <f t="shared" si="68"/>
        <v>mar-2022</v>
      </c>
      <c r="E4393">
        <v>641222</v>
      </c>
      <c r="F4393">
        <v>1085038876</v>
      </c>
      <c r="BC4393" t="s">
        <v>53</v>
      </c>
    </row>
    <row r="4394" spans="1:55" x14ac:dyDescent="0.35">
      <c r="A4394" s="4">
        <v>304201018726</v>
      </c>
      <c r="B4394" s="2">
        <v>44635</v>
      </c>
      <c r="C4394" t="s">
        <v>53</v>
      </c>
      <c r="D4394" t="str">
        <f t="shared" si="68"/>
        <v>mar-2022</v>
      </c>
      <c r="E4394">
        <v>4620694</v>
      </c>
      <c r="F4394">
        <v>1085038876</v>
      </c>
      <c r="BC4394" t="s">
        <v>53</v>
      </c>
    </row>
    <row r="4395" spans="1:55" x14ac:dyDescent="0.35">
      <c r="A4395" s="4">
        <v>710202015049</v>
      </c>
      <c r="B4395" s="2">
        <v>44635</v>
      </c>
      <c r="C4395" t="s">
        <v>53</v>
      </c>
      <c r="D4395" t="str">
        <f t="shared" si="68"/>
        <v>mar-2022</v>
      </c>
      <c r="E4395">
        <v>606777</v>
      </c>
      <c r="F4395">
        <v>1088279053</v>
      </c>
      <c r="BC4395" t="s">
        <v>53</v>
      </c>
    </row>
    <row r="4396" spans="1:55" x14ac:dyDescent="0.35">
      <c r="A4396" s="4">
        <v>710201015049</v>
      </c>
      <c r="B4396" s="2">
        <v>44635</v>
      </c>
      <c r="C4396" t="s">
        <v>53</v>
      </c>
      <c r="D4396" t="str">
        <f t="shared" si="68"/>
        <v>mar-2022</v>
      </c>
      <c r="E4396">
        <v>2538290</v>
      </c>
      <c r="F4396">
        <v>1088279053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>
        <v>0</v>
      </c>
      <c r="AI4396">
        <v>0</v>
      </c>
      <c r="AJ4396">
        <v>0</v>
      </c>
      <c r="AK4396">
        <v>0</v>
      </c>
      <c r="AL4396">
        <v>0</v>
      </c>
      <c r="AM4396">
        <v>0</v>
      </c>
      <c r="AN4396">
        <v>0</v>
      </c>
      <c r="AO4396">
        <v>0</v>
      </c>
      <c r="AP4396">
        <v>0</v>
      </c>
      <c r="AQ4396">
        <v>0</v>
      </c>
      <c r="AR4396">
        <v>0</v>
      </c>
      <c r="AS4396">
        <v>0</v>
      </c>
      <c r="AT4396">
        <v>0</v>
      </c>
      <c r="AU4396">
        <v>0</v>
      </c>
      <c r="AV4396">
        <v>0</v>
      </c>
      <c r="AW4396">
        <v>100000</v>
      </c>
      <c r="AX4396">
        <v>0</v>
      </c>
      <c r="AY4396">
        <v>0</v>
      </c>
      <c r="AZ4396">
        <v>0</v>
      </c>
      <c r="BA4396">
        <v>0</v>
      </c>
      <c r="BB4396">
        <v>0</v>
      </c>
      <c r="BC4396" t="s">
        <v>53</v>
      </c>
    </row>
    <row r="4397" spans="1:55" x14ac:dyDescent="0.35">
      <c r="A4397" s="4">
        <v>202201081096</v>
      </c>
      <c r="B4397" s="2">
        <v>44635</v>
      </c>
      <c r="C4397" t="s">
        <v>53</v>
      </c>
      <c r="D4397" t="str">
        <f t="shared" si="68"/>
        <v>mar-2022</v>
      </c>
      <c r="E4397">
        <v>475269</v>
      </c>
      <c r="F4397">
        <v>1090437400</v>
      </c>
      <c r="BC4397" t="s">
        <v>53</v>
      </c>
    </row>
    <row r="4398" spans="1:55" x14ac:dyDescent="0.35">
      <c r="A4398" s="4">
        <v>202191080537</v>
      </c>
      <c r="B4398" s="2">
        <v>44635</v>
      </c>
      <c r="C4398" t="s">
        <v>53</v>
      </c>
      <c r="D4398" t="str">
        <f t="shared" si="68"/>
        <v>mar-2022</v>
      </c>
      <c r="E4398">
        <v>164458</v>
      </c>
      <c r="F4398">
        <v>1094532581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650000</v>
      </c>
      <c r="AM4398">
        <v>0</v>
      </c>
      <c r="AN4398">
        <v>0</v>
      </c>
      <c r="AO4398">
        <v>0</v>
      </c>
      <c r="AP4398">
        <v>0</v>
      </c>
      <c r="AQ4398">
        <v>0</v>
      </c>
      <c r="AR4398">
        <v>0</v>
      </c>
      <c r="AS4398">
        <v>0</v>
      </c>
      <c r="AT4398">
        <v>0</v>
      </c>
      <c r="AU4398">
        <v>0</v>
      </c>
      <c r="AV4398">
        <v>0</v>
      </c>
      <c r="AW4398">
        <v>2700000</v>
      </c>
      <c r="AX4398">
        <v>0</v>
      </c>
      <c r="AY4398">
        <v>0</v>
      </c>
      <c r="AZ4398">
        <v>0</v>
      </c>
      <c r="BA4398">
        <v>0</v>
      </c>
      <c r="BB4398">
        <v>0</v>
      </c>
      <c r="BC4398" t="s">
        <v>53</v>
      </c>
    </row>
    <row r="4399" spans="1:55" x14ac:dyDescent="0.35">
      <c r="A4399" s="4">
        <v>106201080653</v>
      </c>
      <c r="B4399" s="2">
        <v>44635</v>
      </c>
      <c r="C4399" t="s">
        <v>53</v>
      </c>
      <c r="D4399" t="str">
        <f t="shared" si="68"/>
        <v>mar-2022</v>
      </c>
      <c r="E4399">
        <v>11096518</v>
      </c>
      <c r="F4399">
        <v>1095937161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0</v>
      </c>
      <c r="AM4399">
        <v>0</v>
      </c>
      <c r="AN4399">
        <v>0</v>
      </c>
      <c r="AO4399">
        <v>0</v>
      </c>
      <c r="AP4399">
        <v>0</v>
      </c>
      <c r="AQ4399">
        <v>0</v>
      </c>
      <c r="AR4399">
        <v>0</v>
      </c>
      <c r="AS4399">
        <v>0</v>
      </c>
      <c r="AT4399">
        <v>0</v>
      </c>
      <c r="AU4399">
        <v>0</v>
      </c>
      <c r="AV4399">
        <v>0</v>
      </c>
      <c r="AW4399">
        <v>0</v>
      </c>
      <c r="AX4399">
        <v>0</v>
      </c>
      <c r="AY4399">
        <v>4438608</v>
      </c>
      <c r="AZ4399">
        <v>0</v>
      </c>
      <c r="BA4399">
        <v>0</v>
      </c>
      <c r="BB4399">
        <v>0</v>
      </c>
      <c r="BC4399" t="s">
        <v>53</v>
      </c>
    </row>
    <row r="4400" spans="1:55" x14ac:dyDescent="0.35">
      <c r="A4400" s="4">
        <v>106202080653</v>
      </c>
      <c r="B4400" s="2">
        <v>44635</v>
      </c>
      <c r="C4400" t="s">
        <v>53</v>
      </c>
      <c r="D4400" t="str">
        <f t="shared" si="68"/>
        <v>mar-2022</v>
      </c>
      <c r="E4400">
        <v>903209</v>
      </c>
      <c r="F4400">
        <v>1095937161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0</v>
      </c>
      <c r="AM4400">
        <v>0</v>
      </c>
      <c r="AN4400">
        <v>0</v>
      </c>
      <c r="AO4400">
        <v>0</v>
      </c>
      <c r="AP4400">
        <v>0</v>
      </c>
      <c r="AQ4400">
        <v>0</v>
      </c>
      <c r="AR4400">
        <v>0</v>
      </c>
      <c r="AS4400">
        <v>0</v>
      </c>
      <c r="AT4400">
        <v>0</v>
      </c>
      <c r="AU4400">
        <v>0</v>
      </c>
      <c r="AV4400">
        <v>0</v>
      </c>
      <c r="AW4400">
        <v>0</v>
      </c>
      <c r="AX4400">
        <v>0</v>
      </c>
      <c r="AY4400">
        <v>361284</v>
      </c>
      <c r="AZ4400">
        <v>0</v>
      </c>
      <c r="BA4400">
        <v>0</v>
      </c>
      <c r="BB4400">
        <v>0</v>
      </c>
      <c r="BC4400" t="s">
        <v>53</v>
      </c>
    </row>
    <row r="4401" spans="1:55" x14ac:dyDescent="0.35">
      <c r="A4401" s="4">
        <v>105201084028</v>
      </c>
      <c r="B4401" s="2">
        <v>44636</v>
      </c>
      <c r="C4401" t="s">
        <v>53</v>
      </c>
      <c r="D4401" t="str">
        <f t="shared" si="68"/>
        <v>mar-2022</v>
      </c>
      <c r="E4401">
        <v>9163807</v>
      </c>
      <c r="F4401">
        <v>60311284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5000000</v>
      </c>
      <c r="AH4401">
        <v>0</v>
      </c>
      <c r="AI4401">
        <v>1000000</v>
      </c>
      <c r="AJ4401">
        <v>1000000</v>
      </c>
      <c r="AK4401">
        <v>526554</v>
      </c>
      <c r="AL4401">
        <v>1000000</v>
      </c>
      <c r="AM4401">
        <v>1000000</v>
      </c>
      <c r="AN4401">
        <v>0</v>
      </c>
      <c r="AO4401">
        <v>1000000</v>
      </c>
      <c r="AP4401">
        <v>721122</v>
      </c>
      <c r="AQ4401">
        <v>0</v>
      </c>
      <c r="AR4401">
        <v>0</v>
      </c>
      <c r="AS4401">
        <v>0</v>
      </c>
      <c r="AT4401">
        <v>0</v>
      </c>
      <c r="AU4401">
        <v>0</v>
      </c>
      <c r="AV4401">
        <v>0</v>
      </c>
      <c r="AW4401">
        <v>0</v>
      </c>
      <c r="AX4401">
        <v>0</v>
      </c>
      <c r="AY4401">
        <v>0</v>
      </c>
      <c r="AZ4401">
        <v>0</v>
      </c>
      <c r="BA4401">
        <v>0</v>
      </c>
      <c r="BB4401">
        <v>0</v>
      </c>
      <c r="BC4401" t="s">
        <v>53</v>
      </c>
    </row>
    <row r="4402" spans="1:55" x14ac:dyDescent="0.35">
      <c r="A4402" s="4">
        <v>105202084028</v>
      </c>
      <c r="B4402" s="2">
        <v>44636</v>
      </c>
      <c r="C4402" t="s">
        <v>53</v>
      </c>
      <c r="D4402" t="str">
        <f t="shared" si="68"/>
        <v>mar-2022</v>
      </c>
      <c r="E4402">
        <v>1227872</v>
      </c>
      <c r="F4402">
        <v>60311284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  <c r="AI4402">
        <v>0</v>
      </c>
      <c r="AJ4402">
        <v>0</v>
      </c>
      <c r="AK4402">
        <v>1473446</v>
      </c>
      <c r="AL4402">
        <v>0</v>
      </c>
      <c r="AM4402">
        <v>0</v>
      </c>
      <c r="AN4402">
        <v>0</v>
      </c>
      <c r="AO4402">
        <v>0</v>
      </c>
      <c r="AP4402">
        <v>0</v>
      </c>
      <c r="AQ4402">
        <v>0</v>
      </c>
      <c r="AR4402">
        <v>0</v>
      </c>
      <c r="AS4402">
        <v>0</v>
      </c>
      <c r="AT4402">
        <v>0</v>
      </c>
      <c r="AU4402">
        <v>0</v>
      </c>
      <c r="AV4402">
        <v>0</v>
      </c>
      <c r="AW4402">
        <v>0</v>
      </c>
      <c r="AX4402">
        <v>0</v>
      </c>
      <c r="AY4402">
        <v>0</v>
      </c>
      <c r="AZ4402">
        <v>0</v>
      </c>
      <c r="BA4402">
        <v>0</v>
      </c>
      <c r="BB4402">
        <v>0</v>
      </c>
      <c r="BC4402" t="s">
        <v>53</v>
      </c>
    </row>
    <row r="4403" spans="1:55" x14ac:dyDescent="0.35">
      <c r="A4403" s="4">
        <v>204201003934</v>
      </c>
      <c r="B4403" s="2">
        <v>44636</v>
      </c>
      <c r="C4403" t="s">
        <v>53</v>
      </c>
      <c r="D4403" t="str">
        <f t="shared" si="68"/>
        <v>mar-2022</v>
      </c>
      <c r="E4403">
        <v>3945357</v>
      </c>
      <c r="F4403">
        <v>60444389</v>
      </c>
      <c r="BC4403" t="s">
        <v>53</v>
      </c>
    </row>
    <row r="4404" spans="1:55" x14ac:dyDescent="0.35">
      <c r="A4404" s="4">
        <v>204202003934</v>
      </c>
      <c r="B4404" s="2">
        <v>44636</v>
      </c>
      <c r="C4404" t="s">
        <v>53</v>
      </c>
      <c r="D4404" t="str">
        <f t="shared" si="68"/>
        <v>mar-2022</v>
      </c>
      <c r="E4404">
        <v>914574</v>
      </c>
      <c r="F4404">
        <v>60444389</v>
      </c>
      <c r="BC4404" t="s">
        <v>53</v>
      </c>
    </row>
    <row r="4405" spans="1:55" x14ac:dyDescent="0.35">
      <c r="A4405" s="4">
        <v>137201010766</v>
      </c>
      <c r="B4405" s="2">
        <v>44636</v>
      </c>
      <c r="C4405" t="s">
        <v>53</v>
      </c>
      <c r="D4405" t="str">
        <f t="shared" si="68"/>
        <v>mar-2022</v>
      </c>
      <c r="E4405">
        <v>5415662</v>
      </c>
      <c r="F4405">
        <v>63254110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7516954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0</v>
      </c>
      <c r="AM4405">
        <v>0</v>
      </c>
      <c r="AN4405">
        <v>0</v>
      </c>
      <c r="AO4405">
        <v>0</v>
      </c>
      <c r="AP4405">
        <v>0</v>
      </c>
      <c r="AQ4405">
        <v>0</v>
      </c>
      <c r="AR4405">
        <v>0</v>
      </c>
      <c r="AS4405">
        <v>0</v>
      </c>
      <c r="AT4405">
        <v>0</v>
      </c>
      <c r="AU4405">
        <v>0</v>
      </c>
      <c r="AV4405">
        <v>0</v>
      </c>
      <c r="AW4405">
        <v>0</v>
      </c>
      <c r="AX4405">
        <v>0</v>
      </c>
      <c r="AY4405">
        <v>0</v>
      </c>
      <c r="AZ4405">
        <v>0</v>
      </c>
      <c r="BA4405">
        <v>0</v>
      </c>
      <c r="BB4405">
        <v>0</v>
      </c>
      <c r="BC4405" t="s">
        <v>53</v>
      </c>
    </row>
    <row r="4406" spans="1:55" x14ac:dyDescent="0.35">
      <c r="A4406" s="4">
        <v>137202010766</v>
      </c>
      <c r="B4406" s="2">
        <v>44636</v>
      </c>
      <c r="C4406" t="s">
        <v>53</v>
      </c>
      <c r="D4406" t="str">
        <f t="shared" si="68"/>
        <v>mar-2022</v>
      </c>
      <c r="E4406">
        <v>956053</v>
      </c>
      <c r="F4406">
        <v>63254110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1147263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0</v>
      </c>
      <c r="AM4406">
        <v>0</v>
      </c>
      <c r="AN4406">
        <v>0</v>
      </c>
      <c r="AO4406">
        <v>0</v>
      </c>
      <c r="AP4406">
        <v>0</v>
      </c>
      <c r="AQ4406">
        <v>0</v>
      </c>
      <c r="AR4406">
        <v>0</v>
      </c>
      <c r="AS4406">
        <v>0</v>
      </c>
      <c r="AT4406">
        <v>0</v>
      </c>
      <c r="AU4406">
        <v>0</v>
      </c>
      <c r="AV4406">
        <v>0</v>
      </c>
      <c r="AW4406">
        <v>0</v>
      </c>
      <c r="AX4406">
        <v>0</v>
      </c>
      <c r="AY4406">
        <v>0</v>
      </c>
      <c r="AZ4406">
        <v>0</v>
      </c>
      <c r="BA4406">
        <v>0</v>
      </c>
      <c r="BB4406">
        <v>0</v>
      </c>
      <c r="BC4406" t="s">
        <v>53</v>
      </c>
    </row>
    <row r="4407" spans="1:55" x14ac:dyDescent="0.35">
      <c r="A4407" s="4">
        <v>137201010768</v>
      </c>
      <c r="B4407" s="2">
        <v>44636</v>
      </c>
      <c r="C4407" t="s">
        <v>53</v>
      </c>
      <c r="D4407" t="str">
        <f t="shared" si="68"/>
        <v>mar-2022</v>
      </c>
      <c r="E4407">
        <v>4710891</v>
      </c>
      <c r="F4407">
        <v>63254110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6492415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0</v>
      </c>
      <c r="AM4407">
        <v>0</v>
      </c>
      <c r="AN4407">
        <v>0</v>
      </c>
      <c r="AO4407">
        <v>0</v>
      </c>
      <c r="AP4407">
        <v>0</v>
      </c>
      <c r="AQ4407">
        <v>0</v>
      </c>
      <c r="AR4407">
        <v>0</v>
      </c>
      <c r="AS4407">
        <v>0</v>
      </c>
      <c r="AT4407">
        <v>0</v>
      </c>
      <c r="AU4407">
        <v>0</v>
      </c>
      <c r="AV4407">
        <v>0</v>
      </c>
      <c r="AW4407">
        <v>0</v>
      </c>
      <c r="AX4407">
        <v>0</v>
      </c>
      <c r="AY4407">
        <v>0</v>
      </c>
      <c r="AZ4407">
        <v>0</v>
      </c>
      <c r="BA4407">
        <v>0</v>
      </c>
      <c r="BB4407">
        <v>0</v>
      </c>
      <c r="BC4407" t="s">
        <v>53</v>
      </c>
    </row>
    <row r="4408" spans="1:55" x14ac:dyDescent="0.35">
      <c r="A4408" s="4">
        <v>137202010768</v>
      </c>
      <c r="B4408" s="2">
        <v>44636</v>
      </c>
      <c r="C4408" t="s">
        <v>53</v>
      </c>
      <c r="D4408" t="str">
        <f t="shared" si="68"/>
        <v>mar-2022</v>
      </c>
      <c r="E4408">
        <v>774109</v>
      </c>
      <c r="F4408">
        <v>63254110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143368</v>
      </c>
      <c r="AG4408">
        <v>400000</v>
      </c>
      <c r="AH4408">
        <v>0</v>
      </c>
      <c r="AI4408">
        <v>600000</v>
      </c>
      <c r="AJ4408">
        <v>0</v>
      </c>
      <c r="AK4408">
        <v>0</v>
      </c>
      <c r="AL4408">
        <v>0</v>
      </c>
      <c r="AM4408">
        <v>0</v>
      </c>
      <c r="AN4408">
        <v>0</v>
      </c>
      <c r="AO4408">
        <v>0</v>
      </c>
      <c r="AP4408">
        <v>0</v>
      </c>
      <c r="AQ4408">
        <v>0</v>
      </c>
      <c r="AR4408">
        <v>0</v>
      </c>
      <c r="AS4408">
        <v>0</v>
      </c>
      <c r="AT4408">
        <v>0</v>
      </c>
      <c r="AU4408">
        <v>0</v>
      </c>
      <c r="AV4408">
        <v>0</v>
      </c>
      <c r="AW4408">
        <v>0</v>
      </c>
      <c r="AX4408">
        <v>0</v>
      </c>
      <c r="AY4408">
        <v>0</v>
      </c>
      <c r="AZ4408">
        <v>0</v>
      </c>
      <c r="BA4408">
        <v>0</v>
      </c>
      <c r="BB4408">
        <v>0</v>
      </c>
      <c r="BC4408" t="s">
        <v>53</v>
      </c>
    </row>
    <row r="4409" spans="1:55" x14ac:dyDescent="0.35">
      <c r="A4409" s="4">
        <v>106211082669</v>
      </c>
      <c r="B4409" s="2">
        <v>44636</v>
      </c>
      <c r="C4409" t="s">
        <v>53</v>
      </c>
      <c r="D4409" t="str">
        <f t="shared" si="68"/>
        <v>mar-2022</v>
      </c>
      <c r="E4409">
        <v>3828586</v>
      </c>
      <c r="F4409">
        <v>63541703</v>
      </c>
      <c r="BC4409" t="s">
        <v>53</v>
      </c>
    </row>
    <row r="4410" spans="1:55" x14ac:dyDescent="0.35">
      <c r="A4410" s="4">
        <v>106212082669</v>
      </c>
      <c r="B4410" s="2">
        <v>44636</v>
      </c>
      <c r="C4410" t="s">
        <v>53</v>
      </c>
      <c r="D4410" t="str">
        <f t="shared" si="68"/>
        <v>mar-2022</v>
      </c>
      <c r="E4410">
        <v>310216</v>
      </c>
      <c r="F4410">
        <v>63541703</v>
      </c>
      <c r="BC4410" t="s">
        <v>53</v>
      </c>
    </row>
    <row r="4411" spans="1:55" x14ac:dyDescent="0.35">
      <c r="A4411" s="4">
        <v>509201017906</v>
      </c>
      <c r="B4411" s="2">
        <v>44636</v>
      </c>
      <c r="C4411" t="s">
        <v>53</v>
      </c>
      <c r="D4411" t="str">
        <f t="shared" si="68"/>
        <v>mar-2022</v>
      </c>
      <c r="E4411">
        <v>2612138</v>
      </c>
      <c r="F4411">
        <v>86083433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0</v>
      </c>
      <c r="AM4411">
        <v>0</v>
      </c>
      <c r="AN4411">
        <v>0</v>
      </c>
      <c r="AO4411">
        <v>0</v>
      </c>
      <c r="AP4411">
        <v>0</v>
      </c>
      <c r="AQ4411">
        <v>0</v>
      </c>
      <c r="AR4411">
        <v>2682372</v>
      </c>
      <c r="AS4411">
        <v>0</v>
      </c>
      <c r="AT4411">
        <v>0</v>
      </c>
      <c r="AU4411">
        <v>0</v>
      </c>
      <c r="AV4411">
        <v>0</v>
      </c>
      <c r="AW4411">
        <v>0</v>
      </c>
      <c r="AX4411">
        <v>0</v>
      </c>
      <c r="AY4411">
        <v>0</v>
      </c>
      <c r="AZ4411">
        <v>0</v>
      </c>
      <c r="BA4411">
        <v>0</v>
      </c>
      <c r="BB4411">
        <v>0</v>
      </c>
      <c r="BC4411" t="s">
        <v>53</v>
      </c>
    </row>
    <row r="4412" spans="1:55" x14ac:dyDescent="0.35">
      <c r="A4412" s="4">
        <v>509202017906</v>
      </c>
      <c r="B4412" s="2">
        <v>44636</v>
      </c>
      <c r="C4412" t="s">
        <v>53</v>
      </c>
      <c r="D4412" t="str">
        <f t="shared" si="68"/>
        <v>mar-2022</v>
      </c>
      <c r="E4412">
        <v>552714</v>
      </c>
      <c r="F4412">
        <v>86083433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0</v>
      </c>
      <c r="AM4412">
        <v>0</v>
      </c>
      <c r="AN4412">
        <v>0</v>
      </c>
      <c r="AO4412">
        <v>0</v>
      </c>
      <c r="AP4412">
        <v>0</v>
      </c>
      <c r="AQ4412">
        <v>0</v>
      </c>
      <c r="AR4412">
        <v>331628</v>
      </c>
      <c r="AS4412">
        <v>0</v>
      </c>
      <c r="AT4412">
        <v>0</v>
      </c>
      <c r="AU4412">
        <v>0</v>
      </c>
      <c r="AV4412">
        <v>0</v>
      </c>
      <c r="AW4412">
        <v>0</v>
      </c>
      <c r="AX4412">
        <v>0</v>
      </c>
      <c r="AY4412">
        <v>0</v>
      </c>
      <c r="AZ4412">
        <v>0</v>
      </c>
      <c r="BA4412">
        <v>0</v>
      </c>
      <c r="BB4412">
        <v>0</v>
      </c>
      <c r="BC4412" t="s">
        <v>53</v>
      </c>
    </row>
    <row r="4413" spans="1:55" x14ac:dyDescent="0.35">
      <c r="A4413" s="4">
        <v>201201019247</v>
      </c>
      <c r="B4413" s="2">
        <v>44636</v>
      </c>
      <c r="C4413" t="s">
        <v>53</v>
      </c>
      <c r="D4413" t="str">
        <f t="shared" si="68"/>
        <v>mar-2022</v>
      </c>
      <c r="E4413">
        <v>6186627</v>
      </c>
      <c r="F4413">
        <v>88146219</v>
      </c>
      <c r="BC4413" t="s">
        <v>53</v>
      </c>
    </row>
    <row r="4414" spans="1:55" x14ac:dyDescent="0.35">
      <c r="A4414" s="4">
        <v>201202019247</v>
      </c>
      <c r="B4414" s="2">
        <v>44636</v>
      </c>
      <c r="C4414" t="s">
        <v>53</v>
      </c>
      <c r="D4414" t="str">
        <f t="shared" si="68"/>
        <v>mar-2022</v>
      </c>
      <c r="E4414">
        <v>1821479</v>
      </c>
      <c r="F4414">
        <v>88146219</v>
      </c>
      <c r="BC4414" t="s">
        <v>53</v>
      </c>
    </row>
    <row r="4415" spans="1:55" x14ac:dyDescent="0.35">
      <c r="A4415" s="4">
        <v>211191052590</v>
      </c>
      <c r="B4415" s="2">
        <v>44636</v>
      </c>
      <c r="C4415" t="s">
        <v>53</v>
      </c>
      <c r="D4415" t="str">
        <f t="shared" si="68"/>
        <v>mar-2022</v>
      </c>
      <c r="E4415">
        <v>297964</v>
      </c>
      <c r="F4415">
        <v>88150169</v>
      </c>
      <c r="BC4415" t="s">
        <v>53</v>
      </c>
    </row>
    <row r="4416" spans="1:55" x14ac:dyDescent="0.35">
      <c r="A4416" s="4">
        <v>208202081181</v>
      </c>
      <c r="B4416" s="2">
        <v>44636</v>
      </c>
      <c r="C4416" t="s">
        <v>53</v>
      </c>
      <c r="D4416" t="str">
        <f t="shared" si="68"/>
        <v>mar-2022</v>
      </c>
      <c r="E4416">
        <v>976506</v>
      </c>
      <c r="F4416">
        <v>1003124125</v>
      </c>
      <c r="BC4416" t="s">
        <v>53</v>
      </c>
    </row>
    <row r="4417" spans="1:55" x14ac:dyDescent="0.35">
      <c r="A4417" s="4">
        <v>208201081181</v>
      </c>
      <c r="B4417" s="2">
        <v>44636</v>
      </c>
      <c r="C4417" t="s">
        <v>53</v>
      </c>
      <c r="D4417" t="str">
        <f t="shared" si="68"/>
        <v>mar-2022</v>
      </c>
      <c r="E4417">
        <v>4318751</v>
      </c>
      <c r="F4417">
        <v>1003124125</v>
      </c>
      <c r="BC4417" t="s">
        <v>53</v>
      </c>
    </row>
    <row r="4418" spans="1:55" x14ac:dyDescent="0.35">
      <c r="A4418" s="4">
        <v>646201012957</v>
      </c>
      <c r="B4418" s="2">
        <v>44636</v>
      </c>
      <c r="C4418" t="s">
        <v>53</v>
      </c>
      <c r="D4418" t="str">
        <f t="shared" si="68"/>
        <v>mar-2022</v>
      </c>
      <c r="E4418">
        <v>4859755</v>
      </c>
      <c r="F4418">
        <v>1017259986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4000000</v>
      </c>
      <c r="AD4418">
        <v>2439173</v>
      </c>
      <c r="AE4418">
        <v>0</v>
      </c>
      <c r="AF4418">
        <v>0</v>
      </c>
      <c r="AG4418">
        <v>0</v>
      </c>
      <c r="AH4418">
        <v>0</v>
      </c>
      <c r="AI4418">
        <v>0</v>
      </c>
      <c r="AJ4418">
        <v>0</v>
      </c>
      <c r="AK4418">
        <v>0</v>
      </c>
      <c r="AL4418">
        <v>0</v>
      </c>
      <c r="AM4418">
        <v>0</v>
      </c>
      <c r="AN4418">
        <v>0</v>
      </c>
      <c r="AO4418">
        <v>0</v>
      </c>
      <c r="AP4418">
        <v>0</v>
      </c>
      <c r="AQ4418">
        <v>0</v>
      </c>
      <c r="AR4418">
        <v>0</v>
      </c>
      <c r="AS4418">
        <v>0</v>
      </c>
      <c r="AT4418">
        <v>0</v>
      </c>
      <c r="AU4418">
        <v>0</v>
      </c>
      <c r="AV4418">
        <v>0</v>
      </c>
      <c r="AW4418">
        <v>0</v>
      </c>
      <c r="AX4418">
        <v>0</v>
      </c>
      <c r="AY4418">
        <v>0</v>
      </c>
      <c r="AZ4418">
        <v>0</v>
      </c>
      <c r="BA4418">
        <v>0</v>
      </c>
      <c r="BB4418">
        <v>0</v>
      </c>
      <c r="BC4418" t="s">
        <v>53</v>
      </c>
    </row>
    <row r="4419" spans="1:55" x14ac:dyDescent="0.35">
      <c r="A4419" s="4">
        <v>646202012957</v>
      </c>
      <c r="B4419" s="2">
        <v>44636</v>
      </c>
      <c r="C4419" t="s">
        <v>53</v>
      </c>
      <c r="D4419" t="str">
        <f t="shared" ref="D4419:D4482" si="69">+CONCATENATE(TEXT(B4419,"mmm"),"-",YEAR(B4419))</f>
        <v>mar-2022</v>
      </c>
      <c r="E4419">
        <v>717356</v>
      </c>
      <c r="F4419">
        <v>1017259986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860827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0</v>
      </c>
      <c r="AM4419">
        <v>0</v>
      </c>
      <c r="AN4419">
        <v>0</v>
      </c>
      <c r="AO4419">
        <v>0</v>
      </c>
      <c r="AP4419">
        <v>0</v>
      </c>
      <c r="AQ4419">
        <v>0</v>
      </c>
      <c r="AR4419">
        <v>0</v>
      </c>
      <c r="AS4419">
        <v>0</v>
      </c>
      <c r="AT4419">
        <v>0</v>
      </c>
      <c r="AU4419">
        <v>0</v>
      </c>
      <c r="AV4419">
        <v>0</v>
      </c>
      <c r="AW4419">
        <v>0</v>
      </c>
      <c r="AX4419">
        <v>0</v>
      </c>
      <c r="AY4419">
        <v>0</v>
      </c>
      <c r="AZ4419">
        <v>0</v>
      </c>
      <c r="BA4419">
        <v>0</v>
      </c>
      <c r="BB4419">
        <v>0</v>
      </c>
      <c r="BC4419" t="s">
        <v>53</v>
      </c>
    </row>
    <row r="4420" spans="1:55" x14ac:dyDescent="0.35">
      <c r="A4420" s="4">
        <v>614191011643</v>
      </c>
      <c r="B4420" s="2">
        <v>44636</v>
      </c>
      <c r="C4420" t="s">
        <v>53</v>
      </c>
      <c r="D4420" t="str">
        <f t="shared" si="69"/>
        <v>mar-2022</v>
      </c>
      <c r="E4420">
        <v>934188</v>
      </c>
      <c r="F4420">
        <v>1038406423</v>
      </c>
      <c r="BC4420" t="s">
        <v>53</v>
      </c>
    </row>
    <row r="4421" spans="1:55" x14ac:dyDescent="0.35">
      <c r="A4421" s="4">
        <v>402202090670</v>
      </c>
      <c r="B4421" s="2">
        <v>44636</v>
      </c>
      <c r="C4421" t="s">
        <v>53</v>
      </c>
      <c r="D4421" t="str">
        <f t="shared" si="69"/>
        <v>mar-2022</v>
      </c>
      <c r="E4421">
        <v>910791</v>
      </c>
      <c r="F4421">
        <v>1042439689</v>
      </c>
      <c r="BC4421" t="s">
        <v>53</v>
      </c>
    </row>
    <row r="4422" spans="1:55" x14ac:dyDescent="0.35">
      <c r="A4422" s="4">
        <v>402201090670</v>
      </c>
      <c r="B4422" s="2">
        <v>44636</v>
      </c>
      <c r="C4422" t="s">
        <v>53</v>
      </c>
      <c r="D4422" t="str">
        <f t="shared" si="69"/>
        <v>mar-2022</v>
      </c>
      <c r="E4422">
        <v>3457065</v>
      </c>
      <c r="F4422">
        <v>1042439689</v>
      </c>
      <c r="BC4422" t="s">
        <v>53</v>
      </c>
    </row>
    <row r="4423" spans="1:55" x14ac:dyDescent="0.35">
      <c r="A4423" s="4">
        <v>626201018769</v>
      </c>
      <c r="B4423" s="2">
        <v>44637</v>
      </c>
      <c r="C4423" t="s">
        <v>53</v>
      </c>
      <c r="D4423" t="str">
        <f t="shared" si="69"/>
        <v>mar-2022</v>
      </c>
      <c r="E4423">
        <v>6573455</v>
      </c>
      <c r="F4423">
        <v>11202091</v>
      </c>
      <c r="BC4423" t="s">
        <v>53</v>
      </c>
    </row>
    <row r="4424" spans="1:55" x14ac:dyDescent="0.35">
      <c r="A4424" s="4">
        <v>307201015744</v>
      </c>
      <c r="B4424" s="2">
        <v>44637</v>
      </c>
      <c r="C4424" t="s">
        <v>53</v>
      </c>
      <c r="D4424" t="str">
        <f t="shared" si="69"/>
        <v>mar-2022</v>
      </c>
      <c r="E4424">
        <v>3184834</v>
      </c>
      <c r="F4424">
        <v>15249309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7126807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0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0</v>
      </c>
      <c r="AM4424">
        <v>0</v>
      </c>
      <c r="AN4424">
        <v>0</v>
      </c>
      <c r="AO4424">
        <v>0</v>
      </c>
      <c r="AP4424">
        <v>0</v>
      </c>
      <c r="AQ4424">
        <v>0</v>
      </c>
      <c r="AR4424">
        <v>0</v>
      </c>
      <c r="AS4424">
        <v>0</v>
      </c>
      <c r="AT4424">
        <v>0</v>
      </c>
      <c r="AU4424">
        <v>0</v>
      </c>
      <c r="AV4424">
        <v>0</v>
      </c>
      <c r="AW4424">
        <v>0</v>
      </c>
      <c r="AX4424">
        <v>0</v>
      </c>
      <c r="AY4424">
        <v>0</v>
      </c>
      <c r="AZ4424">
        <v>0</v>
      </c>
      <c r="BA4424">
        <v>0</v>
      </c>
      <c r="BB4424">
        <v>0</v>
      </c>
      <c r="BC4424" t="s">
        <v>53</v>
      </c>
    </row>
    <row r="4425" spans="1:55" x14ac:dyDescent="0.35">
      <c r="A4425" s="4">
        <v>307202015744</v>
      </c>
      <c r="B4425" s="2">
        <v>44637</v>
      </c>
      <c r="C4425" t="s">
        <v>53</v>
      </c>
      <c r="D4425" t="str">
        <f t="shared" si="69"/>
        <v>mar-2022</v>
      </c>
      <c r="E4425">
        <v>997720</v>
      </c>
      <c r="F4425">
        <v>15249309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1213364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0</v>
      </c>
      <c r="AM4425">
        <v>0</v>
      </c>
      <c r="AN4425">
        <v>0</v>
      </c>
      <c r="AO4425">
        <v>0</v>
      </c>
      <c r="AP4425">
        <v>0</v>
      </c>
      <c r="AQ4425">
        <v>0</v>
      </c>
      <c r="AR4425">
        <v>0</v>
      </c>
      <c r="AS4425">
        <v>0</v>
      </c>
      <c r="AT4425">
        <v>0</v>
      </c>
      <c r="AU4425">
        <v>0</v>
      </c>
      <c r="AV4425">
        <v>0</v>
      </c>
      <c r="AW4425">
        <v>0</v>
      </c>
      <c r="AX4425">
        <v>0</v>
      </c>
      <c r="AY4425">
        <v>0</v>
      </c>
      <c r="AZ4425">
        <v>0</v>
      </c>
      <c r="BA4425">
        <v>0</v>
      </c>
      <c r="BB4425">
        <v>0</v>
      </c>
      <c r="BC4425" t="s">
        <v>53</v>
      </c>
    </row>
    <row r="4426" spans="1:55" x14ac:dyDescent="0.35">
      <c r="A4426" s="4">
        <v>671211010594</v>
      </c>
      <c r="B4426" s="2">
        <v>44637</v>
      </c>
      <c r="C4426" t="s">
        <v>53</v>
      </c>
      <c r="D4426" t="str">
        <f t="shared" si="69"/>
        <v>mar-2022</v>
      </c>
      <c r="E4426">
        <v>23000000</v>
      </c>
      <c r="F4426">
        <v>15273248</v>
      </c>
      <c r="BC4426" t="s">
        <v>53</v>
      </c>
    </row>
    <row r="4427" spans="1:55" x14ac:dyDescent="0.35">
      <c r="A4427" s="4">
        <v>677201009523</v>
      </c>
      <c r="B4427" s="2">
        <v>44637</v>
      </c>
      <c r="C4427" t="s">
        <v>53</v>
      </c>
      <c r="D4427" t="str">
        <f t="shared" si="69"/>
        <v>mar-2022</v>
      </c>
      <c r="E4427">
        <v>8241044</v>
      </c>
      <c r="F4427">
        <v>15286471</v>
      </c>
      <c r="BC4427" t="s">
        <v>53</v>
      </c>
    </row>
    <row r="4428" spans="1:55" x14ac:dyDescent="0.35">
      <c r="A4428" s="4">
        <v>677202009523</v>
      </c>
      <c r="B4428" s="2">
        <v>44637</v>
      </c>
      <c r="C4428" t="s">
        <v>53</v>
      </c>
      <c r="D4428" t="str">
        <f t="shared" si="69"/>
        <v>mar-2022</v>
      </c>
      <c r="E4428">
        <v>2530108</v>
      </c>
      <c r="F4428">
        <v>15286471</v>
      </c>
      <c r="BC4428" t="s">
        <v>53</v>
      </c>
    </row>
    <row r="4429" spans="1:55" x14ac:dyDescent="0.35">
      <c r="A4429" s="4">
        <v>504201079439</v>
      </c>
      <c r="B4429" s="2">
        <v>44637</v>
      </c>
      <c r="C4429" t="s">
        <v>53</v>
      </c>
      <c r="D4429" t="str">
        <f t="shared" si="69"/>
        <v>mar-2022</v>
      </c>
      <c r="E4429">
        <v>7507627</v>
      </c>
      <c r="F4429">
        <v>15646741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1600000</v>
      </c>
      <c r="W4429">
        <v>0</v>
      </c>
      <c r="X4429">
        <v>0</v>
      </c>
      <c r="Y4429">
        <v>0</v>
      </c>
      <c r="Z4429">
        <v>5000000</v>
      </c>
      <c r="AA4429">
        <v>2016865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0</v>
      </c>
      <c r="AH4429">
        <v>0</v>
      </c>
      <c r="AI4429">
        <v>1785000</v>
      </c>
      <c r="AJ4429">
        <v>0</v>
      </c>
      <c r="AK4429">
        <v>0</v>
      </c>
      <c r="AL4429">
        <v>0</v>
      </c>
      <c r="AM4429">
        <v>900000</v>
      </c>
      <c r="AN4429">
        <v>0</v>
      </c>
      <c r="AO4429">
        <v>0</v>
      </c>
      <c r="AP4429">
        <v>0</v>
      </c>
      <c r="AQ4429">
        <v>0</v>
      </c>
      <c r="AR4429">
        <v>0</v>
      </c>
      <c r="AS4429">
        <v>0</v>
      </c>
      <c r="AT4429">
        <v>4078473</v>
      </c>
      <c r="AU4429">
        <v>0</v>
      </c>
      <c r="AV4429">
        <v>0</v>
      </c>
      <c r="AW4429">
        <v>0</v>
      </c>
      <c r="AX4429">
        <v>0</v>
      </c>
      <c r="AY4429">
        <v>0</v>
      </c>
      <c r="AZ4429">
        <v>0</v>
      </c>
      <c r="BA4429">
        <v>0</v>
      </c>
      <c r="BB4429">
        <v>0</v>
      </c>
      <c r="BC4429" t="s">
        <v>53</v>
      </c>
    </row>
    <row r="4430" spans="1:55" x14ac:dyDescent="0.35">
      <c r="A4430" s="4">
        <v>504202079439</v>
      </c>
      <c r="B4430" s="2">
        <v>44637</v>
      </c>
      <c r="C4430" t="s">
        <v>53</v>
      </c>
      <c r="D4430" t="str">
        <f t="shared" si="69"/>
        <v>mar-2022</v>
      </c>
      <c r="E4430">
        <v>1223636</v>
      </c>
      <c r="F4430">
        <v>15646741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0</v>
      </c>
      <c r="AM4430">
        <v>0</v>
      </c>
      <c r="AN4430">
        <v>0</v>
      </c>
      <c r="AO4430">
        <v>0</v>
      </c>
      <c r="AP4430">
        <v>0</v>
      </c>
      <c r="AQ4430">
        <v>0</v>
      </c>
      <c r="AR4430">
        <v>0</v>
      </c>
      <c r="AS4430">
        <v>0</v>
      </c>
      <c r="AT4430">
        <v>1321527</v>
      </c>
      <c r="AU4430">
        <v>0</v>
      </c>
      <c r="AV4430">
        <v>0</v>
      </c>
      <c r="AW4430">
        <v>0</v>
      </c>
      <c r="AX4430">
        <v>0</v>
      </c>
      <c r="AY4430">
        <v>0</v>
      </c>
      <c r="AZ4430">
        <v>0</v>
      </c>
      <c r="BA4430">
        <v>0</v>
      </c>
      <c r="BB4430">
        <v>0</v>
      </c>
      <c r="BC4430" t="s">
        <v>53</v>
      </c>
    </row>
    <row r="4431" spans="1:55" x14ac:dyDescent="0.35">
      <c r="A4431" s="4">
        <v>526201013617</v>
      </c>
      <c r="B4431" s="2">
        <v>44637</v>
      </c>
      <c r="C4431" t="s">
        <v>53</v>
      </c>
      <c r="D4431" t="str">
        <f t="shared" si="69"/>
        <v>mar-2022</v>
      </c>
      <c r="E4431">
        <v>3157565</v>
      </c>
      <c r="F4431">
        <v>15726610</v>
      </c>
      <c r="BC4431" t="s">
        <v>53</v>
      </c>
    </row>
    <row r="4432" spans="1:55" x14ac:dyDescent="0.35">
      <c r="A4432" s="4">
        <v>505202082970</v>
      </c>
      <c r="B4432" s="2">
        <v>44637</v>
      </c>
      <c r="C4432" t="s">
        <v>53</v>
      </c>
      <c r="D4432" t="str">
        <f t="shared" si="69"/>
        <v>mar-2022</v>
      </c>
      <c r="E4432">
        <v>859973</v>
      </c>
      <c r="F4432">
        <v>56068419</v>
      </c>
      <c r="BC4432" t="s">
        <v>53</v>
      </c>
    </row>
    <row r="4433" spans="1:55" x14ac:dyDescent="0.35">
      <c r="A4433" s="4">
        <v>505201082970</v>
      </c>
      <c r="B4433" s="2">
        <v>44637</v>
      </c>
      <c r="C4433" t="s">
        <v>53</v>
      </c>
      <c r="D4433" t="str">
        <f t="shared" si="69"/>
        <v>mar-2022</v>
      </c>
      <c r="E4433">
        <v>3888858</v>
      </c>
      <c r="F4433">
        <v>56068419</v>
      </c>
      <c r="BC4433" t="s">
        <v>53</v>
      </c>
    </row>
    <row r="4434" spans="1:55" x14ac:dyDescent="0.35">
      <c r="A4434" s="4">
        <v>306202020403</v>
      </c>
      <c r="B4434" s="2">
        <v>44637</v>
      </c>
      <c r="C4434" t="s">
        <v>53</v>
      </c>
      <c r="D4434" t="str">
        <f t="shared" si="69"/>
        <v>mar-2022</v>
      </c>
      <c r="E4434">
        <v>6160959</v>
      </c>
      <c r="F4434">
        <v>57116949</v>
      </c>
      <c r="BC4434" t="s">
        <v>53</v>
      </c>
    </row>
    <row r="4435" spans="1:55" x14ac:dyDescent="0.35">
      <c r="A4435" s="4">
        <v>306201020403</v>
      </c>
      <c r="B4435" s="2">
        <v>44637</v>
      </c>
      <c r="C4435" t="s">
        <v>53</v>
      </c>
      <c r="D4435" t="str">
        <f t="shared" si="69"/>
        <v>mar-2022</v>
      </c>
      <c r="E4435">
        <v>9275551</v>
      </c>
      <c r="F4435">
        <v>57116949</v>
      </c>
      <c r="BC4435" t="s">
        <v>53</v>
      </c>
    </row>
    <row r="4436" spans="1:55" x14ac:dyDescent="0.35">
      <c r="A4436" s="4">
        <v>303201023320</v>
      </c>
      <c r="B4436" s="2">
        <v>44637</v>
      </c>
      <c r="C4436" t="s">
        <v>53</v>
      </c>
      <c r="D4436" t="str">
        <f t="shared" si="69"/>
        <v>mar-2022</v>
      </c>
      <c r="E4436">
        <v>2152546</v>
      </c>
      <c r="F4436">
        <v>57447724</v>
      </c>
      <c r="BC4436" t="s">
        <v>53</v>
      </c>
    </row>
    <row r="4437" spans="1:55" x14ac:dyDescent="0.35">
      <c r="A4437" s="4">
        <v>303202023320</v>
      </c>
      <c r="B4437" s="2">
        <v>44637</v>
      </c>
      <c r="C4437" t="s">
        <v>53</v>
      </c>
      <c r="D4437" t="str">
        <f t="shared" si="69"/>
        <v>mar-2022</v>
      </c>
      <c r="E4437">
        <v>861667</v>
      </c>
      <c r="F4437">
        <v>57447724</v>
      </c>
      <c r="BC4437" t="s">
        <v>53</v>
      </c>
    </row>
    <row r="4438" spans="1:55" x14ac:dyDescent="0.35">
      <c r="A4438" s="4">
        <v>728211011089</v>
      </c>
      <c r="B4438" s="2">
        <v>44637</v>
      </c>
      <c r="C4438" t="s">
        <v>53</v>
      </c>
      <c r="D4438" t="str">
        <f t="shared" si="69"/>
        <v>mar-2022</v>
      </c>
      <c r="E4438">
        <v>4728558</v>
      </c>
      <c r="F4438">
        <v>1006026791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500000</v>
      </c>
      <c r="AK4438">
        <v>500000</v>
      </c>
      <c r="AL4438">
        <v>500000</v>
      </c>
      <c r="AM4438">
        <v>500000</v>
      </c>
      <c r="AN4438">
        <v>0</v>
      </c>
      <c r="AO4438">
        <v>0</v>
      </c>
      <c r="AP4438">
        <v>300000</v>
      </c>
      <c r="AQ4438">
        <v>0</v>
      </c>
      <c r="AR4438">
        <v>300000</v>
      </c>
      <c r="AS4438">
        <v>300000</v>
      </c>
      <c r="AT4438">
        <v>200000</v>
      </c>
      <c r="AU4438">
        <v>24525</v>
      </c>
      <c r="AV4438">
        <v>0</v>
      </c>
      <c r="AW4438">
        <v>600000</v>
      </c>
      <c r="AX4438">
        <v>0</v>
      </c>
      <c r="AY4438">
        <v>0</v>
      </c>
      <c r="AZ4438">
        <v>300000</v>
      </c>
      <c r="BA4438">
        <v>0</v>
      </c>
      <c r="BB4438">
        <v>0</v>
      </c>
      <c r="BC4438" t="s">
        <v>53</v>
      </c>
    </row>
    <row r="4439" spans="1:55" x14ac:dyDescent="0.35">
      <c r="A4439" s="4">
        <v>626201019107</v>
      </c>
      <c r="B4439" s="2">
        <v>44637</v>
      </c>
      <c r="C4439" t="s">
        <v>53</v>
      </c>
      <c r="D4439" t="str">
        <f t="shared" si="69"/>
        <v>mar-2022</v>
      </c>
      <c r="E4439">
        <v>3710187</v>
      </c>
      <c r="F4439">
        <v>1070920116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0</v>
      </c>
      <c r="AM4439">
        <v>0</v>
      </c>
      <c r="AN4439">
        <v>0</v>
      </c>
      <c r="AO4439">
        <v>0</v>
      </c>
      <c r="AP4439">
        <v>0</v>
      </c>
      <c r="AQ4439">
        <v>0</v>
      </c>
      <c r="AR4439">
        <v>0</v>
      </c>
      <c r="AS4439">
        <v>0</v>
      </c>
      <c r="AT4439">
        <v>0</v>
      </c>
      <c r="AU4439">
        <v>0</v>
      </c>
      <c r="AV4439">
        <v>0</v>
      </c>
      <c r="AW4439">
        <v>0</v>
      </c>
      <c r="AX4439">
        <v>0</v>
      </c>
      <c r="AY4439">
        <v>304800</v>
      </c>
      <c r="AZ4439">
        <v>0</v>
      </c>
      <c r="BA4439">
        <v>0</v>
      </c>
      <c r="BB4439">
        <v>0</v>
      </c>
      <c r="BC4439" t="s">
        <v>53</v>
      </c>
    </row>
    <row r="4440" spans="1:55" x14ac:dyDescent="0.35">
      <c r="A4440" s="4">
        <v>201201018061</v>
      </c>
      <c r="B4440" s="2">
        <v>44637</v>
      </c>
      <c r="C4440" t="s">
        <v>53</v>
      </c>
      <c r="D4440" t="str">
        <f t="shared" si="69"/>
        <v>mar-2022</v>
      </c>
      <c r="E4440">
        <v>3914917</v>
      </c>
      <c r="F4440">
        <v>1090421524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</v>
      </c>
      <c r="AL4440">
        <v>0</v>
      </c>
      <c r="AM4440">
        <v>0</v>
      </c>
      <c r="AN4440">
        <v>0</v>
      </c>
      <c r="AO4440">
        <v>0</v>
      </c>
      <c r="AP4440">
        <v>0</v>
      </c>
      <c r="AQ4440">
        <v>0</v>
      </c>
      <c r="AR4440">
        <v>0</v>
      </c>
      <c r="AS4440">
        <v>0</v>
      </c>
      <c r="AT4440">
        <v>0</v>
      </c>
      <c r="AU4440">
        <v>0</v>
      </c>
      <c r="AV4440">
        <v>2585000</v>
      </c>
      <c r="AW4440">
        <v>2585000</v>
      </c>
      <c r="AX4440">
        <v>0</v>
      </c>
      <c r="AY4440">
        <v>0</v>
      </c>
      <c r="AZ4440">
        <v>0</v>
      </c>
      <c r="BA4440">
        <v>0</v>
      </c>
      <c r="BB4440">
        <v>0</v>
      </c>
      <c r="BC4440" t="s">
        <v>53</v>
      </c>
    </row>
    <row r="4441" spans="1:55" x14ac:dyDescent="0.35">
      <c r="A4441" s="4">
        <v>661202014634</v>
      </c>
      <c r="B4441" s="2">
        <v>44638</v>
      </c>
      <c r="C4441" t="s">
        <v>53</v>
      </c>
      <c r="D4441" t="str">
        <f t="shared" si="69"/>
        <v>mar-2022</v>
      </c>
      <c r="E4441">
        <v>705354</v>
      </c>
      <c r="F4441">
        <v>457972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</v>
      </c>
      <c r="AL4441">
        <v>0</v>
      </c>
      <c r="AM4441">
        <v>0</v>
      </c>
      <c r="AN4441">
        <v>0</v>
      </c>
      <c r="AO4441">
        <v>0</v>
      </c>
      <c r="AP4441">
        <v>0</v>
      </c>
      <c r="AQ4441">
        <v>0</v>
      </c>
      <c r="AR4441">
        <v>0</v>
      </c>
      <c r="AS4441">
        <v>0</v>
      </c>
      <c r="AT4441">
        <v>0</v>
      </c>
      <c r="AU4441">
        <v>0</v>
      </c>
      <c r="AV4441">
        <v>0</v>
      </c>
      <c r="AW4441">
        <v>0</v>
      </c>
      <c r="AX4441">
        <v>0</v>
      </c>
      <c r="AY4441">
        <v>183028</v>
      </c>
      <c r="AZ4441">
        <v>167321.70000000001</v>
      </c>
      <c r="BA4441">
        <v>0</v>
      </c>
      <c r="BB4441">
        <v>0</v>
      </c>
      <c r="BC4441" t="s">
        <v>53</v>
      </c>
    </row>
    <row r="4442" spans="1:55" x14ac:dyDescent="0.35">
      <c r="A4442" s="4">
        <v>661201014634</v>
      </c>
      <c r="B4442" s="2">
        <v>44638</v>
      </c>
      <c r="C4442" t="s">
        <v>53</v>
      </c>
      <c r="D4442" t="str">
        <f t="shared" si="69"/>
        <v>mar-2022</v>
      </c>
      <c r="E4442">
        <v>3241643</v>
      </c>
      <c r="F4442">
        <v>457972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1500000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0</v>
      </c>
      <c r="AM4442">
        <v>0</v>
      </c>
      <c r="AN4442">
        <v>0</v>
      </c>
      <c r="AO4442">
        <v>0</v>
      </c>
      <c r="AP4442">
        <v>0</v>
      </c>
      <c r="AQ4442">
        <v>0</v>
      </c>
      <c r="AR4442">
        <v>0</v>
      </c>
      <c r="AS4442">
        <v>0</v>
      </c>
      <c r="AT4442">
        <v>0</v>
      </c>
      <c r="AU4442">
        <v>0</v>
      </c>
      <c r="AV4442">
        <v>0</v>
      </c>
      <c r="AW4442">
        <v>0</v>
      </c>
      <c r="AX4442">
        <v>2000000</v>
      </c>
      <c r="AY4442">
        <v>383972</v>
      </c>
      <c r="AZ4442">
        <v>399678.3</v>
      </c>
      <c r="BA4442">
        <v>0</v>
      </c>
      <c r="BB4442">
        <v>0</v>
      </c>
      <c r="BC4442" t="s">
        <v>53</v>
      </c>
    </row>
    <row r="4443" spans="1:55" x14ac:dyDescent="0.35">
      <c r="A4443" s="4">
        <v>824201011371</v>
      </c>
      <c r="B4443" s="2">
        <v>44638</v>
      </c>
      <c r="C4443" t="s">
        <v>53</v>
      </c>
      <c r="D4443" t="str">
        <f t="shared" si="69"/>
        <v>mar-2022</v>
      </c>
      <c r="E4443">
        <v>6060873</v>
      </c>
      <c r="F4443">
        <v>2461850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>
        <v>0</v>
      </c>
      <c r="AI4443">
        <v>1000000</v>
      </c>
      <c r="AJ4443">
        <v>1000000</v>
      </c>
      <c r="AK4443">
        <v>1000000</v>
      </c>
      <c r="AL4443">
        <v>4806491</v>
      </c>
      <c r="AM4443">
        <v>0</v>
      </c>
      <c r="AN4443">
        <v>0</v>
      </c>
      <c r="AO4443">
        <v>0</v>
      </c>
      <c r="AP4443">
        <v>0</v>
      </c>
      <c r="AQ4443">
        <v>0</v>
      </c>
      <c r="AR4443">
        <v>0</v>
      </c>
      <c r="AS4443">
        <v>0</v>
      </c>
      <c r="AT4443">
        <v>0</v>
      </c>
      <c r="AU4443">
        <v>0</v>
      </c>
      <c r="AV4443">
        <v>0</v>
      </c>
      <c r="AW4443">
        <v>0</v>
      </c>
      <c r="AX4443">
        <v>0</v>
      </c>
      <c r="AY4443">
        <v>0</v>
      </c>
      <c r="AZ4443">
        <v>0</v>
      </c>
      <c r="BA4443">
        <v>0</v>
      </c>
      <c r="BB4443">
        <v>0</v>
      </c>
      <c r="BC4443" t="s">
        <v>53</v>
      </c>
    </row>
    <row r="4444" spans="1:55" x14ac:dyDescent="0.35">
      <c r="A4444" s="4">
        <v>824202011371</v>
      </c>
      <c r="B4444" s="2">
        <v>44638</v>
      </c>
      <c r="C4444" t="s">
        <v>53</v>
      </c>
      <c r="D4444" t="str">
        <f t="shared" si="69"/>
        <v>mar-2022</v>
      </c>
      <c r="E4444">
        <v>994591</v>
      </c>
      <c r="F4444">
        <v>2461850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1193509</v>
      </c>
      <c r="AM4444">
        <v>0</v>
      </c>
      <c r="AN4444">
        <v>0</v>
      </c>
      <c r="AO4444">
        <v>0</v>
      </c>
      <c r="AP4444">
        <v>0</v>
      </c>
      <c r="AQ4444">
        <v>0</v>
      </c>
      <c r="AR4444">
        <v>0</v>
      </c>
      <c r="AS4444">
        <v>0</v>
      </c>
      <c r="AT4444">
        <v>0</v>
      </c>
      <c r="AU4444">
        <v>0</v>
      </c>
      <c r="AV4444">
        <v>0</v>
      </c>
      <c r="AW4444">
        <v>0</v>
      </c>
      <c r="AX4444">
        <v>0</v>
      </c>
      <c r="AY4444">
        <v>0</v>
      </c>
      <c r="AZ4444">
        <v>0</v>
      </c>
      <c r="BA4444">
        <v>0</v>
      </c>
      <c r="BB4444">
        <v>0</v>
      </c>
      <c r="BC4444" t="s">
        <v>53</v>
      </c>
    </row>
    <row r="4445" spans="1:55" x14ac:dyDescent="0.35">
      <c r="A4445" s="4">
        <v>619201025191</v>
      </c>
      <c r="B4445" s="2">
        <v>44638</v>
      </c>
      <c r="C4445" t="s">
        <v>53</v>
      </c>
      <c r="D4445" t="str">
        <f t="shared" si="69"/>
        <v>mar-2022</v>
      </c>
      <c r="E4445">
        <v>6047852</v>
      </c>
      <c r="F4445">
        <v>2955786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0</v>
      </c>
      <c r="AG4445">
        <v>0</v>
      </c>
      <c r="AH4445">
        <v>0</v>
      </c>
      <c r="AI4445">
        <v>0</v>
      </c>
      <c r="AJ4445">
        <v>0</v>
      </c>
      <c r="AK4445">
        <v>4120000</v>
      </c>
      <c r="AL4445">
        <v>0</v>
      </c>
      <c r="AM4445">
        <v>0</v>
      </c>
      <c r="AN4445">
        <v>0</v>
      </c>
      <c r="AO4445">
        <v>2000000</v>
      </c>
      <c r="AP4445">
        <v>1980000</v>
      </c>
      <c r="AQ4445">
        <v>0</v>
      </c>
      <c r="AR4445">
        <v>0</v>
      </c>
      <c r="AS4445">
        <v>0</v>
      </c>
      <c r="AT4445">
        <v>0</v>
      </c>
      <c r="AU4445">
        <v>0</v>
      </c>
      <c r="AV4445">
        <v>0</v>
      </c>
      <c r="AW4445">
        <v>0</v>
      </c>
      <c r="AX4445">
        <v>0</v>
      </c>
      <c r="AY4445">
        <v>0</v>
      </c>
      <c r="AZ4445">
        <v>0</v>
      </c>
      <c r="BA4445">
        <v>0</v>
      </c>
      <c r="BB4445">
        <v>0</v>
      </c>
      <c r="BC4445" t="s">
        <v>53</v>
      </c>
    </row>
    <row r="4446" spans="1:55" x14ac:dyDescent="0.35">
      <c r="A4446" s="4">
        <v>651201009110</v>
      </c>
      <c r="B4446" s="2">
        <v>44638</v>
      </c>
      <c r="C4446" t="s">
        <v>53</v>
      </c>
      <c r="D4446" t="str">
        <f t="shared" si="69"/>
        <v>mar-2022</v>
      </c>
      <c r="E4446">
        <v>3249286</v>
      </c>
      <c r="F4446">
        <v>3022895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1450000</v>
      </c>
      <c r="V4446">
        <v>0</v>
      </c>
      <c r="W4446">
        <v>4437496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0</v>
      </c>
      <c r="AL4446">
        <v>0</v>
      </c>
      <c r="AM4446">
        <v>0</v>
      </c>
      <c r="AN4446">
        <v>0</v>
      </c>
      <c r="AO4446">
        <v>0</v>
      </c>
      <c r="AP4446">
        <v>0</v>
      </c>
      <c r="AQ4446">
        <v>0</v>
      </c>
      <c r="AR4446">
        <v>0</v>
      </c>
      <c r="AS4446">
        <v>0</v>
      </c>
      <c r="AT4446">
        <v>0</v>
      </c>
      <c r="AU4446">
        <v>0</v>
      </c>
      <c r="AV4446">
        <v>0</v>
      </c>
      <c r="AW4446">
        <v>0</v>
      </c>
      <c r="AX4446">
        <v>0</v>
      </c>
      <c r="AY4446">
        <v>0</v>
      </c>
      <c r="AZ4446">
        <v>0</v>
      </c>
      <c r="BA4446">
        <v>0</v>
      </c>
      <c r="BB4446">
        <v>0</v>
      </c>
      <c r="BC4446" t="s">
        <v>53</v>
      </c>
    </row>
    <row r="4447" spans="1:55" x14ac:dyDescent="0.35">
      <c r="A4447" s="4">
        <v>651202009110</v>
      </c>
      <c r="B4447" s="2">
        <v>44638</v>
      </c>
      <c r="C4447" t="s">
        <v>53</v>
      </c>
      <c r="D4447" t="str">
        <f t="shared" si="69"/>
        <v>mar-2022</v>
      </c>
      <c r="E4447">
        <v>861597</v>
      </c>
      <c r="F4447">
        <v>3022895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875504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</v>
      </c>
      <c r="AL4447">
        <v>0</v>
      </c>
      <c r="AM4447">
        <v>0</v>
      </c>
      <c r="AN4447">
        <v>0</v>
      </c>
      <c r="AO4447">
        <v>0</v>
      </c>
      <c r="AP4447">
        <v>0</v>
      </c>
      <c r="AQ4447">
        <v>0</v>
      </c>
      <c r="AR4447">
        <v>0</v>
      </c>
      <c r="AS4447">
        <v>0</v>
      </c>
      <c r="AT4447">
        <v>0</v>
      </c>
      <c r="AU4447">
        <v>0</v>
      </c>
      <c r="AV4447">
        <v>0</v>
      </c>
      <c r="AW4447">
        <v>0</v>
      </c>
      <c r="AX4447">
        <v>0</v>
      </c>
      <c r="AY4447">
        <v>0</v>
      </c>
      <c r="AZ4447">
        <v>0</v>
      </c>
      <c r="BA4447">
        <v>0</v>
      </c>
      <c r="BB4447">
        <v>0</v>
      </c>
      <c r="BC4447" t="s">
        <v>53</v>
      </c>
    </row>
    <row r="4448" spans="1:55" x14ac:dyDescent="0.35">
      <c r="A4448" s="4">
        <v>626201018521</v>
      </c>
      <c r="B4448" s="2">
        <v>44638</v>
      </c>
      <c r="C4448" t="s">
        <v>53</v>
      </c>
      <c r="D4448" t="str">
        <f t="shared" si="69"/>
        <v>mar-2022</v>
      </c>
      <c r="E4448">
        <v>3541472</v>
      </c>
      <c r="F4448">
        <v>3162207</v>
      </c>
      <c r="BC4448" t="s">
        <v>53</v>
      </c>
    </row>
    <row r="4449" spans="1:55" x14ac:dyDescent="0.35">
      <c r="A4449" s="4">
        <v>626202018521</v>
      </c>
      <c r="B4449" s="2">
        <v>44638</v>
      </c>
      <c r="C4449" t="s">
        <v>53</v>
      </c>
      <c r="D4449" t="str">
        <f t="shared" si="69"/>
        <v>mar-2022</v>
      </c>
      <c r="E4449">
        <v>304064</v>
      </c>
      <c r="F4449">
        <v>3162207</v>
      </c>
      <c r="BC4449" t="s">
        <v>53</v>
      </c>
    </row>
    <row r="4450" spans="1:55" x14ac:dyDescent="0.35">
      <c r="A4450" s="4">
        <v>678201006173</v>
      </c>
      <c r="B4450" s="2">
        <v>44638</v>
      </c>
      <c r="C4450" t="s">
        <v>53</v>
      </c>
      <c r="D4450" t="str">
        <f t="shared" si="69"/>
        <v>mar-2022</v>
      </c>
      <c r="E4450">
        <v>11103181</v>
      </c>
      <c r="F4450">
        <v>3371410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599667</v>
      </c>
      <c r="W4450">
        <v>599999</v>
      </c>
      <c r="X4450">
        <v>18100976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0</v>
      </c>
      <c r="AM4450">
        <v>0</v>
      </c>
      <c r="AN4450">
        <v>0</v>
      </c>
      <c r="AO4450">
        <v>0</v>
      </c>
      <c r="AP4450">
        <v>0</v>
      </c>
      <c r="AQ4450">
        <v>0</v>
      </c>
      <c r="AR4450">
        <v>0</v>
      </c>
      <c r="AS4450">
        <v>0</v>
      </c>
      <c r="AT4450">
        <v>0</v>
      </c>
      <c r="AU4450">
        <v>0</v>
      </c>
      <c r="AV4450">
        <v>0</v>
      </c>
      <c r="AW4450">
        <v>0</v>
      </c>
      <c r="AX4450">
        <v>0</v>
      </c>
      <c r="AY4450">
        <v>0</v>
      </c>
      <c r="AZ4450">
        <v>0</v>
      </c>
      <c r="BA4450">
        <v>0</v>
      </c>
      <c r="BB4450">
        <v>0</v>
      </c>
      <c r="BC4450" t="s">
        <v>53</v>
      </c>
    </row>
    <row r="4451" spans="1:55" x14ac:dyDescent="0.35">
      <c r="A4451" s="4">
        <v>677201009481</v>
      </c>
      <c r="B4451" s="2">
        <v>44638</v>
      </c>
      <c r="C4451" t="s">
        <v>53</v>
      </c>
      <c r="D4451" t="str">
        <f t="shared" si="69"/>
        <v>mar-2022</v>
      </c>
      <c r="E4451">
        <v>4021999</v>
      </c>
      <c r="F4451">
        <v>3421081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  <c r="AD4451">
        <v>2467754</v>
      </c>
      <c r="AE4451">
        <v>1200000</v>
      </c>
      <c r="AF4451">
        <v>0</v>
      </c>
      <c r="AG4451">
        <v>0</v>
      </c>
      <c r="AH4451">
        <v>0</v>
      </c>
      <c r="AI4451">
        <v>900000</v>
      </c>
      <c r="AJ4451">
        <v>0</v>
      </c>
      <c r="AK4451">
        <v>900000</v>
      </c>
      <c r="AL4451">
        <v>0</v>
      </c>
      <c r="AM4451">
        <v>900000</v>
      </c>
      <c r="AN4451">
        <v>0</v>
      </c>
      <c r="AO4451">
        <v>0</v>
      </c>
      <c r="AP4451">
        <v>900000</v>
      </c>
      <c r="AQ4451">
        <v>0</v>
      </c>
      <c r="AR4451">
        <v>0</v>
      </c>
      <c r="AS4451">
        <v>0</v>
      </c>
      <c r="AT4451">
        <v>0</v>
      </c>
      <c r="AU4451">
        <v>0</v>
      </c>
      <c r="AV4451">
        <v>0</v>
      </c>
      <c r="AW4451">
        <v>200000</v>
      </c>
      <c r="AX4451">
        <v>200000</v>
      </c>
      <c r="AY4451">
        <v>0</v>
      </c>
      <c r="AZ4451">
        <v>0</v>
      </c>
      <c r="BA4451">
        <v>0</v>
      </c>
      <c r="BB4451">
        <v>0</v>
      </c>
      <c r="BC4451" t="s">
        <v>53</v>
      </c>
    </row>
    <row r="4452" spans="1:55" x14ac:dyDescent="0.35">
      <c r="A4452" s="4">
        <v>670201009315</v>
      </c>
      <c r="B4452" s="2">
        <v>44638</v>
      </c>
      <c r="C4452" t="s">
        <v>53</v>
      </c>
      <c r="D4452" t="str">
        <f t="shared" si="69"/>
        <v>mar-2022</v>
      </c>
      <c r="E4452">
        <v>2105134</v>
      </c>
      <c r="F4452">
        <v>3437279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3000000</v>
      </c>
      <c r="V4452">
        <v>2409482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0</v>
      </c>
      <c r="AM4452">
        <v>0</v>
      </c>
      <c r="AN4452">
        <v>0</v>
      </c>
      <c r="AO4452">
        <v>0</v>
      </c>
      <c r="AP4452">
        <v>0</v>
      </c>
      <c r="AQ4452">
        <v>0</v>
      </c>
      <c r="AR4452">
        <v>0</v>
      </c>
      <c r="AS4452">
        <v>0</v>
      </c>
      <c r="AT4452">
        <v>0</v>
      </c>
      <c r="AU4452">
        <v>0</v>
      </c>
      <c r="AV4452">
        <v>0</v>
      </c>
      <c r="AW4452">
        <v>0</v>
      </c>
      <c r="AX4452">
        <v>0</v>
      </c>
      <c r="AY4452">
        <v>0</v>
      </c>
      <c r="AZ4452">
        <v>0</v>
      </c>
      <c r="BA4452">
        <v>0</v>
      </c>
      <c r="BB4452">
        <v>0</v>
      </c>
      <c r="BC4452" t="s">
        <v>53</v>
      </c>
    </row>
    <row r="4453" spans="1:55" x14ac:dyDescent="0.35">
      <c r="A4453" s="4">
        <v>673201007140</v>
      </c>
      <c r="B4453" s="2">
        <v>44638</v>
      </c>
      <c r="C4453" t="s">
        <v>53</v>
      </c>
      <c r="D4453" t="str">
        <f t="shared" si="69"/>
        <v>mar-2022</v>
      </c>
      <c r="E4453">
        <v>7074432</v>
      </c>
      <c r="F4453">
        <v>3439613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3000000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2000000</v>
      </c>
      <c r="AG4453">
        <v>0</v>
      </c>
      <c r="AH4453">
        <v>0</v>
      </c>
      <c r="AI4453">
        <v>0</v>
      </c>
      <c r="AJ4453">
        <v>0</v>
      </c>
      <c r="AK4453">
        <v>5621807</v>
      </c>
      <c r="AL4453">
        <v>0</v>
      </c>
      <c r="AM4453">
        <v>0</v>
      </c>
      <c r="AN4453">
        <v>0</v>
      </c>
      <c r="AO4453">
        <v>0</v>
      </c>
      <c r="AP4453">
        <v>0</v>
      </c>
      <c r="AQ4453">
        <v>0</v>
      </c>
      <c r="AR4453">
        <v>0</v>
      </c>
      <c r="AS4453">
        <v>0</v>
      </c>
      <c r="AT4453">
        <v>0</v>
      </c>
      <c r="AU4453">
        <v>0</v>
      </c>
      <c r="AV4453">
        <v>0</v>
      </c>
      <c r="AW4453">
        <v>0</v>
      </c>
      <c r="AX4453">
        <v>0</v>
      </c>
      <c r="AY4453">
        <v>0</v>
      </c>
      <c r="AZ4453">
        <v>0</v>
      </c>
      <c r="BA4453">
        <v>0</v>
      </c>
      <c r="BB4453">
        <v>0</v>
      </c>
      <c r="BC4453" t="s">
        <v>53</v>
      </c>
    </row>
    <row r="4454" spans="1:55" x14ac:dyDescent="0.35">
      <c r="A4454" s="4">
        <v>673202007140</v>
      </c>
      <c r="B4454" s="2">
        <v>44638</v>
      </c>
      <c r="C4454" t="s">
        <v>53</v>
      </c>
      <c r="D4454" t="str">
        <f t="shared" si="69"/>
        <v>mar-2022</v>
      </c>
      <c r="E4454">
        <v>817783</v>
      </c>
      <c r="F4454">
        <v>3439613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912645</v>
      </c>
      <c r="AL4454">
        <v>0</v>
      </c>
      <c r="AM4454">
        <v>0</v>
      </c>
      <c r="AN4454">
        <v>0</v>
      </c>
      <c r="AO4454">
        <v>0</v>
      </c>
      <c r="AP4454">
        <v>0</v>
      </c>
      <c r="AQ4454">
        <v>0</v>
      </c>
      <c r="AR4454">
        <v>0</v>
      </c>
      <c r="AS4454">
        <v>0</v>
      </c>
      <c r="AT4454">
        <v>0</v>
      </c>
      <c r="AU4454">
        <v>0</v>
      </c>
      <c r="AV4454">
        <v>0</v>
      </c>
      <c r="AW4454">
        <v>0</v>
      </c>
      <c r="AX4454">
        <v>0</v>
      </c>
      <c r="AY4454">
        <v>0</v>
      </c>
      <c r="AZ4454">
        <v>0</v>
      </c>
      <c r="BA4454">
        <v>0</v>
      </c>
      <c r="BB4454">
        <v>0</v>
      </c>
      <c r="BC4454" t="s">
        <v>53</v>
      </c>
    </row>
    <row r="4455" spans="1:55" x14ac:dyDescent="0.35">
      <c r="A4455" s="4">
        <v>127201023697</v>
      </c>
      <c r="B4455" s="2">
        <v>44638</v>
      </c>
      <c r="C4455" t="s">
        <v>53</v>
      </c>
      <c r="D4455" t="str">
        <f t="shared" si="69"/>
        <v>mar-2022</v>
      </c>
      <c r="E4455">
        <v>3114323</v>
      </c>
      <c r="F4455">
        <v>4043048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2000000</v>
      </c>
      <c r="X4455">
        <v>0</v>
      </c>
      <c r="Y4455">
        <v>5360310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0</v>
      </c>
      <c r="AM4455">
        <v>0</v>
      </c>
      <c r="AN4455">
        <v>0</v>
      </c>
      <c r="AO4455">
        <v>0</v>
      </c>
      <c r="AP4455">
        <v>0</v>
      </c>
      <c r="AQ4455">
        <v>0</v>
      </c>
      <c r="AR4455">
        <v>0</v>
      </c>
      <c r="AS4455">
        <v>0</v>
      </c>
      <c r="AT4455">
        <v>0</v>
      </c>
      <c r="AU4455">
        <v>0</v>
      </c>
      <c r="AV4455">
        <v>0</v>
      </c>
      <c r="AW4455">
        <v>0</v>
      </c>
      <c r="AX4455">
        <v>0</v>
      </c>
      <c r="AY4455">
        <v>0</v>
      </c>
      <c r="AZ4455">
        <v>0</v>
      </c>
      <c r="BA4455">
        <v>0</v>
      </c>
      <c r="BB4455">
        <v>0</v>
      </c>
      <c r="BC4455" t="s">
        <v>53</v>
      </c>
    </row>
    <row r="4456" spans="1:55" x14ac:dyDescent="0.35">
      <c r="A4456" s="4">
        <v>812201012130</v>
      </c>
      <c r="B4456" s="2">
        <v>44638</v>
      </c>
      <c r="C4456" t="s">
        <v>53</v>
      </c>
      <c r="D4456" t="str">
        <f t="shared" si="69"/>
        <v>mar-2022</v>
      </c>
      <c r="E4456">
        <v>2480319</v>
      </c>
      <c r="F4456">
        <v>4715578</v>
      </c>
      <c r="BC4456" t="s">
        <v>53</v>
      </c>
    </row>
    <row r="4457" spans="1:55" x14ac:dyDescent="0.35">
      <c r="A4457" s="4">
        <v>812202012130</v>
      </c>
      <c r="B4457" s="2">
        <v>44638</v>
      </c>
      <c r="C4457" t="s">
        <v>53</v>
      </c>
      <c r="D4457" t="str">
        <f t="shared" si="69"/>
        <v>mar-2022</v>
      </c>
      <c r="E4457">
        <v>610772</v>
      </c>
      <c r="F4457">
        <v>4715578</v>
      </c>
      <c r="BC4457" t="s">
        <v>53</v>
      </c>
    </row>
    <row r="4458" spans="1:55" x14ac:dyDescent="0.35">
      <c r="A4458" s="4">
        <v>215201029371</v>
      </c>
      <c r="B4458" s="2">
        <v>44638</v>
      </c>
      <c r="C4458" t="s">
        <v>53</v>
      </c>
      <c r="D4458" t="str">
        <f t="shared" si="69"/>
        <v>mar-2022</v>
      </c>
      <c r="E4458">
        <v>3047617</v>
      </c>
      <c r="F4458">
        <v>5487880</v>
      </c>
      <c r="BC4458" t="s">
        <v>53</v>
      </c>
    </row>
    <row r="4459" spans="1:55" x14ac:dyDescent="0.35">
      <c r="A4459" s="4">
        <v>215202029371</v>
      </c>
      <c r="B4459" s="2">
        <v>44638</v>
      </c>
      <c r="C4459" t="s">
        <v>53</v>
      </c>
      <c r="D4459" t="str">
        <f t="shared" si="69"/>
        <v>mar-2022</v>
      </c>
      <c r="E4459">
        <v>293467</v>
      </c>
      <c r="F4459">
        <v>5487880</v>
      </c>
      <c r="BC4459" t="s">
        <v>53</v>
      </c>
    </row>
    <row r="4460" spans="1:55" x14ac:dyDescent="0.35">
      <c r="A4460" s="4">
        <v>113201039253</v>
      </c>
      <c r="B4460" s="2">
        <v>44638</v>
      </c>
      <c r="C4460" t="s">
        <v>53</v>
      </c>
      <c r="D4460" t="str">
        <f t="shared" si="69"/>
        <v>mar-2022</v>
      </c>
      <c r="E4460">
        <v>3874181</v>
      </c>
      <c r="F4460">
        <v>5619990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2905635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0</v>
      </c>
      <c r="AM4460">
        <v>0</v>
      </c>
      <c r="AN4460">
        <v>0</v>
      </c>
      <c r="AO4460">
        <v>0</v>
      </c>
      <c r="AP4460">
        <v>3099537</v>
      </c>
      <c r="AQ4460">
        <v>0</v>
      </c>
      <c r="AR4460">
        <v>0</v>
      </c>
      <c r="AS4460">
        <v>0</v>
      </c>
      <c r="AT4460">
        <v>0</v>
      </c>
      <c r="AU4460">
        <v>0</v>
      </c>
      <c r="AV4460">
        <v>0</v>
      </c>
      <c r="AW4460">
        <v>0</v>
      </c>
      <c r="AX4460">
        <v>0</v>
      </c>
      <c r="AY4460">
        <v>0</v>
      </c>
      <c r="AZ4460">
        <v>0</v>
      </c>
      <c r="BA4460">
        <v>0</v>
      </c>
      <c r="BB4460">
        <v>0</v>
      </c>
      <c r="BC4460" t="s">
        <v>53</v>
      </c>
    </row>
    <row r="4461" spans="1:55" x14ac:dyDescent="0.35">
      <c r="A4461" s="4">
        <v>504201079452</v>
      </c>
      <c r="B4461" s="2">
        <v>44638</v>
      </c>
      <c r="C4461" t="s">
        <v>53</v>
      </c>
      <c r="D4461" t="str">
        <f t="shared" si="69"/>
        <v>mar-2022</v>
      </c>
      <c r="E4461">
        <v>4098733</v>
      </c>
      <c r="F4461">
        <v>6884525</v>
      </c>
      <c r="BC4461" t="s">
        <v>53</v>
      </c>
    </row>
    <row r="4462" spans="1:55" x14ac:dyDescent="0.35">
      <c r="A4462" s="4">
        <v>504202079452</v>
      </c>
      <c r="B4462" s="2">
        <v>44638</v>
      </c>
      <c r="C4462" t="s">
        <v>53</v>
      </c>
      <c r="D4462" t="str">
        <f t="shared" si="69"/>
        <v>mar-2022</v>
      </c>
      <c r="E4462">
        <v>624257</v>
      </c>
      <c r="F4462">
        <v>6884525</v>
      </c>
      <c r="BC4462" t="s">
        <v>53</v>
      </c>
    </row>
    <row r="4463" spans="1:55" x14ac:dyDescent="0.35">
      <c r="A4463" s="4">
        <v>126201011613</v>
      </c>
      <c r="B4463" s="2">
        <v>44638</v>
      </c>
      <c r="C4463" t="s">
        <v>53</v>
      </c>
      <c r="D4463" t="str">
        <f t="shared" si="69"/>
        <v>mar-2022</v>
      </c>
      <c r="E4463">
        <v>6229819</v>
      </c>
      <c r="F4463">
        <v>7128152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4468000</v>
      </c>
      <c r="AG4463">
        <v>7565113</v>
      </c>
      <c r="AH4463">
        <v>0</v>
      </c>
      <c r="AI4463">
        <v>0</v>
      </c>
      <c r="AJ4463">
        <v>0</v>
      </c>
      <c r="AK4463">
        <v>0</v>
      </c>
      <c r="AL4463">
        <v>0</v>
      </c>
      <c r="AM4463">
        <v>0</v>
      </c>
      <c r="AN4463">
        <v>0</v>
      </c>
      <c r="AO4463">
        <v>0</v>
      </c>
      <c r="AP4463">
        <v>0</v>
      </c>
      <c r="AQ4463">
        <v>0</v>
      </c>
      <c r="AR4463">
        <v>0</v>
      </c>
      <c r="AS4463">
        <v>0</v>
      </c>
      <c r="AT4463">
        <v>0</v>
      </c>
      <c r="AU4463">
        <v>0</v>
      </c>
      <c r="AV4463">
        <v>0</v>
      </c>
      <c r="AW4463">
        <v>0</v>
      </c>
      <c r="AX4463">
        <v>0</v>
      </c>
      <c r="AY4463">
        <v>0</v>
      </c>
      <c r="AZ4463">
        <v>0</v>
      </c>
      <c r="BA4463">
        <v>0</v>
      </c>
      <c r="BB4463">
        <v>0</v>
      </c>
      <c r="BC4463" t="s">
        <v>53</v>
      </c>
    </row>
    <row r="4464" spans="1:55" x14ac:dyDescent="0.35">
      <c r="A4464" s="4">
        <v>902201008926</v>
      </c>
      <c r="B4464" s="2">
        <v>44638</v>
      </c>
      <c r="C4464" t="s">
        <v>53</v>
      </c>
      <c r="D4464" t="str">
        <f t="shared" si="69"/>
        <v>mar-2022</v>
      </c>
      <c r="E4464">
        <v>7457345</v>
      </c>
      <c r="F4464">
        <v>7332963</v>
      </c>
      <c r="BC4464" t="s">
        <v>53</v>
      </c>
    </row>
    <row r="4465" spans="1:55" x14ac:dyDescent="0.35">
      <c r="A4465" s="4">
        <v>902202008926</v>
      </c>
      <c r="B4465" s="2">
        <v>44638</v>
      </c>
      <c r="C4465" t="s">
        <v>53</v>
      </c>
      <c r="D4465" t="str">
        <f t="shared" si="69"/>
        <v>mar-2022</v>
      </c>
      <c r="E4465">
        <v>667287</v>
      </c>
      <c r="F4465">
        <v>7332963</v>
      </c>
      <c r="BC4465" t="s">
        <v>53</v>
      </c>
    </row>
    <row r="4466" spans="1:55" x14ac:dyDescent="0.35">
      <c r="A4466" s="4">
        <v>410191027109</v>
      </c>
      <c r="B4466" s="2">
        <v>44638</v>
      </c>
      <c r="C4466" t="s">
        <v>53</v>
      </c>
      <c r="D4466" t="str">
        <f t="shared" si="69"/>
        <v>mar-2022</v>
      </c>
      <c r="E4466">
        <v>732985</v>
      </c>
      <c r="F4466">
        <v>7423771</v>
      </c>
      <c r="BC4466" t="s">
        <v>53</v>
      </c>
    </row>
    <row r="4467" spans="1:55" x14ac:dyDescent="0.35">
      <c r="A4467" s="4">
        <v>628201014231</v>
      </c>
      <c r="B4467" s="2">
        <v>44638</v>
      </c>
      <c r="C4467" t="s">
        <v>53</v>
      </c>
      <c r="D4467" t="str">
        <f t="shared" si="69"/>
        <v>mar-2022</v>
      </c>
      <c r="E4467">
        <v>3020565</v>
      </c>
      <c r="F4467">
        <v>8102227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3000415</v>
      </c>
      <c r="Y4467">
        <v>560000</v>
      </c>
      <c r="Z4467">
        <v>335000</v>
      </c>
      <c r="AA4467">
        <v>300000</v>
      </c>
      <c r="AB4467">
        <v>285000</v>
      </c>
      <c r="AC4467">
        <v>0</v>
      </c>
      <c r="AD4467">
        <v>858304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0</v>
      </c>
      <c r="AL4467">
        <v>0</v>
      </c>
      <c r="AM4467">
        <v>0</v>
      </c>
      <c r="AN4467">
        <v>0</v>
      </c>
      <c r="AO4467">
        <v>0</v>
      </c>
      <c r="AP4467">
        <v>0</v>
      </c>
      <c r="AQ4467">
        <v>0</v>
      </c>
      <c r="AR4467">
        <v>0</v>
      </c>
      <c r="AS4467">
        <v>0</v>
      </c>
      <c r="AT4467">
        <v>0</v>
      </c>
      <c r="AU4467">
        <v>0</v>
      </c>
      <c r="AV4467">
        <v>0</v>
      </c>
      <c r="AW4467">
        <v>0</v>
      </c>
      <c r="AX4467">
        <v>0</v>
      </c>
      <c r="AY4467">
        <v>0</v>
      </c>
      <c r="AZ4467">
        <v>0</v>
      </c>
      <c r="BA4467">
        <v>0</v>
      </c>
      <c r="BB4467">
        <v>0</v>
      </c>
      <c r="BC4467" t="s">
        <v>53</v>
      </c>
    </row>
    <row r="4468" spans="1:55" x14ac:dyDescent="0.35">
      <c r="A4468" s="4">
        <v>628202014231</v>
      </c>
      <c r="B4468" s="2">
        <v>44638</v>
      </c>
      <c r="C4468" t="s">
        <v>53</v>
      </c>
      <c r="D4468" t="str">
        <f t="shared" si="69"/>
        <v>mar-2022</v>
      </c>
      <c r="E4468">
        <v>586015</v>
      </c>
      <c r="F4468">
        <v>8102227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200000</v>
      </c>
      <c r="AB4468">
        <v>36500</v>
      </c>
      <c r="AC4468">
        <v>0</v>
      </c>
      <c r="AD4468">
        <v>466717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0</v>
      </c>
      <c r="AN4468">
        <v>0</v>
      </c>
      <c r="AO4468">
        <v>0</v>
      </c>
      <c r="AP4468">
        <v>0</v>
      </c>
      <c r="AQ4468">
        <v>0</v>
      </c>
      <c r="AR4468">
        <v>0</v>
      </c>
      <c r="AS4468">
        <v>0</v>
      </c>
      <c r="AT4468">
        <v>0</v>
      </c>
      <c r="AU4468">
        <v>0</v>
      </c>
      <c r="AV4468">
        <v>0</v>
      </c>
      <c r="AW4468">
        <v>0</v>
      </c>
      <c r="AX4468">
        <v>0</v>
      </c>
      <c r="AY4468">
        <v>0</v>
      </c>
      <c r="AZ4468">
        <v>0</v>
      </c>
      <c r="BA4468">
        <v>0</v>
      </c>
      <c r="BB4468">
        <v>0</v>
      </c>
      <c r="BC4468" t="s">
        <v>53</v>
      </c>
    </row>
    <row r="4469" spans="1:55" x14ac:dyDescent="0.35">
      <c r="A4469" s="4">
        <v>512201017799</v>
      </c>
      <c r="B4469" s="2">
        <v>44638</v>
      </c>
      <c r="C4469" t="s">
        <v>53</v>
      </c>
      <c r="D4469" t="str">
        <f t="shared" si="69"/>
        <v>mar-2022</v>
      </c>
      <c r="E4469">
        <v>3929585</v>
      </c>
      <c r="F4469">
        <v>1122406819</v>
      </c>
      <c r="BC4469" t="s">
        <v>53</v>
      </c>
    </row>
    <row r="4470" spans="1:55" x14ac:dyDescent="0.35">
      <c r="A4470" s="4">
        <v>512202017799</v>
      </c>
      <c r="B4470" s="2">
        <v>44638</v>
      </c>
      <c r="C4470" t="s">
        <v>53</v>
      </c>
      <c r="D4470" t="str">
        <f t="shared" si="69"/>
        <v>mar-2022</v>
      </c>
      <c r="E4470">
        <v>822435</v>
      </c>
      <c r="F4470">
        <v>1122406819</v>
      </c>
      <c r="BC4470" t="s">
        <v>53</v>
      </c>
    </row>
    <row r="4471" spans="1:55" x14ac:dyDescent="0.35">
      <c r="A4471" s="4">
        <v>655201011273</v>
      </c>
      <c r="B4471" s="2">
        <v>44642</v>
      </c>
      <c r="C4471" t="s">
        <v>53</v>
      </c>
      <c r="D4471" t="str">
        <f t="shared" si="69"/>
        <v>mar-2022</v>
      </c>
      <c r="E4471">
        <v>3439102</v>
      </c>
      <c r="F4471">
        <v>422242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4200000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0</v>
      </c>
      <c r="AN4471">
        <v>0</v>
      </c>
      <c r="AO4471">
        <v>0</v>
      </c>
      <c r="AP4471">
        <v>0</v>
      </c>
      <c r="AQ4471">
        <v>0</v>
      </c>
      <c r="AR4471">
        <v>0</v>
      </c>
      <c r="AS4471">
        <v>0</v>
      </c>
      <c r="AT4471">
        <v>0</v>
      </c>
      <c r="AU4471">
        <v>0</v>
      </c>
      <c r="AV4471">
        <v>0</v>
      </c>
      <c r="AW4471">
        <v>0</v>
      </c>
      <c r="AX4471">
        <v>0</v>
      </c>
      <c r="AY4471">
        <v>0</v>
      </c>
      <c r="AZ4471">
        <v>0</v>
      </c>
      <c r="BA4471">
        <v>0</v>
      </c>
      <c r="BB4471">
        <v>0</v>
      </c>
      <c r="BC4471" t="s">
        <v>53</v>
      </c>
    </row>
    <row r="4472" spans="1:55" x14ac:dyDescent="0.35">
      <c r="A4472" s="4">
        <v>128201023979</v>
      </c>
      <c r="B4472" s="2">
        <v>44642</v>
      </c>
      <c r="C4472" t="s">
        <v>53</v>
      </c>
      <c r="D4472" t="str">
        <f t="shared" si="69"/>
        <v>mar-2022</v>
      </c>
      <c r="E4472">
        <v>4075500</v>
      </c>
      <c r="F4472">
        <v>3173324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3056624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0</v>
      </c>
      <c r="AM4472">
        <v>0</v>
      </c>
      <c r="AN4472">
        <v>0</v>
      </c>
      <c r="AO4472">
        <v>0</v>
      </c>
      <c r="AP4472">
        <v>0</v>
      </c>
      <c r="AQ4472">
        <v>0</v>
      </c>
      <c r="AR4472">
        <v>0</v>
      </c>
      <c r="AS4472">
        <v>0</v>
      </c>
      <c r="AT4472">
        <v>0</v>
      </c>
      <c r="AU4472">
        <v>0</v>
      </c>
      <c r="AV4472">
        <v>0</v>
      </c>
      <c r="AW4472">
        <v>0</v>
      </c>
      <c r="AX4472">
        <v>0</v>
      </c>
      <c r="AY4472">
        <v>0</v>
      </c>
      <c r="AZ4472">
        <v>0</v>
      </c>
      <c r="BA4472">
        <v>0</v>
      </c>
      <c r="BB4472">
        <v>0</v>
      </c>
      <c r="BC4472" t="s">
        <v>53</v>
      </c>
    </row>
    <row r="4473" spans="1:55" x14ac:dyDescent="0.35">
      <c r="A4473" s="4">
        <v>519211023162</v>
      </c>
      <c r="B4473" s="2">
        <v>44642</v>
      </c>
      <c r="C4473" t="s">
        <v>53</v>
      </c>
      <c r="D4473" t="str">
        <f t="shared" si="69"/>
        <v>mar-2022</v>
      </c>
      <c r="E4473">
        <v>2913724</v>
      </c>
      <c r="F4473">
        <v>3915100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3743530</v>
      </c>
      <c r="AL4473">
        <v>0</v>
      </c>
      <c r="AM4473">
        <v>0</v>
      </c>
      <c r="AN4473">
        <v>0</v>
      </c>
      <c r="AO4473">
        <v>0</v>
      </c>
      <c r="AP4473">
        <v>0</v>
      </c>
      <c r="AQ4473">
        <v>0</v>
      </c>
      <c r="AR4473">
        <v>0</v>
      </c>
      <c r="AS4473">
        <v>0</v>
      </c>
      <c r="AT4473">
        <v>0</v>
      </c>
      <c r="AU4473">
        <v>0</v>
      </c>
      <c r="AV4473">
        <v>0</v>
      </c>
      <c r="AW4473">
        <v>0</v>
      </c>
      <c r="AX4473">
        <v>0</v>
      </c>
      <c r="AY4473">
        <v>0</v>
      </c>
      <c r="AZ4473">
        <v>0</v>
      </c>
      <c r="BA4473">
        <v>0</v>
      </c>
      <c r="BB4473">
        <v>0</v>
      </c>
      <c r="BC4473" t="s">
        <v>53</v>
      </c>
    </row>
    <row r="4474" spans="1:55" x14ac:dyDescent="0.35">
      <c r="A4474" s="4">
        <v>519212023162</v>
      </c>
      <c r="B4474" s="2">
        <v>44642</v>
      </c>
      <c r="C4474" t="s">
        <v>53</v>
      </c>
      <c r="D4474" t="str">
        <f t="shared" si="69"/>
        <v>mar-2022</v>
      </c>
      <c r="E4474">
        <v>1049399</v>
      </c>
      <c r="F4474">
        <v>3915100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1136470</v>
      </c>
      <c r="AL4474">
        <v>0</v>
      </c>
      <c r="AM4474">
        <v>0</v>
      </c>
      <c r="AN4474">
        <v>0</v>
      </c>
      <c r="AO4474">
        <v>0</v>
      </c>
      <c r="AP4474">
        <v>0</v>
      </c>
      <c r="AQ4474">
        <v>0</v>
      </c>
      <c r="AR4474">
        <v>0</v>
      </c>
      <c r="AS4474">
        <v>0</v>
      </c>
      <c r="AT4474">
        <v>0</v>
      </c>
      <c r="AU4474">
        <v>0</v>
      </c>
      <c r="AV4474">
        <v>0</v>
      </c>
      <c r="AW4474">
        <v>0</v>
      </c>
      <c r="AX4474">
        <v>0</v>
      </c>
      <c r="AY4474">
        <v>0</v>
      </c>
      <c r="AZ4474">
        <v>0</v>
      </c>
      <c r="BA4474">
        <v>0</v>
      </c>
      <c r="BB4474">
        <v>0</v>
      </c>
      <c r="BC4474" t="s">
        <v>53</v>
      </c>
    </row>
    <row r="4475" spans="1:55" x14ac:dyDescent="0.35">
      <c r="A4475" s="4">
        <v>127211024890</v>
      </c>
      <c r="B4475" s="2">
        <v>44642</v>
      </c>
      <c r="C4475" t="s">
        <v>53</v>
      </c>
      <c r="D4475" t="str">
        <f t="shared" si="69"/>
        <v>mar-2022</v>
      </c>
      <c r="E4475">
        <v>7812323</v>
      </c>
      <c r="F4475">
        <v>4041334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4000000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3000000</v>
      </c>
      <c r="AD4475">
        <v>0</v>
      </c>
      <c r="AE4475">
        <v>600000</v>
      </c>
      <c r="AF4475">
        <v>0</v>
      </c>
      <c r="AG4475">
        <v>500000</v>
      </c>
      <c r="AH4475">
        <v>700000</v>
      </c>
      <c r="AI4475">
        <v>650000</v>
      </c>
      <c r="AJ4475">
        <v>0</v>
      </c>
      <c r="AK4475">
        <v>1000000</v>
      </c>
      <c r="AL4475">
        <v>2300000</v>
      </c>
      <c r="AM4475">
        <v>0</v>
      </c>
      <c r="AN4475">
        <v>0</v>
      </c>
      <c r="AO4475">
        <v>0</v>
      </c>
      <c r="AP4475">
        <v>0</v>
      </c>
      <c r="AQ4475">
        <v>0</v>
      </c>
      <c r="AR4475">
        <v>0</v>
      </c>
      <c r="AS4475">
        <v>0</v>
      </c>
      <c r="AT4475">
        <v>0</v>
      </c>
      <c r="AU4475">
        <v>0</v>
      </c>
      <c r="AV4475">
        <v>0</v>
      </c>
      <c r="AW4475">
        <v>0</v>
      </c>
      <c r="AX4475">
        <v>0</v>
      </c>
      <c r="AY4475">
        <v>0</v>
      </c>
      <c r="AZ4475">
        <v>0</v>
      </c>
      <c r="BA4475">
        <v>0</v>
      </c>
      <c r="BB4475">
        <v>0</v>
      </c>
      <c r="BC4475" t="s">
        <v>53</v>
      </c>
    </row>
    <row r="4476" spans="1:55" x14ac:dyDescent="0.35">
      <c r="A4476" s="4">
        <v>409211023542</v>
      </c>
      <c r="B4476" s="2">
        <v>44642</v>
      </c>
      <c r="C4476" t="s">
        <v>53</v>
      </c>
      <c r="D4476" t="str">
        <f t="shared" si="69"/>
        <v>mar-2022</v>
      </c>
      <c r="E4476">
        <v>3607600</v>
      </c>
      <c r="F4476">
        <v>5700380</v>
      </c>
      <c r="BC4476" t="s">
        <v>53</v>
      </c>
    </row>
    <row r="4477" spans="1:55" x14ac:dyDescent="0.35">
      <c r="A4477" s="4">
        <v>126201012090</v>
      </c>
      <c r="B4477" s="2">
        <v>44642</v>
      </c>
      <c r="C4477" t="s">
        <v>53</v>
      </c>
      <c r="D4477" t="str">
        <f t="shared" si="69"/>
        <v>mar-2022</v>
      </c>
      <c r="E4477">
        <v>6046746</v>
      </c>
      <c r="F4477">
        <v>7127459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4535059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</v>
      </c>
      <c r="AL4477">
        <v>0</v>
      </c>
      <c r="AM4477">
        <v>0</v>
      </c>
      <c r="AN4477">
        <v>0</v>
      </c>
      <c r="AO4477">
        <v>0</v>
      </c>
      <c r="AP4477">
        <v>0</v>
      </c>
      <c r="AQ4477">
        <v>0</v>
      </c>
      <c r="AR4477">
        <v>0</v>
      </c>
      <c r="AS4477">
        <v>0</v>
      </c>
      <c r="AT4477">
        <v>0</v>
      </c>
      <c r="AU4477">
        <v>0</v>
      </c>
      <c r="AV4477">
        <v>0</v>
      </c>
      <c r="AW4477">
        <v>0</v>
      </c>
      <c r="AX4477">
        <v>0</v>
      </c>
      <c r="AY4477">
        <v>0</v>
      </c>
      <c r="AZ4477">
        <v>0</v>
      </c>
      <c r="BA4477">
        <v>0</v>
      </c>
      <c r="BB4477">
        <v>0</v>
      </c>
      <c r="BC4477" t="s">
        <v>53</v>
      </c>
    </row>
    <row r="4478" spans="1:55" x14ac:dyDescent="0.35">
      <c r="A4478" s="4">
        <v>832201009458</v>
      </c>
      <c r="B4478" s="2">
        <v>44642</v>
      </c>
      <c r="C4478" t="s">
        <v>53</v>
      </c>
      <c r="D4478" t="str">
        <f t="shared" si="69"/>
        <v>mar-2022</v>
      </c>
      <c r="E4478">
        <v>3257729</v>
      </c>
      <c r="F4478">
        <v>7710653</v>
      </c>
      <c r="BC4478" t="s">
        <v>53</v>
      </c>
    </row>
    <row r="4479" spans="1:55" x14ac:dyDescent="0.35">
      <c r="A4479" s="4">
        <v>832202009458</v>
      </c>
      <c r="B4479" s="2">
        <v>44642</v>
      </c>
      <c r="C4479" t="s">
        <v>53</v>
      </c>
      <c r="D4479" t="str">
        <f t="shared" si="69"/>
        <v>mar-2022</v>
      </c>
      <c r="E4479">
        <v>1097971</v>
      </c>
      <c r="F4479">
        <v>7710653</v>
      </c>
      <c r="BC4479" t="s">
        <v>53</v>
      </c>
    </row>
    <row r="4480" spans="1:55" x14ac:dyDescent="0.35">
      <c r="A4480" s="4">
        <v>502202049293</v>
      </c>
      <c r="B4480" s="2">
        <v>44642</v>
      </c>
      <c r="C4480" t="s">
        <v>53</v>
      </c>
      <c r="D4480" t="str">
        <f t="shared" si="69"/>
        <v>mar-2022</v>
      </c>
      <c r="E4480">
        <v>557689</v>
      </c>
      <c r="F4480">
        <v>9085342</v>
      </c>
      <c r="BC4480" t="s">
        <v>53</v>
      </c>
    </row>
    <row r="4481" spans="1:55" x14ac:dyDescent="0.35">
      <c r="A4481" s="4">
        <v>502201049293</v>
      </c>
      <c r="B4481" s="2">
        <v>44642</v>
      </c>
      <c r="C4481" t="s">
        <v>53</v>
      </c>
      <c r="D4481" t="str">
        <f t="shared" si="69"/>
        <v>mar-2022</v>
      </c>
      <c r="E4481">
        <v>8539332</v>
      </c>
      <c r="F4481">
        <v>9085342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  <c r="AO4481">
        <v>0</v>
      </c>
      <c r="AP4481">
        <v>0</v>
      </c>
      <c r="AQ4481">
        <v>0</v>
      </c>
      <c r="AR4481">
        <v>0</v>
      </c>
      <c r="AS4481">
        <v>0</v>
      </c>
      <c r="AT4481">
        <v>0</v>
      </c>
      <c r="AU4481">
        <v>0</v>
      </c>
      <c r="AV4481">
        <v>0</v>
      </c>
      <c r="AW4481">
        <v>0</v>
      </c>
      <c r="AX4481">
        <v>100000</v>
      </c>
      <c r="AY4481">
        <v>83333</v>
      </c>
      <c r="AZ4481">
        <v>100000</v>
      </c>
      <c r="BA4481">
        <v>0</v>
      </c>
      <c r="BB4481">
        <v>0</v>
      </c>
      <c r="BC4481" t="s">
        <v>53</v>
      </c>
    </row>
    <row r="4482" spans="1:55" x14ac:dyDescent="0.35">
      <c r="A4482" s="4">
        <v>710212016068</v>
      </c>
      <c r="B4482" s="2">
        <v>44642</v>
      </c>
      <c r="C4482" t="s">
        <v>53</v>
      </c>
      <c r="D4482" t="str">
        <f t="shared" si="69"/>
        <v>mar-2022</v>
      </c>
      <c r="E4482">
        <v>353145</v>
      </c>
      <c r="F4482">
        <v>10107623</v>
      </c>
      <c r="BC4482" t="s">
        <v>53</v>
      </c>
    </row>
    <row r="4483" spans="1:55" x14ac:dyDescent="0.35">
      <c r="A4483" s="4">
        <v>710211016068</v>
      </c>
      <c r="B4483" s="2">
        <v>44642</v>
      </c>
      <c r="C4483" t="s">
        <v>53</v>
      </c>
      <c r="D4483" t="str">
        <f t="shared" ref="D4483:D4546" si="70">+CONCATENATE(TEXT(B4483,"mmm"),"-",YEAR(B4483))</f>
        <v>mar-2022</v>
      </c>
      <c r="E4483">
        <v>2742368</v>
      </c>
      <c r="F4483">
        <v>10107623</v>
      </c>
      <c r="BC4483" t="s">
        <v>53</v>
      </c>
    </row>
    <row r="4484" spans="1:55" x14ac:dyDescent="0.35">
      <c r="A4484" s="4">
        <v>520201022018</v>
      </c>
      <c r="B4484" s="2">
        <v>44642</v>
      </c>
      <c r="C4484" t="s">
        <v>53</v>
      </c>
      <c r="D4484" t="str">
        <f t="shared" si="70"/>
        <v>mar-2022</v>
      </c>
      <c r="E4484">
        <v>15000000</v>
      </c>
      <c r="F4484">
        <v>10889079</v>
      </c>
      <c r="BC4484" t="s">
        <v>53</v>
      </c>
    </row>
    <row r="4485" spans="1:55" x14ac:dyDescent="0.35">
      <c r="A4485" s="4">
        <v>662201007979</v>
      </c>
      <c r="B4485" s="2">
        <v>44642</v>
      </c>
      <c r="C4485" t="s">
        <v>53</v>
      </c>
      <c r="D4485" t="str">
        <f t="shared" si="70"/>
        <v>mar-2022</v>
      </c>
      <c r="E4485">
        <v>3143735</v>
      </c>
      <c r="F4485">
        <v>11379333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</v>
      </c>
      <c r="AL4485">
        <v>4000000</v>
      </c>
      <c r="AM4485">
        <v>0</v>
      </c>
      <c r="AN4485">
        <v>0</v>
      </c>
      <c r="AO4485">
        <v>0</v>
      </c>
      <c r="AP4485">
        <v>0</v>
      </c>
      <c r="AQ4485">
        <v>0</v>
      </c>
      <c r="AR4485">
        <v>0</v>
      </c>
      <c r="AS4485">
        <v>0</v>
      </c>
      <c r="AT4485">
        <v>0</v>
      </c>
      <c r="AU4485">
        <v>0</v>
      </c>
      <c r="AV4485">
        <v>0</v>
      </c>
      <c r="AW4485">
        <v>0</v>
      </c>
      <c r="AX4485">
        <v>0</v>
      </c>
      <c r="AY4485">
        <v>0</v>
      </c>
      <c r="AZ4485">
        <v>0</v>
      </c>
      <c r="BA4485">
        <v>0</v>
      </c>
      <c r="BB4485">
        <v>0</v>
      </c>
      <c r="BC4485" t="s">
        <v>53</v>
      </c>
    </row>
    <row r="4486" spans="1:55" x14ac:dyDescent="0.35">
      <c r="A4486" s="4">
        <v>651201008869</v>
      </c>
      <c r="B4486" s="2">
        <v>44642</v>
      </c>
      <c r="C4486" t="s">
        <v>53</v>
      </c>
      <c r="D4486" t="str">
        <f t="shared" si="70"/>
        <v>mar-2022</v>
      </c>
      <c r="E4486">
        <v>3393012</v>
      </c>
      <c r="F4486">
        <v>11413086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3000000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1651563</v>
      </c>
      <c r="AL4486">
        <v>0</v>
      </c>
      <c r="AM4486">
        <v>0</v>
      </c>
      <c r="AN4486">
        <v>0</v>
      </c>
      <c r="AO4486">
        <v>0</v>
      </c>
      <c r="AP4486">
        <v>0</v>
      </c>
      <c r="AQ4486">
        <v>1490000</v>
      </c>
      <c r="AR4486">
        <v>0</v>
      </c>
      <c r="AS4486">
        <v>0</v>
      </c>
      <c r="AT4486">
        <v>0</v>
      </c>
      <c r="AU4486">
        <v>0</v>
      </c>
      <c r="AV4486">
        <v>0</v>
      </c>
      <c r="AW4486">
        <v>0</v>
      </c>
      <c r="AX4486">
        <v>0</v>
      </c>
      <c r="AY4486">
        <v>0</v>
      </c>
      <c r="AZ4486">
        <v>0</v>
      </c>
      <c r="BA4486">
        <v>0</v>
      </c>
      <c r="BB4486">
        <v>0</v>
      </c>
      <c r="BC4486" t="s">
        <v>53</v>
      </c>
    </row>
    <row r="4487" spans="1:55" x14ac:dyDescent="0.35">
      <c r="A4487" s="4">
        <v>651202008869</v>
      </c>
      <c r="B4487" s="2">
        <v>44642</v>
      </c>
      <c r="C4487" t="s">
        <v>53</v>
      </c>
      <c r="D4487" t="str">
        <f t="shared" si="70"/>
        <v>mar-2022</v>
      </c>
      <c r="E4487">
        <v>1123698</v>
      </c>
      <c r="F4487">
        <v>11413086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1348437</v>
      </c>
      <c r="AL4487">
        <v>0</v>
      </c>
      <c r="AM4487">
        <v>0</v>
      </c>
      <c r="AN4487">
        <v>0</v>
      </c>
      <c r="AO4487">
        <v>0</v>
      </c>
      <c r="AP4487">
        <v>0</v>
      </c>
      <c r="AQ4487">
        <v>0</v>
      </c>
      <c r="AR4487">
        <v>0</v>
      </c>
      <c r="AS4487">
        <v>0</v>
      </c>
      <c r="AT4487">
        <v>0</v>
      </c>
      <c r="AU4487">
        <v>0</v>
      </c>
      <c r="AV4487">
        <v>0</v>
      </c>
      <c r="AW4487">
        <v>0</v>
      </c>
      <c r="AX4487">
        <v>0</v>
      </c>
      <c r="AY4487">
        <v>0</v>
      </c>
      <c r="AZ4487">
        <v>0</v>
      </c>
      <c r="BA4487">
        <v>0</v>
      </c>
      <c r="BB4487">
        <v>0</v>
      </c>
      <c r="BC4487" t="s">
        <v>53</v>
      </c>
    </row>
    <row r="4488" spans="1:55" x14ac:dyDescent="0.35">
      <c r="A4488" s="4">
        <v>723201034563</v>
      </c>
      <c r="B4488" s="2">
        <v>44642</v>
      </c>
      <c r="C4488" t="s">
        <v>53</v>
      </c>
      <c r="D4488" t="str">
        <f t="shared" si="70"/>
        <v>mar-2022</v>
      </c>
      <c r="E4488">
        <v>3589055</v>
      </c>
      <c r="F4488">
        <v>12233021</v>
      </c>
      <c r="BC4488" t="s">
        <v>53</v>
      </c>
    </row>
    <row r="4489" spans="1:55" x14ac:dyDescent="0.35">
      <c r="A4489" s="4">
        <v>723202034563</v>
      </c>
      <c r="B4489" s="2">
        <v>44642</v>
      </c>
      <c r="C4489" t="s">
        <v>53</v>
      </c>
      <c r="D4489" t="str">
        <f t="shared" si="70"/>
        <v>mar-2022</v>
      </c>
      <c r="E4489">
        <v>997086</v>
      </c>
      <c r="F4489">
        <v>12233021</v>
      </c>
      <c r="BC4489" t="s">
        <v>53</v>
      </c>
    </row>
    <row r="4490" spans="1:55" x14ac:dyDescent="0.35">
      <c r="A4490" s="4">
        <v>304202018676</v>
      </c>
      <c r="B4490" s="2">
        <v>44642</v>
      </c>
      <c r="C4490" t="s">
        <v>53</v>
      </c>
      <c r="D4490" t="str">
        <f t="shared" si="70"/>
        <v>mar-2022</v>
      </c>
      <c r="E4490">
        <v>350269</v>
      </c>
      <c r="F4490">
        <v>12583013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422370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0</v>
      </c>
      <c r="AM4490">
        <v>0</v>
      </c>
      <c r="AN4490">
        <v>0</v>
      </c>
      <c r="AO4490">
        <v>0</v>
      </c>
      <c r="AP4490">
        <v>0</v>
      </c>
      <c r="AQ4490">
        <v>0</v>
      </c>
      <c r="AR4490">
        <v>0</v>
      </c>
      <c r="AS4490">
        <v>0</v>
      </c>
      <c r="AT4490">
        <v>0</v>
      </c>
      <c r="AU4490">
        <v>0</v>
      </c>
      <c r="AV4490">
        <v>0</v>
      </c>
      <c r="AW4490">
        <v>0</v>
      </c>
      <c r="AX4490">
        <v>0</v>
      </c>
      <c r="AY4490">
        <v>0</v>
      </c>
      <c r="AZ4490">
        <v>0</v>
      </c>
      <c r="BA4490">
        <v>0</v>
      </c>
      <c r="BB4490">
        <v>0</v>
      </c>
      <c r="BC4490" t="s">
        <v>53</v>
      </c>
    </row>
    <row r="4491" spans="1:55" x14ac:dyDescent="0.35">
      <c r="A4491" s="4">
        <v>304201018676</v>
      </c>
      <c r="B4491" s="2">
        <v>44642</v>
      </c>
      <c r="C4491" t="s">
        <v>53</v>
      </c>
      <c r="D4491" t="str">
        <f t="shared" si="70"/>
        <v>mar-2022</v>
      </c>
      <c r="E4491">
        <v>6417622</v>
      </c>
      <c r="F4491">
        <v>12583013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8777630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0</v>
      </c>
      <c r="AM4491">
        <v>0</v>
      </c>
      <c r="AN4491">
        <v>0</v>
      </c>
      <c r="AO4491">
        <v>0</v>
      </c>
      <c r="AP4491">
        <v>0</v>
      </c>
      <c r="AQ4491">
        <v>0</v>
      </c>
      <c r="AR4491">
        <v>0</v>
      </c>
      <c r="AS4491">
        <v>0</v>
      </c>
      <c r="AT4491">
        <v>0</v>
      </c>
      <c r="AU4491">
        <v>0</v>
      </c>
      <c r="AV4491">
        <v>0</v>
      </c>
      <c r="AW4491">
        <v>0</v>
      </c>
      <c r="AX4491">
        <v>0</v>
      </c>
      <c r="AY4491">
        <v>0</v>
      </c>
      <c r="AZ4491">
        <v>0</v>
      </c>
      <c r="BA4491">
        <v>0</v>
      </c>
      <c r="BB4491">
        <v>0</v>
      </c>
      <c r="BC4491" t="s">
        <v>53</v>
      </c>
    </row>
    <row r="4492" spans="1:55" x14ac:dyDescent="0.35">
      <c r="A4492" s="4">
        <v>212201056238</v>
      </c>
      <c r="B4492" s="2">
        <v>44642</v>
      </c>
      <c r="C4492" t="s">
        <v>53</v>
      </c>
      <c r="D4492" t="str">
        <f t="shared" si="70"/>
        <v>mar-2022</v>
      </c>
      <c r="E4492">
        <v>3848888</v>
      </c>
      <c r="F4492">
        <v>13467484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0</v>
      </c>
      <c r="AM4492">
        <v>0</v>
      </c>
      <c r="AN4492">
        <v>0</v>
      </c>
      <c r="AO4492">
        <v>0</v>
      </c>
      <c r="AP4492">
        <v>2200000</v>
      </c>
      <c r="AQ4492">
        <v>645000</v>
      </c>
      <c r="AR4492">
        <v>2071000</v>
      </c>
      <c r="AS4492">
        <v>0</v>
      </c>
      <c r="AT4492">
        <v>0</v>
      </c>
      <c r="AU4492">
        <v>0</v>
      </c>
      <c r="AV4492">
        <v>0</v>
      </c>
      <c r="AW4492">
        <v>0</v>
      </c>
      <c r="AX4492">
        <v>0</v>
      </c>
      <c r="AY4492">
        <v>0</v>
      </c>
      <c r="AZ4492">
        <v>0</v>
      </c>
      <c r="BA4492">
        <v>0</v>
      </c>
      <c r="BB4492">
        <v>0</v>
      </c>
      <c r="BC4492" t="s">
        <v>53</v>
      </c>
    </row>
    <row r="4493" spans="1:55" x14ac:dyDescent="0.35">
      <c r="A4493" s="4">
        <v>110201007123</v>
      </c>
      <c r="B4493" s="2">
        <v>44642</v>
      </c>
      <c r="C4493" t="s">
        <v>53</v>
      </c>
      <c r="D4493" t="str">
        <f t="shared" si="70"/>
        <v>mar-2022</v>
      </c>
      <c r="E4493">
        <v>6906807</v>
      </c>
      <c r="F4493">
        <v>1096187159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9058079</v>
      </c>
      <c r="AI4493">
        <v>0</v>
      </c>
      <c r="AJ4493">
        <v>0</v>
      </c>
      <c r="AK4493">
        <v>0</v>
      </c>
      <c r="AL4493">
        <v>0</v>
      </c>
      <c r="AM4493">
        <v>0</v>
      </c>
      <c r="AN4493">
        <v>0</v>
      </c>
      <c r="AO4493">
        <v>0</v>
      </c>
      <c r="AP4493">
        <v>0</v>
      </c>
      <c r="AQ4493">
        <v>0</v>
      </c>
      <c r="AR4493">
        <v>0</v>
      </c>
      <c r="AS4493">
        <v>0</v>
      </c>
      <c r="AT4493">
        <v>0</v>
      </c>
      <c r="AU4493">
        <v>0</v>
      </c>
      <c r="AV4493">
        <v>0</v>
      </c>
      <c r="AW4493">
        <v>0</v>
      </c>
      <c r="AX4493">
        <v>0</v>
      </c>
      <c r="AY4493">
        <v>0</v>
      </c>
      <c r="AZ4493">
        <v>0</v>
      </c>
      <c r="BA4493">
        <v>0</v>
      </c>
      <c r="BB4493">
        <v>0</v>
      </c>
      <c r="BC4493" t="s">
        <v>53</v>
      </c>
    </row>
    <row r="4494" spans="1:55" x14ac:dyDescent="0.35">
      <c r="A4494" s="4">
        <v>110202007123</v>
      </c>
      <c r="B4494" s="2">
        <v>44642</v>
      </c>
      <c r="C4494" t="s">
        <v>53</v>
      </c>
      <c r="D4494" t="str">
        <f t="shared" si="70"/>
        <v>mar-2022</v>
      </c>
      <c r="E4494">
        <v>1064774</v>
      </c>
      <c r="F4494">
        <v>1096187159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1277728</v>
      </c>
      <c r="AI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  <c r="AO4494">
        <v>0</v>
      </c>
      <c r="AP4494">
        <v>0</v>
      </c>
      <c r="AQ4494">
        <v>0</v>
      </c>
      <c r="AR4494">
        <v>0</v>
      </c>
      <c r="AS4494">
        <v>0</v>
      </c>
      <c r="AT4494">
        <v>0</v>
      </c>
      <c r="AU4494">
        <v>0</v>
      </c>
      <c r="AV4494">
        <v>0</v>
      </c>
      <c r="AW4494">
        <v>0</v>
      </c>
      <c r="AX4494">
        <v>0</v>
      </c>
      <c r="AY4494">
        <v>0</v>
      </c>
      <c r="AZ4494">
        <v>0</v>
      </c>
      <c r="BA4494">
        <v>0</v>
      </c>
      <c r="BB4494">
        <v>0</v>
      </c>
      <c r="BC4494" t="s">
        <v>53</v>
      </c>
    </row>
    <row r="4495" spans="1:55" x14ac:dyDescent="0.35">
      <c r="A4495" s="4">
        <v>403201086264</v>
      </c>
      <c r="B4495" s="2">
        <v>44642</v>
      </c>
      <c r="C4495" t="s">
        <v>53</v>
      </c>
      <c r="D4495" t="str">
        <f t="shared" si="70"/>
        <v>mar-2022</v>
      </c>
      <c r="E4495">
        <v>8039660</v>
      </c>
      <c r="F4495">
        <v>1143425982</v>
      </c>
      <c r="BC4495" t="s">
        <v>53</v>
      </c>
    </row>
    <row r="4496" spans="1:55" x14ac:dyDescent="0.35">
      <c r="A4496" s="4">
        <v>403202086264</v>
      </c>
      <c r="B4496" s="2">
        <v>44642</v>
      </c>
      <c r="C4496" t="s">
        <v>53</v>
      </c>
      <c r="D4496" t="str">
        <f t="shared" si="70"/>
        <v>mar-2022</v>
      </c>
      <c r="E4496">
        <v>3173169</v>
      </c>
      <c r="F4496">
        <v>1143425982</v>
      </c>
      <c r="BC4496" t="s">
        <v>53</v>
      </c>
    </row>
    <row r="4497" spans="1:55" x14ac:dyDescent="0.35">
      <c r="A4497" s="4">
        <v>404201022600</v>
      </c>
      <c r="B4497" s="2">
        <v>44642</v>
      </c>
      <c r="C4497" t="s">
        <v>53</v>
      </c>
      <c r="D4497" t="str">
        <f t="shared" si="70"/>
        <v>mar-2022</v>
      </c>
      <c r="E4497">
        <v>3717455</v>
      </c>
      <c r="F4497">
        <v>1151450210</v>
      </c>
      <c r="BC4497" t="s">
        <v>53</v>
      </c>
    </row>
    <row r="4498" spans="1:55" x14ac:dyDescent="0.35">
      <c r="A4498" s="4">
        <v>404202022600</v>
      </c>
      <c r="B4498" s="2">
        <v>44642</v>
      </c>
      <c r="C4498" t="s">
        <v>53</v>
      </c>
      <c r="D4498" t="str">
        <f t="shared" si="70"/>
        <v>mar-2022</v>
      </c>
      <c r="E4498">
        <v>711905</v>
      </c>
      <c r="F4498">
        <v>1151450210</v>
      </c>
      <c r="BC4498" t="s">
        <v>53</v>
      </c>
    </row>
    <row r="4499" spans="1:55" x14ac:dyDescent="0.35">
      <c r="A4499" s="4">
        <v>504211081934</v>
      </c>
      <c r="B4499" s="2">
        <v>44642</v>
      </c>
      <c r="C4499" t="s">
        <v>53</v>
      </c>
      <c r="D4499" t="str">
        <f t="shared" si="70"/>
        <v>mar-2022</v>
      </c>
      <c r="E4499">
        <v>2791950</v>
      </c>
      <c r="F4499">
        <v>1193568063</v>
      </c>
      <c r="BC4499" t="s">
        <v>53</v>
      </c>
    </row>
    <row r="4500" spans="1:55" x14ac:dyDescent="0.35">
      <c r="A4500" s="4">
        <v>504212081934</v>
      </c>
      <c r="B4500" s="2">
        <v>44642</v>
      </c>
      <c r="C4500" t="s">
        <v>53</v>
      </c>
      <c r="D4500" t="str">
        <f t="shared" si="70"/>
        <v>mar-2022</v>
      </c>
      <c r="E4500">
        <v>429262</v>
      </c>
      <c r="F4500">
        <v>1193568063</v>
      </c>
      <c r="BC4500" t="s">
        <v>53</v>
      </c>
    </row>
    <row r="4501" spans="1:55" x14ac:dyDescent="0.35">
      <c r="A4501" s="4">
        <v>514201025804</v>
      </c>
      <c r="B4501" s="2">
        <v>44643</v>
      </c>
      <c r="C4501" t="s">
        <v>53</v>
      </c>
      <c r="D4501" t="str">
        <f t="shared" si="70"/>
        <v>mar-2022</v>
      </c>
      <c r="E4501">
        <v>15963094</v>
      </c>
      <c r="F4501">
        <v>15036260</v>
      </c>
      <c r="BC4501" t="s">
        <v>53</v>
      </c>
    </row>
    <row r="4502" spans="1:55" x14ac:dyDescent="0.35">
      <c r="A4502" s="4">
        <v>602191018154</v>
      </c>
      <c r="B4502" s="2">
        <v>44643</v>
      </c>
      <c r="C4502" t="s">
        <v>53</v>
      </c>
      <c r="D4502" t="str">
        <f t="shared" si="70"/>
        <v>mar-2022</v>
      </c>
      <c r="E4502">
        <v>423798</v>
      </c>
      <c r="F4502">
        <v>17317771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570000</v>
      </c>
      <c r="Y4502">
        <v>560000</v>
      </c>
      <c r="Z4502">
        <v>1100000</v>
      </c>
      <c r="AA4502">
        <v>1100000</v>
      </c>
      <c r="AB4502">
        <v>1100000</v>
      </c>
      <c r="AC4502">
        <v>1100000</v>
      </c>
      <c r="AD4502">
        <v>1100000</v>
      </c>
      <c r="AE4502">
        <v>0</v>
      </c>
      <c r="AF4502">
        <v>1100000</v>
      </c>
      <c r="AG4502">
        <v>1100000</v>
      </c>
      <c r="AH4502">
        <v>0</v>
      </c>
      <c r="AI4502">
        <v>0</v>
      </c>
      <c r="AJ4502">
        <v>0</v>
      </c>
      <c r="AK4502">
        <v>0</v>
      </c>
      <c r="AL4502">
        <v>0</v>
      </c>
      <c r="AM4502">
        <v>0</v>
      </c>
      <c r="AN4502">
        <v>0</v>
      </c>
      <c r="AO4502">
        <v>0</v>
      </c>
      <c r="AP4502">
        <v>0</v>
      </c>
      <c r="AQ4502">
        <v>0</v>
      </c>
      <c r="AR4502">
        <v>0</v>
      </c>
      <c r="AS4502">
        <v>0</v>
      </c>
      <c r="AT4502">
        <v>0</v>
      </c>
      <c r="AU4502">
        <v>0</v>
      </c>
      <c r="AV4502">
        <v>0</v>
      </c>
      <c r="AW4502">
        <v>0</v>
      </c>
      <c r="AX4502">
        <v>0</v>
      </c>
      <c r="AY4502">
        <v>0</v>
      </c>
      <c r="AZ4502">
        <v>0</v>
      </c>
      <c r="BA4502">
        <v>0</v>
      </c>
      <c r="BB4502">
        <v>0</v>
      </c>
      <c r="BC4502" t="s">
        <v>53</v>
      </c>
    </row>
    <row r="4503" spans="1:55" x14ac:dyDescent="0.35">
      <c r="A4503" s="4">
        <v>676202007302</v>
      </c>
      <c r="B4503" s="2">
        <v>44643</v>
      </c>
      <c r="C4503" t="s">
        <v>53</v>
      </c>
      <c r="D4503" t="str">
        <f t="shared" si="70"/>
        <v>mar-2022</v>
      </c>
      <c r="E4503">
        <v>380348</v>
      </c>
      <c r="F4503">
        <v>22115668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30000</v>
      </c>
      <c r="X4503">
        <v>0</v>
      </c>
      <c r="Y4503">
        <v>50000</v>
      </c>
      <c r="Z4503">
        <v>0</v>
      </c>
      <c r="AA4503">
        <v>0</v>
      </c>
      <c r="AB4503">
        <v>0</v>
      </c>
      <c r="AC4503">
        <v>148211</v>
      </c>
      <c r="AD4503">
        <v>0</v>
      </c>
      <c r="AE4503">
        <v>0</v>
      </c>
      <c r="AF4503">
        <v>0</v>
      </c>
      <c r="AG4503">
        <v>228206</v>
      </c>
      <c r="AH4503">
        <v>0</v>
      </c>
      <c r="AI4503">
        <v>0</v>
      </c>
      <c r="AJ4503">
        <v>0</v>
      </c>
      <c r="AK4503">
        <v>0</v>
      </c>
      <c r="AL4503">
        <v>0</v>
      </c>
      <c r="AM4503">
        <v>0</v>
      </c>
      <c r="AN4503">
        <v>0</v>
      </c>
      <c r="AO4503">
        <v>0</v>
      </c>
      <c r="AP4503">
        <v>0</v>
      </c>
      <c r="AQ4503">
        <v>0</v>
      </c>
      <c r="AR4503">
        <v>0</v>
      </c>
      <c r="AS4503">
        <v>0</v>
      </c>
      <c r="AT4503">
        <v>0</v>
      </c>
      <c r="AU4503">
        <v>0</v>
      </c>
      <c r="AV4503">
        <v>0</v>
      </c>
      <c r="AW4503">
        <v>0</v>
      </c>
      <c r="AX4503">
        <v>0</v>
      </c>
      <c r="AY4503">
        <v>0</v>
      </c>
      <c r="AZ4503">
        <v>0</v>
      </c>
      <c r="BA4503">
        <v>0</v>
      </c>
      <c r="BB4503">
        <v>0</v>
      </c>
      <c r="BC4503" t="s">
        <v>53</v>
      </c>
    </row>
    <row r="4504" spans="1:55" x14ac:dyDescent="0.35">
      <c r="A4504" s="4">
        <v>676201007302</v>
      </c>
      <c r="B4504" s="2">
        <v>44643</v>
      </c>
      <c r="C4504" t="s">
        <v>53</v>
      </c>
      <c r="D4504" t="str">
        <f t="shared" si="70"/>
        <v>mar-2022</v>
      </c>
      <c r="E4504">
        <v>5346939</v>
      </c>
      <c r="F4504">
        <v>22115668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299000</v>
      </c>
      <c r="V4504">
        <v>0</v>
      </c>
      <c r="W4504">
        <v>200000</v>
      </c>
      <c r="X4504">
        <v>250000</v>
      </c>
      <c r="Y4504">
        <v>200000</v>
      </c>
      <c r="Z4504">
        <v>0</v>
      </c>
      <c r="AA4504">
        <v>275000</v>
      </c>
      <c r="AB4504">
        <v>0</v>
      </c>
      <c r="AC4504">
        <v>175000</v>
      </c>
      <c r="AD4504">
        <v>0</v>
      </c>
      <c r="AE4504">
        <v>0</v>
      </c>
      <c r="AF4504">
        <v>0</v>
      </c>
      <c r="AG4504">
        <v>0</v>
      </c>
      <c r="AH4504">
        <v>500000</v>
      </c>
      <c r="AI4504">
        <v>500000</v>
      </c>
      <c r="AJ4504">
        <v>500000</v>
      </c>
      <c r="AK4504">
        <v>500000</v>
      </c>
      <c r="AL4504">
        <v>500000</v>
      </c>
      <c r="AM4504">
        <v>500000</v>
      </c>
      <c r="AN4504">
        <v>0</v>
      </c>
      <c r="AO4504">
        <v>500000</v>
      </c>
      <c r="AP4504">
        <v>500000</v>
      </c>
      <c r="AQ4504">
        <v>500000</v>
      </c>
      <c r="AR4504">
        <v>500000</v>
      </c>
      <c r="AS4504">
        <v>500000</v>
      </c>
      <c r="AT4504">
        <v>500000</v>
      </c>
      <c r="AU4504">
        <v>853561</v>
      </c>
      <c r="AV4504">
        <v>0</v>
      </c>
      <c r="AW4504">
        <v>0</v>
      </c>
      <c r="AX4504">
        <v>0</v>
      </c>
      <c r="AY4504">
        <v>0</v>
      </c>
      <c r="AZ4504">
        <v>0</v>
      </c>
      <c r="BA4504">
        <v>0</v>
      </c>
      <c r="BB4504">
        <v>0</v>
      </c>
      <c r="BC4504" t="s">
        <v>53</v>
      </c>
    </row>
    <row r="4505" spans="1:55" x14ac:dyDescent="0.35">
      <c r="A4505" s="4">
        <v>112191054584</v>
      </c>
      <c r="B4505" s="2">
        <v>44643</v>
      </c>
      <c r="C4505" t="s">
        <v>53</v>
      </c>
      <c r="D4505" t="str">
        <f t="shared" si="70"/>
        <v>mar-2022</v>
      </c>
      <c r="E4505">
        <v>4127833</v>
      </c>
      <c r="F4505">
        <v>24113780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0</v>
      </c>
      <c r="AL4505">
        <v>8207990</v>
      </c>
      <c r="AM4505">
        <v>0</v>
      </c>
      <c r="AN4505">
        <v>0</v>
      </c>
      <c r="AO4505">
        <v>0</v>
      </c>
      <c r="AP4505">
        <v>0</v>
      </c>
      <c r="AQ4505">
        <v>0</v>
      </c>
      <c r="AR4505">
        <v>0</v>
      </c>
      <c r="AS4505">
        <v>0</v>
      </c>
      <c r="AT4505">
        <v>0</v>
      </c>
      <c r="AU4505">
        <v>0</v>
      </c>
      <c r="AV4505">
        <v>0</v>
      </c>
      <c r="AW4505">
        <v>0</v>
      </c>
      <c r="AX4505">
        <v>0</v>
      </c>
      <c r="AY4505">
        <v>0</v>
      </c>
      <c r="AZ4505">
        <v>0</v>
      </c>
      <c r="BA4505">
        <v>0</v>
      </c>
      <c r="BB4505">
        <v>0</v>
      </c>
      <c r="BC4505" t="s">
        <v>53</v>
      </c>
    </row>
    <row r="4506" spans="1:55" x14ac:dyDescent="0.35">
      <c r="A4506" s="4">
        <v>815201017352</v>
      </c>
      <c r="B4506" s="2">
        <v>44643</v>
      </c>
      <c r="C4506" t="s">
        <v>53</v>
      </c>
      <c r="D4506" t="str">
        <f t="shared" si="70"/>
        <v>mar-2022</v>
      </c>
      <c r="E4506">
        <v>8421955</v>
      </c>
      <c r="F4506">
        <v>30733596</v>
      </c>
      <c r="BC4506" t="s">
        <v>53</v>
      </c>
    </row>
    <row r="4507" spans="1:55" x14ac:dyDescent="0.35">
      <c r="A4507" s="4">
        <v>815202017352</v>
      </c>
      <c r="B4507" s="2">
        <v>44643</v>
      </c>
      <c r="C4507" t="s">
        <v>53</v>
      </c>
      <c r="D4507" t="str">
        <f t="shared" si="70"/>
        <v>mar-2022</v>
      </c>
      <c r="E4507">
        <v>1618584</v>
      </c>
      <c r="F4507">
        <v>30733596</v>
      </c>
      <c r="BC4507" t="s">
        <v>53</v>
      </c>
    </row>
    <row r="4508" spans="1:55" x14ac:dyDescent="0.35">
      <c r="A4508" s="4">
        <v>814201023673</v>
      </c>
      <c r="B4508" s="2">
        <v>44643</v>
      </c>
      <c r="C4508" t="s">
        <v>53</v>
      </c>
      <c r="D4508" t="str">
        <f t="shared" si="70"/>
        <v>mar-2022</v>
      </c>
      <c r="E4508">
        <v>3337698</v>
      </c>
      <c r="F4508">
        <v>34332201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2000000</v>
      </c>
      <c r="AJ4508">
        <v>660000</v>
      </c>
      <c r="AK4508">
        <v>660000</v>
      </c>
      <c r="AL4508">
        <v>660000</v>
      </c>
      <c r="AM4508">
        <v>0</v>
      </c>
      <c r="AN4508">
        <v>0</v>
      </c>
      <c r="AO4508">
        <v>0</v>
      </c>
      <c r="AP4508">
        <v>0</v>
      </c>
      <c r="AQ4508">
        <v>0</v>
      </c>
      <c r="AR4508">
        <v>0</v>
      </c>
      <c r="AS4508">
        <v>0</v>
      </c>
      <c r="AT4508">
        <v>0</v>
      </c>
      <c r="AU4508">
        <v>0</v>
      </c>
      <c r="AV4508">
        <v>0</v>
      </c>
      <c r="AW4508">
        <v>0</v>
      </c>
      <c r="AX4508">
        <v>0</v>
      </c>
      <c r="AY4508">
        <v>0</v>
      </c>
      <c r="AZ4508">
        <v>0</v>
      </c>
      <c r="BA4508">
        <v>0</v>
      </c>
      <c r="BB4508">
        <v>0</v>
      </c>
      <c r="BC4508" t="s">
        <v>53</v>
      </c>
    </row>
    <row r="4509" spans="1:55" x14ac:dyDescent="0.35">
      <c r="A4509" s="4">
        <v>814202023673</v>
      </c>
      <c r="B4509" s="2">
        <v>44643</v>
      </c>
      <c r="C4509" t="s">
        <v>53</v>
      </c>
      <c r="D4509" t="str">
        <f t="shared" si="70"/>
        <v>mar-2022</v>
      </c>
      <c r="E4509">
        <v>718104</v>
      </c>
      <c r="F4509">
        <v>34332201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0</v>
      </c>
      <c r="AM4509">
        <v>600000</v>
      </c>
      <c r="AN4509">
        <v>0</v>
      </c>
      <c r="AO4509">
        <v>0</v>
      </c>
      <c r="AP4509">
        <v>0</v>
      </c>
      <c r="AQ4509">
        <v>0</v>
      </c>
      <c r="AR4509">
        <v>0</v>
      </c>
      <c r="AS4509">
        <v>0</v>
      </c>
      <c r="AT4509">
        <v>0</v>
      </c>
      <c r="AU4509">
        <v>0</v>
      </c>
      <c r="AV4509">
        <v>0</v>
      </c>
      <c r="AW4509">
        <v>0</v>
      </c>
      <c r="AX4509">
        <v>0</v>
      </c>
      <c r="AY4509">
        <v>0</v>
      </c>
      <c r="AZ4509">
        <v>0</v>
      </c>
      <c r="BA4509">
        <v>0</v>
      </c>
      <c r="BB4509">
        <v>0</v>
      </c>
      <c r="BC4509" t="s">
        <v>53</v>
      </c>
    </row>
    <row r="4510" spans="1:55" x14ac:dyDescent="0.35">
      <c r="A4510" s="4">
        <v>619201026546</v>
      </c>
      <c r="B4510" s="2">
        <v>44643</v>
      </c>
      <c r="C4510" t="s">
        <v>53</v>
      </c>
      <c r="D4510" t="str">
        <f t="shared" si="70"/>
        <v>mar-2022</v>
      </c>
      <c r="E4510">
        <v>3675746</v>
      </c>
      <c r="F4510">
        <v>35528194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5400000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</v>
      </c>
      <c r="AL4510">
        <v>0</v>
      </c>
      <c r="AM4510">
        <v>0</v>
      </c>
      <c r="AN4510">
        <v>0</v>
      </c>
      <c r="AO4510">
        <v>0</v>
      </c>
      <c r="AP4510">
        <v>0</v>
      </c>
      <c r="AQ4510">
        <v>0</v>
      </c>
      <c r="AR4510">
        <v>0</v>
      </c>
      <c r="AS4510">
        <v>0</v>
      </c>
      <c r="AT4510">
        <v>0</v>
      </c>
      <c r="AU4510">
        <v>0</v>
      </c>
      <c r="AV4510">
        <v>0</v>
      </c>
      <c r="AW4510">
        <v>0</v>
      </c>
      <c r="AX4510">
        <v>0</v>
      </c>
      <c r="AY4510">
        <v>0</v>
      </c>
      <c r="AZ4510">
        <v>0</v>
      </c>
      <c r="BA4510">
        <v>0</v>
      </c>
      <c r="BB4510">
        <v>0</v>
      </c>
      <c r="BC4510" t="s">
        <v>53</v>
      </c>
    </row>
    <row r="4511" spans="1:55" x14ac:dyDescent="0.35">
      <c r="A4511" s="4">
        <v>302201021729</v>
      </c>
      <c r="B4511" s="2">
        <v>44643</v>
      </c>
      <c r="C4511" t="s">
        <v>53</v>
      </c>
      <c r="D4511" t="str">
        <f t="shared" si="70"/>
        <v>mar-2022</v>
      </c>
      <c r="E4511">
        <v>6408451</v>
      </c>
      <c r="F4511">
        <v>36553403</v>
      </c>
      <c r="BC4511" t="s">
        <v>53</v>
      </c>
    </row>
    <row r="4512" spans="1:55" x14ac:dyDescent="0.35">
      <c r="A4512" s="4">
        <v>302202021729</v>
      </c>
      <c r="B4512" s="2">
        <v>44643</v>
      </c>
      <c r="C4512" t="s">
        <v>53</v>
      </c>
      <c r="D4512" t="str">
        <f t="shared" si="70"/>
        <v>mar-2022</v>
      </c>
      <c r="E4512">
        <v>2461974</v>
      </c>
      <c r="F4512">
        <v>36553403</v>
      </c>
      <c r="BC4512" t="s">
        <v>53</v>
      </c>
    </row>
    <row r="4513" spans="1:55" x14ac:dyDescent="0.35">
      <c r="A4513" s="4">
        <v>113211040468</v>
      </c>
      <c r="B4513" s="2">
        <v>44643</v>
      </c>
      <c r="C4513" t="s">
        <v>53</v>
      </c>
      <c r="D4513" t="str">
        <f t="shared" si="70"/>
        <v>mar-2022</v>
      </c>
      <c r="E4513">
        <v>5748274</v>
      </c>
      <c r="F4513">
        <v>37893440</v>
      </c>
      <c r="BC4513" t="s">
        <v>53</v>
      </c>
    </row>
    <row r="4514" spans="1:55" x14ac:dyDescent="0.35">
      <c r="A4514" s="4">
        <v>402201090742</v>
      </c>
      <c r="B4514" s="2">
        <v>44643</v>
      </c>
      <c r="C4514" t="s">
        <v>53</v>
      </c>
      <c r="D4514" t="str">
        <f t="shared" si="70"/>
        <v>mar-2022</v>
      </c>
      <c r="E4514">
        <v>3953921</v>
      </c>
      <c r="F4514">
        <v>39025791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2483717</v>
      </c>
      <c r="AB4514">
        <v>500000</v>
      </c>
      <c r="AC4514">
        <v>0</v>
      </c>
      <c r="AD4514">
        <v>543856</v>
      </c>
      <c r="AE4514">
        <v>128484</v>
      </c>
      <c r="AF4514">
        <v>0</v>
      </c>
      <c r="AG4514">
        <v>268981</v>
      </c>
      <c r="AH4514">
        <v>140791</v>
      </c>
      <c r="AI4514">
        <v>1711383</v>
      </c>
      <c r="AJ4514">
        <v>500000</v>
      </c>
      <c r="AK4514">
        <v>500000</v>
      </c>
      <c r="AL4514">
        <v>641000</v>
      </c>
      <c r="AM4514">
        <v>0</v>
      </c>
      <c r="AN4514">
        <v>0</v>
      </c>
      <c r="AO4514">
        <v>0</v>
      </c>
      <c r="AP4514">
        <v>0</v>
      </c>
      <c r="AQ4514">
        <v>0</v>
      </c>
      <c r="AR4514">
        <v>0</v>
      </c>
      <c r="AS4514">
        <v>0</v>
      </c>
      <c r="AT4514">
        <v>0</v>
      </c>
      <c r="AU4514">
        <v>0</v>
      </c>
      <c r="AV4514">
        <v>0</v>
      </c>
      <c r="AW4514">
        <v>0</v>
      </c>
      <c r="AX4514">
        <v>0</v>
      </c>
      <c r="AY4514">
        <v>0</v>
      </c>
      <c r="AZ4514">
        <v>0</v>
      </c>
      <c r="BA4514">
        <v>0</v>
      </c>
      <c r="BB4514">
        <v>0</v>
      </c>
      <c r="BC4514" t="s">
        <v>53</v>
      </c>
    </row>
    <row r="4515" spans="1:55" x14ac:dyDescent="0.35">
      <c r="A4515" s="4">
        <v>402202090742</v>
      </c>
      <c r="B4515" s="2">
        <v>44643</v>
      </c>
      <c r="C4515" t="s">
        <v>53</v>
      </c>
      <c r="D4515" t="str">
        <f t="shared" si="70"/>
        <v>mar-2022</v>
      </c>
      <c r="E4515">
        <v>1018991</v>
      </c>
      <c r="F4515">
        <v>39025791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516283</v>
      </c>
      <c r="AB4515">
        <v>0</v>
      </c>
      <c r="AC4515">
        <v>0</v>
      </c>
      <c r="AD4515">
        <v>108691</v>
      </c>
      <c r="AE4515">
        <v>597814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0</v>
      </c>
      <c r="AL4515">
        <v>0</v>
      </c>
      <c r="AM4515">
        <v>0</v>
      </c>
      <c r="AN4515">
        <v>0</v>
      </c>
      <c r="AO4515">
        <v>0</v>
      </c>
      <c r="AP4515">
        <v>0</v>
      </c>
      <c r="AQ4515">
        <v>0</v>
      </c>
      <c r="AR4515">
        <v>0</v>
      </c>
      <c r="AS4515">
        <v>0</v>
      </c>
      <c r="AT4515">
        <v>0</v>
      </c>
      <c r="AU4515">
        <v>0</v>
      </c>
      <c r="AV4515">
        <v>0</v>
      </c>
      <c r="AW4515">
        <v>0</v>
      </c>
      <c r="AX4515">
        <v>0</v>
      </c>
      <c r="AY4515">
        <v>0</v>
      </c>
      <c r="AZ4515">
        <v>0</v>
      </c>
      <c r="BA4515">
        <v>0</v>
      </c>
      <c r="BB4515">
        <v>0</v>
      </c>
      <c r="BC4515" t="s">
        <v>53</v>
      </c>
    </row>
    <row r="4516" spans="1:55" x14ac:dyDescent="0.35">
      <c r="A4516" s="4">
        <v>680201010652</v>
      </c>
      <c r="B4516" s="2">
        <v>44643</v>
      </c>
      <c r="C4516" t="s">
        <v>53</v>
      </c>
      <c r="D4516" t="str">
        <f t="shared" si="70"/>
        <v>mar-2022</v>
      </c>
      <c r="E4516">
        <v>3569405</v>
      </c>
      <c r="F4516">
        <v>39280589</v>
      </c>
      <c r="BC4516" t="s">
        <v>53</v>
      </c>
    </row>
    <row r="4517" spans="1:55" x14ac:dyDescent="0.35">
      <c r="A4517" s="4">
        <v>680202010652</v>
      </c>
      <c r="B4517" s="2">
        <v>44643</v>
      </c>
      <c r="C4517" t="s">
        <v>53</v>
      </c>
      <c r="D4517" t="str">
        <f t="shared" si="70"/>
        <v>mar-2022</v>
      </c>
      <c r="E4517">
        <v>1572027</v>
      </c>
      <c r="F4517">
        <v>39280589</v>
      </c>
      <c r="BC4517" t="s">
        <v>53</v>
      </c>
    </row>
    <row r="4518" spans="1:55" x14ac:dyDescent="0.35">
      <c r="A4518" s="4">
        <v>615191014570</v>
      </c>
      <c r="B4518" s="2">
        <v>44643</v>
      </c>
      <c r="C4518" t="s">
        <v>53</v>
      </c>
      <c r="D4518" t="str">
        <f t="shared" si="70"/>
        <v>mar-2022</v>
      </c>
      <c r="E4518">
        <v>6025620</v>
      </c>
      <c r="F4518">
        <v>39423064</v>
      </c>
      <c r="BC4518" t="s">
        <v>53</v>
      </c>
    </row>
    <row r="4519" spans="1:55" x14ac:dyDescent="0.35">
      <c r="A4519" s="4">
        <v>615201014611</v>
      </c>
      <c r="B4519" s="2">
        <v>44643</v>
      </c>
      <c r="C4519" t="s">
        <v>53</v>
      </c>
      <c r="D4519" t="str">
        <f t="shared" si="70"/>
        <v>mar-2022</v>
      </c>
      <c r="E4519">
        <v>1500000</v>
      </c>
      <c r="F4519">
        <v>39423064</v>
      </c>
      <c r="BC4519" t="s">
        <v>53</v>
      </c>
    </row>
    <row r="4520" spans="1:55" x14ac:dyDescent="0.35">
      <c r="A4520" s="4">
        <v>643201014174</v>
      </c>
      <c r="B4520" s="2">
        <v>44643</v>
      </c>
      <c r="C4520" t="s">
        <v>53</v>
      </c>
      <c r="D4520" t="str">
        <f t="shared" si="70"/>
        <v>mar-2022</v>
      </c>
      <c r="E4520">
        <v>2685636</v>
      </c>
      <c r="F4520">
        <v>39711380</v>
      </c>
      <c r="BC4520" t="s">
        <v>53</v>
      </c>
    </row>
    <row r="4521" spans="1:55" x14ac:dyDescent="0.35">
      <c r="A4521" s="4">
        <v>643202014174</v>
      </c>
      <c r="B4521" s="2">
        <v>44643</v>
      </c>
      <c r="C4521" t="s">
        <v>53</v>
      </c>
      <c r="D4521" t="str">
        <f t="shared" si="70"/>
        <v>mar-2022</v>
      </c>
      <c r="E4521">
        <v>1126036</v>
      </c>
      <c r="F4521">
        <v>39711380</v>
      </c>
      <c r="BC4521" t="s">
        <v>53</v>
      </c>
    </row>
    <row r="4522" spans="1:55" x14ac:dyDescent="0.35">
      <c r="A4522" s="4">
        <v>901212025716</v>
      </c>
      <c r="B4522" s="2">
        <v>44643</v>
      </c>
      <c r="C4522" t="s">
        <v>53</v>
      </c>
      <c r="D4522" t="str">
        <f t="shared" si="70"/>
        <v>mar-2022</v>
      </c>
      <c r="E4522">
        <v>2348866</v>
      </c>
      <c r="F4522">
        <v>40783280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0</v>
      </c>
      <c r="AM4522">
        <v>0</v>
      </c>
      <c r="AN4522">
        <v>0</v>
      </c>
      <c r="AO4522">
        <v>1180251</v>
      </c>
      <c r="AP4522">
        <v>0</v>
      </c>
      <c r="AQ4522">
        <v>0</v>
      </c>
      <c r="AR4522">
        <v>0</v>
      </c>
      <c r="AS4522">
        <v>0</v>
      </c>
      <c r="AT4522">
        <v>0</v>
      </c>
      <c r="AU4522">
        <v>0</v>
      </c>
      <c r="AV4522">
        <v>0</v>
      </c>
      <c r="AW4522">
        <v>0</v>
      </c>
      <c r="AX4522">
        <v>0</v>
      </c>
      <c r="AY4522">
        <v>0</v>
      </c>
      <c r="AZ4522">
        <v>0</v>
      </c>
      <c r="BA4522">
        <v>0</v>
      </c>
      <c r="BB4522">
        <v>0</v>
      </c>
      <c r="BC4522" t="s">
        <v>53</v>
      </c>
    </row>
    <row r="4523" spans="1:55" x14ac:dyDescent="0.35">
      <c r="A4523" s="4">
        <v>901211025716</v>
      </c>
      <c r="B4523" s="2">
        <v>44643</v>
      </c>
      <c r="C4523" t="s">
        <v>53</v>
      </c>
      <c r="D4523" t="str">
        <f t="shared" si="70"/>
        <v>mar-2022</v>
      </c>
      <c r="E4523">
        <v>8085746</v>
      </c>
      <c r="F4523">
        <v>40783280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0</v>
      </c>
      <c r="AM4523">
        <v>0</v>
      </c>
      <c r="AN4523">
        <v>0</v>
      </c>
      <c r="AO4523">
        <v>4819749</v>
      </c>
      <c r="AP4523">
        <v>0</v>
      </c>
      <c r="AQ4523">
        <v>0</v>
      </c>
      <c r="AR4523">
        <v>0</v>
      </c>
      <c r="AS4523">
        <v>0</v>
      </c>
      <c r="AT4523">
        <v>0</v>
      </c>
      <c r="AU4523">
        <v>0</v>
      </c>
      <c r="AV4523">
        <v>0</v>
      </c>
      <c r="AW4523">
        <v>0</v>
      </c>
      <c r="AX4523">
        <v>0</v>
      </c>
      <c r="AY4523">
        <v>0</v>
      </c>
      <c r="AZ4523">
        <v>0</v>
      </c>
      <c r="BA4523">
        <v>0</v>
      </c>
      <c r="BB4523">
        <v>0</v>
      </c>
      <c r="BC4523" t="s">
        <v>53</v>
      </c>
    </row>
    <row r="4524" spans="1:55" x14ac:dyDescent="0.35">
      <c r="A4524" s="4">
        <v>523201027331</v>
      </c>
      <c r="B4524" s="2">
        <v>44643</v>
      </c>
      <c r="C4524" t="s">
        <v>53</v>
      </c>
      <c r="D4524" t="str">
        <f t="shared" si="70"/>
        <v>mar-2022</v>
      </c>
      <c r="E4524">
        <v>9687518</v>
      </c>
      <c r="F4524">
        <v>45462089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100000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0</v>
      </c>
      <c r="AK4524">
        <v>0</v>
      </c>
      <c r="AL4524">
        <v>0</v>
      </c>
      <c r="AM4524">
        <v>0</v>
      </c>
      <c r="AN4524">
        <v>0</v>
      </c>
      <c r="AO4524">
        <v>0</v>
      </c>
      <c r="AP4524">
        <v>0</v>
      </c>
      <c r="AQ4524">
        <v>0</v>
      </c>
      <c r="AR4524">
        <v>0</v>
      </c>
      <c r="AS4524">
        <v>0</v>
      </c>
      <c r="AT4524">
        <v>0</v>
      </c>
      <c r="AU4524">
        <v>0</v>
      </c>
      <c r="AV4524">
        <v>0</v>
      </c>
      <c r="AW4524">
        <v>0</v>
      </c>
      <c r="AX4524">
        <v>0</v>
      </c>
      <c r="AY4524">
        <v>0</v>
      </c>
      <c r="AZ4524">
        <v>0</v>
      </c>
      <c r="BA4524">
        <v>0</v>
      </c>
      <c r="BB4524">
        <v>0</v>
      </c>
      <c r="BC4524" t="s">
        <v>53</v>
      </c>
    </row>
    <row r="4525" spans="1:55" x14ac:dyDescent="0.35">
      <c r="A4525" s="4">
        <v>523202027331</v>
      </c>
      <c r="B4525" s="2">
        <v>44643</v>
      </c>
      <c r="C4525" t="s">
        <v>53</v>
      </c>
      <c r="D4525" t="str">
        <f t="shared" si="70"/>
        <v>mar-2022</v>
      </c>
      <c r="E4525">
        <v>3249477</v>
      </c>
      <c r="F4525">
        <v>45462089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100000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0</v>
      </c>
      <c r="AM4525">
        <v>0</v>
      </c>
      <c r="AN4525">
        <v>0</v>
      </c>
      <c r="AO4525">
        <v>0</v>
      </c>
      <c r="AP4525">
        <v>0</v>
      </c>
      <c r="AQ4525">
        <v>0</v>
      </c>
      <c r="AR4525">
        <v>0</v>
      </c>
      <c r="AS4525">
        <v>0</v>
      </c>
      <c r="AT4525">
        <v>0</v>
      </c>
      <c r="AU4525">
        <v>0</v>
      </c>
      <c r="AV4525">
        <v>0</v>
      </c>
      <c r="AW4525">
        <v>0</v>
      </c>
      <c r="AX4525">
        <v>0</v>
      </c>
      <c r="AY4525">
        <v>0</v>
      </c>
      <c r="AZ4525">
        <v>0</v>
      </c>
      <c r="BA4525">
        <v>0</v>
      </c>
      <c r="BB4525">
        <v>0</v>
      </c>
      <c r="BC4525" t="s">
        <v>53</v>
      </c>
    </row>
    <row r="4526" spans="1:55" x14ac:dyDescent="0.35">
      <c r="A4526" s="4">
        <v>216201019315</v>
      </c>
      <c r="B4526" s="2">
        <v>44643</v>
      </c>
      <c r="C4526" t="s">
        <v>53</v>
      </c>
      <c r="D4526" t="str">
        <f t="shared" si="70"/>
        <v>mar-2022</v>
      </c>
      <c r="E4526">
        <v>3984523</v>
      </c>
      <c r="F4526">
        <v>49761006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5000000</v>
      </c>
      <c r="X4526">
        <v>5338014</v>
      </c>
      <c r="Y4526">
        <v>0</v>
      </c>
      <c r="Z4526">
        <v>1000000</v>
      </c>
      <c r="AA4526">
        <v>705784</v>
      </c>
      <c r="AB4526">
        <v>409926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0</v>
      </c>
      <c r="AN4526">
        <v>0</v>
      </c>
      <c r="AO4526">
        <v>0</v>
      </c>
      <c r="AP4526">
        <v>0</v>
      </c>
      <c r="AQ4526">
        <v>0</v>
      </c>
      <c r="AR4526">
        <v>0</v>
      </c>
      <c r="AS4526">
        <v>0</v>
      </c>
      <c r="AT4526">
        <v>0</v>
      </c>
      <c r="AU4526">
        <v>0</v>
      </c>
      <c r="AV4526">
        <v>0</v>
      </c>
      <c r="AW4526">
        <v>0</v>
      </c>
      <c r="AX4526">
        <v>0</v>
      </c>
      <c r="AY4526">
        <v>0</v>
      </c>
      <c r="AZ4526">
        <v>0</v>
      </c>
      <c r="BA4526">
        <v>0</v>
      </c>
      <c r="BB4526">
        <v>0</v>
      </c>
      <c r="BC4526" t="s">
        <v>53</v>
      </c>
    </row>
    <row r="4527" spans="1:55" x14ac:dyDescent="0.35">
      <c r="A4527" s="4">
        <v>216202019315</v>
      </c>
      <c r="B4527" s="2">
        <v>44643</v>
      </c>
      <c r="C4527" t="s">
        <v>53</v>
      </c>
      <c r="D4527" t="str">
        <f t="shared" si="70"/>
        <v>mar-2022</v>
      </c>
      <c r="E4527">
        <v>1777552</v>
      </c>
      <c r="F4527">
        <v>49761006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661986</v>
      </c>
      <c r="Y4527">
        <v>0</v>
      </c>
      <c r="Z4527">
        <v>0</v>
      </c>
      <c r="AA4527">
        <v>294216</v>
      </c>
      <c r="AB4527">
        <v>1234060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>
        <v>0</v>
      </c>
      <c r="AI4527">
        <v>0</v>
      </c>
      <c r="AJ4527">
        <v>0</v>
      </c>
      <c r="AK4527">
        <v>0</v>
      </c>
      <c r="AL4527">
        <v>0</v>
      </c>
      <c r="AM4527">
        <v>0</v>
      </c>
      <c r="AN4527">
        <v>0</v>
      </c>
      <c r="AO4527">
        <v>0</v>
      </c>
      <c r="AP4527">
        <v>0</v>
      </c>
      <c r="AQ4527">
        <v>0</v>
      </c>
      <c r="AR4527">
        <v>0</v>
      </c>
      <c r="AS4527">
        <v>0</v>
      </c>
      <c r="AT4527">
        <v>0</v>
      </c>
      <c r="AU4527">
        <v>0</v>
      </c>
      <c r="AV4527">
        <v>0</v>
      </c>
      <c r="AW4527">
        <v>0</v>
      </c>
      <c r="AX4527">
        <v>0</v>
      </c>
      <c r="AY4527">
        <v>0</v>
      </c>
      <c r="AZ4527">
        <v>0</v>
      </c>
      <c r="BA4527">
        <v>0</v>
      </c>
      <c r="BB4527">
        <v>0</v>
      </c>
      <c r="BC4527" t="s">
        <v>53</v>
      </c>
    </row>
    <row r="4528" spans="1:55" x14ac:dyDescent="0.35">
      <c r="A4528" s="4">
        <v>504201079587</v>
      </c>
      <c r="B4528" s="2">
        <v>44643</v>
      </c>
      <c r="C4528" t="s">
        <v>53</v>
      </c>
      <c r="D4528" t="str">
        <f t="shared" si="70"/>
        <v>mar-2022</v>
      </c>
      <c r="E4528">
        <v>11469137</v>
      </c>
      <c r="F4528">
        <v>50903756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1500000</v>
      </c>
      <c r="AA4528">
        <v>5600000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7000000</v>
      </c>
      <c r="AL4528">
        <v>500000</v>
      </c>
      <c r="AM4528">
        <v>500000</v>
      </c>
      <c r="AN4528">
        <v>0</v>
      </c>
      <c r="AO4528">
        <v>500000</v>
      </c>
      <c r="AP4528">
        <v>500000</v>
      </c>
      <c r="AQ4528">
        <v>500000</v>
      </c>
      <c r="AR4528">
        <v>200000</v>
      </c>
      <c r="AS4528">
        <v>200000</v>
      </c>
      <c r="AT4528">
        <v>200000</v>
      </c>
      <c r="AU4528">
        <v>0</v>
      </c>
      <c r="AV4528">
        <v>0</v>
      </c>
      <c r="AW4528">
        <v>400000</v>
      </c>
      <c r="AX4528">
        <v>200000</v>
      </c>
      <c r="AY4528">
        <v>200000</v>
      </c>
      <c r="AZ4528">
        <v>200000</v>
      </c>
      <c r="BA4528">
        <v>0</v>
      </c>
      <c r="BB4528">
        <v>0</v>
      </c>
      <c r="BC4528" t="s">
        <v>53</v>
      </c>
    </row>
    <row r="4529" spans="1:55" x14ac:dyDescent="0.35">
      <c r="A4529" s="4">
        <v>309201022550</v>
      </c>
      <c r="B4529" s="2">
        <v>44643</v>
      </c>
      <c r="C4529" t="s">
        <v>53</v>
      </c>
      <c r="D4529" t="str">
        <f t="shared" si="70"/>
        <v>mar-2022</v>
      </c>
      <c r="E4529">
        <v>8932831</v>
      </c>
      <c r="F4529">
        <v>1082894170</v>
      </c>
      <c r="BC4529" t="s">
        <v>53</v>
      </c>
    </row>
    <row r="4530" spans="1:55" x14ac:dyDescent="0.35">
      <c r="A4530" s="4">
        <v>309202022550</v>
      </c>
      <c r="B4530" s="2">
        <v>44643</v>
      </c>
      <c r="C4530" t="s">
        <v>53</v>
      </c>
      <c r="D4530" t="str">
        <f t="shared" si="70"/>
        <v>mar-2022</v>
      </c>
      <c r="E4530">
        <v>1603317</v>
      </c>
      <c r="F4530">
        <v>1082894170</v>
      </c>
      <c r="BC4530" t="s">
        <v>53</v>
      </c>
    </row>
    <row r="4531" spans="1:55" x14ac:dyDescent="0.35">
      <c r="A4531" s="4">
        <v>115201017226</v>
      </c>
      <c r="B4531" s="2">
        <v>44643</v>
      </c>
      <c r="C4531" t="s">
        <v>53</v>
      </c>
      <c r="D4531" t="str">
        <f t="shared" si="70"/>
        <v>mar-2022</v>
      </c>
      <c r="E4531">
        <v>6951924</v>
      </c>
      <c r="F4531">
        <v>1098130467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0</v>
      </c>
      <c r="AM4531">
        <v>0</v>
      </c>
      <c r="AN4531">
        <v>0</v>
      </c>
      <c r="AO4531">
        <v>0</v>
      </c>
      <c r="AP4531">
        <v>0</v>
      </c>
      <c r="AQ4531">
        <v>0</v>
      </c>
      <c r="AR4531">
        <v>0</v>
      </c>
      <c r="AS4531">
        <v>0</v>
      </c>
      <c r="AT4531">
        <v>0</v>
      </c>
      <c r="AU4531">
        <v>0</v>
      </c>
      <c r="AV4531">
        <v>0</v>
      </c>
      <c r="AW4531">
        <v>0</v>
      </c>
      <c r="AX4531">
        <v>4550842</v>
      </c>
      <c r="AY4531">
        <v>0</v>
      </c>
      <c r="AZ4531">
        <v>0</v>
      </c>
      <c r="BA4531">
        <v>0</v>
      </c>
      <c r="BB4531">
        <v>0</v>
      </c>
      <c r="BC4531" t="s">
        <v>53</v>
      </c>
    </row>
    <row r="4532" spans="1:55" x14ac:dyDescent="0.35">
      <c r="A4532" s="4">
        <v>115202017226</v>
      </c>
      <c r="B4532" s="2">
        <v>44643</v>
      </c>
      <c r="C4532" t="s">
        <v>53</v>
      </c>
      <c r="D4532" t="str">
        <f t="shared" si="70"/>
        <v>mar-2022</v>
      </c>
      <c r="E4532">
        <v>2415271</v>
      </c>
      <c r="F4532">
        <v>1098130467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0</v>
      </c>
      <c r="AM4532">
        <v>0</v>
      </c>
      <c r="AN4532">
        <v>0</v>
      </c>
      <c r="AO4532">
        <v>0</v>
      </c>
      <c r="AP4532">
        <v>0</v>
      </c>
      <c r="AQ4532">
        <v>0</v>
      </c>
      <c r="AR4532">
        <v>0</v>
      </c>
      <c r="AS4532">
        <v>0</v>
      </c>
      <c r="AT4532">
        <v>0</v>
      </c>
      <c r="AU4532">
        <v>0</v>
      </c>
      <c r="AV4532">
        <v>0</v>
      </c>
      <c r="AW4532">
        <v>0</v>
      </c>
      <c r="AX4532">
        <v>1449158</v>
      </c>
      <c r="AY4532">
        <v>0</v>
      </c>
      <c r="AZ4532">
        <v>0</v>
      </c>
      <c r="BA4532">
        <v>0</v>
      </c>
      <c r="BB4532">
        <v>0</v>
      </c>
      <c r="BC4532" t="s">
        <v>53</v>
      </c>
    </row>
    <row r="4533" spans="1:55" x14ac:dyDescent="0.35">
      <c r="A4533" s="4">
        <v>719202015798</v>
      </c>
      <c r="B4533" s="2">
        <v>44644</v>
      </c>
      <c r="C4533" t="s">
        <v>53</v>
      </c>
      <c r="D4533" t="str">
        <f t="shared" si="70"/>
        <v>mar-2022</v>
      </c>
      <c r="E4533">
        <v>1150725</v>
      </c>
      <c r="F4533">
        <v>3080237</v>
      </c>
      <c r="BC4533" t="s">
        <v>53</v>
      </c>
    </row>
    <row r="4534" spans="1:55" x14ac:dyDescent="0.35">
      <c r="A4534" s="4">
        <v>719201015798</v>
      </c>
      <c r="B4534" s="2">
        <v>44644</v>
      </c>
      <c r="C4534" t="s">
        <v>53</v>
      </c>
      <c r="D4534" t="str">
        <f t="shared" si="70"/>
        <v>mar-2022</v>
      </c>
      <c r="E4534">
        <v>3013156</v>
      </c>
      <c r="F4534">
        <v>3080237</v>
      </c>
      <c r="BC4534" t="s">
        <v>53</v>
      </c>
    </row>
    <row r="4535" spans="1:55" x14ac:dyDescent="0.35">
      <c r="A4535" s="4">
        <v>618201020065</v>
      </c>
      <c r="B4535" s="2">
        <v>44644</v>
      </c>
      <c r="C4535" t="s">
        <v>53</v>
      </c>
      <c r="D4535" t="str">
        <f t="shared" si="70"/>
        <v>mar-2022</v>
      </c>
      <c r="E4535">
        <v>5730719</v>
      </c>
      <c r="F4535">
        <v>4220193</v>
      </c>
      <c r="BC4535" t="s">
        <v>53</v>
      </c>
    </row>
    <row r="4536" spans="1:55" x14ac:dyDescent="0.35">
      <c r="A4536" s="4">
        <v>618202020065</v>
      </c>
      <c r="B4536" s="2">
        <v>44644</v>
      </c>
      <c r="C4536" t="s">
        <v>53</v>
      </c>
      <c r="D4536" t="str">
        <f t="shared" si="70"/>
        <v>mar-2022</v>
      </c>
      <c r="E4536">
        <v>2147642</v>
      </c>
      <c r="F4536">
        <v>4220193</v>
      </c>
      <c r="BC4536" t="s">
        <v>53</v>
      </c>
    </row>
    <row r="4537" spans="1:55" x14ac:dyDescent="0.35">
      <c r="A4537" s="4">
        <v>601202068659</v>
      </c>
      <c r="B4537" s="2">
        <v>44644</v>
      </c>
      <c r="C4537" t="s">
        <v>53</v>
      </c>
      <c r="D4537" t="str">
        <f t="shared" si="70"/>
        <v>mar-2022</v>
      </c>
      <c r="E4537">
        <v>2903420</v>
      </c>
      <c r="F4537">
        <v>5047950</v>
      </c>
      <c r="BC4537" t="s">
        <v>53</v>
      </c>
    </row>
    <row r="4538" spans="1:55" x14ac:dyDescent="0.35">
      <c r="A4538" s="4">
        <v>601201068659</v>
      </c>
      <c r="B4538" s="2">
        <v>44644</v>
      </c>
      <c r="C4538" t="s">
        <v>53</v>
      </c>
      <c r="D4538" t="str">
        <f t="shared" si="70"/>
        <v>mar-2022</v>
      </c>
      <c r="E4538">
        <v>5380983</v>
      </c>
      <c r="F4538">
        <v>5047950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300000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  <c r="AF4538">
        <v>0</v>
      </c>
      <c r="AG4538">
        <v>0</v>
      </c>
      <c r="AH4538">
        <v>0</v>
      </c>
      <c r="AI4538">
        <v>0</v>
      </c>
      <c r="AJ4538">
        <v>0</v>
      </c>
      <c r="AK4538">
        <v>0</v>
      </c>
      <c r="AL4538">
        <v>0</v>
      </c>
      <c r="AM4538">
        <v>0</v>
      </c>
      <c r="AN4538">
        <v>0</v>
      </c>
      <c r="AO4538">
        <v>0</v>
      </c>
      <c r="AP4538">
        <v>0</v>
      </c>
      <c r="AQ4538">
        <v>0</v>
      </c>
      <c r="AR4538">
        <v>0</v>
      </c>
      <c r="AS4538">
        <v>0</v>
      </c>
      <c r="AT4538">
        <v>0</v>
      </c>
      <c r="AU4538">
        <v>0</v>
      </c>
      <c r="AV4538">
        <v>0</v>
      </c>
      <c r="AW4538">
        <v>0</v>
      </c>
      <c r="AX4538">
        <v>0</v>
      </c>
      <c r="AY4538">
        <v>0</v>
      </c>
      <c r="AZ4538">
        <v>0</v>
      </c>
      <c r="BA4538">
        <v>0</v>
      </c>
      <c r="BB4538">
        <v>0</v>
      </c>
      <c r="BC4538" t="s">
        <v>53</v>
      </c>
    </row>
    <row r="4539" spans="1:55" x14ac:dyDescent="0.35">
      <c r="A4539" s="4">
        <v>901202025148</v>
      </c>
      <c r="B4539" s="2">
        <v>44644</v>
      </c>
      <c r="C4539" t="s">
        <v>53</v>
      </c>
      <c r="D4539" t="str">
        <f t="shared" si="70"/>
        <v>mar-2022</v>
      </c>
      <c r="E4539">
        <v>3308581</v>
      </c>
      <c r="F4539">
        <v>6801449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3970297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0</v>
      </c>
      <c r="AM4539">
        <v>0</v>
      </c>
      <c r="AN4539">
        <v>0</v>
      </c>
      <c r="AO4539">
        <v>0</v>
      </c>
      <c r="AP4539">
        <v>0</v>
      </c>
      <c r="AQ4539">
        <v>0</v>
      </c>
      <c r="AR4539">
        <v>0</v>
      </c>
      <c r="AS4539">
        <v>0</v>
      </c>
      <c r="AT4539">
        <v>0</v>
      </c>
      <c r="AU4539">
        <v>0</v>
      </c>
      <c r="AV4539">
        <v>0</v>
      </c>
      <c r="AW4539">
        <v>0</v>
      </c>
      <c r="AX4539">
        <v>0</v>
      </c>
      <c r="AY4539">
        <v>0</v>
      </c>
      <c r="AZ4539">
        <v>0</v>
      </c>
      <c r="BA4539">
        <v>0</v>
      </c>
      <c r="BB4539">
        <v>0</v>
      </c>
      <c r="BC4539" t="s">
        <v>53</v>
      </c>
    </row>
    <row r="4540" spans="1:55" x14ac:dyDescent="0.35">
      <c r="A4540" s="4">
        <v>901201025148</v>
      </c>
      <c r="B4540" s="2">
        <v>44644</v>
      </c>
      <c r="C4540" t="s">
        <v>53</v>
      </c>
      <c r="D4540" t="str">
        <f t="shared" si="70"/>
        <v>mar-2022</v>
      </c>
      <c r="E4540">
        <v>8661511</v>
      </c>
      <c r="F4540">
        <v>6801449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12029703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0</v>
      </c>
      <c r="AJ4540">
        <v>0</v>
      </c>
      <c r="AK4540">
        <v>0</v>
      </c>
      <c r="AL4540">
        <v>0</v>
      </c>
      <c r="AM4540">
        <v>0</v>
      </c>
      <c r="AN4540">
        <v>0</v>
      </c>
      <c r="AO4540">
        <v>0</v>
      </c>
      <c r="AP4540">
        <v>0</v>
      </c>
      <c r="AQ4540">
        <v>0</v>
      </c>
      <c r="AR4540">
        <v>0</v>
      </c>
      <c r="AS4540">
        <v>0</v>
      </c>
      <c r="AT4540">
        <v>0</v>
      </c>
      <c r="AU4540">
        <v>0</v>
      </c>
      <c r="AV4540">
        <v>0</v>
      </c>
      <c r="AW4540">
        <v>0</v>
      </c>
      <c r="AX4540">
        <v>0</v>
      </c>
      <c r="AY4540">
        <v>0</v>
      </c>
      <c r="AZ4540">
        <v>0</v>
      </c>
      <c r="BA4540">
        <v>0</v>
      </c>
      <c r="BB4540">
        <v>0</v>
      </c>
      <c r="BC4540" t="s">
        <v>53</v>
      </c>
    </row>
    <row r="4541" spans="1:55" x14ac:dyDescent="0.35">
      <c r="A4541" s="4">
        <v>302201021732</v>
      </c>
      <c r="B4541" s="2">
        <v>44644</v>
      </c>
      <c r="C4541" t="s">
        <v>53</v>
      </c>
      <c r="D4541" t="str">
        <f t="shared" si="70"/>
        <v>mar-2022</v>
      </c>
      <c r="E4541">
        <v>3935545</v>
      </c>
      <c r="F4541">
        <v>8765603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>
        <v>0</v>
      </c>
      <c r="AG4541">
        <v>0</v>
      </c>
      <c r="AH4541">
        <v>0</v>
      </c>
      <c r="AI4541">
        <v>0</v>
      </c>
      <c r="AJ4541">
        <v>0</v>
      </c>
      <c r="AK4541">
        <v>0</v>
      </c>
      <c r="AL4541">
        <v>0</v>
      </c>
      <c r="AM4541">
        <v>0</v>
      </c>
      <c r="AN4541">
        <v>0</v>
      </c>
      <c r="AO4541">
        <v>0</v>
      </c>
      <c r="AP4541">
        <v>0</v>
      </c>
      <c r="AQ4541">
        <v>4235426</v>
      </c>
      <c r="AR4541">
        <v>0</v>
      </c>
      <c r="AS4541">
        <v>0</v>
      </c>
      <c r="AT4541">
        <v>0</v>
      </c>
      <c r="AU4541">
        <v>0</v>
      </c>
      <c r="AV4541">
        <v>0</v>
      </c>
      <c r="AW4541">
        <v>0</v>
      </c>
      <c r="AX4541">
        <v>0</v>
      </c>
      <c r="AY4541">
        <v>0</v>
      </c>
      <c r="AZ4541">
        <v>0</v>
      </c>
      <c r="BA4541">
        <v>0</v>
      </c>
      <c r="BB4541">
        <v>0</v>
      </c>
      <c r="BC4541" t="s">
        <v>53</v>
      </c>
    </row>
    <row r="4542" spans="1:55" x14ac:dyDescent="0.35">
      <c r="A4542" s="4">
        <v>302202021732</v>
      </c>
      <c r="B4542" s="2">
        <v>44644</v>
      </c>
      <c r="C4542" t="s">
        <v>53</v>
      </c>
      <c r="D4542" t="str">
        <f t="shared" si="70"/>
        <v>mar-2022</v>
      </c>
      <c r="E4542">
        <v>1532872</v>
      </c>
      <c r="F4542">
        <v>8765603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  <c r="AI4542">
        <v>0</v>
      </c>
      <c r="AJ4542">
        <v>0</v>
      </c>
      <c r="AK4542">
        <v>0</v>
      </c>
      <c r="AL4542">
        <v>0</v>
      </c>
      <c r="AM4542">
        <v>0</v>
      </c>
      <c r="AN4542">
        <v>0</v>
      </c>
      <c r="AO4542">
        <v>0</v>
      </c>
      <c r="AP4542">
        <v>0</v>
      </c>
      <c r="AQ4542">
        <v>1088541</v>
      </c>
      <c r="AR4542">
        <v>0</v>
      </c>
      <c r="AS4542">
        <v>0</v>
      </c>
      <c r="AT4542">
        <v>0</v>
      </c>
      <c r="AU4542">
        <v>0</v>
      </c>
      <c r="AV4542">
        <v>0</v>
      </c>
      <c r="AW4542">
        <v>0</v>
      </c>
      <c r="AX4542">
        <v>0</v>
      </c>
      <c r="AY4542">
        <v>0</v>
      </c>
      <c r="AZ4542">
        <v>0</v>
      </c>
      <c r="BA4542">
        <v>0</v>
      </c>
      <c r="BB4542">
        <v>0</v>
      </c>
      <c r="BC4542" t="s">
        <v>53</v>
      </c>
    </row>
    <row r="4543" spans="1:55" x14ac:dyDescent="0.35">
      <c r="A4543" s="4">
        <v>204201003134</v>
      </c>
      <c r="B4543" s="2">
        <v>44644</v>
      </c>
      <c r="C4543" t="s">
        <v>53</v>
      </c>
      <c r="D4543" t="str">
        <f t="shared" si="70"/>
        <v>mar-2022</v>
      </c>
      <c r="E4543">
        <v>3631461</v>
      </c>
      <c r="F4543">
        <v>19285883</v>
      </c>
      <c r="BC4543" t="s">
        <v>53</v>
      </c>
    </row>
    <row r="4544" spans="1:55" x14ac:dyDescent="0.35">
      <c r="A4544" s="4">
        <v>502201052866</v>
      </c>
      <c r="B4544" s="2">
        <v>44644</v>
      </c>
      <c r="C4544" t="s">
        <v>53</v>
      </c>
      <c r="D4544" t="str">
        <f t="shared" si="70"/>
        <v>mar-2022</v>
      </c>
      <c r="E4544">
        <v>2408847</v>
      </c>
      <c r="F4544">
        <v>22803570</v>
      </c>
      <c r="BC4544" t="s">
        <v>53</v>
      </c>
    </row>
    <row r="4545" spans="1:55" x14ac:dyDescent="0.35">
      <c r="A4545" s="4">
        <v>502202052866</v>
      </c>
      <c r="B4545" s="2">
        <v>44644</v>
      </c>
      <c r="C4545" t="s">
        <v>53</v>
      </c>
      <c r="D4545" t="str">
        <f t="shared" si="70"/>
        <v>mar-2022</v>
      </c>
      <c r="E4545">
        <v>1133613</v>
      </c>
      <c r="F4545">
        <v>22803570</v>
      </c>
      <c r="BC4545" t="s">
        <v>53</v>
      </c>
    </row>
    <row r="4546" spans="1:55" x14ac:dyDescent="0.35">
      <c r="A4546" s="4">
        <v>517201025500</v>
      </c>
      <c r="B4546" s="2">
        <v>44644</v>
      </c>
      <c r="C4546" t="s">
        <v>53</v>
      </c>
      <c r="D4546" t="str">
        <f t="shared" si="70"/>
        <v>mar-2022</v>
      </c>
      <c r="E4546">
        <v>3563024</v>
      </c>
      <c r="F4546">
        <v>23182754</v>
      </c>
      <c r="BC4546" t="s">
        <v>53</v>
      </c>
    </row>
    <row r="4547" spans="1:55" x14ac:dyDescent="0.35">
      <c r="A4547" s="4">
        <v>517202025500</v>
      </c>
      <c r="B4547" s="2">
        <v>44644</v>
      </c>
      <c r="C4547" t="s">
        <v>53</v>
      </c>
      <c r="D4547" t="str">
        <f t="shared" ref="D4547:D4610" si="71">+CONCATENATE(TEXT(B4547,"mmm"),"-",YEAR(B4547))</f>
        <v>mar-2022</v>
      </c>
      <c r="E4547">
        <v>1444761</v>
      </c>
      <c r="F4547">
        <v>23182754</v>
      </c>
      <c r="BC4547" t="s">
        <v>53</v>
      </c>
    </row>
    <row r="4548" spans="1:55" x14ac:dyDescent="0.35">
      <c r="A4548" s="4">
        <v>129201010777</v>
      </c>
      <c r="B4548" s="2">
        <v>44644</v>
      </c>
      <c r="C4548" t="s">
        <v>53</v>
      </c>
      <c r="D4548" t="str">
        <f t="shared" si="71"/>
        <v>mar-2022</v>
      </c>
      <c r="E4548">
        <v>7544152</v>
      </c>
      <c r="F4548">
        <v>23560886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830000</v>
      </c>
      <c r="AJ4548">
        <v>830000</v>
      </c>
      <c r="AK4548">
        <v>830000</v>
      </c>
      <c r="AL4548">
        <v>830000</v>
      </c>
      <c r="AM4548">
        <v>0</v>
      </c>
      <c r="AN4548">
        <v>0</v>
      </c>
      <c r="AO4548">
        <v>830000</v>
      </c>
      <c r="AP4548">
        <v>830000</v>
      </c>
      <c r="AQ4548">
        <v>830000</v>
      </c>
      <c r="AR4548">
        <v>830000</v>
      </c>
      <c r="AS4548">
        <v>0</v>
      </c>
      <c r="AT4548">
        <v>2200000</v>
      </c>
      <c r="AU4548">
        <v>0</v>
      </c>
      <c r="AV4548">
        <v>0</v>
      </c>
      <c r="AW4548">
        <v>0</v>
      </c>
      <c r="AX4548">
        <v>0</v>
      </c>
      <c r="AY4548">
        <v>0</v>
      </c>
      <c r="AZ4548">
        <v>0</v>
      </c>
      <c r="BA4548">
        <v>0</v>
      </c>
      <c r="BB4548">
        <v>0</v>
      </c>
      <c r="BC4548" t="s">
        <v>53</v>
      </c>
    </row>
    <row r="4549" spans="1:55" x14ac:dyDescent="0.35">
      <c r="A4549" s="4">
        <v>128201024279</v>
      </c>
      <c r="B4549" s="2">
        <v>44644</v>
      </c>
      <c r="C4549" t="s">
        <v>53</v>
      </c>
      <c r="D4549" t="str">
        <f t="shared" si="71"/>
        <v>mar-2022</v>
      </c>
      <c r="E4549">
        <v>8695408</v>
      </c>
      <c r="F4549">
        <v>23995294</v>
      </c>
      <c r="BC4549" t="s">
        <v>53</v>
      </c>
    </row>
    <row r="4550" spans="1:55" x14ac:dyDescent="0.35">
      <c r="A4550" s="4">
        <v>128202024279</v>
      </c>
      <c r="B4550" s="2">
        <v>44644</v>
      </c>
      <c r="C4550" t="s">
        <v>53</v>
      </c>
      <c r="D4550" t="str">
        <f t="shared" si="71"/>
        <v>mar-2022</v>
      </c>
      <c r="E4550">
        <v>3403539</v>
      </c>
      <c r="F4550">
        <v>23995294</v>
      </c>
      <c r="BC4550" t="s">
        <v>53</v>
      </c>
    </row>
    <row r="4551" spans="1:55" x14ac:dyDescent="0.35">
      <c r="A4551" s="4">
        <v>619201026953</v>
      </c>
      <c r="B4551" s="2">
        <v>44644</v>
      </c>
      <c r="C4551" t="s">
        <v>53</v>
      </c>
      <c r="D4551" t="str">
        <f t="shared" si="71"/>
        <v>mar-2022</v>
      </c>
      <c r="E4551">
        <v>3049498</v>
      </c>
      <c r="F4551">
        <v>35520628</v>
      </c>
      <c r="BC4551" t="s">
        <v>53</v>
      </c>
    </row>
    <row r="4552" spans="1:55" x14ac:dyDescent="0.35">
      <c r="A4552" s="4">
        <v>619202026953</v>
      </c>
      <c r="B4552" s="2">
        <v>44644</v>
      </c>
      <c r="C4552" t="s">
        <v>53</v>
      </c>
      <c r="D4552" t="str">
        <f t="shared" si="71"/>
        <v>mar-2022</v>
      </c>
      <c r="E4552">
        <v>651909</v>
      </c>
      <c r="F4552">
        <v>35520628</v>
      </c>
      <c r="BC4552" t="s">
        <v>53</v>
      </c>
    </row>
    <row r="4553" spans="1:55" x14ac:dyDescent="0.35">
      <c r="A4553" s="4">
        <v>619201027920</v>
      </c>
      <c r="B4553" s="2">
        <v>44644</v>
      </c>
      <c r="C4553" t="s">
        <v>53</v>
      </c>
      <c r="D4553" t="str">
        <f t="shared" si="71"/>
        <v>mar-2022</v>
      </c>
      <c r="E4553">
        <v>3218638</v>
      </c>
      <c r="F4553">
        <v>35529082</v>
      </c>
      <c r="BC4553" t="s">
        <v>53</v>
      </c>
    </row>
    <row r="4554" spans="1:55" x14ac:dyDescent="0.35">
      <c r="A4554" s="4">
        <v>619202027920</v>
      </c>
      <c r="B4554" s="2">
        <v>44644</v>
      </c>
      <c r="C4554" t="s">
        <v>53</v>
      </c>
      <c r="D4554" t="str">
        <f t="shared" si="71"/>
        <v>mar-2022</v>
      </c>
      <c r="E4554">
        <v>1185678</v>
      </c>
      <c r="F4554">
        <v>35529082</v>
      </c>
      <c r="BC4554" t="s">
        <v>53</v>
      </c>
    </row>
    <row r="4555" spans="1:55" x14ac:dyDescent="0.35">
      <c r="A4555" s="4">
        <v>213201017500</v>
      </c>
      <c r="B4555" s="2">
        <v>44644</v>
      </c>
      <c r="C4555" t="s">
        <v>53</v>
      </c>
      <c r="D4555" t="str">
        <f t="shared" si="71"/>
        <v>mar-2022</v>
      </c>
      <c r="E4555">
        <v>8026665</v>
      </c>
      <c r="F4555">
        <v>36621643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>
        <v>0</v>
      </c>
      <c r="AG4555">
        <v>0</v>
      </c>
      <c r="AH4555">
        <v>0</v>
      </c>
      <c r="AI4555">
        <v>0</v>
      </c>
      <c r="AJ4555">
        <v>0</v>
      </c>
      <c r="AK4555">
        <v>0</v>
      </c>
      <c r="AL4555">
        <v>0</v>
      </c>
      <c r="AM4555">
        <v>0</v>
      </c>
      <c r="AN4555">
        <v>0</v>
      </c>
      <c r="AO4555">
        <v>5750000</v>
      </c>
      <c r="AP4555">
        <v>500000</v>
      </c>
      <c r="AQ4555">
        <v>500000</v>
      </c>
      <c r="AR4555">
        <v>500000</v>
      </c>
      <c r="AS4555">
        <v>500000</v>
      </c>
      <c r="AT4555">
        <v>500000</v>
      </c>
      <c r="AU4555">
        <v>20619</v>
      </c>
      <c r="AV4555">
        <v>500000</v>
      </c>
      <c r="AW4555">
        <v>500000</v>
      </c>
      <c r="AX4555">
        <v>500000</v>
      </c>
      <c r="AY4555">
        <v>341015</v>
      </c>
      <c r="AZ4555">
        <v>0</v>
      </c>
      <c r="BA4555">
        <v>0</v>
      </c>
      <c r="BB4555">
        <v>0</v>
      </c>
      <c r="BC4555" t="s">
        <v>53</v>
      </c>
    </row>
    <row r="4556" spans="1:55" x14ac:dyDescent="0.35">
      <c r="A4556" s="4">
        <v>213202017500</v>
      </c>
      <c r="B4556" s="2">
        <v>44644</v>
      </c>
      <c r="C4556" t="s">
        <v>53</v>
      </c>
      <c r="D4556" t="str">
        <f t="shared" si="71"/>
        <v>mar-2022</v>
      </c>
      <c r="E4556">
        <v>2305668</v>
      </c>
      <c r="F4556">
        <v>36621643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  <c r="AI4556">
        <v>0</v>
      </c>
      <c r="AJ4556">
        <v>0</v>
      </c>
      <c r="AK4556">
        <v>0</v>
      </c>
      <c r="AL4556">
        <v>0</v>
      </c>
      <c r="AM4556">
        <v>0</v>
      </c>
      <c r="AN4556">
        <v>0</v>
      </c>
      <c r="AO4556">
        <v>0</v>
      </c>
      <c r="AP4556">
        <v>0</v>
      </c>
      <c r="AQ4556">
        <v>0</v>
      </c>
      <c r="AR4556">
        <v>0</v>
      </c>
      <c r="AS4556">
        <v>0</v>
      </c>
      <c r="AT4556">
        <v>0</v>
      </c>
      <c r="AU4556">
        <v>0</v>
      </c>
      <c r="AV4556">
        <v>0</v>
      </c>
      <c r="AW4556">
        <v>0</v>
      </c>
      <c r="AX4556">
        <v>0</v>
      </c>
      <c r="AY4556">
        <v>75652</v>
      </c>
      <c r="AZ4556">
        <v>500000</v>
      </c>
      <c r="BA4556">
        <v>0</v>
      </c>
      <c r="BB4556">
        <v>0</v>
      </c>
      <c r="BC4556" t="s">
        <v>53</v>
      </c>
    </row>
    <row r="4557" spans="1:55" x14ac:dyDescent="0.35">
      <c r="A4557" s="4">
        <v>106211082992</v>
      </c>
      <c r="B4557" s="2">
        <v>44644</v>
      </c>
      <c r="C4557" t="s">
        <v>53</v>
      </c>
      <c r="D4557" t="str">
        <f t="shared" si="71"/>
        <v>mar-2022</v>
      </c>
      <c r="E4557">
        <v>5143775</v>
      </c>
      <c r="F4557">
        <v>37659124</v>
      </c>
      <c r="BC4557" t="s">
        <v>53</v>
      </c>
    </row>
    <row r="4558" spans="1:55" x14ac:dyDescent="0.35">
      <c r="A4558" s="4">
        <v>106212082992</v>
      </c>
      <c r="B4558" s="2">
        <v>44644</v>
      </c>
      <c r="C4558" t="s">
        <v>53</v>
      </c>
      <c r="D4558" t="str">
        <f t="shared" si="71"/>
        <v>mar-2022</v>
      </c>
      <c r="E4558">
        <v>1392427</v>
      </c>
      <c r="F4558">
        <v>37659124</v>
      </c>
      <c r="BC4558" t="s">
        <v>53</v>
      </c>
    </row>
    <row r="4559" spans="1:55" x14ac:dyDescent="0.35">
      <c r="A4559" s="4">
        <v>106202080482</v>
      </c>
      <c r="B4559" s="2">
        <v>44644</v>
      </c>
      <c r="C4559" t="s">
        <v>53</v>
      </c>
      <c r="D4559" t="str">
        <f t="shared" si="71"/>
        <v>mar-2022</v>
      </c>
      <c r="E4559">
        <v>301736</v>
      </c>
      <c r="F4559">
        <v>37659124</v>
      </c>
      <c r="BC4559" t="s">
        <v>53</v>
      </c>
    </row>
    <row r="4560" spans="1:55" x14ac:dyDescent="0.35">
      <c r="A4560" s="4">
        <v>109201037195</v>
      </c>
      <c r="B4560" s="2">
        <v>44644</v>
      </c>
      <c r="C4560" t="s">
        <v>53</v>
      </c>
      <c r="D4560" t="str">
        <f t="shared" si="71"/>
        <v>mar-2022</v>
      </c>
      <c r="E4560">
        <v>9160216</v>
      </c>
      <c r="F4560">
        <v>37749321</v>
      </c>
      <c r="BC4560" t="s">
        <v>53</v>
      </c>
    </row>
    <row r="4561" spans="1:55" x14ac:dyDescent="0.35">
      <c r="A4561" s="4">
        <v>109202037195</v>
      </c>
      <c r="B4561" s="2">
        <v>44644</v>
      </c>
      <c r="C4561" t="s">
        <v>53</v>
      </c>
      <c r="D4561" t="str">
        <f t="shared" si="71"/>
        <v>mar-2022</v>
      </c>
      <c r="E4561">
        <v>1498234</v>
      </c>
      <c r="F4561">
        <v>37749321</v>
      </c>
      <c r="BC4561" t="s">
        <v>53</v>
      </c>
    </row>
    <row r="4562" spans="1:55" x14ac:dyDescent="0.35">
      <c r="A4562" s="4">
        <v>113211041052</v>
      </c>
      <c r="B4562" s="2">
        <v>44644</v>
      </c>
      <c r="C4562" t="s">
        <v>53</v>
      </c>
      <c r="D4562" t="str">
        <f t="shared" si="71"/>
        <v>mar-2022</v>
      </c>
      <c r="E4562">
        <v>3506134</v>
      </c>
      <c r="F4562">
        <v>37895292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0</v>
      </c>
      <c r="AG4562">
        <v>0</v>
      </c>
      <c r="AH4562">
        <v>0</v>
      </c>
      <c r="AI4562">
        <v>0</v>
      </c>
      <c r="AJ4562">
        <v>0</v>
      </c>
      <c r="AK4562">
        <v>0</v>
      </c>
      <c r="AL4562">
        <v>0</v>
      </c>
      <c r="AM4562">
        <v>0</v>
      </c>
      <c r="AN4562">
        <v>0</v>
      </c>
      <c r="AO4562">
        <v>0</v>
      </c>
      <c r="AP4562">
        <v>0</v>
      </c>
      <c r="AQ4562">
        <v>0</v>
      </c>
      <c r="AR4562">
        <v>4570401</v>
      </c>
      <c r="AS4562">
        <v>0</v>
      </c>
      <c r="AT4562">
        <v>0</v>
      </c>
      <c r="AU4562">
        <v>0</v>
      </c>
      <c r="AV4562">
        <v>0</v>
      </c>
      <c r="AW4562">
        <v>0</v>
      </c>
      <c r="AX4562">
        <v>0</v>
      </c>
      <c r="AY4562">
        <v>0</v>
      </c>
      <c r="AZ4562">
        <v>0</v>
      </c>
      <c r="BA4562">
        <v>0</v>
      </c>
      <c r="BB4562">
        <v>0</v>
      </c>
      <c r="BC4562" t="s">
        <v>53</v>
      </c>
    </row>
    <row r="4563" spans="1:55" x14ac:dyDescent="0.35">
      <c r="A4563" s="4">
        <v>113212041052</v>
      </c>
      <c r="B4563" s="2">
        <v>44644</v>
      </c>
      <c r="C4563" t="s">
        <v>53</v>
      </c>
      <c r="D4563" t="str">
        <f t="shared" si="71"/>
        <v>mar-2022</v>
      </c>
      <c r="E4563">
        <v>524666</v>
      </c>
      <c r="F4563">
        <v>37895292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>
        <v>0</v>
      </c>
      <c r="AG4563">
        <v>0</v>
      </c>
      <c r="AH4563">
        <v>0</v>
      </c>
      <c r="AI4563">
        <v>0</v>
      </c>
      <c r="AJ4563">
        <v>0</v>
      </c>
      <c r="AK4563">
        <v>0</v>
      </c>
      <c r="AL4563">
        <v>0</v>
      </c>
      <c r="AM4563">
        <v>0</v>
      </c>
      <c r="AN4563">
        <v>0</v>
      </c>
      <c r="AO4563">
        <v>0</v>
      </c>
      <c r="AP4563">
        <v>0</v>
      </c>
      <c r="AQ4563">
        <v>0</v>
      </c>
      <c r="AR4563">
        <v>629599</v>
      </c>
      <c r="AS4563">
        <v>0</v>
      </c>
      <c r="AT4563">
        <v>0</v>
      </c>
      <c r="AU4563">
        <v>0</v>
      </c>
      <c r="AV4563">
        <v>0</v>
      </c>
      <c r="AW4563">
        <v>0</v>
      </c>
      <c r="AX4563">
        <v>0</v>
      </c>
      <c r="AY4563">
        <v>0</v>
      </c>
      <c r="AZ4563">
        <v>0</v>
      </c>
      <c r="BA4563">
        <v>0</v>
      </c>
      <c r="BB4563">
        <v>0</v>
      </c>
      <c r="BC4563" t="s">
        <v>53</v>
      </c>
    </row>
    <row r="4564" spans="1:55" x14ac:dyDescent="0.35">
      <c r="A4564" s="4">
        <v>136201021887</v>
      </c>
      <c r="B4564" s="2">
        <v>44644</v>
      </c>
      <c r="C4564" t="s">
        <v>53</v>
      </c>
      <c r="D4564" t="str">
        <f t="shared" si="71"/>
        <v>mar-2022</v>
      </c>
      <c r="E4564">
        <v>6576594</v>
      </c>
      <c r="F4564">
        <v>37927218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350000</v>
      </c>
      <c r="W4564">
        <v>0</v>
      </c>
      <c r="X4564">
        <v>600000</v>
      </c>
      <c r="Y4564">
        <v>0</v>
      </c>
      <c r="Z4564">
        <v>1000000</v>
      </c>
      <c r="AA4564">
        <v>0</v>
      </c>
      <c r="AB4564">
        <v>0</v>
      </c>
      <c r="AC4564">
        <v>0</v>
      </c>
      <c r="AD4564">
        <v>5852661</v>
      </c>
      <c r="AE4564">
        <v>600000</v>
      </c>
      <c r="AF4564">
        <v>400000</v>
      </c>
      <c r="AG4564">
        <v>400000</v>
      </c>
      <c r="AH4564">
        <v>0</v>
      </c>
      <c r="AI4564">
        <v>400000</v>
      </c>
      <c r="AJ4564">
        <v>0</v>
      </c>
      <c r="AK4564">
        <v>500000</v>
      </c>
      <c r="AL4564">
        <v>200000</v>
      </c>
      <c r="AM4564">
        <v>200000</v>
      </c>
      <c r="AN4564">
        <v>0</v>
      </c>
      <c r="AO4564">
        <v>200000</v>
      </c>
      <c r="AP4564">
        <v>400000</v>
      </c>
      <c r="AQ4564">
        <v>0</v>
      </c>
      <c r="AR4564">
        <v>0</v>
      </c>
      <c r="AS4564">
        <v>0</v>
      </c>
      <c r="AT4564">
        <v>300000</v>
      </c>
      <c r="AU4564">
        <v>0</v>
      </c>
      <c r="AV4564">
        <v>0</v>
      </c>
      <c r="AW4564">
        <v>0</v>
      </c>
      <c r="AX4564">
        <v>700000</v>
      </c>
      <c r="AY4564">
        <v>400000</v>
      </c>
      <c r="AZ4564">
        <v>650000</v>
      </c>
      <c r="BA4564">
        <v>0</v>
      </c>
      <c r="BB4564">
        <v>0</v>
      </c>
      <c r="BC4564" t="s">
        <v>53</v>
      </c>
    </row>
    <row r="4565" spans="1:55" x14ac:dyDescent="0.35">
      <c r="A4565" s="4">
        <v>680201010512</v>
      </c>
      <c r="B4565" s="2">
        <v>44644</v>
      </c>
      <c r="C4565" t="s">
        <v>53</v>
      </c>
      <c r="D4565" t="str">
        <f t="shared" si="71"/>
        <v>mar-2022</v>
      </c>
      <c r="E4565">
        <v>4850772</v>
      </c>
      <c r="F4565">
        <v>39280119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0</v>
      </c>
      <c r="AK4565">
        <v>0</v>
      </c>
      <c r="AL4565">
        <v>0</v>
      </c>
      <c r="AM4565">
        <v>0</v>
      </c>
      <c r="AN4565">
        <v>0</v>
      </c>
      <c r="AO4565">
        <v>5338106</v>
      </c>
      <c r="AP4565">
        <v>0</v>
      </c>
      <c r="AQ4565">
        <v>0</v>
      </c>
      <c r="AR4565">
        <v>0</v>
      </c>
      <c r="AS4565">
        <v>0</v>
      </c>
      <c r="AT4565">
        <v>0</v>
      </c>
      <c r="AU4565">
        <v>0</v>
      </c>
      <c r="AV4565">
        <v>0</v>
      </c>
      <c r="AW4565">
        <v>0</v>
      </c>
      <c r="AX4565">
        <v>0</v>
      </c>
      <c r="AY4565">
        <v>0</v>
      </c>
      <c r="AZ4565">
        <v>0</v>
      </c>
      <c r="BA4565">
        <v>0</v>
      </c>
      <c r="BB4565">
        <v>0</v>
      </c>
      <c r="BC4565" t="s">
        <v>53</v>
      </c>
    </row>
    <row r="4566" spans="1:55" x14ac:dyDescent="0.35">
      <c r="A4566" s="4">
        <v>680202010512</v>
      </c>
      <c r="B4566" s="2">
        <v>44644</v>
      </c>
      <c r="C4566" t="s">
        <v>53</v>
      </c>
      <c r="D4566" t="str">
        <f t="shared" si="71"/>
        <v>mar-2022</v>
      </c>
      <c r="E4566">
        <v>679691</v>
      </c>
      <c r="F4566">
        <v>39280119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0</v>
      </c>
      <c r="AK4566">
        <v>0</v>
      </c>
      <c r="AL4566">
        <v>0</v>
      </c>
      <c r="AM4566">
        <v>0</v>
      </c>
      <c r="AN4566">
        <v>0</v>
      </c>
      <c r="AO4566">
        <v>672894</v>
      </c>
      <c r="AP4566">
        <v>0</v>
      </c>
      <c r="AQ4566">
        <v>0</v>
      </c>
      <c r="AR4566">
        <v>0</v>
      </c>
      <c r="AS4566">
        <v>0</v>
      </c>
      <c r="AT4566">
        <v>0</v>
      </c>
      <c r="AU4566">
        <v>0</v>
      </c>
      <c r="AV4566">
        <v>0</v>
      </c>
      <c r="AW4566">
        <v>0</v>
      </c>
      <c r="AX4566">
        <v>0</v>
      </c>
      <c r="AY4566">
        <v>0</v>
      </c>
      <c r="AZ4566">
        <v>0</v>
      </c>
      <c r="BA4566">
        <v>0</v>
      </c>
      <c r="BB4566">
        <v>0</v>
      </c>
      <c r="BC4566" t="s">
        <v>53</v>
      </c>
    </row>
    <row r="4567" spans="1:55" x14ac:dyDescent="0.35">
      <c r="A4567" s="4">
        <v>902202009609</v>
      </c>
      <c r="B4567" s="2">
        <v>44644</v>
      </c>
      <c r="C4567" t="s">
        <v>53</v>
      </c>
      <c r="D4567" t="str">
        <f t="shared" si="71"/>
        <v>mar-2022</v>
      </c>
      <c r="E4567">
        <v>1490200</v>
      </c>
      <c r="F4567">
        <v>39696423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0</v>
      </c>
      <c r="AK4567">
        <v>0</v>
      </c>
      <c r="AL4567">
        <v>0</v>
      </c>
      <c r="AM4567">
        <v>0</v>
      </c>
      <c r="AN4567">
        <v>0</v>
      </c>
      <c r="AO4567">
        <v>0</v>
      </c>
      <c r="AP4567">
        <v>1043140</v>
      </c>
      <c r="AQ4567">
        <v>0</v>
      </c>
      <c r="AR4567">
        <v>0</v>
      </c>
      <c r="AS4567">
        <v>0</v>
      </c>
      <c r="AT4567">
        <v>0</v>
      </c>
      <c r="AU4567">
        <v>0</v>
      </c>
      <c r="AV4567">
        <v>0</v>
      </c>
      <c r="AW4567">
        <v>0</v>
      </c>
      <c r="AX4567">
        <v>0</v>
      </c>
      <c r="AY4567">
        <v>0</v>
      </c>
      <c r="AZ4567">
        <v>0</v>
      </c>
      <c r="BA4567">
        <v>0</v>
      </c>
      <c r="BB4567">
        <v>0</v>
      </c>
      <c r="BC4567" t="s">
        <v>53</v>
      </c>
    </row>
    <row r="4568" spans="1:55" x14ac:dyDescent="0.35">
      <c r="A4568" s="4">
        <v>902201009609</v>
      </c>
      <c r="B4568" s="2">
        <v>44644</v>
      </c>
      <c r="C4568" t="s">
        <v>53</v>
      </c>
      <c r="D4568" t="str">
        <f t="shared" si="71"/>
        <v>mar-2022</v>
      </c>
      <c r="E4568">
        <v>5024291</v>
      </c>
      <c r="F4568">
        <v>39696423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v>0</v>
      </c>
      <c r="AI4568">
        <v>0</v>
      </c>
      <c r="AJ4568">
        <v>0</v>
      </c>
      <c r="AK4568">
        <v>0</v>
      </c>
      <c r="AL4568">
        <v>0</v>
      </c>
      <c r="AM4568">
        <v>0</v>
      </c>
      <c r="AN4568">
        <v>0</v>
      </c>
      <c r="AO4568">
        <v>0</v>
      </c>
      <c r="AP4568">
        <v>2925860</v>
      </c>
      <c r="AQ4568">
        <v>0</v>
      </c>
      <c r="AR4568">
        <v>0</v>
      </c>
      <c r="AS4568">
        <v>0</v>
      </c>
      <c r="AT4568">
        <v>0</v>
      </c>
      <c r="AU4568">
        <v>0</v>
      </c>
      <c r="AV4568">
        <v>0</v>
      </c>
      <c r="AW4568">
        <v>0</v>
      </c>
      <c r="AX4568">
        <v>0</v>
      </c>
      <c r="AY4568">
        <v>0</v>
      </c>
      <c r="AZ4568">
        <v>0</v>
      </c>
      <c r="BA4568">
        <v>0</v>
      </c>
      <c r="BB4568">
        <v>0</v>
      </c>
      <c r="BC4568" t="s">
        <v>53</v>
      </c>
    </row>
    <row r="4569" spans="1:55" x14ac:dyDescent="0.35">
      <c r="A4569" s="4">
        <v>664211014801</v>
      </c>
      <c r="B4569" s="2">
        <v>44644</v>
      </c>
      <c r="C4569" t="s">
        <v>53</v>
      </c>
      <c r="D4569" t="str">
        <f t="shared" si="71"/>
        <v>mar-2022</v>
      </c>
      <c r="E4569">
        <v>7847491</v>
      </c>
      <c r="F4569">
        <v>39773502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300000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0</v>
      </c>
      <c r="AJ4569">
        <v>0</v>
      </c>
      <c r="AK4569">
        <v>0</v>
      </c>
      <c r="AL4569">
        <v>0</v>
      </c>
      <c r="AM4569">
        <v>0</v>
      </c>
      <c r="AN4569">
        <v>0</v>
      </c>
      <c r="AO4569">
        <v>300000</v>
      </c>
      <c r="AP4569">
        <v>300000</v>
      </c>
      <c r="AQ4569">
        <v>0</v>
      </c>
      <c r="AR4569">
        <v>300000</v>
      </c>
      <c r="AS4569">
        <v>300000</v>
      </c>
      <c r="AT4569">
        <v>300000</v>
      </c>
      <c r="AU4569">
        <v>0</v>
      </c>
      <c r="AV4569">
        <v>300000</v>
      </c>
      <c r="AW4569">
        <v>300000</v>
      </c>
      <c r="AX4569">
        <v>300000</v>
      </c>
      <c r="AY4569">
        <v>500000</v>
      </c>
      <c r="AZ4569">
        <v>300000</v>
      </c>
      <c r="BA4569">
        <v>0</v>
      </c>
      <c r="BB4569">
        <v>0</v>
      </c>
      <c r="BC4569" t="s">
        <v>53</v>
      </c>
    </row>
    <row r="4570" spans="1:55" x14ac:dyDescent="0.35">
      <c r="A4570" s="4">
        <v>664212014801</v>
      </c>
      <c r="B4570" s="2">
        <v>44644</v>
      </c>
      <c r="C4570" t="s">
        <v>53</v>
      </c>
      <c r="D4570" t="str">
        <f t="shared" si="71"/>
        <v>mar-2022</v>
      </c>
      <c r="E4570">
        <v>903858</v>
      </c>
      <c r="F4570">
        <v>39773502</v>
      </c>
      <c r="BC4570" t="s">
        <v>53</v>
      </c>
    </row>
    <row r="4571" spans="1:55" x14ac:dyDescent="0.35">
      <c r="A4571" s="4">
        <v>664202014303</v>
      </c>
      <c r="B4571" s="2">
        <v>44644</v>
      </c>
      <c r="C4571" t="s">
        <v>53</v>
      </c>
      <c r="D4571" t="str">
        <f t="shared" si="71"/>
        <v>mar-2022</v>
      </c>
      <c r="E4571">
        <v>2008637</v>
      </c>
      <c r="F4571">
        <v>39773502</v>
      </c>
      <c r="BC4571" t="s">
        <v>53</v>
      </c>
    </row>
    <row r="4572" spans="1:55" x14ac:dyDescent="0.35">
      <c r="A4572" s="4">
        <v>832201008597</v>
      </c>
      <c r="B4572" s="2">
        <v>44644</v>
      </c>
      <c r="C4572" t="s">
        <v>53</v>
      </c>
      <c r="D4572" t="str">
        <f t="shared" si="71"/>
        <v>mar-2022</v>
      </c>
      <c r="E4572">
        <v>3082490</v>
      </c>
      <c r="F4572">
        <v>39841695</v>
      </c>
      <c r="BC4572" t="s">
        <v>53</v>
      </c>
    </row>
    <row r="4573" spans="1:55" x14ac:dyDescent="0.35">
      <c r="A4573" s="4">
        <v>832202008597</v>
      </c>
      <c r="B4573" s="2">
        <v>44644</v>
      </c>
      <c r="C4573" t="s">
        <v>53</v>
      </c>
      <c r="D4573" t="str">
        <f t="shared" si="71"/>
        <v>mar-2022</v>
      </c>
      <c r="E4573">
        <v>376523</v>
      </c>
      <c r="F4573">
        <v>39841695</v>
      </c>
      <c r="BC4573" t="s">
        <v>53</v>
      </c>
    </row>
    <row r="4574" spans="1:55" x14ac:dyDescent="0.35">
      <c r="A4574" s="4">
        <v>111201090069</v>
      </c>
      <c r="B4574" s="2">
        <v>44644</v>
      </c>
      <c r="C4574" t="s">
        <v>53</v>
      </c>
      <c r="D4574" t="str">
        <f t="shared" si="71"/>
        <v>mar-2022</v>
      </c>
      <c r="E4574">
        <v>3439387</v>
      </c>
      <c r="F4574">
        <v>40027954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0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0</v>
      </c>
      <c r="AM4574">
        <v>530000</v>
      </c>
      <c r="AN4574">
        <v>0</v>
      </c>
      <c r="AO4574">
        <v>0</v>
      </c>
      <c r="AP4574">
        <v>0</v>
      </c>
      <c r="AQ4574">
        <v>0</v>
      </c>
      <c r="AR4574">
        <v>530000</v>
      </c>
      <c r="AS4574">
        <v>530000</v>
      </c>
      <c r="AT4574">
        <v>0</v>
      </c>
      <c r="AU4574">
        <v>0</v>
      </c>
      <c r="AV4574">
        <v>0</v>
      </c>
      <c r="AW4574">
        <v>0</v>
      </c>
      <c r="AX4574">
        <v>0</v>
      </c>
      <c r="AY4574">
        <v>0</v>
      </c>
      <c r="AZ4574">
        <v>0</v>
      </c>
      <c r="BA4574">
        <v>0</v>
      </c>
      <c r="BB4574">
        <v>0</v>
      </c>
      <c r="BC4574" t="s">
        <v>53</v>
      </c>
    </row>
    <row r="4575" spans="1:55" x14ac:dyDescent="0.35">
      <c r="A4575" s="4">
        <v>654191011654</v>
      </c>
      <c r="B4575" s="2">
        <v>44645</v>
      </c>
      <c r="C4575" t="s">
        <v>53</v>
      </c>
      <c r="D4575" t="str">
        <f t="shared" si="71"/>
        <v>mar-2022</v>
      </c>
      <c r="E4575">
        <v>9491856</v>
      </c>
      <c r="F4575">
        <v>20363678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  <c r="AF4575">
        <v>0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0</v>
      </c>
      <c r="AM4575">
        <v>0</v>
      </c>
      <c r="AN4575">
        <v>0</v>
      </c>
      <c r="AO4575">
        <v>3000000</v>
      </c>
      <c r="AP4575">
        <v>0</v>
      </c>
      <c r="AQ4575">
        <v>3000000</v>
      </c>
      <c r="AR4575">
        <v>0</v>
      </c>
      <c r="AS4575">
        <v>1032000</v>
      </c>
      <c r="AT4575">
        <v>1032000</v>
      </c>
      <c r="AU4575">
        <v>35055</v>
      </c>
      <c r="AV4575">
        <v>0</v>
      </c>
      <c r="AW4575">
        <v>0</v>
      </c>
      <c r="AX4575">
        <v>0</v>
      </c>
      <c r="AY4575">
        <v>0</v>
      </c>
      <c r="AZ4575">
        <v>0</v>
      </c>
      <c r="BA4575">
        <v>0</v>
      </c>
      <c r="BB4575">
        <v>0</v>
      </c>
      <c r="BC4575" t="s">
        <v>53</v>
      </c>
    </row>
    <row r="4576" spans="1:55" x14ac:dyDescent="0.35">
      <c r="A4576" s="4">
        <v>719201015793</v>
      </c>
      <c r="B4576" s="2">
        <v>44645</v>
      </c>
      <c r="C4576" t="s">
        <v>53</v>
      </c>
      <c r="D4576" t="str">
        <f t="shared" si="71"/>
        <v>mar-2022</v>
      </c>
      <c r="E4576">
        <v>2472739</v>
      </c>
      <c r="F4576">
        <v>24652348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1085058</v>
      </c>
      <c r="AF4576">
        <v>0</v>
      </c>
      <c r="AG4576">
        <v>107937</v>
      </c>
      <c r="AH4576">
        <v>0</v>
      </c>
      <c r="AI4576">
        <v>0</v>
      </c>
      <c r="AJ4576">
        <v>2716063</v>
      </c>
      <c r="AK4576">
        <v>0</v>
      </c>
      <c r="AL4576">
        <v>0</v>
      </c>
      <c r="AM4576">
        <v>0</v>
      </c>
      <c r="AN4576">
        <v>0</v>
      </c>
      <c r="AO4576">
        <v>0</v>
      </c>
      <c r="AP4576">
        <v>0</v>
      </c>
      <c r="AQ4576">
        <v>0</v>
      </c>
      <c r="AR4576">
        <v>0</v>
      </c>
      <c r="AS4576">
        <v>0</v>
      </c>
      <c r="AT4576">
        <v>0</v>
      </c>
      <c r="AU4576">
        <v>0</v>
      </c>
      <c r="AV4576">
        <v>0</v>
      </c>
      <c r="AW4576">
        <v>0</v>
      </c>
      <c r="AX4576">
        <v>0</v>
      </c>
      <c r="AY4576">
        <v>0</v>
      </c>
      <c r="AZ4576">
        <v>0</v>
      </c>
      <c r="BA4576">
        <v>0</v>
      </c>
      <c r="BB4576">
        <v>0</v>
      </c>
      <c r="BC4576" t="s">
        <v>53</v>
      </c>
    </row>
    <row r="4577" spans="1:55" x14ac:dyDescent="0.35">
      <c r="A4577" s="4">
        <v>719202015793</v>
      </c>
      <c r="B4577" s="2">
        <v>44645</v>
      </c>
      <c r="C4577" t="s">
        <v>53</v>
      </c>
      <c r="D4577" t="str">
        <f t="shared" si="71"/>
        <v>mar-2022</v>
      </c>
      <c r="E4577">
        <v>1253391</v>
      </c>
      <c r="F4577">
        <v>24652348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1504069</v>
      </c>
      <c r="AF4577">
        <v>0</v>
      </c>
      <c r="AG4577">
        <v>0</v>
      </c>
      <c r="AH4577">
        <v>0</v>
      </c>
      <c r="AI4577">
        <v>0</v>
      </c>
      <c r="AJ4577">
        <v>0</v>
      </c>
      <c r="AK4577">
        <v>0</v>
      </c>
      <c r="AL4577">
        <v>0</v>
      </c>
      <c r="AM4577">
        <v>0</v>
      </c>
      <c r="AN4577">
        <v>0</v>
      </c>
      <c r="AO4577">
        <v>0</v>
      </c>
      <c r="AP4577">
        <v>0</v>
      </c>
      <c r="AQ4577">
        <v>0</v>
      </c>
      <c r="AR4577">
        <v>0</v>
      </c>
      <c r="AS4577">
        <v>0</v>
      </c>
      <c r="AT4577">
        <v>0</v>
      </c>
      <c r="AU4577">
        <v>0</v>
      </c>
      <c r="AV4577">
        <v>0</v>
      </c>
      <c r="AW4577">
        <v>0</v>
      </c>
      <c r="AX4577">
        <v>0</v>
      </c>
      <c r="AY4577">
        <v>0</v>
      </c>
      <c r="AZ4577">
        <v>0</v>
      </c>
      <c r="BA4577">
        <v>0</v>
      </c>
      <c r="BB4577">
        <v>0</v>
      </c>
      <c r="BC4577" t="s">
        <v>53</v>
      </c>
    </row>
    <row r="4578" spans="1:55" x14ac:dyDescent="0.35">
      <c r="A4578" s="4">
        <v>503202080596</v>
      </c>
      <c r="B4578" s="2">
        <v>44645</v>
      </c>
      <c r="C4578" t="s">
        <v>53</v>
      </c>
      <c r="D4578" t="str">
        <f t="shared" si="71"/>
        <v>mar-2022</v>
      </c>
      <c r="E4578">
        <v>1381798</v>
      </c>
      <c r="F4578">
        <v>26905014</v>
      </c>
      <c r="BC4578" t="s">
        <v>53</v>
      </c>
    </row>
    <row r="4579" spans="1:55" x14ac:dyDescent="0.35">
      <c r="A4579" s="4">
        <v>503201080596</v>
      </c>
      <c r="B4579" s="2">
        <v>44645</v>
      </c>
      <c r="C4579" t="s">
        <v>53</v>
      </c>
      <c r="D4579" t="str">
        <f t="shared" si="71"/>
        <v>mar-2022</v>
      </c>
      <c r="E4579">
        <v>3447366</v>
      </c>
      <c r="F4579">
        <v>26905014</v>
      </c>
      <c r="BC4579" t="s">
        <v>53</v>
      </c>
    </row>
    <row r="4580" spans="1:55" x14ac:dyDescent="0.35">
      <c r="A4580" s="4">
        <v>107201083432</v>
      </c>
      <c r="B4580" s="2">
        <v>44645</v>
      </c>
      <c r="C4580" t="s">
        <v>53</v>
      </c>
      <c r="D4580" t="str">
        <f t="shared" si="71"/>
        <v>mar-2022</v>
      </c>
      <c r="E4580">
        <v>6841253</v>
      </c>
      <c r="F4580">
        <v>28225095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10513817</v>
      </c>
      <c r="AD4580">
        <v>0</v>
      </c>
      <c r="AE4580">
        <v>0</v>
      </c>
      <c r="AF4580">
        <v>0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0</v>
      </c>
      <c r="AN4580">
        <v>0</v>
      </c>
      <c r="AO4580">
        <v>0</v>
      </c>
      <c r="AP4580">
        <v>0</v>
      </c>
      <c r="AQ4580">
        <v>0</v>
      </c>
      <c r="AR4580">
        <v>0</v>
      </c>
      <c r="AS4580">
        <v>0</v>
      </c>
      <c r="AT4580">
        <v>0</v>
      </c>
      <c r="AU4580">
        <v>0</v>
      </c>
      <c r="AV4580">
        <v>0</v>
      </c>
      <c r="AW4580">
        <v>0</v>
      </c>
      <c r="AX4580">
        <v>0</v>
      </c>
      <c r="AY4580">
        <v>0</v>
      </c>
      <c r="AZ4580">
        <v>0</v>
      </c>
      <c r="BA4580">
        <v>0</v>
      </c>
      <c r="BB4580">
        <v>0</v>
      </c>
      <c r="BC4580" t="s">
        <v>53</v>
      </c>
    </row>
    <row r="4581" spans="1:55" x14ac:dyDescent="0.35">
      <c r="A4581" s="4">
        <v>107202083432</v>
      </c>
      <c r="B4581" s="2">
        <v>44645</v>
      </c>
      <c r="C4581" t="s">
        <v>53</v>
      </c>
      <c r="D4581" t="str">
        <f t="shared" si="71"/>
        <v>mar-2022</v>
      </c>
      <c r="E4581">
        <v>3738486</v>
      </c>
      <c r="F4581">
        <v>28225095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4486183</v>
      </c>
      <c r="AD4581">
        <v>0</v>
      </c>
      <c r="AE4581">
        <v>0</v>
      </c>
      <c r="AF4581">
        <v>0</v>
      </c>
      <c r="AG4581">
        <v>0</v>
      </c>
      <c r="AH4581">
        <v>0</v>
      </c>
      <c r="AI4581">
        <v>0</v>
      </c>
      <c r="AJ4581">
        <v>0</v>
      </c>
      <c r="AK4581">
        <v>0</v>
      </c>
      <c r="AL4581">
        <v>0</v>
      </c>
      <c r="AM4581">
        <v>0</v>
      </c>
      <c r="AN4581">
        <v>0</v>
      </c>
      <c r="AO4581">
        <v>0</v>
      </c>
      <c r="AP4581">
        <v>0</v>
      </c>
      <c r="AQ4581">
        <v>0</v>
      </c>
      <c r="AR4581">
        <v>0</v>
      </c>
      <c r="AS4581">
        <v>0</v>
      </c>
      <c r="AT4581">
        <v>0</v>
      </c>
      <c r="AU4581">
        <v>0</v>
      </c>
      <c r="AV4581">
        <v>0</v>
      </c>
      <c r="AW4581">
        <v>0</v>
      </c>
      <c r="AX4581">
        <v>0</v>
      </c>
      <c r="AY4581">
        <v>0</v>
      </c>
      <c r="AZ4581">
        <v>0</v>
      </c>
      <c r="BA4581">
        <v>0</v>
      </c>
      <c r="BB4581">
        <v>0</v>
      </c>
      <c r="BC4581" t="s">
        <v>53</v>
      </c>
    </row>
    <row r="4582" spans="1:55" x14ac:dyDescent="0.35">
      <c r="A4582" s="4">
        <v>109202037997</v>
      </c>
      <c r="B4582" s="2">
        <v>44645</v>
      </c>
      <c r="C4582" t="s">
        <v>53</v>
      </c>
      <c r="D4582" t="str">
        <f t="shared" si="71"/>
        <v>mar-2022</v>
      </c>
      <c r="E4582">
        <v>1077442</v>
      </c>
      <c r="F4582">
        <v>28253550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0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0</v>
      </c>
      <c r="AN4582">
        <v>0</v>
      </c>
      <c r="AO4582">
        <v>0</v>
      </c>
      <c r="AP4582">
        <v>0</v>
      </c>
      <c r="AQ4582">
        <v>0</v>
      </c>
      <c r="AR4582">
        <v>0</v>
      </c>
      <c r="AS4582">
        <v>0</v>
      </c>
      <c r="AT4582">
        <v>0</v>
      </c>
      <c r="AU4582">
        <v>0</v>
      </c>
      <c r="AV4582">
        <v>0</v>
      </c>
      <c r="AW4582">
        <v>0</v>
      </c>
      <c r="AX4582">
        <v>0</v>
      </c>
      <c r="AY4582">
        <v>794406</v>
      </c>
      <c r="AZ4582">
        <v>0</v>
      </c>
      <c r="BA4582">
        <v>0</v>
      </c>
      <c r="BB4582">
        <v>0</v>
      </c>
      <c r="BC4582" t="s">
        <v>53</v>
      </c>
    </row>
    <row r="4583" spans="1:55" x14ac:dyDescent="0.35">
      <c r="A4583" s="4">
        <v>109201037997</v>
      </c>
      <c r="B4583" s="2">
        <v>44645</v>
      </c>
      <c r="C4583" t="s">
        <v>53</v>
      </c>
      <c r="D4583" t="str">
        <f t="shared" si="71"/>
        <v>mar-2022</v>
      </c>
      <c r="E4583">
        <v>3311587</v>
      </c>
      <c r="F4583">
        <v>28253550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  <c r="AF4583">
        <v>0</v>
      </c>
      <c r="AG4583">
        <v>0</v>
      </c>
      <c r="AH4583">
        <v>0</v>
      </c>
      <c r="AI4583">
        <v>0</v>
      </c>
      <c r="AJ4583">
        <v>0</v>
      </c>
      <c r="AK4583">
        <v>0</v>
      </c>
      <c r="AL4583">
        <v>0</v>
      </c>
      <c r="AM4583">
        <v>0</v>
      </c>
      <c r="AN4583">
        <v>0</v>
      </c>
      <c r="AO4583">
        <v>0</v>
      </c>
      <c r="AP4583">
        <v>0</v>
      </c>
      <c r="AQ4583">
        <v>0</v>
      </c>
      <c r="AR4583">
        <v>0</v>
      </c>
      <c r="AS4583">
        <v>0</v>
      </c>
      <c r="AT4583">
        <v>1300000</v>
      </c>
      <c r="AU4583">
        <v>55214</v>
      </c>
      <c r="AV4583">
        <v>300000</v>
      </c>
      <c r="AW4583">
        <v>300000</v>
      </c>
      <c r="AX4583">
        <v>300000</v>
      </c>
      <c r="AY4583">
        <v>1270595</v>
      </c>
      <c r="AZ4583">
        <v>0</v>
      </c>
      <c r="BA4583">
        <v>0</v>
      </c>
      <c r="BB4583">
        <v>0</v>
      </c>
      <c r="BC4583" t="s">
        <v>53</v>
      </c>
    </row>
    <row r="4584" spans="1:55" x14ac:dyDescent="0.35">
      <c r="A4584" s="4">
        <v>810202015599</v>
      </c>
      <c r="B4584" s="2">
        <v>44645</v>
      </c>
      <c r="C4584" t="s">
        <v>53</v>
      </c>
      <c r="D4584" t="str">
        <f t="shared" si="71"/>
        <v>mar-2022</v>
      </c>
      <c r="E4584">
        <v>1487289</v>
      </c>
      <c r="F4584">
        <v>29561970</v>
      </c>
      <c r="BC4584" t="s">
        <v>53</v>
      </c>
    </row>
    <row r="4585" spans="1:55" x14ac:dyDescent="0.35">
      <c r="A4585" s="4">
        <v>810201015599</v>
      </c>
      <c r="B4585" s="2">
        <v>44645</v>
      </c>
      <c r="C4585" t="s">
        <v>53</v>
      </c>
      <c r="D4585" t="str">
        <f t="shared" si="71"/>
        <v>mar-2022</v>
      </c>
      <c r="E4585">
        <v>4089612</v>
      </c>
      <c r="F4585">
        <v>29561970</v>
      </c>
      <c r="BC4585" t="s">
        <v>53</v>
      </c>
    </row>
    <row r="4586" spans="1:55" x14ac:dyDescent="0.35">
      <c r="A4586" s="4">
        <v>811202011633</v>
      </c>
      <c r="B4586" s="2">
        <v>44645</v>
      </c>
      <c r="C4586" t="s">
        <v>53</v>
      </c>
      <c r="D4586" t="str">
        <f t="shared" si="71"/>
        <v>mar-2022</v>
      </c>
      <c r="E4586">
        <v>2109915</v>
      </c>
      <c r="F4586">
        <v>29939886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2590870</v>
      </c>
      <c r="AC4586">
        <v>0</v>
      </c>
      <c r="AD4586">
        <v>0</v>
      </c>
      <c r="AE4586">
        <v>0</v>
      </c>
      <c r="AF4586">
        <v>0</v>
      </c>
      <c r="AG4586">
        <v>0</v>
      </c>
      <c r="AH4586">
        <v>0</v>
      </c>
      <c r="AI4586">
        <v>0</v>
      </c>
      <c r="AJ4586">
        <v>0</v>
      </c>
      <c r="AK4586">
        <v>0</v>
      </c>
      <c r="AL4586">
        <v>0</v>
      </c>
      <c r="AM4586">
        <v>0</v>
      </c>
      <c r="AN4586">
        <v>0</v>
      </c>
      <c r="AO4586">
        <v>0</v>
      </c>
      <c r="AP4586">
        <v>0</v>
      </c>
      <c r="AQ4586">
        <v>0</v>
      </c>
      <c r="AR4586">
        <v>0</v>
      </c>
      <c r="AS4586">
        <v>0</v>
      </c>
      <c r="AT4586">
        <v>0</v>
      </c>
      <c r="AU4586">
        <v>0</v>
      </c>
      <c r="AV4586">
        <v>0</v>
      </c>
      <c r="AW4586">
        <v>0</v>
      </c>
      <c r="AX4586">
        <v>0</v>
      </c>
      <c r="AY4586">
        <v>0</v>
      </c>
      <c r="AZ4586">
        <v>0</v>
      </c>
      <c r="BA4586">
        <v>0</v>
      </c>
      <c r="BB4586">
        <v>0</v>
      </c>
      <c r="BC4586" t="s">
        <v>53</v>
      </c>
    </row>
    <row r="4587" spans="1:55" x14ac:dyDescent="0.35">
      <c r="A4587" s="4">
        <v>811201011633</v>
      </c>
      <c r="B4587" s="2">
        <v>44645</v>
      </c>
      <c r="C4587" t="s">
        <v>53</v>
      </c>
      <c r="D4587" t="str">
        <f t="shared" si="71"/>
        <v>mar-2022</v>
      </c>
      <c r="E4587">
        <v>6855648</v>
      </c>
      <c r="F4587">
        <v>29939886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9169130</v>
      </c>
      <c r="AC4587">
        <v>0</v>
      </c>
      <c r="AD4587">
        <v>0</v>
      </c>
      <c r="AE4587">
        <v>0</v>
      </c>
      <c r="AF4587">
        <v>0</v>
      </c>
      <c r="AG4587">
        <v>0</v>
      </c>
      <c r="AH4587">
        <v>0</v>
      </c>
      <c r="AI4587">
        <v>0</v>
      </c>
      <c r="AJ4587">
        <v>0</v>
      </c>
      <c r="AK4587">
        <v>0</v>
      </c>
      <c r="AL4587">
        <v>0</v>
      </c>
      <c r="AM4587">
        <v>0</v>
      </c>
      <c r="AN4587">
        <v>0</v>
      </c>
      <c r="AO4587">
        <v>0</v>
      </c>
      <c r="AP4587">
        <v>0</v>
      </c>
      <c r="AQ4587">
        <v>0</v>
      </c>
      <c r="AR4587">
        <v>0</v>
      </c>
      <c r="AS4587">
        <v>0</v>
      </c>
      <c r="AT4587">
        <v>0</v>
      </c>
      <c r="AU4587">
        <v>0</v>
      </c>
      <c r="AV4587">
        <v>0</v>
      </c>
      <c r="AW4587">
        <v>0</v>
      </c>
      <c r="AX4587">
        <v>0</v>
      </c>
      <c r="AY4587">
        <v>0</v>
      </c>
      <c r="AZ4587">
        <v>0</v>
      </c>
      <c r="BA4587">
        <v>0</v>
      </c>
      <c r="BB4587">
        <v>0</v>
      </c>
      <c r="BC4587" t="s">
        <v>53</v>
      </c>
    </row>
    <row r="4588" spans="1:55" x14ac:dyDescent="0.35">
      <c r="A4588" s="4">
        <v>715201019565</v>
      </c>
      <c r="B4588" s="2">
        <v>44645</v>
      </c>
      <c r="C4588" t="s">
        <v>53</v>
      </c>
      <c r="D4588" t="str">
        <f t="shared" si="71"/>
        <v>mar-2022</v>
      </c>
      <c r="E4588">
        <v>5269780</v>
      </c>
      <c r="F4588">
        <v>30293092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350000</v>
      </c>
      <c r="AD4588">
        <v>350000</v>
      </c>
      <c r="AE4588">
        <v>934000</v>
      </c>
      <c r="AF4588">
        <v>350000</v>
      </c>
      <c r="AG4588">
        <v>0</v>
      </c>
      <c r="AH4588">
        <v>934000</v>
      </c>
      <c r="AI4588">
        <v>350000</v>
      </c>
      <c r="AJ4588">
        <v>350000</v>
      </c>
      <c r="AK4588">
        <v>934000</v>
      </c>
      <c r="AL4588">
        <v>350000</v>
      </c>
      <c r="AM4588">
        <v>350000</v>
      </c>
      <c r="AN4588">
        <v>0</v>
      </c>
      <c r="AO4588">
        <v>350000</v>
      </c>
      <c r="AP4588">
        <v>313874</v>
      </c>
      <c r="AQ4588">
        <v>0</v>
      </c>
      <c r="AR4588">
        <v>324979</v>
      </c>
      <c r="AS4588">
        <v>0</v>
      </c>
      <c r="AT4588">
        <v>0</v>
      </c>
      <c r="AU4588">
        <v>0</v>
      </c>
      <c r="AV4588">
        <v>0</v>
      </c>
      <c r="AW4588">
        <v>0</v>
      </c>
      <c r="AX4588">
        <v>0</v>
      </c>
      <c r="AY4588">
        <v>0</v>
      </c>
      <c r="AZ4588">
        <v>0</v>
      </c>
      <c r="BA4588">
        <v>0</v>
      </c>
      <c r="BB4588">
        <v>0</v>
      </c>
      <c r="BC4588" t="s">
        <v>53</v>
      </c>
    </row>
    <row r="4589" spans="1:55" x14ac:dyDescent="0.35">
      <c r="A4589" s="4">
        <v>715202019565</v>
      </c>
      <c r="B4589" s="2">
        <v>44645</v>
      </c>
      <c r="C4589" t="s">
        <v>53</v>
      </c>
      <c r="D4589" t="str">
        <f t="shared" si="71"/>
        <v>mar-2022</v>
      </c>
      <c r="E4589">
        <v>2269284</v>
      </c>
      <c r="F4589">
        <v>30293092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0</v>
      </c>
      <c r="AG4589">
        <v>350000</v>
      </c>
      <c r="AH4589">
        <v>0</v>
      </c>
      <c r="AI4589">
        <v>0</v>
      </c>
      <c r="AJ4589">
        <v>0</v>
      </c>
      <c r="AK4589">
        <v>0</v>
      </c>
      <c r="AL4589">
        <v>0</v>
      </c>
      <c r="AM4589">
        <v>0</v>
      </c>
      <c r="AN4589">
        <v>0</v>
      </c>
      <c r="AO4589">
        <v>0</v>
      </c>
      <c r="AP4589">
        <v>36126</v>
      </c>
      <c r="AQ4589">
        <v>934000</v>
      </c>
      <c r="AR4589">
        <v>25021</v>
      </c>
      <c r="AS4589">
        <v>350000</v>
      </c>
      <c r="AT4589">
        <v>934000</v>
      </c>
      <c r="AU4589">
        <v>0</v>
      </c>
      <c r="AV4589">
        <v>0</v>
      </c>
      <c r="AW4589">
        <v>0</v>
      </c>
      <c r="AX4589">
        <v>0</v>
      </c>
      <c r="AY4589">
        <v>0</v>
      </c>
      <c r="AZ4589">
        <v>0</v>
      </c>
      <c r="BA4589">
        <v>0</v>
      </c>
      <c r="BB4589">
        <v>0</v>
      </c>
      <c r="BC4589" t="s">
        <v>53</v>
      </c>
    </row>
    <row r="4590" spans="1:55" x14ac:dyDescent="0.35">
      <c r="A4590" s="4">
        <v>514201027131</v>
      </c>
      <c r="B4590" s="2">
        <v>44645</v>
      </c>
      <c r="C4590" t="s">
        <v>53</v>
      </c>
      <c r="D4590" t="str">
        <f t="shared" si="71"/>
        <v>mar-2022</v>
      </c>
      <c r="E4590">
        <v>2482473</v>
      </c>
      <c r="F4590">
        <v>30567299</v>
      </c>
      <c r="BC4590" t="s">
        <v>53</v>
      </c>
    </row>
    <row r="4591" spans="1:55" x14ac:dyDescent="0.35">
      <c r="A4591" s="4">
        <v>514202027131</v>
      </c>
      <c r="B4591" s="2">
        <v>44645</v>
      </c>
      <c r="C4591" t="s">
        <v>53</v>
      </c>
      <c r="D4591" t="str">
        <f t="shared" si="71"/>
        <v>mar-2022</v>
      </c>
      <c r="E4591">
        <v>1634246</v>
      </c>
      <c r="F4591">
        <v>30567299</v>
      </c>
      <c r="BC4591" t="s">
        <v>53</v>
      </c>
    </row>
    <row r="4592" spans="1:55" x14ac:dyDescent="0.35">
      <c r="A4592" s="4">
        <v>403211087260</v>
      </c>
      <c r="B4592" s="2">
        <v>44645</v>
      </c>
      <c r="C4592" t="s">
        <v>53</v>
      </c>
      <c r="D4592" t="str">
        <f t="shared" si="71"/>
        <v>mar-2022</v>
      </c>
      <c r="E4592">
        <v>9437942</v>
      </c>
      <c r="F4592">
        <v>32651174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7078456</v>
      </c>
      <c r="AE4592">
        <v>0</v>
      </c>
      <c r="AF4592">
        <v>0</v>
      </c>
      <c r="AG4592">
        <v>0</v>
      </c>
      <c r="AH4592">
        <v>0</v>
      </c>
      <c r="AI4592">
        <v>0</v>
      </c>
      <c r="AJ4592">
        <v>0</v>
      </c>
      <c r="AK4592">
        <v>0</v>
      </c>
      <c r="AL4592">
        <v>12575826</v>
      </c>
      <c r="AM4592">
        <v>0</v>
      </c>
      <c r="AN4592">
        <v>0</v>
      </c>
      <c r="AO4592">
        <v>0</v>
      </c>
      <c r="AP4592">
        <v>0</v>
      </c>
      <c r="AQ4592">
        <v>0</v>
      </c>
      <c r="AR4592">
        <v>0</v>
      </c>
      <c r="AS4592">
        <v>0</v>
      </c>
      <c r="AT4592">
        <v>0</v>
      </c>
      <c r="AU4592">
        <v>0</v>
      </c>
      <c r="AV4592">
        <v>0</v>
      </c>
      <c r="AW4592">
        <v>0</v>
      </c>
      <c r="AX4592">
        <v>0</v>
      </c>
      <c r="AY4592">
        <v>0</v>
      </c>
      <c r="AZ4592">
        <v>0</v>
      </c>
      <c r="BA4592">
        <v>0</v>
      </c>
      <c r="BB4592">
        <v>0</v>
      </c>
      <c r="BC4592" t="s">
        <v>53</v>
      </c>
    </row>
    <row r="4593" spans="1:55" x14ac:dyDescent="0.35">
      <c r="A4593" s="4">
        <v>403202084684</v>
      </c>
      <c r="B4593" s="2">
        <v>44645</v>
      </c>
      <c r="C4593" t="s">
        <v>53</v>
      </c>
      <c r="D4593" t="str">
        <f t="shared" si="71"/>
        <v>mar-2022</v>
      </c>
      <c r="E4593">
        <v>1003226</v>
      </c>
      <c r="F4593">
        <v>32651174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>
        <v>0</v>
      </c>
      <c r="AG4593">
        <v>0</v>
      </c>
      <c r="AH4593">
        <v>0</v>
      </c>
      <c r="AI4593">
        <v>0</v>
      </c>
      <c r="AJ4593">
        <v>0</v>
      </c>
      <c r="AK4593">
        <v>0</v>
      </c>
      <c r="AL4593">
        <v>1003226</v>
      </c>
      <c r="AM4593">
        <v>0</v>
      </c>
      <c r="AN4593">
        <v>0</v>
      </c>
      <c r="AO4593">
        <v>0</v>
      </c>
      <c r="AP4593">
        <v>0</v>
      </c>
      <c r="AQ4593">
        <v>0</v>
      </c>
      <c r="AR4593">
        <v>0</v>
      </c>
      <c r="AS4593">
        <v>0</v>
      </c>
      <c r="AT4593">
        <v>0</v>
      </c>
      <c r="AU4593">
        <v>0</v>
      </c>
      <c r="AV4593">
        <v>0</v>
      </c>
      <c r="AW4593">
        <v>0</v>
      </c>
      <c r="AX4593">
        <v>0</v>
      </c>
      <c r="AY4593">
        <v>0</v>
      </c>
      <c r="AZ4593">
        <v>0</v>
      </c>
      <c r="BA4593">
        <v>0</v>
      </c>
      <c r="BB4593">
        <v>0</v>
      </c>
      <c r="BC4593" t="s">
        <v>53</v>
      </c>
    </row>
    <row r="4594" spans="1:55" x14ac:dyDescent="0.35">
      <c r="A4594" s="4">
        <v>405201022247</v>
      </c>
      <c r="B4594" s="2">
        <v>44645</v>
      </c>
      <c r="C4594" t="s">
        <v>53</v>
      </c>
      <c r="D4594" t="str">
        <f t="shared" si="71"/>
        <v>mar-2022</v>
      </c>
      <c r="E4594">
        <v>4615419</v>
      </c>
      <c r="F4594">
        <v>32800040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1000000</v>
      </c>
      <c r="Y4594">
        <v>1200000</v>
      </c>
      <c r="Z4594">
        <v>0</v>
      </c>
      <c r="AA4594">
        <v>0</v>
      </c>
      <c r="AB4594">
        <v>600000</v>
      </c>
      <c r="AC4594">
        <v>2913640</v>
      </c>
      <c r="AD4594">
        <v>0</v>
      </c>
      <c r="AE4594">
        <v>0</v>
      </c>
      <c r="AF4594">
        <v>0</v>
      </c>
      <c r="AG4594">
        <v>0</v>
      </c>
      <c r="AH4594">
        <v>0</v>
      </c>
      <c r="AI4594">
        <v>0</v>
      </c>
      <c r="AJ4594">
        <v>0</v>
      </c>
      <c r="AK4594">
        <v>0</v>
      </c>
      <c r="AL4594">
        <v>0</v>
      </c>
      <c r="AM4594">
        <v>0</v>
      </c>
      <c r="AN4594">
        <v>0</v>
      </c>
      <c r="AO4594">
        <v>0</v>
      </c>
      <c r="AP4594">
        <v>0</v>
      </c>
      <c r="AQ4594">
        <v>0</v>
      </c>
      <c r="AR4594">
        <v>0</v>
      </c>
      <c r="AS4594">
        <v>0</v>
      </c>
      <c r="AT4594">
        <v>0</v>
      </c>
      <c r="AU4594">
        <v>0</v>
      </c>
      <c r="AV4594">
        <v>0</v>
      </c>
      <c r="AW4594">
        <v>0</v>
      </c>
      <c r="AX4594">
        <v>0</v>
      </c>
      <c r="AY4594">
        <v>0</v>
      </c>
      <c r="AZ4594">
        <v>0</v>
      </c>
      <c r="BA4594">
        <v>0</v>
      </c>
      <c r="BB4594">
        <v>0</v>
      </c>
      <c r="BC4594" t="s">
        <v>53</v>
      </c>
    </row>
    <row r="4595" spans="1:55" x14ac:dyDescent="0.35">
      <c r="A4595" s="4">
        <v>654211015078</v>
      </c>
      <c r="B4595" s="2">
        <v>44645</v>
      </c>
      <c r="C4595" t="s">
        <v>53</v>
      </c>
      <c r="D4595" t="str">
        <f t="shared" si="71"/>
        <v>mar-2022</v>
      </c>
      <c r="E4595">
        <v>4802780</v>
      </c>
      <c r="F4595">
        <v>32875270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  <c r="AF4595">
        <v>0</v>
      </c>
      <c r="AG4595">
        <v>0</v>
      </c>
      <c r="AH4595">
        <v>0</v>
      </c>
      <c r="AI4595">
        <v>0</v>
      </c>
      <c r="AJ4595">
        <v>0</v>
      </c>
      <c r="AK4595">
        <v>0</v>
      </c>
      <c r="AL4595">
        <v>0</v>
      </c>
      <c r="AM4595">
        <v>0</v>
      </c>
      <c r="AN4595">
        <v>0</v>
      </c>
      <c r="AO4595">
        <v>5500000</v>
      </c>
      <c r="AP4595">
        <v>0</v>
      </c>
      <c r="AQ4595">
        <v>0</v>
      </c>
      <c r="AR4595">
        <v>0</v>
      </c>
      <c r="AS4595">
        <v>0</v>
      </c>
      <c r="AT4595">
        <v>0</v>
      </c>
      <c r="AU4595">
        <v>0</v>
      </c>
      <c r="AV4595">
        <v>0</v>
      </c>
      <c r="AW4595">
        <v>0</v>
      </c>
      <c r="AX4595">
        <v>0</v>
      </c>
      <c r="AY4595">
        <v>0</v>
      </c>
      <c r="AZ4595">
        <v>0</v>
      </c>
      <c r="BA4595">
        <v>0</v>
      </c>
      <c r="BB4595">
        <v>0</v>
      </c>
      <c r="BC4595" t="s">
        <v>53</v>
      </c>
    </row>
    <row r="4596" spans="1:55" x14ac:dyDescent="0.35">
      <c r="A4596" s="4">
        <v>518202023742</v>
      </c>
      <c r="B4596" s="2">
        <v>44645</v>
      </c>
      <c r="C4596" t="s">
        <v>53</v>
      </c>
      <c r="D4596" t="str">
        <f t="shared" si="71"/>
        <v>mar-2022</v>
      </c>
      <c r="E4596">
        <v>2914827</v>
      </c>
      <c r="F4596">
        <v>33082027</v>
      </c>
      <c r="BC4596" t="s">
        <v>53</v>
      </c>
    </row>
    <row r="4597" spans="1:55" x14ac:dyDescent="0.35">
      <c r="A4597" s="4">
        <v>518201023742</v>
      </c>
      <c r="B4597" s="2">
        <v>44645</v>
      </c>
      <c r="C4597" t="s">
        <v>53</v>
      </c>
      <c r="D4597" t="str">
        <f t="shared" si="71"/>
        <v>mar-2022</v>
      </c>
      <c r="E4597">
        <v>9305030</v>
      </c>
      <c r="F4597">
        <v>33082027</v>
      </c>
      <c r="BC4597" t="s">
        <v>53</v>
      </c>
    </row>
    <row r="4598" spans="1:55" x14ac:dyDescent="0.35">
      <c r="A4598" s="4">
        <v>409201022901</v>
      </c>
      <c r="B4598" s="2">
        <v>44645</v>
      </c>
      <c r="C4598" t="s">
        <v>53</v>
      </c>
      <c r="D4598" t="str">
        <f t="shared" si="71"/>
        <v>mar-2022</v>
      </c>
      <c r="E4598">
        <v>6320599</v>
      </c>
      <c r="F4598">
        <v>33194627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0</v>
      </c>
      <c r="AG4598">
        <v>0</v>
      </c>
      <c r="AH4598">
        <v>0</v>
      </c>
      <c r="AI4598">
        <v>0</v>
      </c>
      <c r="AJ4598">
        <v>0</v>
      </c>
      <c r="AK4598">
        <v>0</v>
      </c>
      <c r="AL4598">
        <v>0</v>
      </c>
      <c r="AM4598">
        <v>0</v>
      </c>
      <c r="AN4598">
        <v>0</v>
      </c>
      <c r="AO4598">
        <v>0</v>
      </c>
      <c r="AP4598">
        <v>0</v>
      </c>
      <c r="AQ4598">
        <v>0</v>
      </c>
      <c r="AR4598">
        <v>0</v>
      </c>
      <c r="AS4598">
        <v>0</v>
      </c>
      <c r="AT4598">
        <v>0</v>
      </c>
      <c r="AU4598">
        <v>0</v>
      </c>
      <c r="AV4598">
        <v>0</v>
      </c>
      <c r="AW4598">
        <v>4138468</v>
      </c>
      <c r="AX4598">
        <v>0</v>
      </c>
      <c r="AY4598">
        <v>0</v>
      </c>
      <c r="AZ4598">
        <v>0</v>
      </c>
      <c r="BA4598">
        <v>0</v>
      </c>
      <c r="BB4598">
        <v>0</v>
      </c>
      <c r="BC4598" t="s">
        <v>53</v>
      </c>
    </row>
    <row r="4599" spans="1:55" x14ac:dyDescent="0.35">
      <c r="A4599" s="4">
        <v>409202022901</v>
      </c>
      <c r="B4599" s="2">
        <v>44645</v>
      </c>
      <c r="C4599" t="s">
        <v>53</v>
      </c>
      <c r="D4599" t="str">
        <f t="shared" si="71"/>
        <v>mar-2022</v>
      </c>
      <c r="E4599">
        <v>1498149</v>
      </c>
      <c r="F4599">
        <v>33194627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0</v>
      </c>
      <c r="AG4599">
        <v>0</v>
      </c>
      <c r="AH4599">
        <v>0</v>
      </c>
      <c r="AI4599">
        <v>0</v>
      </c>
      <c r="AJ4599">
        <v>0</v>
      </c>
      <c r="AK4599">
        <v>0</v>
      </c>
      <c r="AL4599">
        <v>0</v>
      </c>
      <c r="AM4599">
        <v>0</v>
      </c>
      <c r="AN4599">
        <v>0</v>
      </c>
      <c r="AO4599">
        <v>0</v>
      </c>
      <c r="AP4599">
        <v>0</v>
      </c>
      <c r="AQ4599">
        <v>0</v>
      </c>
      <c r="AR4599">
        <v>0</v>
      </c>
      <c r="AS4599">
        <v>0</v>
      </c>
      <c r="AT4599">
        <v>0</v>
      </c>
      <c r="AU4599">
        <v>0</v>
      </c>
      <c r="AV4599">
        <v>0</v>
      </c>
      <c r="AW4599">
        <v>0</v>
      </c>
      <c r="AX4599">
        <v>800000</v>
      </c>
      <c r="AY4599">
        <v>0</v>
      </c>
      <c r="AZ4599">
        <v>0</v>
      </c>
      <c r="BA4599">
        <v>0</v>
      </c>
      <c r="BB4599">
        <v>0</v>
      </c>
      <c r="BC4599" t="s">
        <v>53</v>
      </c>
    </row>
    <row r="4600" spans="1:55" x14ac:dyDescent="0.35">
      <c r="A4600" s="4">
        <v>503201078820</v>
      </c>
      <c r="B4600" s="2">
        <v>44645</v>
      </c>
      <c r="C4600" t="s">
        <v>53</v>
      </c>
      <c r="D4600" t="str">
        <f t="shared" si="71"/>
        <v>mar-2022</v>
      </c>
      <c r="E4600">
        <v>3230634</v>
      </c>
      <c r="F4600">
        <v>33202871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1050000</v>
      </c>
      <c r="W4600">
        <v>1050000</v>
      </c>
      <c r="X4600">
        <v>0</v>
      </c>
      <c r="Y4600">
        <v>0</v>
      </c>
      <c r="Z4600">
        <v>0</v>
      </c>
      <c r="AA4600">
        <v>0</v>
      </c>
      <c r="AB4600">
        <v>500000</v>
      </c>
      <c r="AC4600">
        <v>500000</v>
      </c>
      <c r="AD4600">
        <v>0</v>
      </c>
      <c r="AE4600">
        <v>0</v>
      </c>
      <c r="AF4600">
        <v>500000</v>
      </c>
      <c r="AG4600">
        <v>500000</v>
      </c>
      <c r="AH4600">
        <v>0</v>
      </c>
      <c r="AI4600">
        <v>500000</v>
      </c>
      <c r="AJ4600">
        <v>0</v>
      </c>
      <c r="AK4600">
        <v>500000</v>
      </c>
      <c r="AL4600">
        <v>500000</v>
      </c>
      <c r="AM4600">
        <v>500000</v>
      </c>
      <c r="AN4600">
        <v>0</v>
      </c>
      <c r="AO4600">
        <v>0</v>
      </c>
      <c r="AP4600">
        <v>0</v>
      </c>
      <c r="AQ4600">
        <v>0</v>
      </c>
      <c r="AR4600">
        <v>0</v>
      </c>
      <c r="AS4600">
        <v>0</v>
      </c>
      <c r="AT4600">
        <v>0</v>
      </c>
      <c r="AU4600">
        <v>0</v>
      </c>
      <c r="AV4600">
        <v>0</v>
      </c>
      <c r="AW4600">
        <v>0</v>
      </c>
      <c r="AX4600">
        <v>0</v>
      </c>
      <c r="AY4600">
        <v>0</v>
      </c>
      <c r="AZ4600">
        <v>0</v>
      </c>
      <c r="BA4600">
        <v>0</v>
      </c>
      <c r="BB4600">
        <v>0</v>
      </c>
      <c r="BC4600" t="s">
        <v>53</v>
      </c>
    </row>
    <row r="4601" spans="1:55" x14ac:dyDescent="0.35">
      <c r="A4601" s="4">
        <v>503202078820</v>
      </c>
      <c r="B4601" s="2">
        <v>44645</v>
      </c>
      <c r="C4601" t="s">
        <v>53</v>
      </c>
      <c r="D4601" t="str">
        <f t="shared" si="71"/>
        <v>mar-2022</v>
      </c>
      <c r="E4601">
        <v>316524</v>
      </c>
      <c r="F4601">
        <v>33202871</v>
      </c>
      <c r="BC4601" t="s">
        <v>53</v>
      </c>
    </row>
    <row r="4602" spans="1:55" x14ac:dyDescent="0.35">
      <c r="A4602" s="4">
        <v>644201011904</v>
      </c>
      <c r="B4602" s="2">
        <v>44645</v>
      </c>
      <c r="C4602" t="s">
        <v>53</v>
      </c>
      <c r="D4602" t="str">
        <f t="shared" si="71"/>
        <v>mar-2022</v>
      </c>
      <c r="E4602">
        <v>3672206</v>
      </c>
      <c r="F4602">
        <v>35250801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5168703</v>
      </c>
      <c r="AC4602">
        <v>0</v>
      </c>
      <c r="AD4602">
        <v>0</v>
      </c>
      <c r="AE4602">
        <v>0</v>
      </c>
      <c r="AF4602">
        <v>0</v>
      </c>
      <c r="AG4602">
        <v>0</v>
      </c>
      <c r="AH4602">
        <v>0</v>
      </c>
      <c r="AI4602">
        <v>0</v>
      </c>
      <c r="AJ4602">
        <v>0</v>
      </c>
      <c r="AK4602">
        <v>0</v>
      </c>
      <c r="AL4602">
        <v>0</v>
      </c>
      <c r="AM4602">
        <v>0</v>
      </c>
      <c r="AN4602">
        <v>0</v>
      </c>
      <c r="AO4602">
        <v>0</v>
      </c>
      <c r="AP4602">
        <v>0</v>
      </c>
      <c r="AQ4602">
        <v>0</v>
      </c>
      <c r="AR4602">
        <v>0</v>
      </c>
      <c r="AS4602">
        <v>0</v>
      </c>
      <c r="AT4602">
        <v>0</v>
      </c>
      <c r="AU4602">
        <v>0</v>
      </c>
      <c r="AV4602">
        <v>0</v>
      </c>
      <c r="AW4602">
        <v>0</v>
      </c>
      <c r="AX4602">
        <v>0</v>
      </c>
      <c r="AY4602">
        <v>0</v>
      </c>
      <c r="AZ4602">
        <v>0</v>
      </c>
      <c r="BA4602">
        <v>0</v>
      </c>
      <c r="BB4602">
        <v>0</v>
      </c>
      <c r="BC4602" t="s">
        <v>53</v>
      </c>
    </row>
    <row r="4603" spans="1:55" x14ac:dyDescent="0.35">
      <c r="A4603" s="4">
        <v>627201009382</v>
      </c>
      <c r="B4603" s="2">
        <v>44645</v>
      </c>
      <c r="C4603" t="s">
        <v>53</v>
      </c>
      <c r="D4603" t="str">
        <f t="shared" si="71"/>
        <v>mar-2022</v>
      </c>
      <c r="E4603">
        <v>3347429</v>
      </c>
      <c r="F4603">
        <v>35519615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2510571</v>
      </c>
      <c r="AE4603">
        <v>0</v>
      </c>
      <c r="AF4603">
        <v>0</v>
      </c>
      <c r="AG4603">
        <v>0</v>
      </c>
      <c r="AH4603">
        <v>0</v>
      </c>
      <c r="AI4603">
        <v>0</v>
      </c>
      <c r="AJ4603">
        <v>0</v>
      </c>
      <c r="AK4603">
        <v>0</v>
      </c>
      <c r="AL4603">
        <v>0</v>
      </c>
      <c r="AM4603">
        <v>0</v>
      </c>
      <c r="AN4603">
        <v>0</v>
      </c>
      <c r="AO4603">
        <v>0</v>
      </c>
      <c r="AP4603">
        <v>0</v>
      </c>
      <c r="AQ4603">
        <v>0</v>
      </c>
      <c r="AR4603">
        <v>0</v>
      </c>
      <c r="AS4603">
        <v>0</v>
      </c>
      <c r="AT4603">
        <v>0</v>
      </c>
      <c r="AU4603">
        <v>0</v>
      </c>
      <c r="AV4603">
        <v>0</v>
      </c>
      <c r="AW4603">
        <v>0</v>
      </c>
      <c r="AX4603">
        <v>0</v>
      </c>
      <c r="AY4603">
        <v>0</v>
      </c>
      <c r="AZ4603">
        <v>0</v>
      </c>
      <c r="BA4603">
        <v>0</v>
      </c>
      <c r="BB4603">
        <v>0</v>
      </c>
      <c r="BC4603" t="s">
        <v>53</v>
      </c>
    </row>
    <row r="4604" spans="1:55" x14ac:dyDescent="0.35">
      <c r="A4604" s="4">
        <v>654201012997</v>
      </c>
      <c r="B4604" s="2">
        <v>44645</v>
      </c>
      <c r="C4604" t="s">
        <v>53</v>
      </c>
      <c r="D4604" t="str">
        <f t="shared" si="71"/>
        <v>mar-2022</v>
      </c>
      <c r="E4604">
        <v>3824297</v>
      </c>
      <c r="F4604">
        <v>80395931</v>
      </c>
      <c r="BC4604" t="s">
        <v>53</v>
      </c>
    </row>
    <row r="4605" spans="1:55" x14ac:dyDescent="0.35">
      <c r="A4605" s="4">
        <v>304201019487</v>
      </c>
      <c r="B4605" s="2">
        <v>44648</v>
      </c>
      <c r="C4605" t="s">
        <v>53</v>
      </c>
      <c r="D4605" t="str">
        <f t="shared" si="71"/>
        <v>mar-2022</v>
      </c>
      <c r="E4605">
        <v>7137071</v>
      </c>
      <c r="F4605">
        <v>26723330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v>4394922</v>
      </c>
      <c r="AE4605">
        <v>0</v>
      </c>
      <c r="AF4605">
        <v>0</v>
      </c>
      <c r="AG4605">
        <v>0</v>
      </c>
      <c r="AH4605">
        <v>0</v>
      </c>
      <c r="AI4605">
        <v>0</v>
      </c>
      <c r="AJ4605">
        <v>0</v>
      </c>
      <c r="AK4605">
        <v>0</v>
      </c>
      <c r="AL4605">
        <v>0</v>
      </c>
      <c r="AM4605">
        <v>0</v>
      </c>
      <c r="AN4605">
        <v>0</v>
      </c>
      <c r="AO4605">
        <v>0</v>
      </c>
      <c r="AP4605">
        <v>0</v>
      </c>
      <c r="AQ4605">
        <v>0</v>
      </c>
      <c r="AR4605">
        <v>0</v>
      </c>
      <c r="AS4605">
        <v>0</v>
      </c>
      <c r="AT4605">
        <v>0</v>
      </c>
      <c r="AU4605">
        <v>0</v>
      </c>
      <c r="AV4605">
        <v>0</v>
      </c>
      <c r="AW4605">
        <v>0</v>
      </c>
      <c r="AX4605">
        <v>0</v>
      </c>
      <c r="AY4605">
        <v>0</v>
      </c>
      <c r="AZ4605">
        <v>0</v>
      </c>
      <c r="BA4605">
        <v>0</v>
      </c>
      <c r="BB4605">
        <v>0</v>
      </c>
      <c r="BC4605" t="s">
        <v>53</v>
      </c>
    </row>
    <row r="4606" spans="1:55" x14ac:dyDescent="0.35">
      <c r="A4606" s="4">
        <v>831191005999</v>
      </c>
      <c r="B4606" s="2">
        <v>44648</v>
      </c>
      <c r="C4606" t="s">
        <v>53</v>
      </c>
      <c r="D4606" t="str">
        <f t="shared" si="71"/>
        <v>mar-2022</v>
      </c>
      <c r="E4606">
        <v>4422099</v>
      </c>
      <c r="F4606">
        <v>27359187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0</v>
      </c>
      <c r="AG4606">
        <v>0</v>
      </c>
      <c r="AH4606">
        <v>0</v>
      </c>
      <c r="AI4606">
        <v>0</v>
      </c>
      <c r="AJ4606">
        <v>0</v>
      </c>
      <c r="AK4606">
        <v>0</v>
      </c>
      <c r="AL4606">
        <v>0</v>
      </c>
      <c r="AM4606">
        <v>0</v>
      </c>
      <c r="AN4606">
        <v>0</v>
      </c>
      <c r="AO4606">
        <v>0</v>
      </c>
      <c r="AP4606">
        <v>0</v>
      </c>
      <c r="AQ4606">
        <v>0</v>
      </c>
      <c r="AR4606">
        <v>0</v>
      </c>
      <c r="AS4606">
        <v>1000000</v>
      </c>
      <c r="AT4606">
        <v>0</v>
      </c>
      <c r="AU4606">
        <v>106574</v>
      </c>
      <c r="AV4606">
        <v>0</v>
      </c>
      <c r="AW4606">
        <v>0</v>
      </c>
      <c r="AX4606">
        <v>0</v>
      </c>
      <c r="AY4606">
        <v>0</v>
      </c>
      <c r="AZ4606">
        <v>0</v>
      </c>
      <c r="BA4606">
        <v>0</v>
      </c>
      <c r="BB4606">
        <v>0</v>
      </c>
      <c r="BC4606" t="s">
        <v>53</v>
      </c>
    </row>
    <row r="4607" spans="1:55" x14ac:dyDescent="0.35">
      <c r="A4607" s="4">
        <v>217191016806</v>
      </c>
      <c r="B4607" s="2">
        <v>44648</v>
      </c>
      <c r="C4607" t="s">
        <v>53</v>
      </c>
      <c r="D4607" t="str">
        <f t="shared" si="71"/>
        <v>mar-2022</v>
      </c>
      <c r="E4607">
        <v>1686694</v>
      </c>
      <c r="F4607">
        <v>27614017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4038991</v>
      </c>
      <c r="X4607">
        <v>0</v>
      </c>
      <c r="Y4607">
        <v>0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  <c r="AF4607">
        <v>0</v>
      </c>
      <c r="AG4607">
        <v>0</v>
      </c>
      <c r="AH4607">
        <v>0</v>
      </c>
      <c r="AI4607">
        <v>0</v>
      </c>
      <c r="AJ4607">
        <v>0</v>
      </c>
      <c r="AK4607">
        <v>0</v>
      </c>
      <c r="AL4607">
        <v>0</v>
      </c>
      <c r="AM4607">
        <v>0</v>
      </c>
      <c r="AN4607">
        <v>0</v>
      </c>
      <c r="AO4607">
        <v>0</v>
      </c>
      <c r="AP4607">
        <v>0</v>
      </c>
      <c r="AQ4607">
        <v>0</v>
      </c>
      <c r="AR4607">
        <v>0</v>
      </c>
      <c r="AS4607">
        <v>0</v>
      </c>
      <c r="AT4607">
        <v>0</v>
      </c>
      <c r="AU4607">
        <v>0</v>
      </c>
      <c r="AV4607">
        <v>0</v>
      </c>
      <c r="AW4607">
        <v>0</v>
      </c>
      <c r="AX4607">
        <v>0</v>
      </c>
      <c r="AY4607">
        <v>0</v>
      </c>
      <c r="AZ4607">
        <v>0</v>
      </c>
      <c r="BA4607">
        <v>0</v>
      </c>
      <c r="BB4607">
        <v>0</v>
      </c>
      <c r="BC4607" t="s">
        <v>53</v>
      </c>
    </row>
    <row r="4608" spans="1:55" x14ac:dyDescent="0.35">
      <c r="A4608" s="4">
        <v>217191017432</v>
      </c>
      <c r="B4608" s="2">
        <v>44648</v>
      </c>
      <c r="C4608" t="s">
        <v>53</v>
      </c>
      <c r="D4608" t="str">
        <f t="shared" si="71"/>
        <v>mar-2022</v>
      </c>
      <c r="E4608">
        <v>2136084</v>
      </c>
      <c r="F4608">
        <v>27614017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5461009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  <c r="AF4608">
        <v>0</v>
      </c>
      <c r="AG4608">
        <v>0</v>
      </c>
      <c r="AH4608">
        <v>0</v>
      </c>
      <c r="AI4608">
        <v>0</v>
      </c>
      <c r="AJ4608">
        <v>0</v>
      </c>
      <c r="AK4608">
        <v>0</v>
      </c>
      <c r="AL4608">
        <v>0</v>
      </c>
      <c r="AM4608">
        <v>0</v>
      </c>
      <c r="AN4608">
        <v>0</v>
      </c>
      <c r="AO4608">
        <v>0</v>
      </c>
      <c r="AP4608">
        <v>0</v>
      </c>
      <c r="AQ4608">
        <v>0</v>
      </c>
      <c r="AR4608">
        <v>0</v>
      </c>
      <c r="AS4608">
        <v>0</v>
      </c>
      <c r="AT4608">
        <v>0</v>
      </c>
      <c r="AU4608">
        <v>0</v>
      </c>
      <c r="AV4608">
        <v>0</v>
      </c>
      <c r="AW4608">
        <v>0</v>
      </c>
      <c r="AX4608">
        <v>0</v>
      </c>
      <c r="AY4608">
        <v>0</v>
      </c>
      <c r="AZ4608">
        <v>0</v>
      </c>
      <c r="BA4608">
        <v>0</v>
      </c>
      <c r="BB4608">
        <v>0</v>
      </c>
      <c r="BC4608" t="s">
        <v>53</v>
      </c>
    </row>
    <row r="4609" spans="1:55" x14ac:dyDescent="0.35">
      <c r="A4609" s="4">
        <v>105211087129</v>
      </c>
      <c r="B4609" s="2">
        <v>44648</v>
      </c>
      <c r="C4609" t="s">
        <v>53</v>
      </c>
      <c r="D4609" t="str">
        <f t="shared" si="71"/>
        <v>mar-2022</v>
      </c>
      <c r="E4609">
        <v>7073685</v>
      </c>
      <c r="F4609">
        <v>28253240</v>
      </c>
      <c r="BC4609" t="s">
        <v>53</v>
      </c>
    </row>
    <row r="4610" spans="1:55" x14ac:dyDescent="0.35">
      <c r="A4610" s="4">
        <v>110201006829</v>
      </c>
      <c r="B4610" s="2">
        <v>44648</v>
      </c>
      <c r="C4610" t="s">
        <v>53</v>
      </c>
      <c r="D4610" t="str">
        <f t="shared" si="71"/>
        <v>mar-2022</v>
      </c>
      <c r="E4610">
        <v>3073498</v>
      </c>
      <c r="F4610">
        <v>28404246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  <c r="AF4610">
        <v>0</v>
      </c>
      <c r="AG4610">
        <v>0</v>
      </c>
      <c r="AH4610">
        <v>0</v>
      </c>
      <c r="AI4610">
        <v>0</v>
      </c>
      <c r="AJ4610">
        <v>0</v>
      </c>
      <c r="AK4610">
        <v>0</v>
      </c>
      <c r="AL4610">
        <v>0</v>
      </c>
      <c r="AM4610">
        <v>0</v>
      </c>
      <c r="AN4610">
        <v>0</v>
      </c>
      <c r="AO4610">
        <v>0</v>
      </c>
      <c r="AP4610">
        <v>0</v>
      </c>
      <c r="AQ4610">
        <v>0</v>
      </c>
      <c r="AR4610">
        <v>0</v>
      </c>
      <c r="AS4610">
        <v>500000</v>
      </c>
      <c r="AT4610">
        <v>500000</v>
      </c>
      <c r="AU4610">
        <v>0</v>
      </c>
      <c r="AV4610">
        <v>1797453</v>
      </c>
      <c r="AW4610">
        <v>0</v>
      </c>
      <c r="AX4610">
        <v>0</v>
      </c>
      <c r="AY4610">
        <v>0</v>
      </c>
      <c r="AZ4610">
        <v>0</v>
      </c>
      <c r="BA4610">
        <v>0</v>
      </c>
      <c r="BB4610">
        <v>0</v>
      </c>
      <c r="BC4610" t="s">
        <v>53</v>
      </c>
    </row>
    <row r="4611" spans="1:55" x14ac:dyDescent="0.35">
      <c r="A4611" s="4">
        <v>110202006829</v>
      </c>
      <c r="B4611" s="2">
        <v>44648</v>
      </c>
      <c r="C4611" t="s">
        <v>53</v>
      </c>
      <c r="D4611" t="str">
        <f t="shared" ref="D4611:D4674" si="72">+CONCATENATE(TEXT(B4611,"mmm"),"-",YEAR(B4611))</f>
        <v>mar-2022</v>
      </c>
      <c r="E4611">
        <v>385649</v>
      </c>
      <c r="F4611">
        <v>28404246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  <c r="AF4611">
        <v>0</v>
      </c>
      <c r="AG4611">
        <v>0</v>
      </c>
      <c r="AH4611">
        <v>0</v>
      </c>
      <c r="AI4611">
        <v>0</v>
      </c>
      <c r="AJ4611">
        <v>0</v>
      </c>
      <c r="AK4611">
        <v>0</v>
      </c>
      <c r="AL4611">
        <v>0</v>
      </c>
      <c r="AM4611">
        <v>0</v>
      </c>
      <c r="AN4611">
        <v>0</v>
      </c>
      <c r="AO4611">
        <v>0</v>
      </c>
      <c r="AP4611">
        <v>0</v>
      </c>
      <c r="AQ4611">
        <v>0</v>
      </c>
      <c r="AR4611">
        <v>0</v>
      </c>
      <c r="AS4611">
        <v>0</v>
      </c>
      <c r="AT4611">
        <v>0</v>
      </c>
      <c r="AU4611">
        <v>0</v>
      </c>
      <c r="AV4611">
        <v>460068</v>
      </c>
      <c r="AW4611">
        <v>0</v>
      </c>
      <c r="AX4611">
        <v>0</v>
      </c>
      <c r="AY4611">
        <v>0</v>
      </c>
      <c r="AZ4611">
        <v>0</v>
      </c>
      <c r="BA4611">
        <v>0</v>
      </c>
      <c r="BB4611">
        <v>0</v>
      </c>
      <c r="BC4611" t="s">
        <v>53</v>
      </c>
    </row>
    <row r="4612" spans="1:55" x14ac:dyDescent="0.35">
      <c r="A4612" s="4">
        <v>705211018542</v>
      </c>
      <c r="B4612" s="2">
        <v>44648</v>
      </c>
      <c r="C4612" t="s">
        <v>53</v>
      </c>
      <c r="D4612" t="str">
        <f t="shared" si="72"/>
        <v>mar-2022</v>
      </c>
      <c r="E4612">
        <v>4861236</v>
      </c>
      <c r="F4612">
        <v>28575092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  <c r="AF4612">
        <v>0</v>
      </c>
      <c r="AG4612">
        <v>0</v>
      </c>
      <c r="AH4612">
        <v>0</v>
      </c>
      <c r="AI4612">
        <v>0</v>
      </c>
      <c r="AJ4612">
        <v>0</v>
      </c>
      <c r="AK4612">
        <v>200000</v>
      </c>
      <c r="AL4612">
        <v>200000</v>
      </c>
      <c r="AM4612">
        <v>200000</v>
      </c>
      <c r="AN4612">
        <v>0</v>
      </c>
      <c r="AO4612">
        <v>0</v>
      </c>
      <c r="AP4612">
        <v>0</v>
      </c>
      <c r="AQ4612">
        <v>0</v>
      </c>
      <c r="AR4612">
        <v>0</v>
      </c>
      <c r="AS4612">
        <v>0</v>
      </c>
      <c r="AT4612">
        <v>0</v>
      </c>
      <c r="AU4612">
        <v>0</v>
      </c>
      <c r="AV4612">
        <v>0</v>
      </c>
      <c r="AW4612">
        <v>2149000</v>
      </c>
      <c r="AX4612">
        <v>0</v>
      </c>
      <c r="AY4612">
        <v>0</v>
      </c>
      <c r="AZ4612">
        <v>0</v>
      </c>
      <c r="BA4612">
        <v>0</v>
      </c>
      <c r="BB4612">
        <v>0</v>
      </c>
      <c r="BC4612" t="s">
        <v>53</v>
      </c>
    </row>
    <row r="4613" spans="1:55" x14ac:dyDescent="0.35">
      <c r="A4613" s="4">
        <v>727191009573</v>
      </c>
      <c r="B4613" s="2">
        <v>44648</v>
      </c>
      <c r="C4613" t="s">
        <v>53</v>
      </c>
      <c r="D4613" t="str">
        <f t="shared" si="72"/>
        <v>mar-2022</v>
      </c>
      <c r="E4613">
        <v>333364</v>
      </c>
      <c r="F4613">
        <v>28679941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  <c r="AF4613">
        <v>0</v>
      </c>
      <c r="AG4613">
        <v>0</v>
      </c>
      <c r="AH4613">
        <v>0</v>
      </c>
      <c r="AI4613">
        <v>0</v>
      </c>
      <c r="AJ4613">
        <v>0</v>
      </c>
      <c r="AK4613">
        <v>0</v>
      </c>
      <c r="AL4613">
        <v>0</v>
      </c>
      <c r="AM4613">
        <v>0</v>
      </c>
      <c r="AN4613">
        <v>0</v>
      </c>
      <c r="AO4613">
        <v>0</v>
      </c>
      <c r="AP4613">
        <v>0</v>
      </c>
      <c r="AQ4613">
        <v>0</v>
      </c>
      <c r="AR4613">
        <v>0</v>
      </c>
      <c r="AS4613">
        <v>0</v>
      </c>
      <c r="AT4613">
        <v>0</v>
      </c>
      <c r="AU4613">
        <v>0</v>
      </c>
      <c r="AV4613">
        <v>0</v>
      </c>
      <c r="AW4613">
        <v>0</v>
      </c>
      <c r="AX4613">
        <v>0</v>
      </c>
      <c r="AY4613">
        <v>0</v>
      </c>
      <c r="AZ4613">
        <v>4999964</v>
      </c>
      <c r="BA4613">
        <v>0</v>
      </c>
      <c r="BB4613">
        <v>0</v>
      </c>
      <c r="BC4613" t="s">
        <v>53</v>
      </c>
    </row>
    <row r="4614" spans="1:55" x14ac:dyDescent="0.35">
      <c r="A4614" s="4">
        <v>703201026623</v>
      </c>
      <c r="B4614" s="2">
        <v>44648</v>
      </c>
      <c r="C4614" t="s">
        <v>53</v>
      </c>
      <c r="D4614" t="str">
        <f t="shared" si="72"/>
        <v>mar-2022</v>
      </c>
      <c r="E4614">
        <v>5225781</v>
      </c>
      <c r="F4614">
        <v>28713763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6934404</v>
      </c>
      <c r="AC4614">
        <v>0</v>
      </c>
      <c r="AD4614">
        <v>0</v>
      </c>
      <c r="AE4614">
        <v>0</v>
      </c>
      <c r="AF4614">
        <v>0</v>
      </c>
      <c r="AG4614">
        <v>0</v>
      </c>
      <c r="AH4614">
        <v>0</v>
      </c>
      <c r="AI4614">
        <v>0</v>
      </c>
      <c r="AJ4614">
        <v>0</v>
      </c>
      <c r="AK4614">
        <v>0</v>
      </c>
      <c r="AL4614">
        <v>0</v>
      </c>
      <c r="AM4614">
        <v>0</v>
      </c>
      <c r="AN4614">
        <v>0</v>
      </c>
      <c r="AO4614">
        <v>0</v>
      </c>
      <c r="AP4614">
        <v>0</v>
      </c>
      <c r="AQ4614">
        <v>0</v>
      </c>
      <c r="AR4614">
        <v>0</v>
      </c>
      <c r="AS4614">
        <v>0</v>
      </c>
      <c r="AT4614">
        <v>0</v>
      </c>
      <c r="AU4614">
        <v>0</v>
      </c>
      <c r="AV4614">
        <v>0</v>
      </c>
      <c r="AW4614">
        <v>0</v>
      </c>
      <c r="AX4614">
        <v>0</v>
      </c>
      <c r="AY4614">
        <v>0</v>
      </c>
      <c r="AZ4614">
        <v>0</v>
      </c>
      <c r="BA4614">
        <v>0</v>
      </c>
      <c r="BB4614">
        <v>0</v>
      </c>
      <c r="BC4614" t="s">
        <v>53</v>
      </c>
    </row>
    <row r="4615" spans="1:55" x14ac:dyDescent="0.35">
      <c r="A4615" s="4">
        <v>703202026623</v>
      </c>
      <c r="B4615" s="2">
        <v>44648</v>
      </c>
      <c r="C4615" t="s">
        <v>53</v>
      </c>
      <c r="D4615" t="str">
        <f t="shared" si="72"/>
        <v>mar-2022</v>
      </c>
      <c r="E4615">
        <v>1721330</v>
      </c>
      <c r="F4615">
        <v>28713763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2065596</v>
      </c>
      <c r="AC4615">
        <v>0</v>
      </c>
      <c r="AD4615">
        <v>0</v>
      </c>
      <c r="AE4615">
        <v>0</v>
      </c>
      <c r="AF4615">
        <v>0</v>
      </c>
      <c r="AG4615">
        <v>0</v>
      </c>
      <c r="AH4615">
        <v>0</v>
      </c>
      <c r="AI4615">
        <v>0</v>
      </c>
      <c r="AJ4615">
        <v>0</v>
      </c>
      <c r="AK4615">
        <v>0</v>
      </c>
      <c r="AL4615">
        <v>0</v>
      </c>
      <c r="AM4615">
        <v>0</v>
      </c>
      <c r="AN4615">
        <v>0</v>
      </c>
      <c r="AO4615">
        <v>0</v>
      </c>
      <c r="AP4615">
        <v>0</v>
      </c>
      <c r="AQ4615">
        <v>0</v>
      </c>
      <c r="AR4615">
        <v>0</v>
      </c>
      <c r="AS4615">
        <v>0</v>
      </c>
      <c r="AT4615">
        <v>0</v>
      </c>
      <c r="AU4615">
        <v>0</v>
      </c>
      <c r="AV4615">
        <v>0</v>
      </c>
      <c r="AW4615">
        <v>0</v>
      </c>
      <c r="AX4615">
        <v>0</v>
      </c>
      <c r="AY4615">
        <v>0</v>
      </c>
      <c r="AZ4615">
        <v>0</v>
      </c>
      <c r="BA4615">
        <v>0</v>
      </c>
      <c r="BB4615">
        <v>0</v>
      </c>
      <c r="BC4615" t="s">
        <v>53</v>
      </c>
    </row>
    <row r="4616" spans="1:55" x14ac:dyDescent="0.35">
      <c r="A4616" s="4">
        <v>706201019135</v>
      </c>
      <c r="B4616" s="2">
        <v>44648</v>
      </c>
      <c r="C4616" t="s">
        <v>53</v>
      </c>
      <c r="D4616" t="str">
        <f t="shared" si="72"/>
        <v>mar-2022</v>
      </c>
      <c r="E4616">
        <v>7859813</v>
      </c>
      <c r="F4616">
        <v>30054347</v>
      </c>
      <c r="BC4616" t="s">
        <v>53</v>
      </c>
    </row>
    <row r="4617" spans="1:55" x14ac:dyDescent="0.35">
      <c r="A4617" s="4">
        <v>719212016024</v>
      </c>
      <c r="B4617" s="2">
        <v>44648</v>
      </c>
      <c r="C4617" t="s">
        <v>53</v>
      </c>
      <c r="D4617" t="str">
        <f t="shared" si="72"/>
        <v>mar-2022</v>
      </c>
      <c r="E4617">
        <v>409721</v>
      </c>
      <c r="F4617">
        <v>30341832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548865</v>
      </c>
      <c r="AA4617">
        <v>0</v>
      </c>
      <c r="AB4617">
        <v>0</v>
      </c>
      <c r="AC4617">
        <v>0</v>
      </c>
      <c r="AD4617">
        <v>0</v>
      </c>
      <c r="AE4617">
        <v>0</v>
      </c>
      <c r="AF4617">
        <v>0</v>
      </c>
      <c r="AG4617">
        <v>0</v>
      </c>
      <c r="AH4617">
        <v>0</v>
      </c>
      <c r="AI4617">
        <v>0</v>
      </c>
      <c r="AJ4617">
        <v>0</v>
      </c>
      <c r="AK4617">
        <v>0</v>
      </c>
      <c r="AL4617">
        <v>0</v>
      </c>
      <c r="AM4617">
        <v>0</v>
      </c>
      <c r="AN4617">
        <v>0</v>
      </c>
      <c r="AO4617">
        <v>0</v>
      </c>
      <c r="AP4617">
        <v>0</v>
      </c>
      <c r="AQ4617">
        <v>0</v>
      </c>
      <c r="AR4617">
        <v>0</v>
      </c>
      <c r="AS4617">
        <v>0</v>
      </c>
      <c r="AT4617">
        <v>0</v>
      </c>
      <c r="AU4617">
        <v>0</v>
      </c>
      <c r="AV4617">
        <v>0</v>
      </c>
      <c r="AW4617">
        <v>0</v>
      </c>
      <c r="AX4617">
        <v>0</v>
      </c>
      <c r="AY4617">
        <v>0</v>
      </c>
      <c r="AZ4617">
        <v>0</v>
      </c>
      <c r="BA4617">
        <v>0</v>
      </c>
      <c r="BB4617">
        <v>0</v>
      </c>
      <c r="BC4617" t="s">
        <v>53</v>
      </c>
    </row>
    <row r="4618" spans="1:55" x14ac:dyDescent="0.35">
      <c r="A4618" s="4">
        <v>719211016024</v>
      </c>
      <c r="B4618" s="2">
        <v>44648</v>
      </c>
      <c r="C4618" t="s">
        <v>53</v>
      </c>
      <c r="D4618" t="str">
        <f t="shared" si="72"/>
        <v>mar-2022</v>
      </c>
      <c r="E4618">
        <v>2714460</v>
      </c>
      <c r="F4618">
        <v>30341832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1700000</v>
      </c>
      <c r="W4618">
        <v>600000</v>
      </c>
      <c r="X4618">
        <v>600000</v>
      </c>
      <c r="Y4618">
        <v>600000</v>
      </c>
      <c r="Z4618">
        <v>1325232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0</v>
      </c>
      <c r="AG4618">
        <v>0</v>
      </c>
      <c r="AH4618">
        <v>0</v>
      </c>
      <c r="AI4618">
        <v>0</v>
      </c>
      <c r="AJ4618">
        <v>0</v>
      </c>
      <c r="AK4618">
        <v>0</v>
      </c>
      <c r="AL4618">
        <v>0</v>
      </c>
      <c r="AM4618">
        <v>0</v>
      </c>
      <c r="AN4618">
        <v>0</v>
      </c>
      <c r="AO4618">
        <v>0</v>
      </c>
      <c r="AP4618">
        <v>0</v>
      </c>
      <c r="AQ4618">
        <v>0</v>
      </c>
      <c r="AR4618">
        <v>0</v>
      </c>
      <c r="AS4618">
        <v>0</v>
      </c>
      <c r="AT4618">
        <v>0</v>
      </c>
      <c r="AU4618">
        <v>0</v>
      </c>
      <c r="AV4618">
        <v>0</v>
      </c>
      <c r="AW4618">
        <v>0</v>
      </c>
      <c r="AX4618">
        <v>0</v>
      </c>
      <c r="AY4618">
        <v>0</v>
      </c>
      <c r="AZ4618">
        <v>0</v>
      </c>
      <c r="BA4618">
        <v>0</v>
      </c>
      <c r="BB4618">
        <v>0</v>
      </c>
      <c r="BC4618" t="s">
        <v>53</v>
      </c>
    </row>
    <row r="4619" spans="1:55" x14ac:dyDescent="0.35">
      <c r="A4619" s="4">
        <v>900201082550</v>
      </c>
      <c r="B4619" s="2">
        <v>44648</v>
      </c>
      <c r="C4619" t="s">
        <v>53</v>
      </c>
      <c r="D4619" t="str">
        <f t="shared" si="72"/>
        <v>mar-2022</v>
      </c>
      <c r="E4619">
        <v>3542889</v>
      </c>
      <c r="F4619">
        <v>30734970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  <c r="AF4619">
        <v>0</v>
      </c>
      <c r="AG4619">
        <v>0</v>
      </c>
      <c r="AH4619">
        <v>0</v>
      </c>
      <c r="AI4619">
        <v>0</v>
      </c>
      <c r="AJ4619">
        <v>0</v>
      </c>
      <c r="AK4619">
        <v>0</v>
      </c>
      <c r="AL4619">
        <v>0</v>
      </c>
      <c r="AM4619">
        <v>0</v>
      </c>
      <c r="AN4619">
        <v>0</v>
      </c>
      <c r="AO4619">
        <v>0</v>
      </c>
      <c r="AP4619">
        <v>0</v>
      </c>
      <c r="AQ4619">
        <v>0</v>
      </c>
      <c r="AR4619">
        <v>2700000</v>
      </c>
      <c r="AS4619">
        <v>0</v>
      </c>
      <c r="AT4619">
        <v>0</v>
      </c>
      <c r="AU4619">
        <v>0</v>
      </c>
      <c r="AV4619">
        <v>0</v>
      </c>
      <c r="AW4619">
        <v>0</v>
      </c>
      <c r="AX4619">
        <v>0</v>
      </c>
      <c r="AY4619">
        <v>0</v>
      </c>
      <c r="AZ4619">
        <v>0</v>
      </c>
      <c r="BA4619">
        <v>0</v>
      </c>
      <c r="BB4619">
        <v>0</v>
      </c>
      <c r="BC4619" t="s">
        <v>53</v>
      </c>
    </row>
    <row r="4620" spans="1:55" x14ac:dyDescent="0.35">
      <c r="A4620" s="4">
        <v>812201012388</v>
      </c>
      <c r="B4620" s="2">
        <v>44648</v>
      </c>
      <c r="C4620" t="s">
        <v>53</v>
      </c>
      <c r="D4620" t="str">
        <f t="shared" si="72"/>
        <v>mar-2022</v>
      </c>
      <c r="E4620">
        <v>5804207</v>
      </c>
      <c r="F4620">
        <v>31376342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  <c r="AF4620">
        <v>0</v>
      </c>
      <c r="AG4620">
        <v>0</v>
      </c>
      <c r="AH4620">
        <v>0</v>
      </c>
      <c r="AI4620">
        <v>0</v>
      </c>
      <c r="AJ4620">
        <v>0</v>
      </c>
      <c r="AK4620">
        <v>0</v>
      </c>
      <c r="AL4620">
        <v>0</v>
      </c>
      <c r="AM4620">
        <v>0</v>
      </c>
      <c r="AN4620">
        <v>0</v>
      </c>
      <c r="AO4620">
        <v>0</v>
      </c>
      <c r="AP4620">
        <v>0</v>
      </c>
      <c r="AQ4620">
        <v>0</v>
      </c>
      <c r="AR4620">
        <v>0</v>
      </c>
      <c r="AS4620">
        <v>0</v>
      </c>
      <c r="AT4620">
        <v>1000000</v>
      </c>
      <c r="AU4620">
        <v>213391</v>
      </c>
      <c r="AV4620">
        <v>700000</v>
      </c>
      <c r="AW4620">
        <v>700000</v>
      </c>
      <c r="AX4620">
        <v>700000</v>
      </c>
      <c r="AY4620">
        <v>583333</v>
      </c>
      <c r="AZ4620">
        <v>367010</v>
      </c>
      <c r="BA4620">
        <v>0</v>
      </c>
      <c r="BB4620">
        <v>0</v>
      </c>
      <c r="BC4620" t="s">
        <v>53</v>
      </c>
    </row>
    <row r="4621" spans="1:55" x14ac:dyDescent="0.35">
      <c r="A4621" s="4">
        <v>812202012388</v>
      </c>
      <c r="B4621" s="2">
        <v>44648</v>
      </c>
      <c r="C4621" t="s">
        <v>53</v>
      </c>
      <c r="D4621" t="str">
        <f t="shared" si="72"/>
        <v>mar-2022</v>
      </c>
      <c r="E4621">
        <v>2596173</v>
      </c>
      <c r="F4621">
        <v>31376342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>
        <v>0</v>
      </c>
      <c r="AG4621">
        <v>0</v>
      </c>
      <c r="AH4621">
        <v>0</v>
      </c>
      <c r="AI4621">
        <v>0</v>
      </c>
      <c r="AJ4621">
        <v>0</v>
      </c>
      <c r="AK4621">
        <v>0</v>
      </c>
      <c r="AL4621">
        <v>0</v>
      </c>
      <c r="AM4621">
        <v>0</v>
      </c>
      <c r="AN4621">
        <v>0</v>
      </c>
      <c r="AO4621">
        <v>0</v>
      </c>
      <c r="AP4621">
        <v>0</v>
      </c>
      <c r="AQ4621">
        <v>0</v>
      </c>
      <c r="AR4621">
        <v>0</v>
      </c>
      <c r="AS4621">
        <v>0</v>
      </c>
      <c r="AT4621">
        <v>0</v>
      </c>
      <c r="AU4621">
        <v>0</v>
      </c>
      <c r="AV4621">
        <v>0</v>
      </c>
      <c r="AW4621">
        <v>0</v>
      </c>
      <c r="AX4621">
        <v>0</v>
      </c>
      <c r="AY4621">
        <v>0</v>
      </c>
      <c r="AZ4621">
        <v>332990</v>
      </c>
      <c r="BA4621">
        <v>0</v>
      </c>
      <c r="BB4621">
        <v>0</v>
      </c>
      <c r="BC4621" t="s">
        <v>53</v>
      </c>
    </row>
    <row r="4622" spans="1:55" x14ac:dyDescent="0.35">
      <c r="A4622" s="4">
        <v>823201017096</v>
      </c>
      <c r="B4622" s="2">
        <v>44648</v>
      </c>
      <c r="C4622" t="s">
        <v>53</v>
      </c>
      <c r="D4622" t="str">
        <f t="shared" si="72"/>
        <v>mar-2022</v>
      </c>
      <c r="E4622">
        <v>9103340</v>
      </c>
      <c r="F4622">
        <v>31959254</v>
      </c>
      <c r="BC4622" t="s">
        <v>53</v>
      </c>
    </row>
    <row r="4623" spans="1:55" x14ac:dyDescent="0.35">
      <c r="A4623" s="4">
        <v>823202017096</v>
      </c>
      <c r="B4623" s="2">
        <v>44648</v>
      </c>
      <c r="C4623" t="s">
        <v>53</v>
      </c>
      <c r="D4623" t="str">
        <f t="shared" si="72"/>
        <v>mar-2022</v>
      </c>
      <c r="E4623">
        <v>3373831</v>
      </c>
      <c r="F4623">
        <v>31959254</v>
      </c>
      <c r="BC4623" t="s">
        <v>53</v>
      </c>
    </row>
    <row r="4624" spans="1:55" x14ac:dyDescent="0.35">
      <c r="A4624" s="4">
        <v>113201040176</v>
      </c>
      <c r="B4624" s="2">
        <v>44648</v>
      </c>
      <c r="C4624" t="s">
        <v>53</v>
      </c>
      <c r="D4624" t="str">
        <f t="shared" si="72"/>
        <v>mar-2022</v>
      </c>
      <c r="E4624">
        <v>3623916</v>
      </c>
      <c r="F4624">
        <v>32151100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0</v>
      </c>
      <c r="AG4624">
        <v>0</v>
      </c>
      <c r="AH4624">
        <v>0</v>
      </c>
      <c r="AI4624">
        <v>0</v>
      </c>
      <c r="AJ4624">
        <v>1000000</v>
      </c>
      <c r="AK4624">
        <v>0</v>
      </c>
      <c r="AL4624">
        <v>1000000</v>
      </c>
      <c r="AM4624">
        <v>0</v>
      </c>
      <c r="AN4624">
        <v>0</v>
      </c>
      <c r="AO4624">
        <v>100000</v>
      </c>
      <c r="AP4624">
        <v>0</v>
      </c>
      <c r="AQ4624">
        <v>200000</v>
      </c>
      <c r="AR4624">
        <v>1518476</v>
      </c>
      <c r="AS4624">
        <v>0</v>
      </c>
      <c r="AT4624">
        <v>0</v>
      </c>
      <c r="AU4624">
        <v>0</v>
      </c>
      <c r="AV4624">
        <v>0</v>
      </c>
      <c r="AW4624">
        <v>0</v>
      </c>
      <c r="AX4624">
        <v>0</v>
      </c>
      <c r="AY4624">
        <v>0</v>
      </c>
      <c r="AZ4624">
        <v>0</v>
      </c>
      <c r="BA4624">
        <v>0</v>
      </c>
      <c r="BB4624">
        <v>0</v>
      </c>
      <c r="BC4624" t="s">
        <v>53</v>
      </c>
    </row>
    <row r="4625" spans="1:55" x14ac:dyDescent="0.35">
      <c r="A4625" s="4">
        <v>113202040176</v>
      </c>
      <c r="B4625" s="2">
        <v>44648</v>
      </c>
      <c r="C4625" t="s">
        <v>53</v>
      </c>
      <c r="D4625" t="str">
        <f t="shared" si="72"/>
        <v>mar-2022</v>
      </c>
      <c r="E4625">
        <v>1215252</v>
      </c>
      <c r="F4625">
        <v>32151100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  <c r="AF4625">
        <v>0</v>
      </c>
      <c r="AG4625">
        <v>0</v>
      </c>
      <c r="AH4625">
        <v>0</v>
      </c>
      <c r="AI4625">
        <v>0</v>
      </c>
      <c r="AJ4625">
        <v>0</v>
      </c>
      <c r="AK4625">
        <v>0</v>
      </c>
      <c r="AL4625">
        <v>0</v>
      </c>
      <c r="AM4625">
        <v>0</v>
      </c>
      <c r="AN4625">
        <v>0</v>
      </c>
      <c r="AO4625">
        <v>0</v>
      </c>
      <c r="AP4625">
        <v>0</v>
      </c>
      <c r="AQ4625">
        <v>0</v>
      </c>
      <c r="AR4625">
        <v>881524</v>
      </c>
      <c r="AS4625">
        <v>0</v>
      </c>
      <c r="AT4625">
        <v>0</v>
      </c>
      <c r="AU4625">
        <v>0</v>
      </c>
      <c r="AV4625">
        <v>0</v>
      </c>
      <c r="AW4625">
        <v>0</v>
      </c>
      <c r="AX4625">
        <v>0</v>
      </c>
      <c r="AY4625">
        <v>0</v>
      </c>
      <c r="AZ4625">
        <v>0</v>
      </c>
      <c r="BA4625">
        <v>0</v>
      </c>
      <c r="BB4625">
        <v>0</v>
      </c>
      <c r="BC4625" t="s">
        <v>53</v>
      </c>
    </row>
    <row r="4626" spans="1:55" x14ac:dyDescent="0.35">
      <c r="A4626" s="4">
        <v>734202010881</v>
      </c>
      <c r="B4626" s="2">
        <v>44648</v>
      </c>
      <c r="C4626" t="s">
        <v>53</v>
      </c>
      <c r="D4626" t="str">
        <f t="shared" si="72"/>
        <v>mar-2022</v>
      </c>
      <c r="E4626">
        <v>3230941</v>
      </c>
      <c r="F4626">
        <v>33994322</v>
      </c>
      <c r="BC4626" t="s">
        <v>53</v>
      </c>
    </row>
    <row r="4627" spans="1:55" x14ac:dyDescent="0.35">
      <c r="A4627" s="4">
        <v>734201010881</v>
      </c>
      <c r="B4627" s="2">
        <v>44648</v>
      </c>
      <c r="C4627" t="s">
        <v>53</v>
      </c>
      <c r="D4627" t="str">
        <f t="shared" si="72"/>
        <v>mar-2022</v>
      </c>
      <c r="E4627">
        <v>6058452</v>
      </c>
      <c r="F4627">
        <v>33994322</v>
      </c>
      <c r="BC4627" t="s">
        <v>53</v>
      </c>
    </row>
    <row r="4628" spans="1:55" x14ac:dyDescent="0.35">
      <c r="A4628" s="4">
        <v>502201052873</v>
      </c>
      <c r="B4628" s="2">
        <v>44648</v>
      </c>
      <c r="C4628" t="s">
        <v>53</v>
      </c>
      <c r="D4628" t="str">
        <f t="shared" si="72"/>
        <v>mar-2022</v>
      </c>
      <c r="E4628">
        <v>4500000</v>
      </c>
      <c r="F4628">
        <v>53016308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>
        <v>0</v>
      </c>
      <c r="AG4628">
        <v>0</v>
      </c>
      <c r="AH4628">
        <v>0</v>
      </c>
      <c r="AI4628">
        <v>0</v>
      </c>
      <c r="AJ4628">
        <v>0</v>
      </c>
      <c r="AK4628">
        <v>0</v>
      </c>
      <c r="AL4628">
        <v>0</v>
      </c>
      <c r="AM4628">
        <v>0</v>
      </c>
      <c r="AN4628">
        <v>0</v>
      </c>
      <c r="AO4628">
        <v>300000</v>
      </c>
      <c r="AP4628">
        <v>500000</v>
      </c>
      <c r="AQ4628">
        <v>300000</v>
      </c>
      <c r="AR4628">
        <v>0</v>
      </c>
      <c r="AS4628">
        <v>3659424</v>
      </c>
      <c r="AT4628">
        <v>0</v>
      </c>
      <c r="AU4628">
        <v>0</v>
      </c>
      <c r="AV4628">
        <v>0</v>
      </c>
      <c r="AW4628">
        <v>0</v>
      </c>
      <c r="AX4628">
        <v>0</v>
      </c>
      <c r="AY4628">
        <v>0</v>
      </c>
      <c r="AZ4628">
        <v>0</v>
      </c>
      <c r="BA4628">
        <v>0</v>
      </c>
      <c r="BB4628">
        <v>0</v>
      </c>
      <c r="BC4628" t="s">
        <v>53</v>
      </c>
    </row>
    <row r="4629" spans="1:55" x14ac:dyDescent="0.35">
      <c r="A4629" s="4">
        <v>502202052873</v>
      </c>
      <c r="B4629" s="2">
        <v>44648</v>
      </c>
      <c r="C4629" t="s">
        <v>53</v>
      </c>
      <c r="D4629" t="str">
        <f t="shared" si="72"/>
        <v>mar-2022</v>
      </c>
      <c r="E4629">
        <v>1652246</v>
      </c>
      <c r="F4629">
        <v>53016308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>
        <v>0</v>
      </c>
      <c r="AG4629">
        <v>0</v>
      </c>
      <c r="AH4629">
        <v>0</v>
      </c>
      <c r="AI4629">
        <v>0</v>
      </c>
      <c r="AJ4629">
        <v>0</v>
      </c>
      <c r="AK4629">
        <v>0</v>
      </c>
      <c r="AL4629">
        <v>0</v>
      </c>
      <c r="AM4629">
        <v>0</v>
      </c>
      <c r="AN4629">
        <v>0</v>
      </c>
      <c r="AO4629">
        <v>0</v>
      </c>
      <c r="AP4629">
        <v>0</v>
      </c>
      <c r="AQ4629">
        <v>0</v>
      </c>
      <c r="AR4629">
        <v>0</v>
      </c>
      <c r="AS4629">
        <v>1248043</v>
      </c>
      <c r="AT4629">
        <v>0</v>
      </c>
      <c r="AU4629">
        <v>0</v>
      </c>
      <c r="AV4629">
        <v>0</v>
      </c>
      <c r="AW4629">
        <v>0</v>
      </c>
      <c r="AX4629">
        <v>0</v>
      </c>
      <c r="AY4629">
        <v>0</v>
      </c>
      <c r="AZ4629">
        <v>0</v>
      </c>
      <c r="BA4629">
        <v>0</v>
      </c>
      <c r="BB4629">
        <v>0</v>
      </c>
      <c r="BC4629" t="s">
        <v>53</v>
      </c>
    </row>
    <row r="4630" spans="1:55" x14ac:dyDescent="0.35">
      <c r="A4630" s="4">
        <v>644211012877</v>
      </c>
      <c r="B4630" s="2">
        <v>44648</v>
      </c>
      <c r="C4630" t="s">
        <v>53</v>
      </c>
      <c r="D4630" t="str">
        <f t="shared" si="72"/>
        <v>mar-2022</v>
      </c>
      <c r="E4630">
        <v>3170000</v>
      </c>
      <c r="F4630">
        <v>53041115</v>
      </c>
      <c r="BC4630" t="s">
        <v>53</v>
      </c>
    </row>
    <row r="4631" spans="1:55" x14ac:dyDescent="0.35">
      <c r="A4631" s="4">
        <v>309201025068</v>
      </c>
      <c r="B4631" s="2">
        <v>44648</v>
      </c>
      <c r="C4631" t="s">
        <v>53</v>
      </c>
      <c r="D4631" t="str">
        <f t="shared" si="72"/>
        <v>mar-2022</v>
      </c>
      <c r="E4631">
        <v>12232510</v>
      </c>
      <c r="F4631">
        <v>57445530</v>
      </c>
      <c r="BC4631" t="s">
        <v>53</v>
      </c>
    </row>
    <row r="4632" spans="1:55" x14ac:dyDescent="0.35">
      <c r="A4632" s="4">
        <v>309202025068</v>
      </c>
      <c r="B4632" s="2">
        <v>44648</v>
      </c>
      <c r="C4632" t="s">
        <v>53</v>
      </c>
      <c r="D4632" t="str">
        <f t="shared" si="72"/>
        <v>mar-2022</v>
      </c>
      <c r="E4632">
        <v>6985597</v>
      </c>
      <c r="F4632">
        <v>57445530</v>
      </c>
      <c r="BC4632" t="s">
        <v>53</v>
      </c>
    </row>
    <row r="4633" spans="1:55" x14ac:dyDescent="0.35">
      <c r="A4633" s="4">
        <v>212201078432</v>
      </c>
      <c r="B4633" s="2">
        <v>44648</v>
      </c>
      <c r="C4633" t="s">
        <v>53</v>
      </c>
      <c r="D4633" t="str">
        <f t="shared" si="72"/>
        <v>mar-2022</v>
      </c>
      <c r="E4633">
        <v>2568697</v>
      </c>
      <c r="F4633">
        <v>60413958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3622747</v>
      </c>
      <c r="AF4633">
        <v>0</v>
      </c>
      <c r="AG4633">
        <v>0</v>
      </c>
      <c r="AH4633">
        <v>0</v>
      </c>
      <c r="AI4633">
        <v>0</v>
      </c>
      <c r="AJ4633">
        <v>0</v>
      </c>
      <c r="AK4633">
        <v>0</v>
      </c>
      <c r="AL4633">
        <v>0</v>
      </c>
      <c r="AM4633">
        <v>0</v>
      </c>
      <c r="AN4633">
        <v>0</v>
      </c>
      <c r="AO4633">
        <v>0</v>
      </c>
      <c r="AP4633">
        <v>0</v>
      </c>
      <c r="AQ4633">
        <v>0</v>
      </c>
      <c r="AR4633">
        <v>0</v>
      </c>
      <c r="AS4633">
        <v>0</v>
      </c>
      <c r="AT4633">
        <v>0</v>
      </c>
      <c r="AU4633">
        <v>0</v>
      </c>
      <c r="AV4633">
        <v>0</v>
      </c>
      <c r="AW4633">
        <v>0</v>
      </c>
      <c r="AX4633">
        <v>0</v>
      </c>
      <c r="AY4633">
        <v>0</v>
      </c>
      <c r="AZ4633">
        <v>0</v>
      </c>
      <c r="BA4633">
        <v>0</v>
      </c>
      <c r="BB4633">
        <v>0</v>
      </c>
      <c r="BC4633" t="s">
        <v>53</v>
      </c>
    </row>
    <row r="4634" spans="1:55" x14ac:dyDescent="0.35">
      <c r="A4634" s="4">
        <v>212202078432</v>
      </c>
      <c r="B4634" s="2">
        <v>44648</v>
      </c>
      <c r="C4634" t="s">
        <v>53</v>
      </c>
      <c r="D4634" t="str">
        <f t="shared" si="72"/>
        <v>mar-2022</v>
      </c>
      <c r="E4634">
        <v>1117711</v>
      </c>
      <c r="F4634">
        <v>60413958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1341253</v>
      </c>
      <c r="AF4634">
        <v>0</v>
      </c>
      <c r="AG4634">
        <v>0</v>
      </c>
      <c r="AH4634">
        <v>0</v>
      </c>
      <c r="AI4634">
        <v>0</v>
      </c>
      <c r="AJ4634">
        <v>0</v>
      </c>
      <c r="AK4634">
        <v>0</v>
      </c>
      <c r="AL4634">
        <v>0</v>
      </c>
      <c r="AM4634">
        <v>0</v>
      </c>
      <c r="AN4634">
        <v>0</v>
      </c>
      <c r="AO4634">
        <v>0</v>
      </c>
      <c r="AP4634">
        <v>0</v>
      </c>
      <c r="AQ4634">
        <v>0</v>
      </c>
      <c r="AR4634">
        <v>0</v>
      </c>
      <c r="AS4634">
        <v>0</v>
      </c>
      <c r="AT4634">
        <v>0</v>
      </c>
      <c r="AU4634">
        <v>0</v>
      </c>
      <c r="AV4634">
        <v>0</v>
      </c>
      <c r="AW4634">
        <v>0</v>
      </c>
      <c r="AX4634">
        <v>0</v>
      </c>
      <c r="AY4634">
        <v>0</v>
      </c>
      <c r="AZ4634">
        <v>0</v>
      </c>
      <c r="BA4634">
        <v>0</v>
      </c>
      <c r="BB4634">
        <v>0</v>
      </c>
      <c r="BC4634" t="s">
        <v>53</v>
      </c>
    </row>
    <row r="4635" spans="1:55" x14ac:dyDescent="0.35">
      <c r="A4635" s="4">
        <v>628201014567</v>
      </c>
      <c r="B4635" s="2">
        <v>44648</v>
      </c>
      <c r="C4635" t="s">
        <v>53</v>
      </c>
      <c r="D4635" t="str">
        <f t="shared" si="72"/>
        <v>mar-2022</v>
      </c>
      <c r="E4635">
        <v>7565820</v>
      </c>
      <c r="F4635">
        <v>64553047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13034405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>
        <v>0</v>
      </c>
      <c r="AG4635">
        <v>0</v>
      </c>
      <c r="AH4635">
        <v>0</v>
      </c>
      <c r="AI4635">
        <v>0</v>
      </c>
      <c r="AJ4635">
        <v>0</v>
      </c>
      <c r="AK4635">
        <v>0</v>
      </c>
      <c r="AL4635">
        <v>0</v>
      </c>
      <c r="AM4635">
        <v>0</v>
      </c>
      <c r="AN4635">
        <v>0</v>
      </c>
      <c r="AO4635">
        <v>0</v>
      </c>
      <c r="AP4635">
        <v>0</v>
      </c>
      <c r="AQ4635">
        <v>0</v>
      </c>
      <c r="AR4635">
        <v>0</v>
      </c>
      <c r="AS4635">
        <v>0</v>
      </c>
      <c r="AT4635">
        <v>0</v>
      </c>
      <c r="AU4635">
        <v>0</v>
      </c>
      <c r="AV4635">
        <v>0</v>
      </c>
      <c r="AW4635">
        <v>0</v>
      </c>
      <c r="AX4635">
        <v>0</v>
      </c>
      <c r="AY4635">
        <v>0</v>
      </c>
      <c r="AZ4635">
        <v>0</v>
      </c>
      <c r="BA4635">
        <v>0</v>
      </c>
      <c r="BB4635">
        <v>0</v>
      </c>
      <c r="BC4635" t="s">
        <v>53</v>
      </c>
    </row>
    <row r="4636" spans="1:55" x14ac:dyDescent="0.35">
      <c r="A4636" s="4">
        <v>628202014567</v>
      </c>
      <c r="B4636" s="2">
        <v>44648</v>
      </c>
      <c r="C4636" t="s">
        <v>53</v>
      </c>
      <c r="D4636" t="str">
        <f t="shared" si="72"/>
        <v>mar-2022</v>
      </c>
      <c r="E4636">
        <v>2945819</v>
      </c>
      <c r="F4636">
        <v>64553047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3164923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  <c r="AF4636">
        <v>0</v>
      </c>
      <c r="AG4636">
        <v>0</v>
      </c>
      <c r="AH4636">
        <v>0</v>
      </c>
      <c r="AI4636">
        <v>0</v>
      </c>
      <c r="AJ4636">
        <v>0</v>
      </c>
      <c r="AK4636">
        <v>0</v>
      </c>
      <c r="AL4636">
        <v>0</v>
      </c>
      <c r="AM4636">
        <v>0</v>
      </c>
      <c r="AN4636">
        <v>0</v>
      </c>
      <c r="AO4636">
        <v>0</v>
      </c>
      <c r="AP4636">
        <v>0</v>
      </c>
      <c r="AQ4636">
        <v>0</v>
      </c>
      <c r="AR4636">
        <v>0</v>
      </c>
      <c r="AS4636">
        <v>0</v>
      </c>
      <c r="AT4636">
        <v>0</v>
      </c>
      <c r="AU4636">
        <v>0</v>
      </c>
      <c r="AV4636">
        <v>0</v>
      </c>
      <c r="AW4636">
        <v>0</v>
      </c>
      <c r="AX4636">
        <v>0</v>
      </c>
      <c r="AY4636">
        <v>0</v>
      </c>
      <c r="AZ4636">
        <v>0</v>
      </c>
      <c r="BA4636">
        <v>0</v>
      </c>
      <c r="BB4636">
        <v>0</v>
      </c>
      <c r="BC4636" t="s">
        <v>53</v>
      </c>
    </row>
    <row r="4637" spans="1:55" x14ac:dyDescent="0.35">
      <c r="A4637" s="4">
        <v>706201020684</v>
      </c>
      <c r="B4637" s="2">
        <v>44648</v>
      </c>
      <c r="C4637" t="s">
        <v>53</v>
      </c>
      <c r="D4637" t="str">
        <f t="shared" si="72"/>
        <v>mar-2022</v>
      </c>
      <c r="E4637">
        <v>4911348</v>
      </c>
      <c r="F4637">
        <v>65823273</v>
      </c>
      <c r="BC4637" t="s">
        <v>53</v>
      </c>
    </row>
    <row r="4638" spans="1:55" x14ac:dyDescent="0.35">
      <c r="A4638" s="4">
        <v>706202020684</v>
      </c>
      <c r="B4638" s="2">
        <v>44648</v>
      </c>
      <c r="C4638" t="s">
        <v>53</v>
      </c>
      <c r="D4638" t="str">
        <f t="shared" si="72"/>
        <v>mar-2022</v>
      </c>
      <c r="E4638">
        <v>1638078</v>
      </c>
      <c r="F4638">
        <v>65823273</v>
      </c>
      <c r="BC4638" t="s">
        <v>53</v>
      </c>
    </row>
    <row r="4639" spans="1:55" x14ac:dyDescent="0.35">
      <c r="A4639" s="4">
        <v>635201015806</v>
      </c>
      <c r="B4639" s="2">
        <v>44649</v>
      </c>
      <c r="C4639" t="s">
        <v>53</v>
      </c>
      <c r="D4639" t="str">
        <f t="shared" si="72"/>
        <v>mar-2022</v>
      </c>
      <c r="E4639">
        <v>6354103</v>
      </c>
      <c r="F4639">
        <v>19104295</v>
      </c>
      <c r="BC4639" t="s">
        <v>53</v>
      </c>
    </row>
    <row r="4640" spans="1:55" x14ac:dyDescent="0.35">
      <c r="A4640" s="4">
        <v>635202015806</v>
      </c>
      <c r="B4640" s="2">
        <v>44649</v>
      </c>
      <c r="C4640" t="s">
        <v>53</v>
      </c>
      <c r="D4640" t="str">
        <f t="shared" si="72"/>
        <v>mar-2022</v>
      </c>
      <c r="E4640">
        <v>710218</v>
      </c>
      <c r="F4640">
        <v>19104295</v>
      </c>
      <c r="BC4640" t="s">
        <v>53</v>
      </c>
    </row>
    <row r="4641" spans="1:55" x14ac:dyDescent="0.35">
      <c r="A4641" s="4">
        <v>659201010574</v>
      </c>
      <c r="B4641" s="2">
        <v>44649</v>
      </c>
      <c r="C4641" t="s">
        <v>53</v>
      </c>
      <c r="D4641" t="str">
        <f t="shared" si="72"/>
        <v>mar-2022</v>
      </c>
      <c r="E4641">
        <v>8838350</v>
      </c>
      <c r="F4641">
        <v>19471305</v>
      </c>
      <c r="BC4641" t="s">
        <v>53</v>
      </c>
    </row>
    <row r="4642" spans="1:55" x14ac:dyDescent="0.35">
      <c r="A4642" s="4">
        <v>659202010574</v>
      </c>
      <c r="B4642" s="2">
        <v>44649</v>
      </c>
      <c r="C4642" t="s">
        <v>53</v>
      </c>
      <c r="D4642" t="str">
        <f t="shared" si="72"/>
        <v>mar-2022</v>
      </c>
      <c r="E4642">
        <v>1447968</v>
      </c>
      <c r="F4642">
        <v>19471305</v>
      </c>
      <c r="BC4642" t="s">
        <v>53</v>
      </c>
    </row>
    <row r="4643" spans="1:55" x14ac:dyDescent="0.35">
      <c r="A4643" s="4">
        <v>505191076948</v>
      </c>
      <c r="B4643" s="2">
        <v>44649</v>
      </c>
      <c r="C4643" t="s">
        <v>53</v>
      </c>
      <c r="D4643" t="str">
        <f t="shared" si="72"/>
        <v>mar-2022</v>
      </c>
      <c r="E4643">
        <v>4789113</v>
      </c>
      <c r="F4643">
        <v>19530302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1300000</v>
      </c>
      <c r="X4643">
        <v>0</v>
      </c>
      <c r="Y4643">
        <v>1000000</v>
      </c>
      <c r="Z4643">
        <v>0</v>
      </c>
      <c r="AA4643">
        <v>0</v>
      </c>
      <c r="AB4643">
        <v>0</v>
      </c>
      <c r="AC4643">
        <v>2171000</v>
      </c>
      <c r="AD4643">
        <v>2171000</v>
      </c>
      <c r="AE4643">
        <v>2702098</v>
      </c>
      <c r="AF4643">
        <v>0</v>
      </c>
      <c r="AG4643">
        <v>0</v>
      </c>
      <c r="AH4643">
        <v>791130</v>
      </c>
      <c r="AI4643">
        <v>0</v>
      </c>
      <c r="AJ4643">
        <v>0</v>
      </c>
      <c r="AK4643">
        <v>0</v>
      </c>
      <c r="AL4643">
        <v>0</v>
      </c>
      <c r="AM4643">
        <v>0</v>
      </c>
      <c r="AN4643">
        <v>0</v>
      </c>
      <c r="AO4643">
        <v>0</v>
      </c>
      <c r="AP4643">
        <v>0</v>
      </c>
      <c r="AQ4643">
        <v>0</v>
      </c>
      <c r="AR4643">
        <v>0</v>
      </c>
      <c r="AS4643">
        <v>0</v>
      </c>
      <c r="AT4643">
        <v>0</v>
      </c>
      <c r="AU4643">
        <v>0</v>
      </c>
      <c r="AV4643">
        <v>0</v>
      </c>
      <c r="AW4643">
        <v>0</v>
      </c>
      <c r="AX4643">
        <v>0</v>
      </c>
      <c r="AY4643">
        <v>0</v>
      </c>
      <c r="AZ4643">
        <v>0</v>
      </c>
      <c r="BA4643">
        <v>0</v>
      </c>
      <c r="BB4643">
        <v>0</v>
      </c>
      <c r="BC4643" t="s">
        <v>53</v>
      </c>
    </row>
    <row r="4644" spans="1:55" x14ac:dyDescent="0.35">
      <c r="A4644" s="4">
        <v>505211085043</v>
      </c>
      <c r="B4644" s="2">
        <v>44649</v>
      </c>
      <c r="C4644" t="s">
        <v>53</v>
      </c>
      <c r="D4644" t="str">
        <f t="shared" si="72"/>
        <v>mar-2022</v>
      </c>
      <c r="E4644">
        <v>10649584</v>
      </c>
      <c r="F4644">
        <v>19530302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700000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14297902</v>
      </c>
      <c r="AF4644">
        <v>0</v>
      </c>
      <c r="AG4644">
        <v>0</v>
      </c>
      <c r="AH4644">
        <v>0</v>
      </c>
      <c r="AI4644">
        <v>0</v>
      </c>
      <c r="AJ4644">
        <v>0</v>
      </c>
      <c r="AK4644">
        <v>0</v>
      </c>
      <c r="AL4644">
        <v>0</v>
      </c>
      <c r="AM4644">
        <v>0</v>
      </c>
      <c r="AN4644">
        <v>0</v>
      </c>
      <c r="AO4644">
        <v>0</v>
      </c>
      <c r="AP4644">
        <v>0</v>
      </c>
      <c r="AQ4644">
        <v>0</v>
      </c>
      <c r="AR4644">
        <v>0</v>
      </c>
      <c r="AS4644">
        <v>0</v>
      </c>
      <c r="AT4644">
        <v>0</v>
      </c>
      <c r="AU4644">
        <v>0</v>
      </c>
      <c r="AV4644">
        <v>0</v>
      </c>
      <c r="AW4644">
        <v>0</v>
      </c>
      <c r="AX4644">
        <v>0</v>
      </c>
      <c r="AY4644">
        <v>0</v>
      </c>
      <c r="AZ4644">
        <v>0</v>
      </c>
      <c r="BA4644">
        <v>0</v>
      </c>
      <c r="BB4644">
        <v>0</v>
      </c>
      <c r="BC4644" t="s">
        <v>53</v>
      </c>
    </row>
    <row r="4645" spans="1:55" x14ac:dyDescent="0.35">
      <c r="A4645" s="4">
        <v>505212085043</v>
      </c>
      <c r="B4645" s="2">
        <v>44649</v>
      </c>
      <c r="C4645" t="s">
        <v>53</v>
      </c>
      <c r="D4645" t="str">
        <f t="shared" si="72"/>
        <v>mar-2022</v>
      </c>
      <c r="E4645">
        <v>1933446</v>
      </c>
      <c r="F4645">
        <v>19530302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  <c r="AF4645">
        <v>0</v>
      </c>
      <c r="AG4645">
        <v>0</v>
      </c>
      <c r="AH4645">
        <v>2408870</v>
      </c>
      <c r="AI4645">
        <v>0</v>
      </c>
      <c r="AJ4645">
        <v>0</v>
      </c>
      <c r="AK4645">
        <v>0</v>
      </c>
      <c r="AL4645">
        <v>0</v>
      </c>
      <c r="AM4645">
        <v>0</v>
      </c>
      <c r="AN4645">
        <v>0</v>
      </c>
      <c r="AO4645">
        <v>0</v>
      </c>
      <c r="AP4645">
        <v>0</v>
      </c>
      <c r="AQ4645">
        <v>0</v>
      </c>
      <c r="AR4645">
        <v>0</v>
      </c>
      <c r="AS4645">
        <v>0</v>
      </c>
      <c r="AT4645">
        <v>0</v>
      </c>
      <c r="AU4645">
        <v>0</v>
      </c>
      <c r="AV4645">
        <v>0</v>
      </c>
      <c r="AW4645">
        <v>0</v>
      </c>
      <c r="AX4645">
        <v>0</v>
      </c>
      <c r="AY4645">
        <v>0</v>
      </c>
      <c r="AZ4645">
        <v>0</v>
      </c>
      <c r="BA4645">
        <v>0</v>
      </c>
      <c r="BB4645">
        <v>0</v>
      </c>
      <c r="BC4645" t="s">
        <v>53</v>
      </c>
    </row>
    <row r="4646" spans="1:55" x14ac:dyDescent="0.35">
      <c r="A4646" s="4">
        <v>661201014741</v>
      </c>
      <c r="B4646" s="2">
        <v>44649</v>
      </c>
      <c r="C4646" t="s">
        <v>53</v>
      </c>
      <c r="D4646" t="str">
        <f t="shared" si="72"/>
        <v>mar-2022</v>
      </c>
      <c r="E4646">
        <v>6256758</v>
      </c>
      <c r="F4646">
        <v>20357991</v>
      </c>
      <c r="BC4646" t="s">
        <v>53</v>
      </c>
    </row>
    <row r="4647" spans="1:55" x14ac:dyDescent="0.35">
      <c r="A4647" s="4">
        <v>661202014741</v>
      </c>
      <c r="B4647" s="2">
        <v>44649</v>
      </c>
      <c r="C4647" t="s">
        <v>53</v>
      </c>
      <c r="D4647" t="str">
        <f t="shared" si="72"/>
        <v>mar-2022</v>
      </c>
      <c r="E4647">
        <v>1630168</v>
      </c>
      <c r="F4647">
        <v>20357991</v>
      </c>
      <c r="BC4647" t="s">
        <v>53</v>
      </c>
    </row>
    <row r="4648" spans="1:55" x14ac:dyDescent="0.35">
      <c r="A4648" s="4">
        <v>646201012963</v>
      </c>
      <c r="B4648" s="2">
        <v>44649</v>
      </c>
      <c r="C4648" t="s">
        <v>53</v>
      </c>
      <c r="D4648" t="str">
        <f t="shared" si="72"/>
        <v>mar-2022</v>
      </c>
      <c r="E4648">
        <v>5221331</v>
      </c>
      <c r="F4648">
        <v>22001815</v>
      </c>
      <c r="BC4648" t="s">
        <v>53</v>
      </c>
    </row>
    <row r="4649" spans="1:55" x14ac:dyDescent="0.35">
      <c r="A4649" s="4">
        <v>646202012963</v>
      </c>
      <c r="B4649" s="2">
        <v>44649</v>
      </c>
      <c r="C4649" t="s">
        <v>53</v>
      </c>
      <c r="D4649" t="str">
        <f t="shared" si="72"/>
        <v>mar-2022</v>
      </c>
      <c r="E4649">
        <v>840416</v>
      </c>
      <c r="F4649">
        <v>22001815</v>
      </c>
      <c r="BC4649" t="s">
        <v>53</v>
      </c>
    </row>
    <row r="4650" spans="1:55" x14ac:dyDescent="0.35">
      <c r="A4650" s="4">
        <v>406211020774</v>
      </c>
      <c r="B4650" s="2">
        <v>44649</v>
      </c>
      <c r="C4650" t="s">
        <v>53</v>
      </c>
      <c r="D4650" t="str">
        <f t="shared" si="72"/>
        <v>mar-2022</v>
      </c>
      <c r="E4650">
        <v>2232242</v>
      </c>
      <c r="F4650">
        <v>22673129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  <c r="AF4650">
        <v>0</v>
      </c>
      <c r="AG4650">
        <v>0</v>
      </c>
      <c r="AH4650">
        <v>0</v>
      </c>
      <c r="AI4650">
        <v>0</v>
      </c>
      <c r="AJ4650">
        <v>0</v>
      </c>
      <c r="AK4650">
        <v>0</v>
      </c>
      <c r="AL4650">
        <v>0</v>
      </c>
      <c r="AM4650">
        <v>0</v>
      </c>
      <c r="AN4650">
        <v>0</v>
      </c>
      <c r="AO4650">
        <v>0</v>
      </c>
      <c r="AP4650">
        <v>0</v>
      </c>
      <c r="AQ4650">
        <v>0</v>
      </c>
      <c r="AR4650">
        <v>0</v>
      </c>
      <c r="AS4650">
        <v>0</v>
      </c>
      <c r="AT4650">
        <v>0</v>
      </c>
      <c r="AU4650">
        <v>0</v>
      </c>
      <c r="AV4650">
        <v>0</v>
      </c>
      <c r="AW4650">
        <v>0</v>
      </c>
      <c r="AX4650">
        <v>0</v>
      </c>
      <c r="AY4650">
        <v>963700</v>
      </c>
      <c r="AZ4650">
        <v>2800400</v>
      </c>
      <c r="BA4650">
        <v>0</v>
      </c>
      <c r="BB4650">
        <v>0</v>
      </c>
      <c r="BC4650" t="s">
        <v>53</v>
      </c>
    </row>
    <row r="4651" spans="1:55" x14ac:dyDescent="0.35">
      <c r="A4651" s="4">
        <v>406212020774</v>
      </c>
      <c r="B4651" s="2">
        <v>44649</v>
      </c>
      <c r="C4651" t="s">
        <v>53</v>
      </c>
      <c r="D4651" t="str">
        <f t="shared" si="72"/>
        <v>mar-2022</v>
      </c>
      <c r="E4651">
        <v>693263</v>
      </c>
      <c r="F4651">
        <v>22673129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0</v>
      </c>
      <c r="AG4651">
        <v>0</v>
      </c>
      <c r="AH4651">
        <v>0</v>
      </c>
      <c r="AI4651">
        <v>0</v>
      </c>
      <c r="AJ4651">
        <v>0</v>
      </c>
      <c r="AK4651">
        <v>0</v>
      </c>
      <c r="AL4651">
        <v>0</v>
      </c>
      <c r="AM4651">
        <v>0</v>
      </c>
      <c r="AN4651">
        <v>0</v>
      </c>
      <c r="AO4651">
        <v>0</v>
      </c>
      <c r="AP4651">
        <v>0</v>
      </c>
      <c r="AQ4651">
        <v>0</v>
      </c>
      <c r="AR4651">
        <v>0</v>
      </c>
      <c r="AS4651">
        <v>0</v>
      </c>
      <c r="AT4651">
        <v>0</v>
      </c>
      <c r="AU4651">
        <v>0</v>
      </c>
      <c r="AV4651">
        <v>0</v>
      </c>
      <c r="AW4651">
        <v>0</v>
      </c>
      <c r="AX4651">
        <v>0</v>
      </c>
      <c r="AY4651">
        <v>355500</v>
      </c>
      <c r="AZ4651">
        <v>299600</v>
      </c>
      <c r="BA4651">
        <v>0</v>
      </c>
      <c r="BB4651">
        <v>0</v>
      </c>
      <c r="BC4651" t="s">
        <v>53</v>
      </c>
    </row>
    <row r="4652" spans="1:55" x14ac:dyDescent="0.35">
      <c r="A4652" s="4">
        <v>406202019082</v>
      </c>
      <c r="B4652" s="2">
        <v>44649</v>
      </c>
      <c r="C4652" t="s">
        <v>53</v>
      </c>
      <c r="D4652" t="str">
        <f t="shared" si="72"/>
        <v>mar-2022</v>
      </c>
      <c r="E4652">
        <v>307167</v>
      </c>
      <c r="F4652">
        <v>22673129</v>
      </c>
      <c r="BC4652" t="s">
        <v>53</v>
      </c>
    </row>
    <row r="4653" spans="1:55" x14ac:dyDescent="0.35">
      <c r="A4653" s="4">
        <v>519201022472</v>
      </c>
      <c r="B4653" s="2">
        <v>44649</v>
      </c>
      <c r="C4653" t="s">
        <v>53</v>
      </c>
      <c r="D4653" t="str">
        <f t="shared" si="72"/>
        <v>mar-2022</v>
      </c>
      <c r="E4653">
        <v>10111184</v>
      </c>
      <c r="F4653">
        <v>22874225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  <c r="AF4653">
        <v>0</v>
      </c>
      <c r="AG4653">
        <v>0</v>
      </c>
      <c r="AH4653">
        <v>0</v>
      </c>
      <c r="AI4653">
        <v>6220028</v>
      </c>
      <c r="AJ4653">
        <v>0</v>
      </c>
      <c r="AK4653">
        <v>0</v>
      </c>
      <c r="AL4653">
        <v>0</v>
      </c>
      <c r="AM4653">
        <v>0</v>
      </c>
      <c r="AN4653">
        <v>0</v>
      </c>
      <c r="AO4653">
        <v>0</v>
      </c>
      <c r="AP4653">
        <v>0</v>
      </c>
      <c r="AQ4653">
        <v>0</v>
      </c>
      <c r="AR4653">
        <v>0</v>
      </c>
      <c r="AS4653">
        <v>0</v>
      </c>
      <c r="AT4653">
        <v>0</v>
      </c>
      <c r="AU4653">
        <v>0</v>
      </c>
      <c r="AV4653">
        <v>0</v>
      </c>
      <c r="AW4653">
        <v>0</v>
      </c>
      <c r="AX4653">
        <v>0</v>
      </c>
      <c r="AY4653">
        <v>0</v>
      </c>
      <c r="AZ4653">
        <v>0</v>
      </c>
      <c r="BA4653">
        <v>0</v>
      </c>
      <c r="BB4653">
        <v>0</v>
      </c>
      <c r="BC4653" t="s">
        <v>53</v>
      </c>
    </row>
    <row r="4654" spans="1:55" x14ac:dyDescent="0.35">
      <c r="A4654" s="4">
        <v>601201068320</v>
      </c>
      <c r="B4654" s="2">
        <v>44649</v>
      </c>
      <c r="C4654" t="s">
        <v>53</v>
      </c>
      <c r="D4654" t="str">
        <f t="shared" si="72"/>
        <v>mar-2022</v>
      </c>
      <c r="E4654">
        <v>4403045</v>
      </c>
      <c r="F4654">
        <v>23724885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  <c r="AD4654">
        <v>3302283</v>
      </c>
      <c r="AE4654">
        <v>0</v>
      </c>
      <c r="AF4654">
        <v>0</v>
      </c>
      <c r="AG4654">
        <v>0</v>
      </c>
      <c r="AH4654">
        <v>0</v>
      </c>
      <c r="AI4654">
        <v>6200000</v>
      </c>
      <c r="AJ4654">
        <v>0</v>
      </c>
      <c r="AK4654">
        <v>0</v>
      </c>
      <c r="AL4654">
        <v>0</v>
      </c>
      <c r="AM4654">
        <v>0</v>
      </c>
      <c r="AN4654">
        <v>0</v>
      </c>
      <c r="AO4654">
        <v>0</v>
      </c>
      <c r="AP4654">
        <v>0</v>
      </c>
      <c r="AQ4654">
        <v>0</v>
      </c>
      <c r="AR4654">
        <v>0</v>
      </c>
      <c r="AS4654">
        <v>0</v>
      </c>
      <c r="AT4654">
        <v>0</v>
      </c>
      <c r="AU4654">
        <v>0</v>
      </c>
      <c r="AV4654">
        <v>0</v>
      </c>
      <c r="AW4654">
        <v>0</v>
      </c>
      <c r="AX4654">
        <v>0</v>
      </c>
      <c r="AY4654">
        <v>0</v>
      </c>
      <c r="AZ4654">
        <v>0</v>
      </c>
      <c r="BA4654">
        <v>0</v>
      </c>
      <c r="BB4654">
        <v>0</v>
      </c>
      <c r="BC4654" t="s">
        <v>53</v>
      </c>
    </row>
    <row r="4655" spans="1:55" x14ac:dyDescent="0.35">
      <c r="A4655" s="4">
        <v>606201021283</v>
      </c>
      <c r="B4655" s="2">
        <v>44649</v>
      </c>
      <c r="C4655" t="s">
        <v>53</v>
      </c>
      <c r="D4655" t="str">
        <f t="shared" si="72"/>
        <v>mar-2022</v>
      </c>
      <c r="E4655">
        <v>4659784</v>
      </c>
      <c r="F4655">
        <v>23725139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2795870</v>
      </c>
      <c r="AE4655">
        <v>0</v>
      </c>
      <c r="AF4655">
        <v>0</v>
      </c>
      <c r="AG4655">
        <v>0</v>
      </c>
      <c r="AH4655">
        <v>0</v>
      </c>
      <c r="AI4655">
        <v>0</v>
      </c>
      <c r="AJ4655">
        <v>0</v>
      </c>
      <c r="AK4655">
        <v>0</v>
      </c>
      <c r="AL4655">
        <v>0</v>
      </c>
      <c r="AM4655">
        <v>0</v>
      </c>
      <c r="AN4655">
        <v>0</v>
      </c>
      <c r="AO4655">
        <v>0</v>
      </c>
      <c r="AP4655">
        <v>0</v>
      </c>
      <c r="AQ4655">
        <v>0</v>
      </c>
      <c r="AR4655">
        <v>0</v>
      </c>
      <c r="AS4655">
        <v>0</v>
      </c>
      <c r="AT4655">
        <v>0</v>
      </c>
      <c r="AU4655">
        <v>0</v>
      </c>
      <c r="AV4655">
        <v>0</v>
      </c>
      <c r="AW4655">
        <v>0</v>
      </c>
      <c r="AX4655">
        <v>3303221</v>
      </c>
      <c r="AY4655">
        <v>0</v>
      </c>
      <c r="AZ4655">
        <v>0</v>
      </c>
      <c r="BA4655">
        <v>0</v>
      </c>
      <c r="BB4655">
        <v>0</v>
      </c>
      <c r="BC4655" t="s">
        <v>53</v>
      </c>
    </row>
    <row r="4656" spans="1:55" x14ac:dyDescent="0.35">
      <c r="A4656" s="4">
        <v>903191009004</v>
      </c>
      <c r="B4656" s="2">
        <v>44649</v>
      </c>
      <c r="C4656" t="s">
        <v>53</v>
      </c>
      <c r="D4656" t="str">
        <f t="shared" si="72"/>
        <v>mar-2022</v>
      </c>
      <c r="E4656">
        <v>4110712</v>
      </c>
      <c r="F4656">
        <v>40176584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6000000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v>0</v>
      </c>
      <c r="AG4656">
        <v>0</v>
      </c>
      <c r="AH4656">
        <v>0</v>
      </c>
      <c r="AI4656">
        <v>0</v>
      </c>
      <c r="AJ4656">
        <v>0</v>
      </c>
      <c r="AK4656">
        <v>0</v>
      </c>
      <c r="AL4656">
        <v>0</v>
      </c>
      <c r="AM4656">
        <v>0</v>
      </c>
      <c r="AN4656">
        <v>0</v>
      </c>
      <c r="AO4656">
        <v>0</v>
      </c>
      <c r="AP4656">
        <v>0</v>
      </c>
      <c r="AQ4656">
        <v>0</v>
      </c>
      <c r="AR4656">
        <v>0</v>
      </c>
      <c r="AS4656">
        <v>0</v>
      </c>
      <c r="AT4656">
        <v>0</v>
      </c>
      <c r="AU4656">
        <v>0</v>
      </c>
      <c r="AV4656">
        <v>0</v>
      </c>
      <c r="AW4656">
        <v>0</v>
      </c>
      <c r="AX4656">
        <v>0</v>
      </c>
      <c r="AY4656">
        <v>0</v>
      </c>
      <c r="AZ4656">
        <v>0</v>
      </c>
      <c r="BA4656">
        <v>0</v>
      </c>
      <c r="BB4656">
        <v>0</v>
      </c>
      <c r="BC4656" t="s">
        <v>53</v>
      </c>
    </row>
    <row r="4657" spans="1:55" x14ac:dyDescent="0.35">
      <c r="A4657" s="4">
        <v>902201009648</v>
      </c>
      <c r="B4657" s="2">
        <v>44649</v>
      </c>
      <c r="C4657" t="s">
        <v>53</v>
      </c>
      <c r="D4657" t="str">
        <f t="shared" si="72"/>
        <v>mar-2022</v>
      </c>
      <c r="E4657">
        <v>18220382</v>
      </c>
      <c r="F4657">
        <v>40219857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11154518</v>
      </c>
      <c r="AE4657">
        <v>0</v>
      </c>
      <c r="AF4657">
        <v>0</v>
      </c>
      <c r="AG4657">
        <v>0</v>
      </c>
      <c r="AH4657">
        <v>0</v>
      </c>
      <c r="AI4657">
        <v>0</v>
      </c>
      <c r="AJ4657">
        <v>0</v>
      </c>
      <c r="AK4657">
        <v>0</v>
      </c>
      <c r="AL4657">
        <v>0</v>
      </c>
      <c r="AM4657">
        <v>0</v>
      </c>
      <c r="AN4657">
        <v>0</v>
      </c>
      <c r="AO4657">
        <v>0</v>
      </c>
      <c r="AP4657">
        <v>0</v>
      </c>
      <c r="AQ4657">
        <v>0</v>
      </c>
      <c r="AR4657">
        <v>0</v>
      </c>
      <c r="AS4657">
        <v>0</v>
      </c>
      <c r="AT4657">
        <v>0</v>
      </c>
      <c r="AU4657">
        <v>0</v>
      </c>
      <c r="AV4657">
        <v>0</v>
      </c>
      <c r="AW4657">
        <v>0</v>
      </c>
      <c r="AX4657">
        <v>0</v>
      </c>
      <c r="AY4657">
        <v>0</v>
      </c>
      <c r="AZ4657">
        <v>0</v>
      </c>
      <c r="BA4657">
        <v>0</v>
      </c>
      <c r="BB4657">
        <v>0</v>
      </c>
      <c r="BC4657" t="s">
        <v>53</v>
      </c>
    </row>
    <row r="4658" spans="1:55" x14ac:dyDescent="0.35">
      <c r="A4658" s="4">
        <v>605201020064</v>
      </c>
      <c r="B4658" s="2">
        <v>44649</v>
      </c>
      <c r="C4658" t="s">
        <v>53</v>
      </c>
      <c r="D4658" t="str">
        <f t="shared" si="72"/>
        <v>mar-2022</v>
      </c>
      <c r="E4658">
        <v>3965705</v>
      </c>
      <c r="F4658">
        <v>40355519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v>0</v>
      </c>
      <c r="AG4658">
        <v>0</v>
      </c>
      <c r="AH4658">
        <v>0</v>
      </c>
      <c r="AI4658">
        <v>0</v>
      </c>
      <c r="AJ4658">
        <v>0</v>
      </c>
      <c r="AK4658">
        <v>0</v>
      </c>
      <c r="AL4658">
        <v>0</v>
      </c>
      <c r="AM4658">
        <v>4326940</v>
      </c>
      <c r="AN4658">
        <v>0</v>
      </c>
      <c r="AO4658">
        <v>0</v>
      </c>
      <c r="AP4658">
        <v>0</v>
      </c>
      <c r="AQ4658">
        <v>0</v>
      </c>
      <c r="AR4658">
        <v>0</v>
      </c>
      <c r="AS4658">
        <v>0</v>
      </c>
      <c r="AT4658">
        <v>0</v>
      </c>
      <c r="AU4658">
        <v>0</v>
      </c>
      <c r="AV4658">
        <v>0</v>
      </c>
      <c r="AW4658">
        <v>0</v>
      </c>
      <c r="AX4658">
        <v>0</v>
      </c>
      <c r="AY4658">
        <v>0</v>
      </c>
      <c r="AZ4658">
        <v>0</v>
      </c>
      <c r="BA4658">
        <v>0</v>
      </c>
      <c r="BB4658">
        <v>0</v>
      </c>
      <c r="BC4658" t="s">
        <v>53</v>
      </c>
    </row>
    <row r="4659" spans="1:55" x14ac:dyDescent="0.35">
      <c r="A4659" s="4">
        <v>605202020064</v>
      </c>
      <c r="B4659" s="2">
        <v>44649</v>
      </c>
      <c r="C4659" t="s">
        <v>53</v>
      </c>
      <c r="D4659" t="str">
        <f t="shared" si="72"/>
        <v>mar-2022</v>
      </c>
      <c r="E4659">
        <v>204673</v>
      </c>
      <c r="F4659">
        <v>40355519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v>0</v>
      </c>
      <c r="AG4659">
        <v>0</v>
      </c>
      <c r="AH4659">
        <v>0</v>
      </c>
      <c r="AI4659">
        <v>0</v>
      </c>
      <c r="AJ4659">
        <v>0</v>
      </c>
      <c r="AK4659">
        <v>0</v>
      </c>
      <c r="AL4659">
        <v>0</v>
      </c>
      <c r="AM4659">
        <v>202626</v>
      </c>
      <c r="AN4659">
        <v>0</v>
      </c>
      <c r="AO4659">
        <v>0</v>
      </c>
      <c r="AP4659">
        <v>0</v>
      </c>
      <c r="AQ4659">
        <v>0</v>
      </c>
      <c r="AR4659">
        <v>0</v>
      </c>
      <c r="AS4659">
        <v>0</v>
      </c>
      <c r="AT4659">
        <v>0</v>
      </c>
      <c r="AU4659">
        <v>0</v>
      </c>
      <c r="AV4659">
        <v>0</v>
      </c>
      <c r="AW4659">
        <v>0</v>
      </c>
      <c r="AX4659">
        <v>0</v>
      </c>
      <c r="AY4659">
        <v>0</v>
      </c>
      <c r="AZ4659">
        <v>0</v>
      </c>
      <c r="BA4659">
        <v>0</v>
      </c>
      <c r="BB4659">
        <v>0</v>
      </c>
      <c r="BC4659" t="s">
        <v>53</v>
      </c>
    </row>
    <row r="4660" spans="1:55" x14ac:dyDescent="0.35">
      <c r="A4660" s="4">
        <v>803201014281</v>
      </c>
      <c r="B4660" s="2">
        <v>44649</v>
      </c>
      <c r="C4660" t="s">
        <v>53</v>
      </c>
      <c r="D4660" t="str">
        <f t="shared" si="72"/>
        <v>mar-2022</v>
      </c>
      <c r="E4660">
        <v>2014694</v>
      </c>
      <c r="F4660">
        <v>66655643</v>
      </c>
      <c r="BC4660" t="s">
        <v>53</v>
      </c>
    </row>
    <row r="4661" spans="1:55" x14ac:dyDescent="0.35">
      <c r="A4661" s="4">
        <v>803202014281</v>
      </c>
      <c r="B4661" s="2">
        <v>44649</v>
      </c>
      <c r="C4661" t="s">
        <v>53</v>
      </c>
      <c r="D4661" t="str">
        <f t="shared" si="72"/>
        <v>mar-2022</v>
      </c>
      <c r="E4661">
        <v>1322294</v>
      </c>
      <c r="F4661">
        <v>66655643</v>
      </c>
      <c r="BC4661" t="s">
        <v>53</v>
      </c>
    </row>
    <row r="4662" spans="1:55" x14ac:dyDescent="0.35">
      <c r="A4662" s="4">
        <v>628211014730</v>
      </c>
      <c r="B4662" s="2">
        <v>44649</v>
      </c>
      <c r="C4662" t="s">
        <v>53</v>
      </c>
      <c r="D4662" t="str">
        <f t="shared" si="72"/>
        <v>mar-2022</v>
      </c>
      <c r="E4662">
        <v>4375241</v>
      </c>
      <c r="F4662">
        <v>71735861</v>
      </c>
      <c r="BC4662" t="s">
        <v>53</v>
      </c>
    </row>
    <row r="4663" spans="1:55" x14ac:dyDescent="0.35">
      <c r="A4663" s="4">
        <v>832201009470</v>
      </c>
      <c r="B4663" s="2">
        <v>44649</v>
      </c>
      <c r="C4663" t="s">
        <v>53</v>
      </c>
      <c r="D4663" t="str">
        <f t="shared" si="72"/>
        <v>mar-2022</v>
      </c>
      <c r="E4663">
        <v>4342783</v>
      </c>
      <c r="F4663">
        <v>79221814</v>
      </c>
      <c r="BC4663" t="s">
        <v>53</v>
      </c>
    </row>
    <row r="4664" spans="1:55" x14ac:dyDescent="0.35">
      <c r="A4664" s="4">
        <v>832202009470</v>
      </c>
      <c r="B4664" s="2">
        <v>44649</v>
      </c>
      <c r="C4664" t="s">
        <v>53</v>
      </c>
      <c r="D4664" t="str">
        <f t="shared" si="72"/>
        <v>mar-2022</v>
      </c>
      <c r="E4664">
        <v>1950121</v>
      </c>
      <c r="F4664">
        <v>79221814</v>
      </c>
      <c r="BC4664" t="s">
        <v>53</v>
      </c>
    </row>
    <row r="4665" spans="1:55" x14ac:dyDescent="0.35">
      <c r="A4665" s="4">
        <v>204211005382</v>
      </c>
      <c r="B4665" s="2">
        <v>44649</v>
      </c>
      <c r="C4665" t="s">
        <v>53</v>
      </c>
      <c r="D4665" t="str">
        <f t="shared" si="72"/>
        <v>mar-2022</v>
      </c>
      <c r="E4665">
        <v>3136647</v>
      </c>
      <c r="F4665">
        <v>88173442</v>
      </c>
      <c r="BC4665" t="s">
        <v>53</v>
      </c>
    </row>
    <row r="4666" spans="1:55" x14ac:dyDescent="0.35">
      <c r="A4666" s="4">
        <v>201201018573</v>
      </c>
      <c r="B4666" s="2">
        <v>44649</v>
      </c>
      <c r="C4666" t="s">
        <v>53</v>
      </c>
      <c r="D4666" t="str">
        <f t="shared" si="72"/>
        <v>mar-2022</v>
      </c>
      <c r="E4666">
        <v>7616587</v>
      </c>
      <c r="F4666">
        <v>88198253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12000000</v>
      </c>
      <c r="V4666">
        <v>0</v>
      </c>
      <c r="W4666">
        <v>2000000</v>
      </c>
      <c r="X4666">
        <v>2000000</v>
      </c>
      <c r="Y4666">
        <v>2000000</v>
      </c>
      <c r="Z4666">
        <v>1000000</v>
      </c>
      <c r="AA4666">
        <v>0</v>
      </c>
      <c r="AB4666">
        <v>0</v>
      </c>
      <c r="AC4666">
        <v>0</v>
      </c>
      <c r="AD4666">
        <v>0</v>
      </c>
      <c r="AE4666">
        <v>0</v>
      </c>
      <c r="AF4666">
        <v>5700000</v>
      </c>
      <c r="AG4666">
        <v>0</v>
      </c>
      <c r="AH4666">
        <v>0</v>
      </c>
      <c r="AI4666">
        <v>0</v>
      </c>
      <c r="AJ4666">
        <v>0</v>
      </c>
      <c r="AK4666">
        <v>0</v>
      </c>
      <c r="AL4666">
        <v>0</v>
      </c>
      <c r="AM4666">
        <v>0</v>
      </c>
      <c r="AN4666">
        <v>0</v>
      </c>
      <c r="AO4666">
        <v>0</v>
      </c>
      <c r="AP4666">
        <v>0</v>
      </c>
      <c r="AQ4666">
        <v>0</v>
      </c>
      <c r="AR4666">
        <v>0</v>
      </c>
      <c r="AS4666">
        <v>0</v>
      </c>
      <c r="AT4666">
        <v>0</v>
      </c>
      <c r="AU4666">
        <v>0</v>
      </c>
      <c r="AV4666">
        <v>0</v>
      </c>
      <c r="AW4666">
        <v>0</v>
      </c>
      <c r="AX4666">
        <v>0</v>
      </c>
      <c r="AY4666">
        <v>0</v>
      </c>
      <c r="AZ4666">
        <v>0</v>
      </c>
      <c r="BA4666">
        <v>0</v>
      </c>
      <c r="BB4666">
        <v>0</v>
      </c>
      <c r="BC4666" t="s">
        <v>53</v>
      </c>
    </row>
    <row r="4667" spans="1:55" x14ac:dyDescent="0.35">
      <c r="A4667" s="4">
        <v>671201010240</v>
      </c>
      <c r="B4667" s="2">
        <v>44649</v>
      </c>
      <c r="C4667" t="s">
        <v>53</v>
      </c>
      <c r="D4667" t="str">
        <f t="shared" si="72"/>
        <v>mar-2022</v>
      </c>
      <c r="E4667">
        <v>3302499</v>
      </c>
      <c r="F4667">
        <v>1023802135</v>
      </c>
      <c r="BC4667" t="s">
        <v>53</v>
      </c>
    </row>
    <row r="4668" spans="1:55" x14ac:dyDescent="0.35">
      <c r="A4668" s="4">
        <v>714211018025</v>
      </c>
      <c r="B4668" s="2">
        <v>44649</v>
      </c>
      <c r="C4668" t="s">
        <v>53</v>
      </c>
      <c r="D4668" t="str">
        <f t="shared" si="72"/>
        <v>mar-2022</v>
      </c>
      <c r="E4668">
        <v>5892716</v>
      </c>
      <c r="F4668">
        <v>1053800589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0</v>
      </c>
      <c r="AG4668">
        <v>0</v>
      </c>
      <c r="AH4668">
        <v>0</v>
      </c>
      <c r="AI4668">
        <v>0</v>
      </c>
      <c r="AJ4668">
        <v>0</v>
      </c>
      <c r="AK4668">
        <v>0</v>
      </c>
      <c r="AL4668">
        <v>0</v>
      </c>
      <c r="AM4668">
        <v>0</v>
      </c>
      <c r="AN4668">
        <v>0</v>
      </c>
      <c r="AO4668">
        <v>0</v>
      </c>
      <c r="AP4668">
        <v>0</v>
      </c>
      <c r="AQ4668">
        <v>0</v>
      </c>
      <c r="AR4668">
        <v>5619000</v>
      </c>
      <c r="AS4668">
        <v>0</v>
      </c>
      <c r="AT4668">
        <v>0</v>
      </c>
      <c r="AU4668">
        <v>0</v>
      </c>
      <c r="AV4668">
        <v>0</v>
      </c>
      <c r="AW4668">
        <v>0</v>
      </c>
      <c r="AX4668">
        <v>0</v>
      </c>
      <c r="AY4668">
        <v>0</v>
      </c>
      <c r="AZ4668">
        <v>0</v>
      </c>
      <c r="BA4668">
        <v>0</v>
      </c>
      <c r="BB4668">
        <v>0</v>
      </c>
      <c r="BC4668" t="s">
        <v>53</v>
      </c>
    </row>
    <row r="4669" spans="1:55" x14ac:dyDescent="0.35">
      <c r="A4669" s="4">
        <v>207202012927</v>
      </c>
      <c r="B4669" s="2">
        <v>44649</v>
      </c>
      <c r="C4669" t="s">
        <v>53</v>
      </c>
      <c r="D4669" t="str">
        <f t="shared" si="72"/>
        <v>mar-2022</v>
      </c>
      <c r="E4669">
        <v>1297781</v>
      </c>
      <c r="F4669">
        <v>1062395763</v>
      </c>
      <c r="BC4669" t="s">
        <v>53</v>
      </c>
    </row>
    <row r="4670" spans="1:55" x14ac:dyDescent="0.35">
      <c r="A4670" s="4">
        <v>207201012927</v>
      </c>
      <c r="B4670" s="2">
        <v>44649</v>
      </c>
      <c r="C4670" t="s">
        <v>53</v>
      </c>
      <c r="D4670" t="str">
        <f t="shared" si="72"/>
        <v>mar-2022</v>
      </c>
      <c r="E4670">
        <v>2424236</v>
      </c>
      <c r="F4670">
        <v>1062395763</v>
      </c>
      <c r="BC4670" t="s">
        <v>53</v>
      </c>
    </row>
    <row r="4671" spans="1:55" x14ac:dyDescent="0.35">
      <c r="A4671" s="4">
        <v>667212010456</v>
      </c>
      <c r="B4671" s="2">
        <v>44650</v>
      </c>
      <c r="C4671" t="s">
        <v>53</v>
      </c>
      <c r="D4671" t="str">
        <f t="shared" si="72"/>
        <v>mar-2022</v>
      </c>
      <c r="E4671">
        <v>662651</v>
      </c>
      <c r="F4671">
        <v>8153825</v>
      </c>
      <c r="BC4671" t="s">
        <v>53</v>
      </c>
    </row>
    <row r="4672" spans="1:55" x14ac:dyDescent="0.35">
      <c r="A4672" s="4">
        <v>667211010456</v>
      </c>
      <c r="B4672" s="2">
        <v>44650</v>
      </c>
      <c r="C4672" t="s">
        <v>53</v>
      </c>
      <c r="D4672" t="str">
        <f t="shared" si="72"/>
        <v>mar-2022</v>
      </c>
      <c r="E4672">
        <v>5048303</v>
      </c>
      <c r="F4672">
        <v>8153825</v>
      </c>
      <c r="BC4672" t="s">
        <v>53</v>
      </c>
    </row>
    <row r="4673" spans="1:55" x14ac:dyDescent="0.35">
      <c r="A4673" s="4">
        <v>733211006755</v>
      </c>
      <c r="B4673" s="2">
        <v>44650</v>
      </c>
      <c r="C4673" t="s">
        <v>53</v>
      </c>
      <c r="D4673" t="str">
        <f t="shared" si="72"/>
        <v>mar-2022</v>
      </c>
      <c r="E4673">
        <v>5646178</v>
      </c>
      <c r="F4673">
        <v>16055443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0</v>
      </c>
      <c r="AG4673">
        <v>0</v>
      </c>
      <c r="AH4673">
        <v>0</v>
      </c>
      <c r="AI4673">
        <v>0</v>
      </c>
      <c r="AJ4673">
        <v>0</v>
      </c>
      <c r="AK4673">
        <v>0</v>
      </c>
      <c r="AL4673">
        <v>0</v>
      </c>
      <c r="AM4673">
        <v>0</v>
      </c>
      <c r="AN4673">
        <v>0</v>
      </c>
      <c r="AO4673">
        <v>0</v>
      </c>
      <c r="AP4673">
        <v>0</v>
      </c>
      <c r="AQ4673">
        <v>0</v>
      </c>
      <c r="AR4673">
        <v>4245137</v>
      </c>
      <c r="AS4673">
        <v>0</v>
      </c>
      <c r="AT4673">
        <v>0</v>
      </c>
      <c r="AU4673">
        <v>0</v>
      </c>
      <c r="AV4673">
        <v>0</v>
      </c>
      <c r="AW4673">
        <v>0</v>
      </c>
      <c r="AX4673">
        <v>0</v>
      </c>
      <c r="AY4673">
        <v>0</v>
      </c>
      <c r="AZ4673">
        <v>0</v>
      </c>
      <c r="BA4673">
        <v>0</v>
      </c>
      <c r="BB4673">
        <v>0</v>
      </c>
      <c r="BC4673" t="s">
        <v>53</v>
      </c>
    </row>
    <row r="4674" spans="1:55" x14ac:dyDescent="0.35">
      <c r="A4674" s="4">
        <v>668201009673</v>
      </c>
      <c r="B4674" s="2">
        <v>44650</v>
      </c>
      <c r="C4674" t="s">
        <v>53</v>
      </c>
      <c r="D4674" t="str">
        <f t="shared" si="72"/>
        <v>mar-2022</v>
      </c>
      <c r="E4674">
        <v>7926448</v>
      </c>
      <c r="F4674">
        <v>21853821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0</v>
      </c>
      <c r="AG4674">
        <v>0</v>
      </c>
      <c r="AH4674">
        <v>0</v>
      </c>
      <c r="AI4674">
        <v>0</v>
      </c>
      <c r="AJ4674">
        <v>0</v>
      </c>
      <c r="AK4674">
        <v>0</v>
      </c>
      <c r="AL4674">
        <v>0</v>
      </c>
      <c r="AM4674">
        <v>0</v>
      </c>
      <c r="AN4674">
        <v>0</v>
      </c>
      <c r="AO4674">
        <v>0</v>
      </c>
      <c r="AP4674">
        <v>0</v>
      </c>
      <c r="AQ4674">
        <v>0</v>
      </c>
      <c r="AR4674">
        <v>0</v>
      </c>
      <c r="AS4674">
        <v>0</v>
      </c>
      <c r="AT4674">
        <v>0</v>
      </c>
      <c r="AU4674">
        <v>0</v>
      </c>
      <c r="AV4674">
        <v>0</v>
      </c>
      <c r="AW4674">
        <v>0</v>
      </c>
      <c r="AX4674">
        <v>0</v>
      </c>
      <c r="AY4674">
        <v>0</v>
      </c>
      <c r="AZ4674">
        <v>5200000</v>
      </c>
      <c r="BA4674">
        <v>0</v>
      </c>
      <c r="BB4674">
        <v>0</v>
      </c>
      <c r="BC4674" t="s">
        <v>53</v>
      </c>
    </row>
    <row r="4675" spans="1:55" x14ac:dyDescent="0.35">
      <c r="A4675" s="4">
        <v>680201010354</v>
      </c>
      <c r="B4675" s="2">
        <v>44650</v>
      </c>
      <c r="C4675" t="s">
        <v>53</v>
      </c>
      <c r="D4675" t="str">
        <f t="shared" ref="D4675:D4738" si="73">+CONCATENATE(TEXT(B4675,"mmm"),"-",YEAR(B4675))</f>
        <v>mar-2022</v>
      </c>
      <c r="E4675">
        <v>6481933</v>
      </c>
      <c r="F4675">
        <v>22215582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v>3968239</v>
      </c>
      <c r="AE4675">
        <v>0</v>
      </c>
      <c r="AF4675">
        <v>0</v>
      </c>
      <c r="AG4675">
        <v>0</v>
      </c>
      <c r="AH4675">
        <v>0</v>
      </c>
      <c r="AI4675">
        <v>0</v>
      </c>
      <c r="AJ4675">
        <v>9000000</v>
      </c>
      <c r="AK4675">
        <v>0</v>
      </c>
      <c r="AL4675">
        <v>0</v>
      </c>
      <c r="AM4675">
        <v>0</v>
      </c>
      <c r="AN4675">
        <v>0</v>
      </c>
      <c r="AO4675">
        <v>0</v>
      </c>
      <c r="AP4675">
        <v>0</v>
      </c>
      <c r="AQ4675">
        <v>0</v>
      </c>
      <c r="AR4675">
        <v>0</v>
      </c>
      <c r="AS4675">
        <v>0</v>
      </c>
      <c r="AT4675">
        <v>0</v>
      </c>
      <c r="AU4675">
        <v>0</v>
      </c>
      <c r="AV4675">
        <v>0</v>
      </c>
      <c r="AW4675">
        <v>0</v>
      </c>
      <c r="AX4675">
        <v>0</v>
      </c>
      <c r="AY4675">
        <v>0</v>
      </c>
      <c r="AZ4675">
        <v>0</v>
      </c>
      <c r="BA4675">
        <v>0</v>
      </c>
      <c r="BB4675">
        <v>0</v>
      </c>
      <c r="BC4675" t="s">
        <v>53</v>
      </c>
    </row>
    <row r="4676" spans="1:55" x14ac:dyDescent="0.35">
      <c r="A4676" s="4">
        <v>408211017938</v>
      </c>
      <c r="B4676" s="2">
        <v>44650</v>
      </c>
      <c r="C4676" t="s">
        <v>53</v>
      </c>
      <c r="D4676" t="str">
        <f t="shared" si="73"/>
        <v>mar-2022</v>
      </c>
      <c r="E4676">
        <v>16260194</v>
      </c>
      <c r="F4676">
        <v>22600508</v>
      </c>
      <c r="BC4676" t="s">
        <v>53</v>
      </c>
    </row>
    <row r="4677" spans="1:55" x14ac:dyDescent="0.35">
      <c r="A4677" s="4">
        <v>408212017938</v>
      </c>
      <c r="B4677" s="2">
        <v>44650</v>
      </c>
      <c r="C4677" t="s">
        <v>53</v>
      </c>
      <c r="D4677" t="str">
        <f t="shared" si="73"/>
        <v>mar-2022</v>
      </c>
      <c r="E4677">
        <v>638421</v>
      </c>
      <c r="F4677">
        <v>22600508</v>
      </c>
      <c r="BC4677" t="s">
        <v>53</v>
      </c>
    </row>
    <row r="4678" spans="1:55" x14ac:dyDescent="0.35">
      <c r="A4678" s="4">
        <v>133201018018</v>
      </c>
      <c r="B4678" s="2">
        <v>44650</v>
      </c>
      <c r="C4678" t="s">
        <v>53</v>
      </c>
      <c r="D4678" t="str">
        <f t="shared" si="73"/>
        <v>mar-2022</v>
      </c>
      <c r="E4678">
        <v>3941136</v>
      </c>
      <c r="F4678">
        <v>24218875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  <c r="AC4678">
        <v>0</v>
      </c>
      <c r="AD4678">
        <v>2955851</v>
      </c>
      <c r="AE4678">
        <v>0</v>
      </c>
      <c r="AF4678">
        <v>0</v>
      </c>
      <c r="AG4678">
        <v>0</v>
      </c>
      <c r="AH4678">
        <v>0</v>
      </c>
      <c r="AI4678">
        <v>0</v>
      </c>
      <c r="AJ4678">
        <v>0</v>
      </c>
      <c r="AK4678">
        <v>0</v>
      </c>
      <c r="AL4678">
        <v>0</v>
      </c>
      <c r="AM4678">
        <v>0</v>
      </c>
      <c r="AN4678">
        <v>0</v>
      </c>
      <c r="AO4678">
        <v>0</v>
      </c>
      <c r="AP4678">
        <v>0</v>
      </c>
      <c r="AQ4678">
        <v>0</v>
      </c>
      <c r="AR4678">
        <v>0</v>
      </c>
      <c r="AS4678">
        <v>0</v>
      </c>
      <c r="AT4678">
        <v>0</v>
      </c>
      <c r="AU4678">
        <v>2613863</v>
      </c>
      <c r="AV4678">
        <v>0</v>
      </c>
      <c r="AW4678">
        <v>0</v>
      </c>
      <c r="AX4678">
        <v>0</v>
      </c>
      <c r="AY4678">
        <v>0</v>
      </c>
      <c r="AZ4678">
        <v>0</v>
      </c>
      <c r="BA4678">
        <v>0</v>
      </c>
      <c r="BB4678">
        <v>0</v>
      </c>
      <c r="BC4678" t="s">
        <v>53</v>
      </c>
    </row>
    <row r="4679" spans="1:55" x14ac:dyDescent="0.35">
      <c r="A4679" s="4">
        <v>716201017322</v>
      </c>
      <c r="B4679" s="2">
        <v>44650</v>
      </c>
      <c r="C4679" t="s">
        <v>53</v>
      </c>
      <c r="D4679" t="str">
        <f t="shared" si="73"/>
        <v>mar-2022</v>
      </c>
      <c r="E4679">
        <v>11994834</v>
      </c>
      <c r="F4679">
        <v>24811994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  <c r="AF4679">
        <v>0</v>
      </c>
      <c r="AG4679">
        <v>0</v>
      </c>
      <c r="AH4679">
        <v>0</v>
      </c>
      <c r="AI4679">
        <v>0</v>
      </c>
      <c r="AJ4679">
        <v>0</v>
      </c>
      <c r="AK4679">
        <v>0</v>
      </c>
      <c r="AL4679">
        <v>1278000</v>
      </c>
      <c r="AM4679">
        <v>1278000</v>
      </c>
      <c r="AN4679">
        <v>0</v>
      </c>
      <c r="AO4679">
        <v>800000</v>
      </c>
      <c r="AP4679">
        <v>478000</v>
      </c>
      <c r="AQ4679">
        <v>0</v>
      </c>
      <c r="AR4679">
        <v>500000</v>
      </c>
      <c r="AS4679">
        <v>0</v>
      </c>
      <c r="AT4679">
        <v>0</v>
      </c>
      <c r="AU4679">
        <v>0</v>
      </c>
      <c r="AV4679">
        <v>0</v>
      </c>
      <c r="AW4679">
        <v>0</v>
      </c>
      <c r="AX4679">
        <v>8201098</v>
      </c>
      <c r="AY4679">
        <v>0</v>
      </c>
      <c r="AZ4679">
        <v>0</v>
      </c>
      <c r="BA4679">
        <v>0</v>
      </c>
      <c r="BB4679">
        <v>0</v>
      </c>
      <c r="BC4679" t="s">
        <v>53</v>
      </c>
    </row>
    <row r="4680" spans="1:55" x14ac:dyDescent="0.35">
      <c r="A4680" s="4">
        <v>716202017322</v>
      </c>
      <c r="B4680" s="2">
        <v>44650</v>
      </c>
      <c r="C4680" t="s">
        <v>53</v>
      </c>
      <c r="D4680" t="str">
        <f t="shared" si="73"/>
        <v>mar-2022</v>
      </c>
      <c r="E4680">
        <v>5243516</v>
      </c>
      <c r="F4680">
        <v>24811994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  <c r="AF4680">
        <v>0</v>
      </c>
      <c r="AG4680">
        <v>0</v>
      </c>
      <c r="AH4680">
        <v>0</v>
      </c>
      <c r="AI4680">
        <v>0</v>
      </c>
      <c r="AJ4680">
        <v>0</v>
      </c>
      <c r="AK4680">
        <v>0</v>
      </c>
      <c r="AL4680">
        <v>0</v>
      </c>
      <c r="AM4680">
        <v>0</v>
      </c>
      <c r="AN4680">
        <v>0</v>
      </c>
      <c r="AO4680">
        <v>0</v>
      </c>
      <c r="AP4680">
        <v>0</v>
      </c>
      <c r="AQ4680">
        <v>0</v>
      </c>
      <c r="AR4680">
        <v>0</v>
      </c>
      <c r="AS4680">
        <v>0</v>
      </c>
      <c r="AT4680">
        <v>0</v>
      </c>
      <c r="AU4680">
        <v>0</v>
      </c>
      <c r="AV4680">
        <v>0</v>
      </c>
      <c r="AW4680">
        <v>0</v>
      </c>
      <c r="AX4680">
        <v>3298902</v>
      </c>
      <c r="AY4680">
        <v>0</v>
      </c>
      <c r="AZ4680">
        <v>0</v>
      </c>
      <c r="BA4680">
        <v>0</v>
      </c>
      <c r="BB4680">
        <v>0</v>
      </c>
      <c r="BC4680" t="s">
        <v>53</v>
      </c>
    </row>
    <row r="4681" spans="1:55" x14ac:dyDescent="0.35">
      <c r="A4681" s="4">
        <v>821201013399</v>
      </c>
      <c r="B4681" s="2">
        <v>44650</v>
      </c>
      <c r="C4681" t="s">
        <v>53</v>
      </c>
      <c r="D4681" t="str">
        <f t="shared" si="73"/>
        <v>mar-2022</v>
      </c>
      <c r="E4681">
        <v>2879934</v>
      </c>
      <c r="F4681">
        <v>25038754</v>
      </c>
      <c r="BC4681" t="s">
        <v>53</v>
      </c>
    </row>
    <row r="4682" spans="1:55" x14ac:dyDescent="0.35">
      <c r="A4682" s="4">
        <v>821202013399</v>
      </c>
      <c r="B4682" s="2">
        <v>44650</v>
      </c>
      <c r="C4682" t="s">
        <v>53</v>
      </c>
      <c r="D4682" t="str">
        <f t="shared" si="73"/>
        <v>mar-2022</v>
      </c>
      <c r="E4682">
        <v>882441</v>
      </c>
      <c r="F4682">
        <v>25038754</v>
      </c>
      <c r="BC4682" t="s">
        <v>53</v>
      </c>
    </row>
    <row r="4683" spans="1:55" x14ac:dyDescent="0.35">
      <c r="A4683" s="4">
        <v>504201077812</v>
      </c>
      <c r="B4683" s="2">
        <v>44650</v>
      </c>
      <c r="C4683" t="s">
        <v>53</v>
      </c>
      <c r="D4683" t="str">
        <f t="shared" si="73"/>
        <v>mar-2022</v>
      </c>
      <c r="E4683">
        <v>3403621</v>
      </c>
      <c r="F4683">
        <v>25786595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  <c r="AF4683">
        <v>0</v>
      </c>
      <c r="AG4683">
        <v>0</v>
      </c>
      <c r="AH4683">
        <v>0</v>
      </c>
      <c r="AI4683">
        <v>0</v>
      </c>
      <c r="AJ4683">
        <v>0</v>
      </c>
      <c r="AK4683">
        <v>0</v>
      </c>
      <c r="AL4683">
        <v>0</v>
      </c>
      <c r="AM4683">
        <v>0</v>
      </c>
      <c r="AN4683">
        <v>0</v>
      </c>
      <c r="AO4683">
        <v>5000000</v>
      </c>
      <c r="AP4683">
        <v>0</v>
      </c>
      <c r="AQ4683">
        <v>0</v>
      </c>
      <c r="AR4683">
        <v>0</v>
      </c>
      <c r="AS4683">
        <v>0</v>
      </c>
      <c r="AT4683">
        <v>0</v>
      </c>
      <c r="AU4683">
        <v>0</v>
      </c>
      <c r="AV4683">
        <v>0</v>
      </c>
      <c r="AW4683">
        <v>0</v>
      </c>
      <c r="AX4683">
        <v>0</v>
      </c>
      <c r="AY4683">
        <v>0</v>
      </c>
      <c r="AZ4683">
        <v>0</v>
      </c>
      <c r="BA4683">
        <v>0</v>
      </c>
      <c r="BB4683">
        <v>0</v>
      </c>
      <c r="BC4683" t="s">
        <v>53</v>
      </c>
    </row>
    <row r="4684" spans="1:55" x14ac:dyDescent="0.35">
      <c r="A4684" s="4">
        <v>101201081988</v>
      </c>
      <c r="B4684" s="2">
        <v>44650</v>
      </c>
      <c r="C4684" t="s">
        <v>53</v>
      </c>
      <c r="D4684" t="str">
        <f t="shared" si="73"/>
        <v>mar-2022</v>
      </c>
      <c r="E4684">
        <v>8342154</v>
      </c>
      <c r="F4684">
        <v>28468464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5110482</v>
      </c>
      <c r="AE4684">
        <v>0</v>
      </c>
      <c r="AF4684">
        <v>0</v>
      </c>
      <c r="AG4684">
        <v>0</v>
      </c>
      <c r="AH4684">
        <v>0</v>
      </c>
      <c r="AI4684">
        <v>0</v>
      </c>
      <c r="AJ4684">
        <v>0</v>
      </c>
      <c r="AK4684">
        <v>0</v>
      </c>
      <c r="AL4684">
        <v>0</v>
      </c>
      <c r="AM4684">
        <v>0</v>
      </c>
      <c r="AN4684">
        <v>0</v>
      </c>
      <c r="AO4684">
        <v>0</v>
      </c>
      <c r="AP4684">
        <v>0</v>
      </c>
      <c r="AQ4684">
        <v>0</v>
      </c>
      <c r="AR4684">
        <v>0</v>
      </c>
      <c r="AS4684">
        <v>0</v>
      </c>
      <c r="AT4684">
        <v>0</v>
      </c>
      <c r="AU4684">
        <v>0</v>
      </c>
      <c r="AV4684">
        <v>0</v>
      </c>
      <c r="AW4684">
        <v>0</v>
      </c>
      <c r="AX4684">
        <v>0</v>
      </c>
      <c r="AY4684">
        <v>0</v>
      </c>
      <c r="AZ4684">
        <v>0</v>
      </c>
      <c r="BA4684">
        <v>0</v>
      </c>
      <c r="BB4684">
        <v>0</v>
      </c>
      <c r="BC4684" t="s">
        <v>53</v>
      </c>
    </row>
    <row r="4685" spans="1:55" x14ac:dyDescent="0.35">
      <c r="A4685" s="4">
        <v>804201012902</v>
      </c>
      <c r="B4685" s="2">
        <v>44650</v>
      </c>
      <c r="C4685" t="s">
        <v>53</v>
      </c>
      <c r="D4685" t="str">
        <f t="shared" si="73"/>
        <v>mar-2022</v>
      </c>
      <c r="E4685">
        <v>4113100</v>
      </c>
      <c r="F4685">
        <v>29352275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2518039</v>
      </c>
      <c r="AE4685">
        <v>0</v>
      </c>
      <c r="AF4685">
        <v>0</v>
      </c>
      <c r="AG4685">
        <v>0</v>
      </c>
      <c r="AH4685">
        <v>0</v>
      </c>
      <c r="AI4685">
        <v>0</v>
      </c>
      <c r="AJ4685">
        <v>0</v>
      </c>
      <c r="AK4685">
        <v>0</v>
      </c>
      <c r="AL4685">
        <v>0</v>
      </c>
      <c r="AM4685">
        <v>0</v>
      </c>
      <c r="AN4685">
        <v>0</v>
      </c>
      <c r="AO4685">
        <v>0</v>
      </c>
      <c r="AP4685">
        <v>0</v>
      </c>
      <c r="AQ4685">
        <v>0</v>
      </c>
      <c r="AR4685">
        <v>0</v>
      </c>
      <c r="AS4685">
        <v>0</v>
      </c>
      <c r="AT4685">
        <v>0</v>
      </c>
      <c r="AU4685">
        <v>0</v>
      </c>
      <c r="AV4685">
        <v>0</v>
      </c>
      <c r="AW4685">
        <v>0</v>
      </c>
      <c r="AX4685">
        <v>0</v>
      </c>
      <c r="AY4685">
        <v>0</v>
      </c>
      <c r="AZ4685">
        <v>0</v>
      </c>
      <c r="BA4685">
        <v>0</v>
      </c>
      <c r="BB4685">
        <v>0</v>
      </c>
      <c r="BC4685" t="s">
        <v>53</v>
      </c>
    </row>
    <row r="4686" spans="1:55" x14ac:dyDescent="0.35">
      <c r="A4686" s="4">
        <v>511201026386</v>
      </c>
      <c r="B4686" s="2">
        <v>44650</v>
      </c>
      <c r="C4686" t="s">
        <v>53</v>
      </c>
      <c r="D4686" t="str">
        <f t="shared" si="73"/>
        <v>mar-2022</v>
      </c>
      <c r="E4686">
        <v>2453453</v>
      </c>
      <c r="F4686">
        <v>40925368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1000000</v>
      </c>
      <c r="AA4686">
        <v>1000000</v>
      </c>
      <c r="AB4686">
        <v>520037</v>
      </c>
      <c r="AC4686">
        <v>0</v>
      </c>
      <c r="AD4686">
        <v>0</v>
      </c>
      <c r="AE4686">
        <v>0</v>
      </c>
      <c r="AF4686">
        <v>0</v>
      </c>
      <c r="AG4686">
        <v>0</v>
      </c>
      <c r="AH4686">
        <v>0</v>
      </c>
      <c r="AI4686">
        <v>0</v>
      </c>
      <c r="AJ4686">
        <v>0</v>
      </c>
      <c r="AK4686">
        <v>0</v>
      </c>
      <c r="AL4686">
        <v>0</v>
      </c>
      <c r="AM4686">
        <v>0</v>
      </c>
      <c r="AN4686">
        <v>0</v>
      </c>
      <c r="AO4686">
        <v>0</v>
      </c>
      <c r="AP4686">
        <v>0</v>
      </c>
      <c r="AQ4686">
        <v>0</v>
      </c>
      <c r="AR4686">
        <v>0</v>
      </c>
      <c r="AS4686">
        <v>0</v>
      </c>
      <c r="AT4686">
        <v>0</v>
      </c>
      <c r="AU4686">
        <v>0</v>
      </c>
      <c r="AV4686">
        <v>0</v>
      </c>
      <c r="AW4686">
        <v>0</v>
      </c>
      <c r="AX4686">
        <v>0</v>
      </c>
      <c r="AY4686">
        <v>0</v>
      </c>
      <c r="AZ4686">
        <v>0</v>
      </c>
      <c r="BA4686">
        <v>0</v>
      </c>
      <c r="BB4686">
        <v>0</v>
      </c>
      <c r="BC4686" t="s">
        <v>53</v>
      </c>
    </row>
    <row r="4687" spans="1:55" x14ac:dyDescent="0.35">
      <c r="A4687" s="4">
        <v>511202026386</v>
      </c>
      <c r="B4687" s="2">
        <v>44650</v>
      </c>
      <c r="C4687" t="s">
        <v>53</v>
      </c>
      <c r="D4687" t="str">
        <f t="shared" si="73"/>
        <v>mar-2022</v>
      </c>
      <c r="E4687">
        <v>1209635</v>
      </c>
      <c r="F4687">
        <v>40925368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479963</v>
      </c>
      <c r="AC4687">
        <v>0</v>
      </c>
      <c r="AD4687">
        <v>0</v>
      </c>
      <c r="AE4687">
        <v>0</v>
      </c>
      <c r="AF4687">
        <v>0</v>
      </c>
      <c r="AG4687">
        <v>0</v>
      </c>
      <c r="AH4687">
        <v>0</v>
      </c>
      <c r="AI4687">
        <v>0</v>
      </c>
      <c r="AJ4687">
        <v>0</v>
      </c>
      <c r="AK4687">
        <v>0</v>
      </c>
      <c r="AL4687">
        <v>0</v>
      </c>
      <c r="AM4687">
        <v>0</v>
      </c>
      <c r="AN4687">
        <v>0</v>
      </c>
      <c r="AO4687">
        <v>0</v>
      </c>
      <c r="AP4687">
        <v>0</v>
      </c>
      <c r="AQ4687">
        <v>0</v>
      </c>
      <c r="AR4687">
        <v>0</v>
      </c>
      <c r="AS4687">
        <v>0</v>
      </c>
      <c r="AT4687">
        <v>0</v>
      </c>
      <c r="AU4687">
        <v>0</v>
      </c>
      <c r="AV4687">
        <v>0</v>
      </c>
      <c r="AW4687">
        <v>0</v>
      </c>
      <c r="AX4687">
        <v>0</v>
      </c>
      <c r="AY4687">
        <v>0</v>
      </c>
      <c r="AZ4687">
        <v>0</v>
      </c>
      <c r="BA4687">
        <v>0</v>
      </c>
      <c r="BB4687">
        <v>0</v>
      </c>
      <c r="BC4687" t="s">
        <v>53</v>
      </c>
    </row>
    <row r="4688" spans="1:55" x14ac:dyDescent="0.35">
      <c r="A4688" s="4">
        <v>903201010311</v>
      </c>
      <c r="B4688" s="2">
        <v>44650</v>
      </c>
      <c r="C4688" t="s">
        <v>53</v>
      </c>
      <c r="D4688" t="str">
        <f t="shared" si="73"/>
        <v>mar-2022</v>
      </c>
      <c r="E4688">
        <v>12299570</v>
      </c>
      <c r="F4688">
        <v>41058933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2000000</v>
      </c>
      <c r="X4688">
        <v>2000000</v>
      </c>
      <c r="Y4688">
        <v>2000000</v>
      </c>
      <c r="Z4688">
        <v>1000000</v>
      </c>
      <c r="AA4688">
        <v>2200000</v>
      </c>
      <c r="AB4688">
        <v>1700000</v>
      </c>
      <c r="AC4688">
        <v>1100000</v>
      </c>
      <c r="AD4688">
        <v>1200000</v>
      </c>
      <c r="AE4688">
        <v>7000000</v>
      </c>
      <c r="AF4688">
        <v>0</v>
      </c>
      <c r="AG4688">
        <v>0</v>
      </c>
      <c r="AH4688">
        <v>0</v>
      </c>
      <c r="AI4688">
        <v>0</v>
      </c>
      <c r="AJ4688">
        <v>0</v>
      </c>
      <c r="AK4688">
        <v>0</v>
      </c>
      <c r="AL4688">
        <v>0</v>
      </c>
      <c r="AM4688">
        <v>0</v>
      </c>
      <c r="AN4688">
        <v>0</v>
      </c>
      <c r="AO4688">
        <v>0</v>
      </c>
      <c r="AP4688">
        <v>0</v>
      </c>
      <c r="AQ4688">
        <v>0</v>
      </c>
      <c r="AR4688">
        <v>0</v>
      </c>
      <c r="AS4688">
        <v>0</v>
      </c>
      <c r="AT4688">
        <v>0</v>
      </c>
      <c r="AU4688">
        <v>0</v>
      </c>
      <c r="AV4688">
        <v>0</v>
      </c>
      <c r="AW4688">
        <v>0</v>
      </c>
      <c r="AX4688">
        <v>0</v>
      </c>
      <c r="AY4688">
        <v>0</v>
      </c>
      <c r="AZ4688">
        <v>0</v>
      </c>
      <c r="BA4688">
        <v>0</v>
      </c>
      <c r="BB4688">
        <v>0</v>
      </c>
      <c r="BC4688" t="s">
        <v>53</v>
      </c>
    </row>
    <row r="4689" spans="1:55" x14ac:dyDescent="0.35">
      <c r="A4689" s="4">
        <v>643201014034</v>
      </c>
      <c r="B4689" s="2">
        <v>44650</v>
      </c>
      <c r="C4689" t="s">
        <v>53</v>
      </c>
      <c r="D4689" t="str">
        <f t="shared" si="73"/>
        <v>mar-2022</v>
      </c>
      <c r="E4689">
        <v>4338644</v>
      </c>
      <c r="F4689">
        <v>41703554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2658587</v>
      </c>
      <c r="AE4689">
        <v>0</v>
      </c>
      <c r="AF4689">
        <v>0</v>
      </c>
      <c r="AG4689">
        <v>0</v>
      </c>
      <c r="AH4689">
        <v>0</v>
      </c>
      <c r="AI4689">
        <v>0</v>
      </c>
      <c r="AJ4689">
        <v>0</v>
      </c>
      <c r="AK4689">
        <v>0</v>
      </c>
      <c r="AL4689">
        <v>0</v>
      </c>
      <c r="AM4689">
        <v>0</v>
      </c>
      <c r="AN4689">
        <v>0</v>
      </c>
      <c r="AO4689">
        <v>0</v>
      </c>
      <c r="AP4689">
        <v>0</v>
      </c>
      <c r="AQ4689">
        <v>0</v>
      </c>
      <c r="AR4689">
        <v>0</v>
      </c>
      <c r="AS4689">
        <v>0</v>
      </c>
      <c r="AT4689">
        <v>0</v>
      </c>
      <c r="AU4689">
        <v>0</v>
      </c>
      <c r="AV4689">
        <v>0</v>
      </c>
      <c r="AW4689">
        <v>0</v>
      </c>
      <c r="AX4689">
        <v>3500000</v>
      </c>
      <c r="AY4689">
        <v>0</v>
      </c>
      <c r="AZ4689">
        <v>0</v>
      </c>
      <c r="BA4689">
        <v>0</v>
      </c>
      <c r="BB4689">
        <v>0</v>
      </c>
      <c r="BC4689" t="s">
        <v>53</v>
      </c>
    </row>
    <row r="4690" spans="1:55" x14ac:dyDescent="0.35">
      <c r="A4690" s="4">
        <v>207201009852</v>
      </c>
      <c r="B4690" s="2">
        <v>44650</v>
      </c>
      <c r="C4690" t="s">
        <v>53</v>
      </c>
      <c r="D4690" t="str">
        <f t="shared" si="73"/>
        <v>mar-2022</v>
      </c>
      <c r="E4690">
        <v>3443433</v>
      </c>
      <c r="F4690">
        <v>42495808</v>
      </c>
      <c r="BC4690" t="s">
        <v>53</v>
      </c>
    </row>
    <row r="4691" spans="1:55" x14ac:dyDescent="0.35">
      <c r="A4691" s="4">
        <v>207202009852</v>
      </c>
      <c r="B4691" s="2">
        <v>44650</v>
      </c>
      <c r="C4691" t="s">
        <v>53</v>
      </c>
      <c r="D4691" t="str">
        <f t="shared" si="73"/>
        <v>mar-2022</v>
      </c>
      <c r="E4691">
        <v>267952</v>
      </c>
      <c r="F4691">
        <v>42495808</v>
      </c>
      <c r="BC4691" t="s">
        <v>53</v>
      </c>
    </row>
    <row r="4692" spans="1:55" x14ac:dyDescent="0.35">
      <c r="A4692" s="4">
        <v>607201016079</v>
      </c>
      <c r="B4692" s="2">
        <v>44650</v>
      </c>
      <c r="C4692" t="s">
        <v>53</v>
      </c>
      <c r="D4692" t="str">
        <f t="shared" si="73"/>
        <v>mar-2022</v>
      </c>
      <c r="E4692">
        <v>10962442</v>
      </c>
      <c r="F4692">
        <v>43714045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  <c r="AF4692">
        <v>0</v>
      </c>
      <c r="AG4692">
        <v>0</v>
      </c>
      <c r="AH4692">
        <v>0</v>
      </c>
      <c r="AI4692">
        <v>0</v>
      </c>
      <c r="AJ4692">
        <v>0</v>
      </c>
      <c r="AK4692">
        <v>0</v>
      </c>
      <c r="AL4692">
        <v>0</v>
      </c>
      <c r="AM4692">
        <v>0</v>
      </c>
      <c r="AN4692">
        <v>0</v>
      </c>
      <c r="AO4692">
        <v>0</v>
      </c>
      <c r="AP4692">
        <v>0</v>
      </c>
      <c r="AQ4692">
        <v>0</v>
      </c>
      <c r="AR4692">
        <v>0</v>
      </c>
      <c r="AS4692">
        <v>0</v>
      </c>
      <c r="AT4692">
        <v>0</v>
      </c>
      <c r="AU4692">
        <v>12056498</v>
      </c>
      <c r="AV4692">
        <v>0</v>
      </c>
      <c r="AW4692">
        <v>0</v>
      </c>
      <c r="AX4692">
        <v>0</v>
      </c>
      <c r="AY4692">
        <v>0</v>
      </c>
      <c r="AZ4692">
        <v>0</v>
      </c>
      <c r="BA4692">
        <v>0</v>
      </c>
      <c r="BB4692">
        <v>0</v>
      </c>
      <c r="BC4692" t="s">
        <v>53</v>
      </c>
    </row>
    <row r="4693" spans="1:55" x14ac:dyDescent="0.35">
      <c r="A4693" s="4">
        <v>607202016079</v>
      </c>
      <c r="B4693" s="2">
        <v>44650</v>
      </c>
      <c r="C4693" t="s">
        <v>53</v>
      </c>
      <c r="D4693" t="str">
        <f t="shared" si="73"/>
        <v>mar-2022</v>
      </c>
      <c r="E4693">
        <v>2654828</v>
      </c>
      <c r="F4693">
        <v>43714045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  <c r="AF4693">
        <v>0</v>
      </c>
      <c r="AG4693">
        <v>0</v>
      </c>
      <c r="AH4693">
        <v>0</v>
      </c>
      <c r="AI4693">
        <v>0</v>
      </c>
      <c r="AJ4693">
        <v>0</v>
      </c>
      <c r="AK4693">
        <v>0</v>
      </c>
      <c r="AL4693">
        <v>0</v>
      </c>
      <c r="AM4693">
        <v>0</v>
      </c>
      <c r="AN4693">
        <v>0</v>
      </c>
      <c r="AO4693">
        <v>0</v>
      </c>
      <c r="AP4693">
        <v>0</v>
      </c>
      <c r="AQ4693">
        <v>0</v>
      </c>
      <c r="AR4693">
        <v>0</v>
      </c>
      <c r="AS4693">
        <v>0</v>
      </c>
      <c r="AT4693">
        <v>0</v>
      </c>
      <c r="AU4693">
        <v>1592896</v>
      </c>
      <c r="AV4693">
        <v>0</v>
      </c>
      <c r="AW4693">
        <v>0</v>
      </c>
      <c r="AX4693">
        <v>0</v>
      </c>
      <c r="AY4693">
        <v>0</v>
      </c>
      <c r="AZ4693">
        <v>0</v>
      </c>
      <c r="BA4693">
        <v>0</v>
      </c>
      <c r="BB4693">
        <v>0</v>
      </c>
      <c r="BC4693" t="s">
        <v>53</v>
      </c>
    </row>
    <row r="4694" spans="1:55" x14ac:dyDescent="0.35">
      <c r="A4694" s="4">
        <v>409202022637</v>
      </c>
      <c r="B4694" s="2">
        <v>44650</v>
      </c>
      <c r="C4694" t="s">
        <v>53</v>
      </c>
      <c r="D4694" t="str">
        <f t="shared" si="73"/>
        <v>mar-2022</v>
      </c>
      <c r="E4694">
        <v>1138713</v>
      </c>
      <c r="F4694">
        <v>44158514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0</v>
      </c>
      <c r="AG4694">
        <v>0</v>
      </c>
      <c r="AH4694">
        <v>0</v>
      </c>
      <c r="AI4694">
        <v>0</v>
      </c>
      <c r="AJ4694">
        <v>0</v>
      </c>
      <c r="AK4694">
        <v>0</v>
      </c>
      <c r="AL4694">
        <v>0</v>
      </c>
      <c r="AM4694">
        <v>0</v>
      </c>
      <c r="AN4694">
        <v>0</v>
      </c>
      <c r="AO4694">
        <v>0</v>
      </c>
      <c r="AP4694">
        <v>0</v>
      </c>
      <c r="AQ4694">
        <v>0</v>
      </c>
      <c r="AR4694">
        <v>0</v>
      </c>
      <c r="AS4694">
        <v>0</v>
      </c>
      <c r="AT4694">
        <v>0</v>
      </c>
      <c r="AU4694">
        <v>683227</v>
      </c>
      <c r="AV4694">
        <v>0</v>
      </c>
      <c r="AW4694">
        <v>0</v>
      </c>
      <c r="AX4694">
        <v>0</v>
      </c>
      <c r="AY4694">
        <v>0</v>
      </c>
      <c r="AZ4694">
        <v>0</v>
      </c>
      <c r="BA4694">
        <v>0</v>
      </c>
      <c r="BB4694">
        <v>0</v>
      </c>
      <c r="BC4694" t="s">
        <v>53</v>
      </c>
    </row>
    <row r="4695" spans="1:55" x14ac:dyDescent="0.35">
      <c r="A4695" s="4">
        <v>409201022637</v>
      </c>
      <c r="B4695" s="2">
        <v>44650</v>
      </c>
      <c r="C4695" t="s">
        <v>53</v>
      </c>
      <c r="D4695" t="str">
        <f t="shared" si="73"/>
        <v>mar-2022</v>
      </c>
      <c r="E4695">
        <v>4947599</v>
      </c>
      <c r="F4695">
        <v>44158514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410000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>
        <v>0</v>
      </c>
      <c r="AG4695">
        <v>0</v>
      </c>
      <c r="AH4695">
        <v>0</v>
      </c>
      <c r="AI4695">
        <v>0</v>
      </c>
      <c r="AJ4695">
        <v>0</v>
      </c>
      <c r="AK4695">
        <v>300000</v>
      </c>
      <c r="AL4695">
        <v>300000</v>
      </c>
      <c r="AM4695">
        <v>300000</v>
      </c>
      <c r="AN4695">
        <v>0</v>
      </c>
      <c r="AO4695">
        <v>0</v>
      </c>
      <c r="AP4695">
        <v>0</v>
      </c>
      <c r="AQ4695">
        <v>0</v>
      </c>
      <c r="AR4695">
        <v>0</v>
      </c>
      <c r="AS4695">
        <v>0</v>
      </c>
      <c r="AT4695">
        <v>0</v>
      </c>
      <c r="AU4695">
        <v>2791757</v>
      </c>
      <c r="AV4695">
        <v>0</v>
      </c>
      <c r="AW4695">
        <v>0</v>
      </c>
      <c r="AX4695">
        <v>0</v>
      </c>
      <c r="AY4695">
        <v>0</v>
      </c>
      <c r="AZ4695">
        <v>0</v>
      </c>
      <c r="BA4695">
        <v>0</v>
      </c>
      <c r="BB4695">
        <v>0</v>
      </c>
      <c r="BC4695" t="s">
        <v>53</v>
      </c>
    </row>
    <row r="4696" spans="1:55" x14ac:dyDescent="0.35">
      <c r="A4696" s="4">
        <v>522201025431</v>
      </c>
      <c r="B4696" s="2">
        <v>44650</v>
      </c>
      <c r="C4696" t="s">
        <v>53</v>
      </c>
      <c r="D4696" t="str">
        <f t="shared" si="73"/>
        <v>mar-2022</v>
      </c>
      <c r="E4696">
        <v>2468204</v>
      </c>
      <c r="F4696">
        <v>45529817</v>
      </c>
      <c r="BC4696" t="s">
        <v>53</v>
      </c>
    </row>
    <row r="4697" spans="1:55" x14ac:dyDescent="0.35">
      <c r="A4697" s="4">
        <v>522202025431</v>
      </c>
      <c r="B4697" s="2">
        <v>44650</v>
      </c>
      <c r="C4697" t="s">
        <v>53</v>
      </c>
      <c r="D4697" t="str">
        <f t="shared" si="73"/>
        <v>mar-2022</v>
      </c>
      <c r="E4697">
        <v>867791</v>
      </c>
      <c r="F4697">
        <v>45529817</v>
      </c>
      <c r="BC4697" t="s">
        <v>53</v>
      </c>
    </row>
    <row r="4698" spans="1:55" x14ac:dyDescent="0.35">
      <c r="A4698" s="4">
        <v>631201015418</v>
      </c>
      <c r="B4698" s="2">
        <v>44650</v>
      </c>
      <c r="C4698" t="s">
        <v>53</v>
      </c>
      <c r="D4698" t="str">
        <f t="shared" si="73"/>
        <v>mar-2022</v>
      </c>
      <c r="E4698">
        <v>8893716</v>
      </c>
      <c r="F4698">
        <v>51920863</v>
      </c>
      <c r="BC4698" t="s">
        <v>53</v>
      </c>
    </row>
    <row r="4699" spans="1:55" x14ac:dyDescent="0.35">
      <c r="A4699" s="4">
        <v>635201015375</v>
      </c>
      <c r="B4699" s="2">
        <v>44650</v>
      </c>
      <c r="C4699" t="s">
        <v>53</v>
      </c>
      <c r="D4699" t="str">
        <f t="shared" si="73"/>
        <v>mar-2022</v>
      </c>
      <c r="E4699">
        <v>2970019</v>
      </c>
      <c r="F4699">
        <v>51955935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>
        <v>0</v>
      </c>
      <c r="AG4699">
        <v>0</v>
      </c>
      <c r="AH4699">
        <v>0</v>
      </c>
      <c r="AI4699">
        <v>0</v>
      </c>
      <c r="AJ4699">
        <v>0</v>
      </c>
      <c r="AK4699">
        <v>0</v>
      </c>
      <c r="AL4699">
        <v>0</v>
      </c>
      <c r="AM4699">
        <v>0</v>
      </c>
      <c r="AN4699">
        <v>0</v>
      </c>
      <c r="AO4699">
        <v>0</v>
      </c>
      <c r="AP4699">
        <v>0</v>
      </c>
      <c r="AQ4699">
        <v>0</v>
      </c>
      <c r="AR4699">
        <v>0</v>
      </c>
      <c r="AS4699">
        <v>0</v>
      </c>
      <c r="AT4699">
        <v>0</v>
      </c>
      <c r="AU4699">
        <v>0</v>
      </c>
      <c r="AV4699">
        <v>0</v>
      </c>
      <c r="AW4699">
        <v>0</v>
      </c>
      <c r="AX4699">
        <v>0</v>
      </c>
      <c r="AY4699">
        <v>1777898</v>
      </c>
      <c r="AZ4699">
        <v>0</v>
      </c>
      <c r="BA4699">
        <v>0</v>
      </c>
      <c r="BB4699">
        <v>0</v>
      </c>
      <c r="BC4699" t="s">
        <v>53</v>
      </c>
    </row>
    <row r="4700" spans="1:55" x14ac:dyDescent="0.35">
      <c r="A4700" s="4">
        <v>635202015375</v>
      </c>
      <c r="B4700" s="2">
        <v>44650</v>
      </c>
      <c r="C4700" t="s">
        <v>53</v>
      </c>
      <c r="D4700" t="str">
        <f t="shared" si="73"/>
        <v>mar-2022</v>
      </c>
      <c r="E4700">
        <v>235385</v>
      </c>
      <c r="F4700">
        <v>51955935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  <c r="AI4700">
        <v>0</v>
      </c>
      <c r="AJ4700">
        <v>0</v>
      </c>
      <c r="AK4700">
        <v>0</v>
      </c>
      <c r="AL4700">
        <v>0</v>
      </c>
      <c r="AM4700">
        <v>0</v>
      </c>
      <c r="AN4700">
        <v>0</v>
      </c>
      <c r="AO4700">
        <v>0</v>
      </c>
      <c r="AP4700">
        <v>0</v>
      </c>
      <c r="AQ4700">
        <v>0</v>
      </c>
      <c r="AR4700">
        <v>0</v>
      </c>
      <c r="AS4700">
        <v>0</v>
      </c>
      <c r="AT4700">
        <v>0</v>
      </c>
      <c r="AU4700">
        <v>0</v>
      </c>
      <c r="AV4700">
        <v>0</v>
      </c>
      <c r="AW4700">
        <v>0</v>
      </c>
      <c r="AX4700">
        <v>0</v>
      </c>
      <c r="AY4700">
        <v>94154</v>
      </c>
      <c r="AZ4700">
        <v>0</v>
      </c>
      <c r="BA4700">
        <v>0</v>
      </c>
      <c r="BB4700">
        <v>0</v>
      </c>
      <c r="BC4700" t="s">
        <v>53</v>
      </c>
    </row>
    <row r="4701" spans="1:55" x14ac:dyDescent="0.35">
      <c r="A4701" s="4">
        <v>831191005529</v>
      </c>
      <c r="B4701" s="2">
        <v>44651</v>
      </c>
      <c r="C4701" t="s">
        <v>53</v>
      </c>
      <c r="D4701" t="str">
        <f t="shared" si="73"/>
        <v>mar-2022</v>
      </c>
      <c r="E4701">
        <v>384980</v>
      </c>
      <c r="F4701">
        <v>27359841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2000000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  <c r="AF4701">
        <v>0</v>
      </c>
      <c r="AG4701">
        <v>0</v>
      </c>
      <c r="AH4701">
        <v>0</v>
      </c>
      <c r="AI4701">
        <v>0</v>
      </c>
      <c r="AJ4701">
        <v>0</v>
      </c>
      <c r="AK4701">
        <v>0</v>
      </c>
      <c r="AL4701">
        <v>0</v>
      </c>
      <c r="AM4701">
        <v>0</v>
      </c>
      <c r="AN4701">
        <v>0</v>
      </c>
      <c r="AO4701">
        <v>0</v>
      </c>
      <c r="AP4701">
        <v>0</v>
      </c>
      <c r="AQ4701">
        <v>0</v>
      </c>
      <c r="AR4701">
        <v>2500000</v>
      </c>
      <c r="AS4701">
        <v>0</v>
      </c>
      <c r="AT4701">
        <v>0</v>
      </c>
      <c r="AU4701">
        <v>0</v>
      </c>
      <c r="AV4701">
        <v>0</v>
      </c>
      <c r="AW4701">
        <v>0</v>
      </c>
      <c r="AX4701">
        <v>0</v>
      </c>
      <c r="AY4701">
        <v>0</v>
      </c>
      <c r="AZ4701">
        <v>0</v>
      </c>
      <c r="BA4701">
        <v>0</v>
      </c>
      <c r="BB4701">
        <v>0</v>
      </c>
      <c r="BC4701" t="s">
        <v>53</v>
      </c>
    </row>
    <row r="4702" spans="1:55" x14ac:dyDescent="0.35">
      <c r="A4702" s="4">
        <v>728202010255</v>
      </c>
      <c r="B4702" s="2">
        <v>44651</v>
      </c>
      <c r="C4702" t="s">
        <v>53</v>
      </c>
      <c r="D4702" t="str">
        <f t="shared" si="73"/>
        <v>mar-2022</v>
      </c>
      <c r="E4702">
        <v>157220</v>
      </c>
      <c r="F4702">
        <v>28796206</v>
      </c>
      <c r="BC4702" t="s">
        <v>53</v>
      </c>
    </row>
    <row r="4703" spans="1:55" x14ac:dyDescent="0.35">
      <c r="A4703" s="4">
        <v>728201010255</v>
      </c>
      <c r="B4703" s="2">
        <v>44651</v>
      </c>
      <c r="C4703" t="s">
        <v>53</v>
      </c>
      <c r="D4703" t="str">
        <f t="shared" si="73"/>
        <v>mar-2022</v>
      </c>
      <c r="E4703">
        <v>2860568</v>
      </c>
      <c r="F4703">
        <v>28796206</v>
      </c>
      <c r="BC4703" t="s">
        <v>53</v>
      </c>
    </row>
    <row r="4704" spans="1:55" x14ac:dyDescent="0.35">
      <c r="A4704" s="4">
        <v>635201016146</v>
      </c>
      <c r="B4704" s="2">
        <v>44651</v>
      </c>
      <c r="C4704" t="s">
        <v>53</v>
      </c>
      <c r="D4704" t="str">
        <f t="shared" si="73"/>
        <v>mar-2022</v>
      </c>
      <c r="E4704">
        <v>6951498</v>
      </c>
      <c r="F4704">
        <v>30521876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  <c r="AF4704">
        <v>0</v>
      </c>
      <c r="AG4704">
        <v>0</v>
      </c>
      <c r="AH4704">
        <v>0</v>
      </c>
      <c r="AI4704">
        <v>0</v>
      </c>
      <c r="AJ4704">
        <v>0</v>
      </c>
      <c r="AK4704">
        <v>0</v>
      </c>
      <c r="AL4704">
        <v>0</v>
      </c>
      <c r="AM4704">
        <v>0</v>
      </c>
      <c r="AN4704">
        <v>0</v>
      </c>
      <c r="AO4704">
        <v>0</v>
      </c>
      <c r="AP4704">
        <v>0</v>
      </c>
      <c r="AQ4704">
        <v>0</v>
      </c>
      <c r="AR4704">
        <v>0</v>
      </c>
      <c r="AS4704">
        <v>0</v>
      </c>
      <c r="AT4704">
        <v>0</v>
      </c>
      <c r="AU4704">
        <v>7089167</v>
      </c>
      <c r="AV4704">
        <v>0</v>
      </c>
      <c r="AW4704">
        <v>0</v>
      </c>
      <c r="AX4704">
        <v>0</v>
      </c>
      <c r="AY4704">
        <v>0</v>
      </c>
      <c r="AZ4704">
        <v>0</v>
      </c>
      <c r="BA4704">
        <v>0</v>
      </c>
      <c r="BB4704">
        <v>0</v>
      </c>
      <c r="BC4704" t="s">
        <v>53</v>
      </c>
    </row>
    <row r="4705" spans="1:55" x14ac:dyDescent="0.35">
      <c r="A4705" s="4">
        <v>403201086465</v>
      </c>
      <c r="B4705" s="2">
        <v>44651</v>
      </c>
      <c r="C4705" t="s">
        <v>53</v>
      </c>
      <c r="D4705" t="str">
        <f t="shared" si="73"/>
        <v>mar-2022</v>
      </c>
      <c r="E4705">
        <v>8165071</v>
      </c>
      <c r="F4705">
        <v>30570137</v>
      </c>
      <c r="BC4705" t="s">
        <v>53</v>
      </c>
    </row>
    <row r="4706" spans="1:55" x14ac:dyDescent="0.35">
      <c r="A4706" s="4">
        <v>610201013217</v>
      </c>
      <c r="B4706" s="2">
        <v>44651</v>
      </c>
      <c r="C4706" t="s">
        <v>53</v>
      </c>
      <c r="D4706" t="str">
        <f t="shared" si="73"/>
        <v>mar-2022</v>
      </c>
      <c r="E4706">
        <v>500192</v>
      </c>
      <c r="F4706">
        <v>32353217</v>
      </c>
      <c r="BC4706" t="s">
        <v>53</v>
      </c>
    </row>
    <row r="4707" spans="1:55" x14ac:dyDescent="0.35">
      <c r="A4707" s="4">
        <v>610201013228</v>
      </c>
      <c r="B4707" s="2">
        <v>44651</v>
      </c>
      <c r="C4707" t="s">
        <v>53</v>
      </c>
      <c r="D4707" t="str">
        <f t="shared" si="73"/>
        <v>mar-2022</v>
      </c>
      <c r="E4707">
        <v>287155</v>
      </c>
      <c r="F4707">
        <v>32353217</v>
      </c>
      <c r="BC4707" t="s">
        <v>53</v>
      </c>
    </row>
    <row r="4708" spans="1:55" x14ac:dyDescent="0.35">
      <c r="A4708" s="4">
        <v>671201010331</v>
      </c>
      <c r="B4708" s="2">
        <v>44651</v>
      </c>
      <c r="C4708" t="s">
        <v>53</v>
      </c>
      <c r="D4708" t="str">
        <f t="shared" si="73"/>
        <v>mar-2022</v>
      </c>
      <c r="E4708">
        <v>5002912</v>
      </c>
      <c r="F4708">
        <v>32554510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100000</v>
      </c>
      <c r="W4708">
        <v>100000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>
        <v>0</v>
      </c>
      <c r="AG4708">
        <v>400000</v>
      </c>
      <c r="AH4708">
        <v>0</v>
      </c>
      <c r="AI4708">
        <v>200000</v>
      </c>
      <c r="AJ4708">
        <v>200000</v>
      </c>
      <c r="AK4708">
        <v>200000</v>
      </c>
      <c r="AL4708">
        <v>200000</v>
      </c>
      <c r="AM4708">
        <v>0</v>
      </c>
      <c r="AN4708">
        <v>0</v>
      </c>
      <c r="AO4708">
        <v>0</v>
      </c>
      <c r="AP4708">
        <v>0</v>
      </c>
      <c r="AQ4708">
        <v>0</v>
      </c>
      <c r="AR4708">
        <v>0</v>
      </c>
      <c r="AS4708">
        <v>0</v>
      </c>
      <c r="AT4708">
        <v>0</v>
      </c>
      <c r="AU4708">
        <v>0</v>
      </c>
      <c r="AV4708">
        <v>200000</v>
      </c>
      <c r="AW4708">
        <v>200000</v>
      </c>
      <c r="AX4708">
        <v>200000</v>
      </c>
      <c r="AY4708">
        <v>0</v>
      </c>
      <c r="AZ4708">
        <v>200000</v>
      </c>
      <c r="BA4708">
        <v>0</v>
      </c>
      <c r="BB4708">
        <v>0</v>
      </c>
      <c r="BC4708" t="s">
        <v>53</v>
      </c>
    </row>
    <row r="4709" spans="1:55" x14ac:dyDescent="0.35">
      <c r="A4709" s="4">
        <v>707201014303</v>
      </c>
      <c r="B4709" s="2">
        <v>44651</v>
      </c>
      <c r="C4709" t="s">
        <v>53</v>
      </c>
      <c r="D4709" t="str">
        <f t="shared" si="73"/>
        <v>mar-2022</v>
      </c>
      <c r="E4709">
        <v>7274842</v>
      </c>
      <c r="F4709">
        <v>33817713</v>
      </c>
      <c r="BC4709" t="s">
        <v>53</v>
      </c>
    </row>
    <row r="4710" spans="1:55" x14ac:dyDescent="0.35">
      <c r="A4710" s="4">
        <v>527201016776</v>
      </c>
      <c r="B4710" s="2">
        <v>44651</v>
      </c>
      <c r="C4710" t="s">
        <v>53</v>
      </c>
      <c r="D4710" t="str">
        <f t="shared" si="73"/>
        <v>mar-2022</v>
      </c>
      <c r="E4710">
        <v>8728119</v>
      </c>
      <c r="F4710">
        <v>34982979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>
        <v>5355908</v>
      </c>
      <c r="AE4710">
        <v>0</v>
      </c>
      <c r="AF4710">
        <v>0</v>
      </c>
      <c r="AG4710">
        <v>0</v>
      </c>
      <c r="AH4710">
        <v>0</v>
      </c>
      <c r="AI4710">
        <v>0</v>
      </c>
      <c r="AJ4710">
        <v>0</v>
      </c>
      <c r="AK4710">
        <v>0</v>
      </c>
      <c r="AL4710">
        <v>0</v>
      </c>
      <c r="AM4710">
        <v>0</v>
      </c>
      <c r="AN4710">
        <v>0</v>
      </c>
      <c r="AO4710">
        <v>0</v>
      </c>
      <c r="AP4710">
        <v>0</v>
      </c>
      <c r="AQ4710">
        <v>0</v>
      </c>
      <c r="AR4710">
        <v>0</v>
      </c>
      <c r="AS4710">
        <v>0</v>
      </c>
      <c r="AT4710">
        <v>0</v>
      </c>
      <c r="AU4710">
        <v>0</v>
      </c>
      <c r="AV4710">
        <v>0</v>
      </c>
      <c r="AW4710">
        <v>0</v>
      </c>
      <c r="AX4710">
        <v>0</v>
      </c>
      <c r="AY4710">
        <v>0</v>
      </c>
      <c r="AZ4710">
        <v>0</v>
      </c>
      <c r="BA4710">
        <v>0</v>
      </c>
      <c r="BB4710">
        <v>0</v>
      </c>
      <c r="BC4710" t="s">
        <v>53</v>
      </c>
    </row>
    <row r="4711" spans="1:55" x14ac:dyDescent="0.35">
      <c r="A4711" s="4">
        <v>208201080324</v>
      </c>
      <c r="B4711" s="2">
        <v>44651</v>
      </c>
      <c r="C4711" t="s">
        <v>53</v>
      </c>
      <c r="D4711" t="str">
        <f t="shared" si="73"/>
        <v>mar-2022</v>
      </c>
      <c r="E4711">
        <v>5745564</v>
      </c>
      <c r="F4711">
        <v>36518770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  <c r="AC4711">
        <v>0</v>
      </c>
      <c r="AD4711">
        <v>4309172</v>
      </c>
      <c r="AE4711">
        <v>0</v>
      </c>
      <c r="AF4711">
        <v>0</v>
      </c>
      <c r="AG4711">
        <v>0</v>
      </c>
      <c r="AH4711">
        <v>0</v>
      </c>
      <c r="AI4711">
        <v>0</v>
      </c>
      <c r="AJ4711">
        <v>0</v>
      </c>
      <c r="AK4711">
        <v>0</v>
      </c>
      <c r="AL4711">
        <v>0</v>
      </c>
      <c r="AM4711">
        <v>0</v>
      </c>
      <c r="AN4711">
        <v>0</v>
      </c>
      <c r="AO4711">
        <v>0</v>
      </c>
      <c r="AP4711">
        <v>0</v>
      </c>
      <c r="AQ4711">
        <v>0</v>
      </c>
      <c r="AR4711">
        <v>0</v>
      </c>
      <c r="AS4711">
        <v>0</v>
      </c>
      <c r="AT4711">
        <v>0</v>
      </c>
      <c r="AU4711">
        <v>0</v>
      </c>
      <c r="AV4711">
        <v>0</v>
      </c>
      <c r="AW4711">
        <v>0</v>
      </c>
      <c r="AX4711">
        <v>0</v>
      </c>
      <c r="AY4711">
        <v>0</v>
      </c>
      <c r="AZ4711">
        <v>0</v>
      </c>
      <c r="BA4711">
        <v>0</v>
      </c>
      <c r="BB4711">
        <v>0</v>
      </c>
      <c r="BC4711" t="s">
        <v>53</v>
      </c>
    </row>
    <row r="4712" spans="1:55" x14ac:dyDescent="0.35">
      <c r="A4712" s="4">
        <v>410201030640</v>
      </c>
      <c r="B4712" s="2">
        <v>44651</v>
      </c>
      <c r="C4712" t="s">
        <v>53</v>
      </c>
      <c r="D4712" t="str">
        <f t="shared" si="73"/>
        <v>mar-2022</v>
      </c>
      <c r="E4712">
        <v>3059526</v>
      </c>
      <c r="F4712">
        <v>37226621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0</v>
      </c>
      <c r="AC4712">
        <v>0</v>
      </c>
      <c r="AD4712">
        <v>2294644</v>
      </c>
      <c r="AE4712">
        <v>0</v>
      </c>
      <c r="AF4712">
        <v>0</v>
      </c>
      <c r="AG4712">
        <v>0</v>
      </c>
      <c r="AH4712">
        <v>0</v>
      </c>
      <c r="AI4712">
        <v>0</v>
      </c>
      <c r="AJ4712">
        <v>0</v>
      </c>
      <c r="AK4712">
        <v>0</v>
      </c>
      <c r="AL4712">
        <v>0</v>
      </c>
      <c r="AM4712">
        <v>0</v>
      </c>
      <c r="AN4712">
        <v>0</v>
      </c>
      <c r="AO4712">
        <v>0</v>
      </c>
      <c r="AP4712">
        <v>0</v>
      </c>
      <c r="AQ4712">
        <v>0</v>
      </c>
      <c r="AR4712">
        <v>0</v>
      </c>
      <c r="AS4712">
        <v>0</v>
      </c>
      <c r="AT4712">
        <v>0</v>
      </c>
      <c r="AU4712">
        <v>0</v>
      </c>
      <c r="AV4712">
        <v>0</v>
      </c>
      <c r="AW4712">
        <v>0</v>
      </c>
      <c r="AX4712">
        <v>0</v>
      </c>
      <c r="AY4712">
        <v>0</v>
      </c>
      <c r="AZ4712">
        <v>0</v>
      </c>
      <c r="BA4712">
        <v>0</v>
      </c>
      <c r="BB4712">
        <v>0</v>
      </c>
      <c r="BC4712" t="s">
        <v>53</v>
      </c>
    </row>
    <row r="4713" spans="1:55" x14ac:dyDescent="0.35">
      <c r="A4713" s="4">
        <v>105202083926</v>
      </c>
      <c r="B4713" s="2">
        <v>44651</v>
      </c>
      <c r="C4713" t="s">
        <v>53</v>
      </c>
      <c r="D4713" t="str">
        <f t="shared" si="73"/>
        <v>mar-2022</v>
      </c>
      <c r="E4713">
        <v>762437</v>
      </c>
      <c r="F4713">
        <v>37545436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v>0</v>
      </c>
      <c r="AE4713">
        <v>0</v>
      </c>
      <c r="AF4713">
        <v>0</v>
      </c>
      <c r="AG4713">
        <v>0</v>
      </c>
      <c r="AH4713">
        <v>0</v>
      </c>
      <c r="AI4713">
        <v>0</v>
      </c>
      <c r="AJ4713">
        <v>914924</v>
      </c>
      <c r="AK4713">
        <v>0</v>
      </c>
      <c r="AL4713">
        <v>0</v>
      </c>
      <c r="AM4713">
        <v>0</v>
      </c>
      <c r="AN4713">
        <v>0</v>
      </c>
      <c r="AO4713">
        <v>0</v>
      </c>
      <c r="AP4713">
        <v>0</v>
      </c>
      <c r="AQ4713">
        <v>0</v>
      </c>
      <c r="AR4713">
        <v>0</v>
      </c>
      <c r="AS4713">
        <v>0</v>
      </c>
      <c r="AT4713">
        <v>0</v>
      </c>
      <c r="AU4713">
        <v>0</v>
      </c>
      <c r="AV4713">
        <v>0</v>
      </c>
      <c r="AW4713">
        <v>0</v>
      </c>
      <c r="AX4713">
        <v>0</v>
      </c>
      <c r="AY4713">
        <v>0</v>
      </c>
      <c r="AZ4713">
        <v>0</v>
      </c>
      <c r="BA4713">
        <v>0</v>
      </c>
      <c r="BB4713">
        <v>0</v>
      </c>
      <c r="BC4713" t="s">
        <v>53</v>
      </c>
    </row>
    <row r="4714" spans="1:55" x14ac:dyDescent="0.35">
      <c r="A4714" s="4">
        <v>105211088401</v>
      </c>
      <c r="B4714" s="2">
        <v>44651</v>
      </c>
      <c r="C4714" t="s">
        <v>53</v>
      </c>
      <c r="D4714" t="str">
        <f t="shared" si="73"/>
        <v>mar-2022</v>
      </c>
      <c r="E4714">
        <v>7681139</v>
      </c>
      <c r="F4714">
        <v>37545436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  <c r="AF4714">
        <v>0</v>
      </c>
      <c r="AG4714">
        <v>0</v>
      </c>
      <c r="AH4714">
        <v>0</v>
      </c>
      <c r="AI4714">
        <v>0</v>
      </c>
      <c r="AJ4714">
        <v>12534100</v>
      </c>
      <c r="AK4714">
        <v>0</v>
      </c>
      <c r="AL4714">
        <v>0</v>
      </c>
      <c r="AM4714">
        <v>0</v>
      </c>
      <c r="AN4714">
        <v>0</v>
      </c>
      <c r="AO4714">
        <v>0</v>
      </c>
      <c r="AP4714">
        <v>0</v>
      </c>
      <c r="AQ4714">
        <v>0</v>
      </c>
      <c r="AR4714">
        <v>0</v>
      </c>
      <c r="AS4714">
        <v>0</v>
      </c>
      <c r="AT4714">
        <v>0</v>
      </c>
      <c r="AU4714">
        <v>0</v>
      </c>
      <c r="AV4714">
        <v>0</v>
      </c>
      <c r="AW4714">
        <v>0</v>
      </c>
      <c r="AX4714">
        <v>0</v>
      </c>
      <c r="AY4714">
        <v>0</v>
      </c>
      <c r="AZ4714">
        <v>0</v>
      </c>
      <c r="BA4714">
        <v>0</v>
      </c>
      <c r="BB4714">
        <v>0</v>
      </c>
      <c r="BC4714" t="s">
        <v>53</v>
      </c>
    </row>
    <row r="4715" spans="1:55" x14ac:dyDescent="0.35">
      <c r="A4715" s="4">
        <v>105212088401</v>
      </c>
      <c r="B4715" s="2">
        <v>44651</v>
      </c>
      <c r="C4715" t="s">
        <v>53</v>
      </c>
      <c r="D4715" t="str">
        <f t="shared" si="73"/>
        <v>mar-2022</v>
      </c>
      <c r="E4715">
        <v>828951</v>
      </c>
      <c r="F4715">
        <v>37545436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  <c r="AF4715">
        <v>0</v>
      </c>
      <c r="AG4715">
        <v>0</v>
      </c>
      <c r="AH4715">
        <v>0</v>
      </c>
      <c r="AI4715">
        <v>0</v>
      </c>
      <c r="AJ4715">
        <v>994741</v>
      </c>
      <c r="AK4715">
        <v>0</v>
      </c>
      <c r="AL4715">
        <v>0</v>
      </c>
      <c r="AM4715">
        <v>0</v>
      </c>
      <c r="AN4715">
        <v>0</v>
      </c>
      <c r="AO4715">
        <v>0</v>
      </c>
      <c r="AP4715">
        <v>0</v>
      </c>
      <c r="AQ4715">
        <v>0</v>
      </c>
      <c r="AR4715">
        <v>0</v>
      </c>
      <c r="AS4715">
        <v>0</v>
      </c>
      <c r="AT4715">
        <v>0</v>
      </c>
      <c r="AU4715">
        <v>0</v>
      </c>
      <c r="AV4715">
        <v>0</v>
      </c>
      <c r="AW4715">
        <v>0</v>
      </c>
      <c r="AX4715">
        <v>0</v>
      </c>
      <c r="AY4715">
        <v>0</v>
      </c>
      <c r="AZ4715">
        <v>0</v>
      </c>
      <c r="BA4715">
        <v>0</v>
      </c>
      <c r="BB4715">
        <v>0</v>
      </c>
      <c r="BC4715" t="s">
        <v>53</v>
      </c>
    </row>
    <row r="4716" spans="1:55" x14ac:dyDescent="0.35">
      <c r="A4716" s="4">
        <v>221201013200</v>
      </c>
      <c r="B4716" s="2">
        <v>44651</v>
      </c>
      <c r="C4716" t="s">
        <v>53</v>
      </c>
      <c r="D4716" t="str">
        <f t="shared" si="73"/>
        <v>mar-2022</v>
      </c>
      <c r="E4716">
        <v>8778404</v>
      </c>
      <c r="F4716">
        <v>40513032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v>11600000</v>
      </c>
      <c r="AE4716">
        <v>0</v>
      </c>
      <c r="AF4716">
        <v>0</v>
      </c>
      <c r="AG4716">
        <v>0</v>
      </c>
      <c r="AH4716">
        <v>0</v>
      </c>
      <c r="AI4716">
        <v>0</v>
      </c>
      <c r="AJ4716">
        <v>0</v>
      </c>
      <c r="AK4716">
        <v>0</v>
      </c>
      <c r="AL4716">
        <v>0</v>
      </c>
      <c r="AM4716">
        <v>0</v>
      </c>
      <c r="AN4716">
        <v>0</v>
      </c>
      <c r="AO4716">
        <v>0</v>
      </c>
      <c r="AP4716">
        <v>0</v>
      </c>
      <c r="AQ4716">
        <v>0</v>
      </c>
      <c r="AR4716">
        <v>0</v>
      </c>
      <c r="AS4716">
        <v>0</v>
      </c>
      <c r="AT4716">
        <v>0</v>
      </c>
      <c r="AU4716">
        <v>0</v>
      </c>
      <c r="AV4716">
        <v>0</v>
      </c>
      <c r="AW4716">
        <v>0</v>
      </c>
      <c r="AX4716">
        <v>0</v>
      </c>
      <c r="AY4716">
        <v>0</v>
      </c>
      <c r="AZ4716">
        <v>0</v>
      </c>
      <c r="BA4716">
        <v>0</v>
      </c>
      <c r="BB4716">
        <v>0</v>
      </c>
      <c r="BC4716" t="s">
        <v>53</v>
      </c>
    </row>
    <row r="4717" spans="1:55" x14ac:dyDescent="0.35">
      <c r="A4717" s="4">
        <v>901201023363</v>
      </c>
      <c r="B4717" s="2">
        <v>44651</v>
      </c>
      <c r="C4717" t="s">
        <v>53</v>
      </c>
      <c r="D4717" t="str">
        <f t="shared" si="73"/>
        <v>mar-2022</v>
      </c>
      <c r="E4717">
        <v>8722786</v>
      </c>
      <c r="F4717">
        <v>40755005</v>
      </c>
      <c r="BC4717" t="s">
        <v>53</v>
      </c>
    </row>
    <row r="4718" spans="1:55" x14ac:dyDescent="0.35">
      <c r="A4718" s="4">
        <v>901202023363</v>
      </c>
      <c r="B4718" s="2">
        <v>44651</v>
      </c>
      <c r="C4718" t="s">
        <v>53</v>
      </c>
      <c r="D4718" t="str">
        <f t="shared" si="73"/>
        <v>mar-2022</v>
      </c>
      <c r="E4718">
        <v>805105</v>
      </c>
      <c r="F4718">
        <v>40755005</v>
      </c>
      <c r="BC4718" t="s">
        <v>53</v>
      </c>
    </row>
    <row r="4719" spans="1:55" x14ac:dyDescent="0.35">
      <c r="A4719" s="4">
        <v>204201003924</v>
      </c>
      <c r="B4719" s="2">
        <v>44651</v>
      </c>
      <c r="C4719" t="s">
        <v>53</v>
      </c>
      <c r="D4719" t="str">
        <f t="shared" si="73"/>
        <v>mar-2022</v>
      </c>
      <c r="E4719">
        <v>9314032</v>
      </c>
      <c r="F4719">
        <v>60303247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v>5720997</v>
      </c>
      <c r="AE4719">
        <v>0</v>
      </c>
      <c r="AF4719">
        <v>0</v>
      </c>
      <c r="AG4719">
        <v>4000000</v>
      </c>
      <c r="AH4719">
        <v>600000</v>
      </c>
      <c r="AI4719">
        <v>700000</v>
      </c>
      <c r="AJ4719">
        <v>0</v>
      </c>
      <c r="AK4719">
        <v>0</v>
      </c>
      <c r="AL4719">
        <v>0</v>
      </c>
      <c r="AM4719">
        <v>0</v>
      </c>
      <c r="AN4719">
        <v>0</v>
      </c>
      <c r="AO4719">
        <v>3000000</v>
      </c>
      <c r="AP4719">
        <v>0</v>
      </c>
      <c r="AQ4719">
        <v>2400000</v>
      </c>
      <c r="AR4719">
        <v>1800000</v>
      </c>
      <c r="AS4719">
        <v>0</v>
      </c>
      <c r="AT4719">
        <v>0</v>
      </c>
      <c r="AU4719">
        <v>0</v>
      </c>
      <c r="AV4719">
        <v>0</v>
      </c>
      <c r="AW4719">
        <v>0</v>
      </c>
      <c r="AX4719">
        <v>0</v>
      </c>
      <c r="AY4719">
        <v>0</v>
      </c>
      <c r="AZ4719">
        <v>0</v>
      </c>
      <c r="BA4719">
        <v>0</v>
      </c>
      <c r="BB4719">
        <v>0</v>
      </c>
      <c r="BC4719" t="s">
        <v>53</v>
      </c>
    </row>
    <row r="4720" spans="1:55" x14ac:dyDescent="0.35">
      <c r="A4720" s="4">
        <v>202201084756</v>
      </c>
      <c r="B4720" s="2">
        <v>44651</v>
      </c>
      <c r="C4720" t="s">
        <v>53</v>
      </c>
      <c r="D4720" t="str">
        <f t="shared" si="73"/>
        <v>mar-2022</v>
      </c>
      <c r="E4720">
        <v>14115090</v>
      </c>
      <c r="F4720">
        <v>60309040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10586317</v>
      </c>
      <c r="AE4720">
        <v>0</v>
      </c>
      <c r="AF4720">
        <v>0</v>
      </c>
      <c r="AG4720">
        <v>0</v>
      </c>
      <c r="AH4720">
        <v>0</v>
      </c>
      <c r="AI4720">
        <v>0</v>
      </c>
      <c r="AJ4720">
        <v>0</v>
      </c>
      <c r="AK4720">
        <v>0</v>
      </c>
      <c r="AL4720">
        <v>0</v>
      </c>
      <c r="AM4720">
        <v>0</v>
      </c>
      <c r="AN4720">
        <v>0</v>
      </c>
      <c r="AO4720">
        <v>0</v>
      </c>
      <c r="AP4720">
        <v>0</v>
      </c>
      <c r="AQ4720">
        <v>0</v>
      </c>
      <c r="AR4720">
        <v>0</v>
      </c>
      <c r="AS4720">
        <v>0</v>
      </c>
      <c r="AT4720">
        <v>0</v>
      </c>
      <c r="AU4720">
        <v>0</v>
      </c>
      <c r="AV4720">
        <v>0</v>
      </c>
      <c r="AW4720">
        <v>0</v>
      </c>
      <c r="AX4720">
        <v>0</v>
      </c>
      <c r="AY4720">
        <v>0</v>
      </c>
      <c r="AZ4720">
        <v>0</v>
      </c>
      <c r="BA4720">
        <v>0</v>
      </c>
      <c r="BB4720">
        <v>0</v>
      </c>
      <c r="BC4720" t="s">
        <v>53</v>
      </c>
    </row>
    <row r="4721" spans="1:55" x14ac:dyDescent="0.35">
      <c r="A4721" s="4">
        <v>108201033310</v>
      </c>
      <c r="B4721" s="2">
        <v>44651</v>
      </c>
      <c r="C4721" t="s">
        <v>53</v>
      </c>
      <c r="D4721" t="str">
        <f t="shared" si="73"/>
        <v>mar-2022</v>
      </c>
      <c r="E4721">
        <v>9807726</v>
      </c>
      <c r="F4721">
        <v>63320881</v>
      </c>
      <c r="BC4721" t="s">
        <v>53</v>
      </c>
    </row>
    <row r="4722" spans="1:55" x14ac:dyDescent="0.35">
      <c r="A4722" s="4">
        <v>108202033310</v>
      </c>
      <c r="B4722" s="2">
        <v>44651</v>
      </c>
      <c r="C4722" t="s">
        <v>53</v>
      </c>
      <c r="D4722" t="str">
        <f t="shared" si="73"/>
        <v>mar-2022</v>
      </c>
      <c r="E4722">
        <v>5172121</v>
      </c>
      <c r="F4722">
        <v>63320881</v>
      </c>
      <c r="BC4722" t="s">
        <v>53</v>
      </c>
    </row>
    <row r="4723" spans="1:55" x14ac:dyDescent="0.35">
      <c r="A4723" s="4">
        <v>635201015738</v>
      </c>
      <c r="B4723" s="2">
        <v>44651</v>
      </c>
      <c r="C4723" t="s">
        <v>53</v>
      </c>
      <c r="D4723" t="str">
        <f t="shared" si="73"/>
        <v>mar-2022</v>
      </c>
      <c r="E4723">
        <v>2755981</v>
      </c>
      <c r="F4723">
        <v>64870390</v>
      </c>
      <c r="BC4723" t="s">
        <v>53</v>
      </c>
    </row>
    <row r="4724" spans="1:55" x14ac:dyDescent="0.35">
      <c r="A4724" s="4">
        <v>635202015738</v>
      </c>
      <c r="B4724" s="2">
        <v>44651</v>
      </c>
      <c r="C4724" t="s">
        <v>53</v>
      </c>
      <c r="D4724" t="str">
        <f t="shared" si="73"/>
        <v>mar-2022</v>
      </c>
      <c r="E4724">
        <v>487071</v>
      </c>
      <c r="F4724">
        <v>64870390</v>
      </c>
      <c r="BC4724" t="s">
        <v>53</v>
      </c>
    </row>
    <row r="4725" spans="1:55" x14ac:dyDescent="0.35">
      <c r="A4725" s="4">
        <v>111201088128</v>
      </c>
      <c r="B4725" s="2">
        <v>44651</v>
      </c>
      <c r="C4725" t="s">
        <v>53</v>
      </c>
      <c r="D4725" t="str">
        <f t="shared" si="73"/>
        <v>mar-2022</v>
      </c>
      <c r="E4725">
        <v>517119</v>
      </c>
      <c r="F4725">
        <v>68297100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4781896</v>
      </c>
      <c r="AB4725">
        <v>0</v>
      </c>
      <c r="AC4725">
        <v>0</v>
      </c>
      <c r="AD4725">
        <v>0</v>
      </c>
      <c r="AE4725">
        <v>0</v>
      </c>
      <c r="AF4725">
        <v>0</v>
      </c>
      <c r="AG4725">
        <v>0</v>
      </c>
      <c r="AH4725">
        <v>0</v>
      </c>
      <c r="AI4725">
        <v>0</v>
      </c>
      <c r="AJ4725">
        <v>0</v>
      </c>
      <c r="AK4725">
        <v>0</v>
      </c>
      <c r="AL4725">
        <v>0</v>
      </c>
      <c r="AM4725">
        <v>0</v>
      </c>
      <c r="AN4725">
        <v>0</v>
      </c>
      <c r="AO4725">
        <v>0</v>
      </c>
      <c r="AP4725">
        <v>0</v>
      </c>
      <c r="AQ4725">
        <v>0</v>
      </c>
      <c r="AR4725">
        <v>0</v>
      </c>
      <c r="AS4725">
        <v>0</v>
      </c>
      <c r="AT4725">
        <v>0</v>
      </c>
      <c r="AU4725">
        <v>0</v>
      </c>
      <c r="AV4725">
        <v>0</v>
      </c>
      <c r="AW4725">
        <v>0</v>
      </c>
      <c r="AX4725">
        <v>0</v>
      </c>
      <c r="AY4725">
        <v>0</v>
      </c>
      <c r="AZ4725">
        <v>0</v>
      </c>
      <c r="BA4725">
        <v>0</v>
      </c>
      <c r="BB4725">
        <v>0</v>
      </c>
      <c r="BC4725" t="s">
        <v>53</v>
      </c>
    </row>
    <row r="4726" spans="1:55" x14ac:dyDescent="0.35">
      <c r="A4726" s="4">
        <v>679202010098</v>
      </c>
      <c r="B4726" s="2">
        <v>44651</v>
      </c>
      <c r="C4726" t="s">
        <v>53</v>
      </c>
      <c r="D4726" t="str">
        <f t="shared" si="73"/>
        <v>mar-2022</v>
      </c>
      <c r="E4726">
        <v>390707</v>
      </c>
      <c r="F4726">
        <v>71184938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468848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  <c r="AI4726">
        <v>0</v>
      </c>
      <c r="AJ4726">
        <v>0</v>
      </c>
      <c r="AK4726">
        <v>0</v>
      </c>
      <c r="AL4726">
        <v>0</v>
      </c>
      <c r="AM4726">
        <v>0</v>
      </c>
      <c r="AN4726">
        <v>0</v>
      </c>
      <c r="AO4726">
        <v>0</v>
      </c>
      <c r="AP4726">
        <v>0</v>
      </c>
      <c r="AQ4726">
        <v>0</v>
      </c>
      <c r="AR4726">
        <v>0</v>
      </c>
      <c r="AS4726">
        <v>0</v>
      </c>
      <c r="AT4726">
        <v>0</v>
      </c>
      <c r="AU4726">
        <v>0</v>
      </c>
      <c r="AV4726">
        <v>0</v>
      </c>
      <c r="AW4726">
        <v>0</v>
      </c>
      <c r="AX4726">
        <v>0</v>
      </c>
      <c r="AY4726">
        <v>0</v>
      </c>
      <c r="AZ4726">
        <v>0</v>
      </c>
      <c r="BA4726">
        <v>0</v>
      </c>
      <c r="BB4726">
        <v>0</v>
      </c>
      <c r="BC4726" t="s">
        <v>53</v>
      </c>
    </row>
    <row r="4727" spans="1:55" x14ac:dyDescent="0.35">
      <c r="A4727" s="4">
        <v>679201010098</v>
      </c>
      <c r="B4727" s="2">
        <v>44651</v>
      </c>
      <c r="C4727" t="s">
        <v>53</v>
      </c>
      <c r="D4727" t="str">
        <f t="shared" si="73"/>
        <v>mar-2022</v>
      </c>
      <c r="E4727">
        <v>3367568</v>
      </c>
      <c r="F4727">
        <v>71184938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4948152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v>0</v>
      </c>
      <c r="AI4727">
        <v>0</v>
      </c>
      <c r="AJ4727">
        <v>0</v>
      </c>
      <c r="AK4727">
        <v>0</v>
      </c>
      <c r="AL4727">
        <v>0</v>
      </c>
      <c r="AM4727">
        <v>0</v>
      </c>
      <c r="AN4727">
        <v>0</v>
      </c>
      <c r="AO4727">
        <v>0</v>
      </c>
      <c r="AP4727">
        <v>0</v>
      </c>
      <c r="AQ4727">
        <v>0</v>
      </c>
      <c r="AR4727">
        <v>0</v>
      </c>
      <c r="AS4727">
        <v>0</v>
      </c>
      <c r="AT4727">
        <v>0</v>
      </c>
      <c r="AU4727">
        <v>0</v>
      </c>
      <c r="AV4727">
        <v>0</v>
      </c>
      <c r="AW4727">
        <v>0</v>
      </c>
      <c r="AX4727">
        <v>0</v>
      </c>
      <c r="AY4727">
        <v>0</v>
      </c>
      <c r="AZ4727">
        <v>0</v>
      </c>
      <c r="BA4727">
        <v>0</v>
      </c>
      <c r="BB4727">
        <v>0</v>
      </c>
      <c r="BC4727" t="s">
        <v>53</v>
      </c>
    </row>
    <row r="4728" spans="1:55" x14ac:dyDescent="0.35">
      <c r="A4728" s="4">
        <v>615201015344</v>
      </c>
      <c r="B4728" s="2">
        <v>44651</v>
      </c>
      <c r="C4728" t="s">
        <v>53</v>
      </c>
      <c r="D4728" t="str">
        <f t="shared" si="73"/>
        <v>mar-2022</v>
      </c>
      <c r="E4728">
        <v>10221110</v>
      </c>
      <c r="F4728">
        <v>71938081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0</v>
      </c>
      <c r="AH4728">
        <v>0</v>
      </c>
      <c r="AI4728">
        <v>0</v>
      </c>
      <c r="AJ4728">
        <v>0</v>
      </c>
      <c r="AK4728">
        <v>0</v>
      </c>
      <c r="AL4728">
        <v>0</v>
      </c>
      <c r="AM4728">
        <v>0</v>
      </c>
      <c r="AN4728">
        <v>0</v>
      </c>
      <c r="AO4728">
        <v>1000000</v>
      </c>
      <c r="AP4728">
        <v>0</v>
      </c>
      <c r="AQ4728">
        <v>0</v>
      </c>
      <c r="AR4728">
        <v>0</v>
      </c>
      <c r="AS4728">
        <v>0</v>
      </c>
      <c r="AT4728">
        <v>0</v>
      </c>
      <c r="AU4728">
        <v>0</v>
      </c>
      <c r="AV4728">
        <v>0</v>
      </c>
      <c r="AW4728">
        <v>0</v>
      </c>
      <c r="AX4728">
        <v>0</v>
      </c>
      <c r="AY4728">
        <v>0</v>
      </c>
      <c r="AZ4728">
        <v>1500000</v>
      </c>
      <c r="BA4728">
        <v>0</v>
      </c>
      <c r="BB4728">
        <v>0</v>
      </c>
      <c r="BC4728" t="s">
        <v>53</v>
      </c>
    </row>
    <row r="4729" spans="1:55" x14ac:dyDescent="0.35">
      <c r="A4729" s="4">
        <v>703181020500</v>
      </c>
      <c r="B4729" s="2">
        <v>44652</v>
      </c>
      <c r="C4729" t="s">
        <v>53</v>
      </c>
      <c r="D4729" t="str">
        <f t="shared" si="73"/>
        <v>abr-2022</v>
      </c>
      <c r="E4729">
        <v>1020102</v>
      </c>
      <c r="F4729">
        <v>28679211</v>
      </c>
      <c r="BC4729" t="s">
        <v>53</v>
      </c>
    </row>
    <row r="4730" spans="1:55" x14ac:dyDescent="0.35">
      <c r="A4730" s="4">
        <v>904211007470</v>
      </c>
      <c r="B4730" s="2">
        <v>44652</v>
      </c>
      <c r="C4730" t="s">
        <v>53</v>
      </c>
      <c r="D4730" t="str">
        <f t="shared" si="73"/>
        <v>abr-2022</v>
      </c>
      <c r="E4730">
        <v>3086527</v>
      </c>
      <c r="F4730">
        <v>38203178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v>0</v>
      </c>
      <c r="AG4730">
        <v>0</v>
      </c>
      <c r="AH4730">
        <v>0</v>
      </c>
      <c r="AI4730">
        <v>0</v>
      </c>
      <c r="AJ4730">
        <v>4350000</v>
      </c>
      <c r="AK4730">
        <v>0</v>
      </c>
      <c r="AL4730">
        <v>0</v>
      </c>
      <c r="AM4730">
        <v>0</v>
      </c>
      <c r="AN4730">
        <v>0</v>
      </c>
      <c r="AO4730">
        <v>0</v>
      </c>
      <c r="AP4730">
        <v>0</v>
      </c>
      <c r="AQ4730">
        <v>0</v>
      </c>
      <c r="AR4730">
        <v>0</v>
      </c>
      <c r="AS4730">
        <v>0</v>
      </c>
      <c r="AT4730">
        <v>0</v>
      </c>
      <c r="AU4730">
        <v>0</v>
      </c>
      <c r="AV4730">
        <v>0</v>
      </c>
      <c r="AW4730">
        <v>0</v>
      </c>
      <c r="AX4730">
        <v>0</v>
      </c>
      <c r="AY4730">
        <v>0</v>
      </c>
      <c r="AZ4730">
        <v>0</v>
      </c>
      <c r="BA4730">
        <v>0</v>
      </c>
      <c r="BB4730">
        <v>0</v>
      </c>
      <c r="BC4730" t="s">
        <v>53</v>
      </c>
    </row>
    <row r="4731" spans="1:55" x14ac:dyDescent="0.35">
      <c r="A4731" s="4">
        <v>680201010435</v>
      </c>
      <c r="B4731" s="2">
        <v>44652</v>
      </c>
      <c r="C4731" t="s">
        <v>53</v>
      </c>
      <c r="D4731" t="str">
        <f t="shared" si="73"/>
        <v>abr-2022</v>
      </c>
      <c r="E4731">
        <v>8998251</v>
      </c>
      <c r="F4731">
        <v>39273868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400000</v>
      </c>
      <c r="Y4731">
        <v>0</v>
      </c>
      <c r="Z4731">
        <v>500000</v>
      </c>
      <c r="AA4731">
        <v>0</v>
      </c>
      <c r="AB4731">
        <v>0</v>
      </c>
      <c r="AC4731">
        <v>0</v>
      </c>
      <c r="AD4731">
        <v>6748688</v>
      </c>
      <c r="AE4731">
        <v>0</v>
      </c>
      <c r="AF4731">
        <v>0</v>
      </c>
      <c r="AG4731">
        <v>0</v>
      </c>
      <c r="AH4731">
        <v>0</v>
      </c>
      <c r="AI4731">
        <v>0</v>
      </c>
      <c r="AJ4731">
        <v>0</v>
      </c>
      <c r="AK4731">
        <v>0</v>
      </c>
      <c r="AL4731">
        <v>0</v>
      </c>
      <c r="AM4731">
        <v>0</v>
      </c>
      <c r="AN4731">
        <v>0</v>
      </c>
      <c r="AO4731">
        <v>0</v>
      </c>
      <c r="AP4731">
        <v>0</v>
      </c>
      <c r="AQ4731">
        <v>0</v>
      </c>
      <c r="AR4731">
        <v>0</v>
      </c>
      <c r="AS4731">
        <v>0</v>
      </c>
      <c r="AT4731">
        <v>0</v>
      </c>
      <c r="AU4731">
        <v>0</v>
      </c>
      <c r="AV4731">
        <v>0</v>
      </c>
      <c r="AW4731">
        <v>0</v>
      </c>
      <c r="AX4731">
        <v>0</v>
      </c>
      <c r="AY4731">
        <v>0</v>
      </c>
      <c r="AZ4731">
        <v>0</v>
      </c>
      <c r="BA4731">
        <v>0</v>
      </c>
      <c r="BB4731">
        <v>0</v>
      </c>
      <c r="BC4731" t="s">
        <v>53</v>
      </c>
    </row>
    <row r="4732" spans="1:55" x14ac:dyDescent="0.35">
      <c r="A4732" s="4">
        <v>643201013973</v>
      </c>
      <c r="B4732" s="2">
        <v>44652</v>
      </c>
      <c r="C4732" t="s">
        <v>53</v>
      </c>
      <c r="D4732" t="str">
        <f t="shared" si="73"/>
        <v>abr-2022</v>
      </c>
      <c r="E4732">
        <v>3928679</v>
      </c>
      <c r="F4732">
        <v>39710771</v>
      </c>
      <c r="BC4732" t="s">
        <v>53</v>
      </c>
    </row>
    <row r="4733" spans="1:55" x14ac:dyDescent="0.35">
      <c r="A4733" s="4">
        <v>602201020301</v>
      </c>
      <c r="B4733" s="2">
        <v>44652</v>
      </c>
      <c r="C4733" t="s">
        <v>53</v>
      </c>
      <c r="D4733" t="str">
        <f t="shared" si="73"/>
        <v>abr-2022</v>
      </c>
      <c r="E4733">
        <v>17394318</v>
      </c>
      <c r="F4733">
        <v>40443005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v>0</v>
      </c>
      <c r="AD4733">
        <v>10650642</v>
      </c>
      <c r="AE4733">
        <v>0</v>
      </c>
      <c r="AF4733">
        <v>0</v>
      </c>
      <c r="AG4733">
        <v>0</v>
      </c>
      <c r="AH4733">
        <v>0</v>
      </c>
      <c r="AI4733">
        <v>0</v>
      </c>
      <c r="AJ4733">
        <v>0</v>
      </c>
      <c r="AK4733">
        <v>0</v>
      </c>
      <c r="AL4733">
        <v>0</v>
      </c>
      <c r="AM4733">
        <v>0</v>
      </c>
      <c r="AN4733">
        <v>0</v>
      </c>
      <c r="AO4733">
        <v>0</v>
      </c>
      <c r="AP4733">
        <v>0</v>
      </c>
      <c r="AQ4733">
        <v>0</v>
      </c>
      <c r="AR4733">
        <v>0</v>
      </c>
      <c r="AS4733">
        <v>0</v>
      </c>
      <c r="AT4733">
        <v>0</v>
      </c>
      <c r="AU4733">
        <v>0</v>
      </c>
      <c r="AV4733">
        <v>0</v>
      </c>
      <c r="AW4733">
        <v>0</v>
      </c>
      <c r="AX4733">
        <v>0</v>
      </c>
      <c r="AY4733">
        <v>0</v>
      </c>
      <c r="AZ4733">
        <v>0</v>
      </c>
      <c r="BA4733">
        <v>0</v>
      </c>
      <c r="BB4733">
        <v>0</v>
      </c>
      <c r="BC4733" t="s">
        <v>53</v>
      </c>
    </row>
    <row r="4734" spans="1:55" x14ac:dyDescent="0.35">
      <c r="A4734" s="4">
        <v>635201015988</v>
      </c>
      <c r="B4734" s="2">
        <v>44652</v>
      </c>
      <c r="C4734" t="s">
        <v>53</v>
      </c>
      <c r="D4734" t="str">
        <f t="shared" si="73"/>
        <v>abr-2022</v>
      </c>
      <c r="E4734">
        <v>3895269</v>
      </c>
      <c r="F4734">
        <v>41360710</v>
      </c>
      <c r="BC4734" t="s">
        <v>53</v>
      </c>
    </row>
    <row r="4735" spans="1:55" x14ac:dyDescent="0.35">
      <c r="A4735" s="4">
        <v>646211013675</v>
      </c>
      <c r="B4735" s="2">
        <v>44652</v>
      </c>
      <c r="C4735" t="s">
        <v>53</v>
      </c>
      <c r="D4735" t="str">
        <f t="shared" si="73"/>
        <v>abr-2022</v>
      </c>
      <c r="E4735">
        <v>7669634</v>
      </c>
      <c r="F4735">
        <v>43528474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5000000</v>
      </c>
      <c r="AA4735">
        <v>900000</v>
      </c>
      <c r="AB4735">
        <v>900000</v>
      </c>
      <c r="AC4735">
        <v>900000</v>
      </c>
      <c r="AD4735">
        <v>900000</v>
      </c>
      <c r="AE4735">
        <v>900000</v>
      </c>
      <c r="AF4735">
        <v>900000</v>
      </c>
      <c r="AG4735">
        <v>900000</v>
      </c>
      <c r="AH4735">
        <v>900000</v>
      </c>
      <c r="AI4735">
        <v>900000</v>
      </c>
      <c r="AJ4735">
        <v>3110000</v>
      </c>
      <c r="AK4735">
        <v>0</v>
      </c>
      <c r="AL4735">
        <v>0</v>
      </c>
      <c r="AM4735">
        <v>0</v>
      </c>
      <c r="AN4735">
        <v>0</v>
      </c>
      <c r="AO4735">
        <v>0</v>
      </c>
      <c r="AP4735">
        <v>0</v>
      </c>
      <c r="AQ4735">
        <v>0</v>
      </c>
      <c r="AR4735">
        <v>0</v>
      </c>
      <c r="AS4735">
        <v>0</v>
      </c>
      <c r="AT4735">
        <v>0</v>
      </c>
      <c r="AU4735">
        <v>0</v>
      </c>
      <c r="AV4735">
        <v>0</v>
      </c>
      <c r="AW4735">
        <v>0</v>
      </c>
      <c r="AX4735">
        <v>0</v>
      </c>
      <c r="AY4735">
        <v>0</v>
      </c>
      <c r="AZ4735">
        <v>0</v>
      </c>
      <c r="BA4735">
        <v>0</v>
      </c>
      <c r="BB4735">
        <v>0</v>
      </c>
      <c r="BC4735" t="s">
        <v>53</v>
      </c>
    </row>
    <row r="4736" spans="1:55" x14ac:dyDescent="0.35">
      <c r="A4736" s="4">
        <v>503201079777</v>
      </c>
      <c r="B4736" s="2">
        <v>44652</v>
      </c>
      <c r="C4736" t="s">
        <v>53</v>
      </c>
      <c r="D4736" t="str">
        <f t="shared" si="73"/>
        <v>abr-2022</v>
      </c>
      <c r="E4736">
        <v>6644567</v>
      </c>
      <c r="F4736">
        <v>43692399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4095376</v>
      </c>
      <c r="AE4736">
        <v>0</v>
      </c>
      <c r="AF4736">
        <v>0</v>
      </c>
      <c r="AG4736">
        <v>0</v>
      </c>
      <c r="AH4736">
        <v>0</v>
      </c>
      <c r="AI4736">
        <v>0</v>
      </c>
      <c r="AJ4736">
        <v>0</v>
      </c>
      <c r="AK4736">
        <v>0</v>
      </c>
      <c r="AL4736">
        <v>0</v>
      </c>
      <c r="AM4736">
        <v>0</v>
      </c>
      <c r="AN4736">
        <v>0</v>
      </c>
      <c r="AO4736">
        <v>0</v>
      </c>
      <c r="AP4736">
        <v>0</v>
      </c>
      <c r="AQ4736">
        <v>0</v>
      </c>
      <c r="AR4736">
        <v>0</v>
      </c>
      <c r="AS4736">
        <v>0</v>
      </c>
      <c r="AT4736">
        <v>0</v>
      </c>
      <c r="AU4736">
        <v>0</v>
      </c>
      <c r="AV4736">
        <v>0</v>
      </c>
      <c r="AW4736">
        <v>0</v>
      </c>
      <c r="AX4736">
        <v>0</v>
      </c>
      <c r="AY4736">
        <v>0</v>
      </c>
      <c r="AZ4736">
        <v>0</v>
      </c>
      <c r="BA4736">
        <v>0</v>
      </c>
      <c r="BB4736">
        <v>0</v>
      </c>
      <c r="BC4736" t="s">
        <v>53</v>
      </c>
    </row>
    <row r="4737" spans="1:55" x14ac:dyDescent="0.35">
      <c r="A4737" s="4">
        <v>673201007410</v>
      </c>
      <c r="B4737" s="2">
        <v>44652</v>
      </c>
      <c r="C4737" t="s">
        <v>53</v>
      </c>
      <c r="D4737" t="str">
        <f t="shared" si="73"/>
        <v>abr-2022</v>
      </c>
      <c r="E4737">
        <v>3034272</v>
      </c>
      <c r="F4737">
        <v>43805202</v>
      </c>
      <c r="BC4737" t="s">
        <v>53</v>
      </c>
    </row>
    <row r="4738" spans="1:55" x14ac:dyDescent="0.35">
      <c r="A4738" s="4">
        <v>514201026463</v>
      </c>
      <c r="B4738" s="2">
        <v>44652</v>
      </c>
      <c r="C4738" t="s">
        <v>53</v>
      </c>
      <c r="D4738" t="str">
        <f t="shared" si="73"/>
        <v>abr-2022</v>
      </c>
      <c r="E4738">
        <v>4498627</v>
      </c>
      <c r="F4738">
        <v>43869813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2762737</v>
      </c>
      <c r="AE4738">
        <v>0</v>
      </c>
      <c r="AF4738">
        <v>0</v>
      </c>
      <c r="AG4738">
        <v>0</v>
      </c>
      <c r="AH4738">
        <v>0</v>
      </c>
      <c r="AI4738">
        <v>4952506</v>
      </c>
      <c r="AJ4738">
        <v>0</v>
      </c>
      <c r="AK4738">
        <v>0</v>
      </c>
      <c r="AL4738">
        <v>0</v>
      </c>
      <c r="AM4738">
        <v>0</v>
      </c>
      <c r="AN4738">
        <v>0</v>
      </c>
      <c r="AO4738">
        <v>0</v>
      </c>
      <c r="AP4738">
        <v>0</v>
      </c>
      <c r="AQ4738">
        <v>0</v>
      </c>
      <c r="AR4738">
        <v>0</v>
      </c>
      <c r="AS4738">
        <v>0</v>
      </c>
      <c r="AT4738">
        <v>0</v>
      </c>
      <c r="AU4738">
        <v>0</v>
      </c>
      <c r="AV4738">
        <v>0</v>
      </c>
      <c r="AW4738">
        <v>0</v>
      </c>
      <c r="AX4738">
        <v>0</v>
      </c>
      <c r="AY4738">
        <v>0</v>
      </c>
      <c r="AZ4738">
        <v>0</v>
      </c>
      <c r="BA4738">
        <v>0</v>
      </c>
      <c r="BB4738">
        <v>0</v>
      </c>
      <c r="BC4738" t="s">
        <v>53</v>
      </c>
    </row>
    <row r="4739" spans="1:55" x14ac:dyDescent="0.35">
      <c r="A4739" s="4">
        <v>112211059733</v>
      </c>
      <c r="B4739" s="2">
        <v>44652</v>
      </c>
      <c r="C4739" t="s">
        <v>53</v>
      </c>
      <c r="D4739" t="str">
        <f t="shared" ref="D4739:D4802" si="74">+CONCATENATE(TEXT(B4739,"mmm"),"-",YEAR(B4739))</f>
        <v>abr-2022</v>
      </c>
      <c r="E4739">
        <v>6313225</v>
      </c>
      <c r="F4739">
        <v>46372580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  <c r="AF4739">
        <v>0</v>
      </c>
      <c r="AG4739">
        <v>0</v>
      </c>
      <c r="AH4739">
        <v>0</v>
      </c>
      <c r="AI4739">
        <v>0</v>
      </c>
      <c r="AJ4739">
        <v>0</v>
      </c>
      <c r="AK4739">
        <v>0</v>
      </c>
      <c r="AL4739">
        <v>0</v>
      </c>
      <c r="AM4739">
        <v>0</v>
      </c>
      <c r="AN4739">
        <v>0</v>
      </c>
      <c r="AO4739">
        <v>0</v>
      </c>
      <c r="AP4739">
        <v>0</v>
      </c>
      <c r="AQ4739">
        <v>0</v>
      </c>
      <c r="AR4739">
        <v>0</v>
      </c>
      <c r="AS4739">
        <v>0</v>
      </c>
      <c r="AT4739">
        <v>750000</v>
      </c>
      <c r="AU4739">
        <v>0</v>
      </c>
      <c r="AV4739">
        <v>0</v>
      </c>
      <c r="AW4739">
        <v>0</v>
      </c>
      <c r="AX4739">
        <v>0</v>
      </c>
      <c r="AY4739">
        <v>0</v>
      </c>
      <c r="AZ4739">
        <v>0</v>
      </c>
      <c r="BA4739">
        <v>0</v>
      </c>
      <c r="BB4739">
        <v>0</v>
      </c>
      <c r="BC4739" t="s">
        <v>53</v>
      </c>
    </row>
    <row r="4740" spans="1:55" x14ac:dyDescent="0.35">
      <c r="A4740" s="4">
        <v>112212059733</v>
      </c>
      <c r="B4740" s="2">
        <v>44652</v>
      </c>
      <c r="C4740" t="s">
        <v>53</v>
      </c>
      <c r="D4740" t="str">
        <f t="shared" si="74"/>
        <v>abr-2022</v>
      </c>
      <c r="E4740">
        <v>2084878</v>
      </c>
      <c r="F4740">
        <v>46372580</v>
      </c>
      <c r="BC4740" t="s">
        <v>53</v>
      </c>
    </row>
    <row r="4741" spans="1:55" x14ac:dyDescent="0.35">
      <c r="A4741" s="4">
        <v>208201078461</v>
      </c>
      <c r="B4741" s="2">
        <v>44652</v>
      </c>
      <c r="C4741" t="s">
        <v>53</v>
      </c>
      <c r="D4741" t="str">
        <f t="shared" si="74"/>
        <v>abr-2022</v>
      </c>
      <c r="E4741">
        <v>3697058</v>
      </c>
      <c r="F4741">
        <v>72278459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  <c r="AF4741">
        <v>0</v>
      </c>
      <c r="AG4741">
        <v>0</v>
      </c>
      <c r="AH4741">
        <v>0</v>
      </c>
      <c r="AI4741">
        <v>0</v>
      </c>
      <c r="AJ4741">
        <v>0</v>
      </c>
      <c r="AK4741">
        <v>0</v>
      </c>
      <c r="AL4741">
        <v>0</v>
      </c>
      <c r="AM4741">
        <v>0</v>
      </c>
      <c r="AN4741">
        <v>0</v>
      </c>
      <c r="AO4741">
        <v>0</v>
      </c>
      <c r="AP4741">
        <v>650000</v>
      </c>
      <c r="AQ4741">
        <v>0</v>
      </c>
      <c r="AR4741">
        <v>0</v>
      </c>
      <c r="AS4741">
        <v>0</v>
      </c>
      <c r="AT4741">
        <v>650000</v>
      </c>
      <c r="AU4741">
        <v>0</v>
      </c>
      <c r="AV4741">
        <v>3312327</v>
      </c>
      <c r="AW4741">
        <v>0</v>
      </c>
      <c r="AX4741">
        <v>0</v>
      </c>
      <c r="AY4741">
        <v>0</v>
      </c>
      <c r="AZ4741">
        <v>0</v>
      </c>
      <c r="BA4741">
        <v>0</v>
      </c>
      <c r="BB4741">
        <v>0</v>
      </c>
      <c r="BC4741" t="s">
        <v>53</v>
      </c>
    </row>
    <row r="4742" spans="1:55" x14ac:dyDescent="0.35">
      <c r="A4742" s="4">
        <v>208202078461</v>
      </c>
      <c r="B4742" s="2">
        <v>44652</v>
      </c>
      <c r="C4742" t="s">
        <v>53</v>
      </c>
      <c r="D4742" t="str">
        <f t="shared" si="74"/>
        <v>abr-2022</v>
      </c>
      <c r="E4742">
        <v>489728</v>
      </c>
      <c r="F4742">
        <v>72278459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>
        <v>0</v>
      </c>
      <c r="AG4742">
        <v>0</v>
      </c>
      <c r="AH4742">
        <v>0</v>
      </c>
      <c r="AI4742">
        <v>0</v>
      </c>
      <c r="AJ4742">
        <v>0</v>
      </c>
      <c r="AK4742">
        <v>0</v>
      </c>
      <c r="AL4742">
        <v>0</v>
      </c>
      <c r="AM4742">
        <v>0</v>
      </c>
      <c r="AN4742">
        <v>0</v>
      </c>
      <c r="AO4742">
        <v>0</v>
      </c>
      <c r="AP4742">
        <v>0</v>
      </c>
      <c r="AQ4742">
        <v>0</v>
      </c>
      <c r="AR4742">
        <v>0</v>
      </c>
      <c r="AS4742">
        <v>0</v>
      </c>
      <c r="AT4742">
        <v>0</v>
      </c>
      <c r="AU4742">
        <v>0</v>
      </c>
      <c r="AV4742">
        <v>587673</v>
      </c>
      <c r="AW4742">
        <v>0</v>
      </c>
      <c r="AX4742">
        <v>0</v>
      </c>
      <c r="AY4742">
        <v>0</v>
      </c>
      <c r="AZ4742">
        <v>0</v>
      </c>
      <c r="BA4742">
        <v>0</v>
      </c>
      <c r="BB4742">
        <v>0</v>
      </c>
      <c r="BC4742" t="s">
        <v>53</v>
      </c>
    </row>
    <row r="4743" spans="1:55" x14ac:dyDescent="0.35">
      <c r="A4743" s="4">
        <v>111211091711</v>
      </c>
      <c r="B4743" s="2">
        <v>44652</v>
      </c>
      <c r="C4743" t="s">
        <v>53</v>
      </c>
      <c r="D4743" t="str">
        <f t="shared" si="74"/>
        <v>abr-2022</v>
      </c>
      <c r="E4743">
        <v>5518976</v>
      </c>
      <c r="F4743">
        <v>74376300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10507366</v>
      </c>
      <c r="Z4743">
        <v>0</v>
      </c>
      <c r="AA4743">
        <v>0</v>
      </c>
      <c r="AB4743">
        <v>0</v>
      </c>
      <c r="AC4743">
        <v>0</v>
      </c>
      <c r="AD4743">
        <v>0</v>
      </c>
      <c r="AE4743">
        <v>0</v>
      </c>
      <c r="AF4743">
        <v>0</v>
      </c>
      <c r="AG4743">
        <v>0</v>
      </c>
      <c r="AH4743">
        <v>0</v>
      </c>
      <c r="AI4743">
        <v>0</v>
      </c>
      <c r="AJ4743">
        <v>0</v>
      </c>
      <c r="AK4743">
        <v>0</v>
      </c>
      <c r="AL4743">
        <v>0</v>
      </c>
      <c r="AM4743">
        <v>0</v>
      </c>
      <c r="AN4743">
        <v>0</v>
      </c>
      <c r="AO4743">
        <v>0</v>
      </c>
      <c r="AP4743">
        <v>0</v>
      </c>
      <c r="AQ4743">
        <v>0</v>
      </c>
      <c r="AR4743">
        <v>0</v>
      </c>
      <c r="AS4743">
        <v>0</v>
      </c>
      <c r="AT4743">
        <v>0</v>
      </c>
      <c r="AU4743">
        <v>0</v>
      </c>
      <c r="AV4743">
        <v>0</v>
      </c>
      <c r="AW4743">
        <v>0</v>
      </c>
      <c r="AX4743">
        <v>0</v>
      </c>
      <c r="AY4743">
        <v>0</v>
      </c>
      <c r="AZ4743">
        <v>0</v>
      </c>
      <c r="BA4743">
        <v>0</v>
      </c>
      <c r="BB4743">
        <v>0</v>
      </c>
      <c r="BC4743" t="s">
        <v>53</v>
      </c>
    </row>
    <row r="4744" spans="1:55" x14ac:dyDescent="0.35">
      <c r="A4744" s="4">
        <v>111212091711</v>
      </c>
      <c r="B4744" s="2">
        <v>44652</v>
      </c>
      <c r="C4744" t="s">
        <v>53</v>
      </c>
      <c r="D4744" t="str">
        <f t="shared" si="74"/>
        <v>abr-2022</v>
      </c>
      <c r="E4744">
        <v>1088925</v>
      </c>
      <c r="F4744">
        <v>74376300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1416610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  <c r="AF4744">
        <v>0</v>
      </c>
      <c r="AG4744">
        <v>0</v>
      </c>
      <c r="AH4744">
        <v>0</v>
      </c>
      <c r="AI4744">
        <v>0</v>
      </c>
      <c r="AJ4744">
        <v>0</v>
      </c>
      <c r="AK4744">
        <v>0</v>
      </c>
      <c r="AL4744">
        <v>0</v>
      </c>
      <c r="AM4744">
        <v>0</v>
      </c>
      <c r="AN4744">
        <v>0</v>
      </c>
      <c r="AO4744">
        <v>0</v>
      </c>
      <c r="AP4744">
        <v>0</v>
      </c>
      <c r="AQ4744">
        <v>0</v>
      </c>
      <c r="AR4744">
        <v>0</v>
      </c>
      <c r="AS4744">
        <v>0</v>
      </c>
      <c r="AT4744">
        <v>0</v>
      </c>
      <c r="AU4744">
        <v>0</v>
      </c>
      <c r="AV4744">
        <v>0</v>
      </c>
      <c r="AW4744">
        <v>0</v>
      </c>
      <c r="AX4744">
        <v>0</v>
      </c>
      <c r="AY4744">
        <v>0</v>
      </c>
      <c r="AZ4744">
        <v>0</v>
      </c>
      <c r="BA4744">
        <v>0</v>
      </c>
      <c r="BB4744">
        <v>0</v>
      </c>
      <c r="BC4744" t="s">
        <v>53</v>
      </c>
    </row>
    <row r="4745" spans="1:55" x14ac:dyDescent="0.35">
      <c r="A4745" s="4">
        <v>680201010564</v>
      </c>
      <c r="B4745" s="2">
        <v>44652</v>
      </c>
      <c r="C4745" t="s">
        <v>53</v>
      </c>
      <c r="D4745" t="str">
        <f t="shared" si="74"/>
        <v>abr-2022</v>
      </c>
      <c r="E4745">
        <v>4052986</v>
      </c>
      <c r="F4745">
        <v>1038130124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  <c r="AF4745">
        <v>0</v>
      </c>
      <c r="AG4745">
        <v>0</v>
      </c>
      <c r="AH4745">
        <v>0</v>
      </c>
      <c r="AI4745">
        <v>0</v>
      </c>
      <c r="AJ4745">
        <v>0</v>
      </c>
      <c r="AK4745">
        <v>0</v>
      </c>
      <c r="AL4745">
        <v>0</v>
      </c>
      <c r="AM4745">
        <v>0</v>
      </c>
      <c r="AN4745">
        <v>0</v>
      </c>
      <c r="AO4745">
        <v>0</v>
      </c>
      <c r="AP4745">
        <v>0</v>
      </c>
      <c r="AQ4745">
        <v>0</v>
      </c>
      <c r="AR4745">
        <v>0</v>
      </c>
      <c r="AS4745">
        <v>0</v>
      </c>
      <c r="AT4745">
        <v>0</v>
      </c>
      <c r="AU4745">
        <v>0</v>
      </c>
      <c r="AV4745">
        <v>1000000</v>
      </c>
      <c r="AW4745">
        <v>1696427</v>
      </c>
      <c r="AX4745">
        <v>0</v>
      </c>
      <c r="AY4745">
        <v>0</v>
      </c>
      <c r="AZ4745">
        <v>0</v>
      </c>
      <c r="BA4745">
        <v>0</v>
      </c>
      <c r="BB4745">
        <v>0</v>
      </c>
      <c r="BC4745" t="s">
        <v>53</v>
      </c>
    </row>
    <row r="4746" spans="1:55" x14ac:dyDescent="0.35">
      <c r="A4746" s="4">
        <v>680202010564</v>
      </c>
      <c r="B4746" s="2">
        <v>44652</v>
      </c>
      <c r="C4746" t="s">
        <v>53</v>
      </c>
      <c r="D4746" t="str">
        <f t="shared" si="74"/>
        <v>abr-2022</v>
      </c>
      <c r="E4746">
        <v>1122444</v>
      </c>
      <c r="F4746">
        <v>1038130124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  <c r="AF4746">
        <v>0</v>
      </c>
      <c r="AG4746">
        <v>0</v>
      </c>
      <c r="AH4746">
        <v>0</v>
      </c>
      <c r="AI4746">
        <v>0</v>
      </c>
      <c r="AJ4746">
        <v>0</v>
      </c>
      <c r="AK4746">
        <v>0</v>
      </c>
      <c r="AL4746">
        <v>0</v>
      </c>
      <c r="AM4746">
        <v>0</v>
      </c>
      <c r="AN4746">
        <v>0</v>
      </c>
      <c r="AO4746">
        <v>0</v>
      </c>
      <c r="AP4746">
        <v>0</v>
      </c>
      <c r="AQ4746">
        <v>0</v>
      </c>
      <c r="AR4746">
        <v>0</v>
      </c>
      <c r="AS4746">
        <v>0</v>
      </c>
      <c r="AT4746">
        <v>0</v>
      </c>
      <c r="AU4746">
        <v>0</v>
      </c>
      <c r="AV4746">
        <v>0</v>
      </c>
      <c r="AW4746">
        <v>542573</v>
      </c>
      <c r="AX4746">
        <v>0</v>
      </c>
      <c r="AY4746">
        <v>0</v>
      </c>
      <c r="AZ4746">
        <v>0</v>
      </c>
      <c r="BA4746">
        <v>0</v>
      </c>
      <c r="BB4746">
        <v>0</v>
      </c>
      <c r="BC4746" t="s">
        <v>53</v>
      </c>
    </row>
    <row r="4747" spans="1:55" x14ac:dyDescent="0.35">
      <c r="A4747" s="4">
        <v>127201023727</v>
      </c>
      <c r="B4747" s="2">
        <v>44652</v>
      </c>
      <c r="C4747" t="s">
        <v>53</v>
      </c>
      <c r="D4747" t="str">
        <f t="shared" si="74"/>
        <v>abr-2022</v>
      </c>
      <c r="E4747">
        <v>3559688</v>
      </c>
      <c r="F4747">
        <v>1051568126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0</v>
      </c>
      <c r="AH4747">
        <v>0</v>
      </c>
      <c r="AI4747">
        <v>0</v>
      </c>
      <c r="AJ4747">
        <v>0</v>
      </c>
      <c r="AK4747">
        <v>0</v>
      </c>
      <c r="AL4747">
        <v>0</v>
      </c>
      <c r="AM4747">
        <v>0</v>
      </c>
      <c r="AN4747">
        <v>0</v>
      </c>
      <c r="AO4747">
        <v>200000</v>
      </c>
      <c r="AP4747">
        <v>1000000</v>
      </c>
      <c r="AQ4747">
        <v>0</v>
      </c>
      <c r="AR4747">
        <v>0</v>
      </c>
      <c r="AS4747">
        <v>1000000</v>
      </c>
      <c r="AT4747">
        <v>0</v>
      </c>
      <c r="AU4747">
        <v>0</v>
      </c>
      <c r="AV4747">
        <v>0</v>
      </c>
      <c r="AW4747">
        <v>0</v>
      </c>
      <c r="AX4747">
        <v>0</v>
      </c>
      <c r="AY4747">
        <v>0</v>
      </c>
      <c r="AZ4747">
        <v>1387508</v>
      </c>
      <c r="BA4747">
        <v>0</v>
      </c>
      <c r="BB4747">
        <v>0</v>
      </c>
      <c r="BC4747" t="s">
        <v>53</v>
      </c>
    </row>
    <row r="4748" spans="1:55" x14ac:dyDescent="0.35">
      <c r="A4748" s="4">
        <v>216201019074</v>
      </c>
      <c r="B4748" s="2">
        <v>44652</v>
      </c>
      <c r="C4748" t="s">
        <v>53</v>
      </c>
      <c r="D4748" t="str">
        <f t="shared" si="74"/>
        <v>abr-2022</v>
      </c>
      <c r="E4748">
        <v>3715855</v>
      </c>
      <c r="F4748">
        <v>1065562300</v>
      </c>
      <c r="BC4748" t="s">
        <v>53</v>
      </c>
    </row>
    <row r="4749" spans="1:55" x14ac:dyDescent="0.35">
      <c r="A4749" s="4">
        <v>216202019074</v>
      </c>
      <c r="B4749" s="2">
        <v>44652</v>
      </c>
      <c r="C4749" t="s">
        <v>53</v>
      </c>
      <c r="D4749" t="str">
        <f t="shared" si="74"/>
        <v>abr-2022</v>
      </c>
      <c r="E4749">
        <v>647228</v>
      </c>
      <c r="F4749">
        <v>1065562300</v>
      </c>
      <c r="BC4749" t="s">
        <v>53</v>
      </c>
    </row>
    <row r="4750" spans="1:55" x14ac:dyDescent="0.35">
      <c r="A4750" s="4">
        <v>106201080775</v>
      </c>
      <c r="B4750" s="2">
        <v>44652</v>
      </c>
      <c r="C4750" t="s">
        <v>53</v>
      </c>
      <c r="D4750" t="str">
        <f t="shared" si="74"/>
        <v>abr-2022</v>
      </c>
      <c r="E4750">
        <v>5594077</v>
      </c>
      <c r="F4750">
        <v>1065562610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  <c r="AF4750">
        <v>0</v>
      </c>
      <c r="AG4750">
        <v>0</v>
      </c>
      <c r="AH4750">
        <v>0</v>
      </c>
      <c r="AI4750">
        <v>0</v>
      </c>
      <c r="AJ4750">
        <v>0</v>
      </c>
      <c r="AK4750">
        <v>2000000</v>
      </c>
      <c r="AL4750">
        <v>5000000</v>
      </c>
      <c r="AM4750">
        <v>0</v>
      </c>
      <c r="AN4750">
        <v>0</v>
      </c>
      <c r="AO4750">
        <v>0</v>
      </c>
      <c r="AP4750">
        <v>0</v>
      </c>
      <c r="AQ4750">
        <v>0</v>
      </c>
      <c r="AR4750">
        <v>0</v>
      </c>
      <c r="AS4750">
        <v>0</v>
      </c>
      <c r="AT4750">
        <v>0</v>
      </c>
      <c r="AU4750">
        <v>0</v>
      </c>
      <c r="AV4750">
        <v>0</v>
      </c>
      <c r="AW4750">
        <v>0</v>
      </c>
      <c r="AX4750">
        <v>0</v>
      </c>
      <c r="AY4750">
        <v>0</v>
      </c>
      <c r="AZ4750">
        <v>0</v>
      </c>
      <c r="BA4750">
        <v>0</v>
      </c>
      <c r="BB4750">
        <v>0</v>
      </c>
      <c r="BC4750" t="s">
        <v>53</v>
      </c>
    </row>
    <row r="4751" spans="1:55" x14ac:dyDescent="0.35">
      <c r="A4751" s="4">
        <v>514201026936</v>
      </c>
      <c r="B4751" s="2">
        <v>44652</v>
      </c>
      <c r="C4751" t="s">
        <v>53</v>
      </c>
      <c r="D4751" t="str">
        <f t="shared" si="74"/>
        <v>abr-2022</v>
      </c>
      <c r="E4751">
        <v>12157405</v>
      </c>
      <c r="F4751">
        <v>1066180974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>
        <v>7447740</v>
      </c>
      <c r="AE4751">
        <v>0</v>
      </c>
      <c r="AF4751">
        <v>0</v>
      </c>
      <c r="AG4751">
        <v>0</v>
      </c>
      <c r="AH4751">
        <v>0</v>
      </c>
      <c r="AI4751">
        <v>0</v>
      </c>
      <c r="AJ4751">
        <v>0</v>
      </c>
      <c r="AK4751">
        <v>0</v>
      </c>
      <c r="AL4751">
        <v>0</v>
      </c>
      <c r="AM4751">
        <v>0</v>
      </c>
      <c r="AN4751">
        <v>0</v>
      </c>
      <c r="AO4751">
        <v>0</v>
      </c>
      <c r="AP4751">
        <v>0</v>
      </c>
      <c r="AQ4751">
        <v>0</v>
      </c>
      <c r="AR4751">
        <v>0</v>
      </c>
      <c r="AS4751">
        <v>0</v>
      </c>
      <c r="AT4751">
        <v>0</v>
      </c>
      <c r="AU4751">
        <v>0</v>
      </c>
      <c r="AV4751">
        <v>0</v>
      </c>
      <c r="AW4751">
        <v>0</v>
      </c>
      <c r="AX4751">
        <v>0</v>
      </c>
      <c r="AY4751">
        <v>0</v>
      </c>
      <c r="AZ4751">
        <v>0</v>
      </c>
      <c r="BA4751">
        <v>0</v>
      </c>
      <c r="BB4751">
        <v>0</v>
      </c>
      <c r="BC4751" t="s">
        <v>53</v>
      </c>
    </row>
    <row r="4752" spans="1:55" x14ac:dyDescent="0.35">
      <c r="A4752" s="4">
        <v>402201091685</v>
      </c>
      <c r="B4752" s="2">
        <v>44655</v>
      </c>
      <c r="C4752" t="s">
        <v>53</v>
      </c>
      <c r="D4752" t="str">
        <f t="shared" si="74"/>
        <v>abr-2022</v>
      </c>
      <c r="E4752">
        <v>7632089</v>
      </c>
      <c r="F4752">
        <v>8727749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  <c r="AC4752">
        <v>0</v>
      </c>
      <c r="AD4752">
        <v>0</v>
      </c>
      <c r="AE4752">
        <v>0</v>
      </c>
      <c r="AF4752">
        <v>0</v>
      </c>
      <c r="AG4752">
        <v>0</v>
      </c>
      <c r="AH4752">
        <v>0</v>
      </c>
      <c r="AI4752">
        <v>0</v>
      </c>
      <c r="AJ4752">
        <v>0</v>
      </c>
      <c r="AK4752">
        <v>0</v>
      </c>
      <c r="AL4752">
        <v>0</v>
      </c>
      <c r="AM4752">
        <v>9300000</v>
      </c>
      <c r="AN4752">
        <v>0</v>
      </c>
      <c r="AO4752">
        <v>0</v>
      </c>
      <c r="AP4752">
        <v>0</v>
      </c>
      <c r="AQ4752">
        <v>0</v>
      </c>
      <c r="AR4752">
        <v>0</v>
      </c>
      <c r="AS4752">
        <v>0</v>
      </c>
      <c r="AT4752">
        <v>0</v>
      </c>
      <c r="AU4752">
        <v>0</v>
      </c>
      <c r="AV4752">
        <v>0</v>
      </c>
      <c r="AW4752">
        <v>0</v>
      </c>
      <c r="AX4752">
        <v>0</v>
      </c>
      <c r="AY4752">
        <v>0</v>
      </c>
      <c r="AZ4752">
        <v>0</v>
      </c>
      <c r="BA4752">
        <v>0</v>
      </c>
      <c r="BB4752">
        <v>0</v>
      </c>
      <c r="BC4752" t="s">
        <v>53</v>
      </c>
    </row>
    <row r="4753" spans="1:55" x14ac:dyDescent="0.35">
      <c r="A4753" s="4">
        <v>611201014185</v>
      </c>
      <c r="B4753" s="2">
        <v>44655</v>
      </c>
      <c r="C4753" t="s">
        <v>53</v>
      </c>
      <c r="D4753" t="str">
        <f t="shared" si="74"/>
        <v>abr-2022</v>
      </c>
      <c r="E4753">
        <v>3155638</v>
      </c>
      <c r="F4753">
        <v>42873888</v>
      </c>
      <c r="BC4753" t="s">
        <v>53</v>
      </c>
    </row>
    <row r="4754" spans="1:55" x14ac:dyDescent="0.35">
      <c r="A4754" s="4">
        <v>216201019115</v>
      </c>
      <c r="B4754" s="2">
        <v>44655</v>
      </c>
      <c r="C4754" t="s">
        <v>53</v>
      </c>
      <c r="D4754" t="str">
        <f t="shared" si="74"/>
        <v>abr-2022</v>
      </c>
      <c r="E4754">
        <v>3162383</v>
      </c>
      <c r="F4754">
        <v>49789916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>
        <v>0</v>
      </c>
      <c r="AG4754">
        <v>0</v>
      </c>
      <c r="AH4754">
        <v>0</v>
      </c>
      <c r="AI4754">
        <v>0</v>
      </c>
      <c r="AJ4754">
        <v>0</v>
      </c>
      <c r="AK4754">
        <v>0</v>
      </c>
      <c r="AL4754">
        <v>0</v>
      </c>
      <c r="AM4754">
        <v>0</v>
      </c>
      <c r="AN4754">
        <v>0</v>
      </c>
      <c r="AO4754">
        <v>0</v>
      </c>
      <c r="AP4754">
        <v>0</v>
      </c>
      <c r="AQ4754">
        <v>0</v>
      </c>
      <c r="AR4754">
        <v>0</v>
      </c>
      <c r="AS4754">
        <v>0</v>
      </c>
      <c r="AT4754">
        <v>0</v>
      </c>
      <c r="AU4754">
        <v>0</v>
      </c>
      <c r="AV4754">
        <v>0</v>
      </c>
      <c r="AW4754">
        <v>2825000</v>
      </c>
      <c r="AX4754">
        <v>0</v>
      </c>
      <c r="AY4754">
        <v>0</v>
      </c>
      <c r="AZ4754">
        <v>0</v>
      </c>
      <c r="BA4754">
        <v>0</v>
      </c>
      <c r="BB4754">
        <v>0</v>
      </c>
      <c r="BC4754" t="s">
        <v>53</v>
      </c>
    </row>
    <row r="4755" spans="1:55" x14ac:dyDescent="0.35">
      <c r="A4755" s="4">
        <v>643201013817</v>
      </c>
      <c r="B4755" s="2">
        <v>44655</v>
      </c>
      <c r="C4755" t="s">
        <v>53</v>
      </c>
      <c r="D4755" t="str">
        <f t="shared" si="74"/>
        <v>abr-2022</v>
      </c>
      <c r="E4755">
        <v>9419194</v>
      </c>
      <c r="F4755">
        <v>51839680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  <c r="AD4755">
        <v>5779979</v>
      </c>
      <c r="AE4755">
        <v>0</v>
      </c>
      <c r="AF4755">
        <v>0</v>
      </c>
      <c r="AG4755">
        <v>500000</v>
      </c>
      <c r="AH4755">
        <v>500000</v>
      </c>
      <c r="AI4755">
        <v>0</v>
      </c>
      <c r="AJ4755">
        <v>0</v>
      </c>
      <c r="AK4755">
        <v>0</v>
      </c>
      <c r="AL4755">
        <v>500000</v>
      </c>
      <c r="AM4755">
        <v>0</v>
      </c>
      <c r="AN4755">
        <v>0</v>
      </c>
      <c r="AO4755">
        <v>0</v>
      </c>
      <c r="AP4755">
        <v>0</v>
      </c>
      <c r="AQ4755">
        <v>0</v>
      </c>
      <c r="AR4755">
        <v>0</v>
      </c>
      <c r="AS4755">
        <v>0</v>
      </c>
      <c r="AT4755">
        <v>0</v>
      </c>
      <c r="AU4755">
        <v>0</v>
      </c>
      <c r="AV4755">
        <v>0</v>
      </c>
      <c r="AW4755">
        <v>0</v>
      </c>
      <c r="AX4755">
        <v>0</v>
      </c>
      <c r="AY4755">
        <v>0</v>
      </c>
      <c r="AZ4755">
        <v>0</v>
      </c>
      <c r="BA4755">
        <v>0</v>
      </c>
      <c r="BB4755">
        <v>0</v>
      </c>
      <c r="BC4755" t="s">
        <v>53</v>
      </c>
    </row>
    <row r="4756" spans="1:55" x14ac:dyDescent="0.35">
      <c r="A4756" s="4">
        <v>703211027722</v>
      </c>
      <c r="B4756" s="2">
        <v>44655</v>
      </c>
      <c r="C4756" t="s">
        <v>53</v>
      </c>
      <c r="D4756" t="str">
        <f t="shared" si="74"/>
        <v>abr-2022</v>
      </c>
      <c r="E4756">
        <v>3136872</v>
      </c>
      <c r="F4756">
        <v>52474077</v>
      </c>
      <c r="BC4756" t="s">
        <v>53</v>
      </c>
    </row>
    <row r="4757" spans="1:55" x14ac:dyDescent="0.35">
      <c r="A4757" s="4">
        <v>729201012977</v>
      </c>
      <c r="B4757" s="2">
        <v>44655</v>
      </c>
      <c r="C4757" t="s">
        <v>53</v>
      </c>
      <c r="D4757" t="str">
        <f t="shared" si="74"/>
        <v>abr-2022</v>
      </c>
      <c r="E4757">
        <v>3634716</v>
      </c>
      <c r="F4757">
        <v>52666131</v>
      </c>
      <c r="BC4757" t="s">
        <v>53</v>
      </c>
    </row>
    <row r="4758" spans="1:55" x14ac:dyDescent="0.35">
      <c r="A4758" s="4">
        <v>729202012977</v>
      </c>
      <c r="B4758" s="2">
        <v>44655</v>
      </c>
      <c r="C4758" t="s">
        <v>53</v>
      </c>
      <c r="D4758" t="str">
        <f t="shared" si="74"/>
        <v>abr-2022</v>
      </c>
      <c r="E4758">
        <v>804778</v>
      </c>
      <c r="F4758">
        <v>52666131</v>
      </c>
      <c r="BC4758" t="s">
        <v>53</v>
      </c>
    </row>
    <row r="4759" spans="1:55" x14ac:dyDescent="0.35">
      <c r="A4759" s="4">
        <v>512201017801</v>
      </c>
      <c r="B4759" s="2">
        <v>44655</v>
      </c>
      <c r="C4759" t="s">
        <v>53</v>
      </c>
      <c r="D4759" t="str">
        <f t="shared" si="74"/>
        <v>abr-2022</v>
      </c>
      <c r="E4759">
        <v>4989083</v>
      </c>
      <c r="F4759">
        <v>56078103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v>0</v>
      </c>
      <c r="AF4759">
        <v>6759598</v>
      </c>
      <c r="AG4759">
        <v>0</v>
      </c>
      <c r="AH4759">
        <v>0</v>
      </c>
      <c r="AI4759">
        <v>0</v>
      </c>
      <c r="AJ4759">
        <v>0</v>
      </c>
      <c r="AK4759">
        <v>0</v>
      </c>
      <c r="AL4759">
        <v>0</v>
      </c>
      <c r="AM4759">
        <v>0</v>
      </c>
      <c r="AN4759">
        <v>0</v>
      </c>
      <c r="AO4759">
        <v>0</v>
      </c>
      <c r="AP4759">
        <v>0</v>
      </c>
      <c r="AQ4759">
        <v>0</v>
      </c>
      <c r="AR4759">
        <v>0</v>
      </c>
      <c r="AS4759">
        <v>0</v>
      </c>
      <c r="AT4759">
        <v>0</v>
      </c>
      <c r="AU4759">
        <v>0</v>
      </c>
      <c r="AV4759">
        <v>0</v>
      </c>
      <c r="AW4759">
        <v>0</v>
      </c>
      <c r="AX4759">
        <v>0</v>
      </c>
      <c r="AY4759">
        <v>0</v>
      </c>
      <c r="AZ4759">
        <v>0</v>
      </c>
      <c r="BA4759">
        <v>0</v>
      </c>
      <c r="BB4759">
        <v>0</v>
      </c>
      <c r="BC4759" t="s">
        <v>53</v>
      </c>
    </row>
    <row r="4760" spans="1:55" x14ac:dyDescent="0.35">
      <c r="A4760" s="4">
        <v>512202017801</v>
      </c>
      <c r="B4760" s="2">
        <v>44655</v>
      </c>
      <c r="C4760" t="s">
        <v>53</v>
      </c>
      <c r="D4760" t="str">
        <f t="shared" si="74"/>
        <v>abr-2022</v>
      </c>
      <c r="E4760">
        <v>471168</v>
      </c>
      <c r="F4760">
        <v>56078103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6000</v>
      </c>
      <c r="Y4760">
        <v>0</v>
      </c>
      <c r="Z4760">
        <v>94000</v>
      </c>
      <c r="AA4760">
        <v>0</v>
      </c>
      <c r="AB4760">
        <v>0</v>
      </c>
      <c r="AC4760">
        <v>0</v>
      </c>
      <c r="AD4760">
        <v>0</v>
      </c>
      <c r="AE4760">
        <v>0</v>
      </c>
      <c r="AF4760">
        <v>465402</v>
      </c>
      <c r="AG4760">
        <v>0</v>
      </c>
      <c r="AH4760">
        <v>0</v>
      </c>
      <c r="AI4760">
        <v>0</v>
      </c>
      <c r="AJ4760">
        <v>0</v>
      </c>
      <c r="AK4760">
        <v>0</v>
      </c>
      <c r="AL4760">
        <v>0</v>
      </c>
      <c r="AM4760">
        <v>0</v>
      </c>
      <c r="AN4760">
        <v>0</v>
      </c>
      <c r="AO4760">
        <v>0</v>
      </c>
      <c r="AP4760">
        <v>0</v>
      </c>
      <c r="AQ4760">
        <v>0</v>
      </c>
      <c r="AR4760">
        <v>0</v>
      </c>
      <c r="AS4760">
        <v>0</v>
      </c>
      <c r="AT4760">
        <v>0</v>
      </c>
      <c r="AU4760">
        <v>0</v>
      </c>
      <c r="AV4760">
        <v>0</v>
      </c>
      <c r="AW4760">
        <v>0</v>
      </c>
      <c r="AX4760">
        <v>0</v>
      </c>
      <c r="AY4760">
        <v>0</v>
      </c>
      <c r="AZ4760">
        <v>0</v>
      </c>
      <c r="BA4760">
        <v>0</v>
      </c>
      <c r="BB4760">
        <v>0</v>
      </c>
      <c r="BC4760" t="s">
        <v>53</v>
      </c>
    </row>
    <row r="4761" spans="1:55" x14ac:dyDescent="0.35">
      <c r="A4761" s="4">
        <v>405201022581</v>
      </c>
      <c r="B4761" s="2">
        <v>44655</v>
      </c>
      <c r="C4761" t="s">
        <v>53</v>
      </c>
      <c r="D4761" t="str">
        <f t="shared" si="74"/>
        <v>abr-2022</v>
      </c>
      <c r="E4761">
        <v>6341064</v>
      </c>
      <c r="F4761">
        <v>57404598</v>
      </c>
      <c r="BC4761" t="s">
        <v>53</v>
      </c>
    </row>
    <row r="4762" spans="1:55" x14ac:dyDescent="0.35">
      <c r="A4762" s="4">
        <v>405202022581</v>
      </c>
      <c r="B4762" s="2">
        <v>44655</v>
      </c>
      <c r="C4762" t="s">
        <v>53</v>
      </c>
      <c r="D4762" t="str">
        <f t="shared" si="74"/>
        <v>abr-2022</v>
      </c>
      <c r="E4762">
        <v>2288709</v>
      </c>
      <c r="F4762">
        <v>57404598</v>
      </c>
      <c r="BC4762" t="s">
        <v>53</v>
      </c>
    </row>
    <row r="4763" spans="1:55" x14ac:dyDescent="0.35">
      <c r="A4763" s="4">
        <v>833201009690</v>
      </c>
      <c r="B4763" s="2">
        <v>44655</v>
      </c>
      <c r="C4763" t="s">
        <v>53</v>
      </c>
      <c r="D4763" t="str">
        <f t="shared" si="74"/>
        <v>abr-2022</v>
      </c>
      <c r="E4763">
        <v>3534390</v>
      </c>
      <c r="F4763">
        <v>66682136</v>
      </c>
      <c r="BC4763" t="s">
        <v>53</v>
      </c>
    </row>
    <row r="4764" spans="1:55" x14ac:dyDescent="0.35">
      <c r="A4764" s="4">
        <v>833202009690</v>
      </c>
      <c r="B4764" s="2">
        <v>44655</v>
      </c>
      <c r="C4764" t="s">
        <v>53</v>
      </c>
      <c r="D4764" t="str">
        <f t="shared" si="74"/>
        <v>abr-2022</v>
      </c>
      <c r="E4764">
        <v>381471</v>
      </c>
      <c r="F4764">
        <v>66682136</v>
      </c>
      <c r="BC4764" t="s">
        <v>53</v>
      </c>
    </row>
    <row r="4765" spans="1:55" x14ac:dyDescent="0.35">
      <c r="A4765" s="4">
        <v>221211015768</v>
      </c>
      <c r="B4765" s="2">
        <v>44655</v>
      </c>
      <c r="C4765" t="s">
        <v>53</v>
      </c>
      <c r="D4765" t="str">
        <f t="shared" si="74"/>
        <v>abr-2022</v>
      </c>
      <c r="E4765">
        <v>2193084</v>
      </c>
      <c r="F4765">
        <v>68285487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153000</v>
      </c>
      <c r="AA4765">
        <v>0</v>
      </c>
      <c r="AB4765">
        <v>0</v>
      </c>
      <c r="AC4765">
        <v>0</v>
      </c>
      <c r="AD4765">
        <v>0</v>
      </c>
      <c r="AE4765">
        <v>0</v>
      </c>
      <c r="AF4765">
        <v>0</v>
      </c>
      <c r="AG4765">
        <v>0</v>
      </c>
      <c r="AH4765">
        <v>0</v>
      </c>
      <c r="AI4765">
        <v>0</v>
      </c>
      <c r="AJ4765">
        <v>0</v>
      </c>
      <c r="AK4765">
        <v>0</v>
      </c>
      <c r="AL4765">
        <v>0</v>
      </c>
      <c r="AM4765">
        <v>0</v>
      </c>
      <c r="AN4765">
        <v>0</v>
      </c>
      <c r="AO4765">
        <v>0</v>
      </c>
      <c r="AP4765">
        <v>0</v>
      </c>
      <c r="AQ4765">
        <v>0</v>
      </c>
      <c r="AR4765">
        <v>0</v>
      </c>
      <c r="AS4765">
        <v>0</v>
      </c>
      <c r="AT4765">
        <v>0</v>
      </c>
      <c r="AU4765">
        <v>0</v>
      </c>
      <c r="AV4765">
        <v>0</v>
      </c>
      <c r="AW4765">
        <v>0</v>
      </c>
      <c r="AX4765">
        <v>0</v>
      </c>
      <c r="AY4765">
        <v>0</v>
      </c>
      <c r="AZ4765">
        <v>0</v>
      </c>
      <c r="BA4765">
        <v>0</v>
      </c>
      <c r="BB4765">
        <v>0</v>
      </c>
      <c r="BC4765" t="s">
        <v>53</v>
      </c>
    </row>
    <row r="4766" spans="1:55" x14ac:dyDescent="0.35">
      <c r="A4766" s="4">
        <v>221212015768</v>
      </c>
      <c r="B4766" s="2">
        <v>44655</v>
      </c>
      <c r="C4766" t="s">
        <v>53</v>
      </c>
      <c r="D4766" t="str">
        <f t="shared" si="74"/>
        <v>abr-2022</v>
      </c>
      <c r="E4766">
        <v>906419</v>
      </c>
      <c r="F4766">
        <v>68285487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19000</v>
      </c>
      <c r="AA4766">
        <v>0</v>
      </c>
      <c r="AB4766">
        <v>0</v>
      </c>
      <c r="AC4766">
        <v>0</v>
      </c>
      <c r="AD4766">
        <v>0</v>
      </c>
      <c r="AE4766">
        <v>0</v>
      </c>
      <c r="AF4766">
        <v>0</v>
      </c>
      <c r="AG4766">
        <v>0</v>
      </c>
      <c r="AH4766">
        <v>0</v>
      </c>
      <c r="AI4766">
        <v>0</v>
      </c>
      <c r="AJ4766">
        <v>0</v>
      </c>
      <c r="AK4766">
        <v>0</v>
      </c>
      <c r="AL4766">
        <v>0</v>
      </c>
      <c r="AM4766">
        <v>0</v>
      </c>
      <c r="AN4766">
        <v>0</v>
      </c>
      <c r="AO4766">
        <v>0</v>
      </c>
      <c r="AP4766">
        <v>0</v>
      </c>
      <c r="AQ4766">
        <v>0</v>
      </c>
      <c r="AR4766">
        <v>0</v>
      </c>
      <c r="AS4766">
        <v>0</v>
      </c>
      <c r="AT4766">
        <v>0</v>
      </c>
      <c r="AU4766">
        <v>0</v>
      </c>
      <c r="AV4766">
        <v>0</v>
      </c>
      <c r="AW4766">
        <v>0</v>
      </c>
      <c r="AX4766">
        <v>0</v>
      </c>
      <c r="AY4766">
        <v>0</v>
      </c>
      <c r="AZ4766">
        <v>0</v>
      </c>
      <c r="BA4766">
        <v>0</v>
      </c>
      <c r="BB4766">
        <v>0</v>
      </c>
      <c r="BC4766" t="s">
        <v>53</v>
      </c>
    </row>
    <row r="4767" spans="1:55" x14ac:dyDescent="0.35">
      <c r="A4767" s="4">
        <v>221202013530</v>
      </c>
      <c r="B4767" s="2">
        <v>44655</v>
      </c>
      <c r="C4767" t="s">
        <v>53</v>
      </c>
      <c r="D4767" t="str">
        <f t="shared" si="74"/>
        <v>abr-2022</v>
      </c>
      <c r="E4767">
        <v>397127</v>
      </c>
      <c r="F4767">
        <v>68285487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30000</v>
      </c>
      <c r="AA4767">
        <v>0</v>
      </c>
      <c r="AB4767">
        <v>0</v>
      </c>
      <c r="AC4767">
        <v>0</v>
      </c>
      <c r="AD4767">
        <v>0</v>
      </c>
      <c r="AE4767">
        <v>0</v>
      </c>
      <c r="AF4767">
        <v>0</v>
      </c>
      <c r="AG4767">
        <v>0</v>
      </c>
      <c r="AH4767">
        <v>0</v>
      </c>
      <c r="AI4767">
        <v>0</v>
      </c>
      <c r="AJ4767">
        <v>0</v>
      </c>
      <c r="AK4767">
        <v>0</v>
      </c>
      <c r="AL4767">
        <v>0</v>
      </c>
      <c r="AM4767">
        <v>0</v>
      </c>
      <c r="AN4767">
        <v>0</v>
      </c>
      <c r="AO4767">
        <v>0</v>
      </c>
      <c r="AP4767">
        <v>0</v>
      </c>
      <c r="AQ4767">
        <v>0</v>
      </c>
      <c r="AR4767">
        <v>0</v>
      </c>
      <c r="AS4767">
        <v>0</v>
      </c>
      <c r="AT4767">
        <v>0</v>
      </c>
      <c r="AU4767">
        <v>0</v>
      </c>
      <c r="AV4767">
        <v>0</v>
      </c>
      <c r="AW4767">
        <v>0</v>
      </c>
      <c r="AX4767">
        <v>0</v>
      </c>
      <c r="AY4767">
        <v>0</v>
      </c>
      <c r="AZ4767">
        <v>0</v>
      </c>
      <c r="BA4767">
        <v>0</v>
      </c>
      <c r="BB4767">
        <v>0</v>
      </c>
      <c r="BC4767" t="s">
        <v>53</v>
      </c>
    </row>
    <row r="4768" spans="1:55" x14ac:dyDescent="0.35">
      <c r="A4768" s="4">
        <v>410202030940</v>
      </c>
      <c r="B4768" s="2">
        <v>44655</v>
      </c>
      <c r="C4768" t="s">
        <v>53</v>
      </c>
      <c r="D4768" t="str">
        <f t="shared" si="74"/>
        <v>abr-2022</v>
      </c>
      <c r="E4768">
        <v>1749262</v>
      </c>
      <c r="F4768">
        <v>72200473</v>
      </c>
      <c r="BC4768" t="s">
        <v>53</v>
      </c>
    </row>
    <row r="4769" spans="1:55" x14ac:dyDescent="0.35">
      <c r="A4769" s="4">
        <v>410211033702</v>
      </c>
      <c r="B4769" s="2">
        <v>44655</v>
      </c>
      <c r="C4769" t="s">
        <v>53</v>
      </c>
      <c r="D4769" t="str">
        <f t="shared" si="74"/>
        <v>abr-2022</v>
      </c>
      <c r="E4769">
        <v>7753686</v>
      </c>
      <c r="F4769">
        <v>72200473</v>
      </c>
      <c r="BC4769" t="s">
        <v>53</v>
      </c>
    </row>
    <row r="4770" spans="1:55" x14ac:dyDescent="0.35">
      <c r="A4770" s="4">
        <v>410212033702</v>
      </c>
      <c r="B4770" s="2">
        <v>44655</v>
      </c>
      <c r="C4770" t="s">
        <v>53</v>
      </c>
      <c r="D4770" t="str">
        <f t="shared" si="74"/>
        <v>abr-2022</v>
      </c>
      <c r="E4770">
        <v>845053</v>
      </c>
      <c r="F4770">
        <v>72200473</v>
      </c>
      <c r="BC4770" t="s">
        <v>53</v>
      </c>
    </row>
    <row r="4771" spans="1:55" x14ac:dyDescent="0.35">
      <c r="A4771" s="4">
        <v>502211055066</v>
      </c>
      <c r="B4771" s="2">
        <v>44655</v>
      </c>
      <c r="C4771" t="s">
        <v>53</v>
      </c>
      <c r="D4771" t="str">
        <f t="shared" si="74"/>
        <v>abr-2022</v>
      </c>
      <c r="E4771">
        <v>2361440</v>
      </c>
      <c r="F4771">
        <v>73100375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>
        <v>0</v>
      </c>
      <c r="AG4771">
        <v>0</v>
      </c>
      <c r="AH4771">
        <v>0</v>
      </c>
      <c r="AI4771">
        <v>0</v>
      </c>
      <c r="AJ4771">
        <v>0</v>
      </c>
      <c r="AK4771">
        <v>0</v>
      </c>
      <c r="AL4771">
        <v>0</v>
      </c>
      <c r="AM4771">
        <v>0</v>
      </c>
      <c r="AN4771">
        <v>0</v>
      </c>
      <c r="AO4771">
        <v>0</v>
      </c>
      <c r="AP4771">
        <v>0</v>
      </c>
      <c r="AQ4771">
        <v>0</v>
      </c>
      <c r="AR4771">
        <v>0</v>
      </c>
      <c r="AS4771">
        <v>0</v>
      </c>
      <c r="AT4771">
        <v>0</v>
      </c>
      <c r="AU4771">
        <v>0</v>
      </c>
      <c r="AV4771">
        <v>0</v>
      </c>
      <c r="AW4771">
        <v>0</v>
      </c>
      <c r="AX4771">
        <v>0</v>
      </c>
      <c r="AY4771">
        <v>1728444</v>
      </c>
      <c r="AZ4771">
        <v>0</v>
      </c>
      <c r="BA4771">
        <v>0</v>
      </c>
      <c r="BB4771">
        <v>0</v>
      </c>
      <c r="BC4771" t="s">
        <v>53</v>
      </c>
    </row>
    <row r="4772" spans="1:55" x14ac:dyDescent="0.35">
      <c r="A4772" s="4">
        <v>502212055066</v>
      </c>
      <c r="B4772" s="2">
        <v>44655</v>
      </c>
      <c r="C4772" t="s">
        <v>53</v>
      </c>
      <c r="D4772" t="str">
        <f t="shared" si="74"/>
        <v>abr-2022</v>
      </c>
      <c r="E4772">
        <v>278913</v>
      </c>
      <c r="F4772">
        <v>73100375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>
        <v>0</v>
      </c>
      <c r="AG4772">
        <v>0</v>
      </c>
      <c r="AH4772">
        <v>0</v>
      </c>
      <c r="AI4772">
        <v>0</v>
      </c>
      <c r="AJ4772">
        <v>0</v>
      </c>
      <c r="AK4772">
        <v>0</v>
      </c>
      <c r="AL4772">
        <v>0</v>
      </c>
      <c r="AM4772">
        <v>0</v>
      </c>
      <c r="AN4772">
        <v>0</v>
      </c>
      <c r="AO4772">
        <v>0</v>
      </c>
      <c r="AP4772">
        <v>0</v>
      </c>
      <c r="AQ4772">
        <v>0</v>
      </c>
      <c r="AR4772">
        <v>0</v>
      </c>
      <c r="AS4772">
        <v>0</v>
      </c>
      <c r="AT4772">
        <v>0</v>
      </c>
      <c r="AU4772">
        <v>0</v>
      </c>
      <c r="AV4772">
        <v>0</v>
      </c>
      <c r="AW4772">
        <v>0</v>
      </c>
      <c r="AX4772">
        <v>0</v>
      </c>
      <c r="AY4772">
        <v>139457</v>
      </c>
      <c r="AZ4772">
        <v>0</v>
      </c>
      <c r="BA4772">
        <v>0</v>
      </c>
      <c r="BB4772">
        <v>0</v>
      </c>
      <c r="BC4772" t="s">
        <v>53</v>
      </c>
    </row>
    <row r="4773" spans="1:55" x14ac:dyDescent="0.35">
      <c r="A4773" s="4">
        <v>502202051744</v>
      </c>
      <c r="B4773" s="2">
        <v>44655</v>
      </c>
      <c r="C4773" t="s">
        <v>53</v>
      </c>
      <c r="D4773" t="str">
        <f t="shared" si="74"/>
        <v>abr-2022</v>
      </c>
      <c r="E4773">
        <v>649533</v>
      </c>
      <c r="F4773">
        <v>73100375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  <c r="AD4773">
        <v>0</v>
      </c>
      <c r="AE4773">
        <v>0</v>
      </c>
      <c r="AF4773">
        <v>0</v>
      </c>
      <c r="AG4773">
        <v>0</v>
      </c>
      <c r="AH4773">
        <v>0</v>
      </c>
      <c r="AI4773">
        <v>0</v>
      </c>
      <c r="AJ4773">
        <v>0</v>
      </c>
      <c r="AK4773">
        <v>0</v>
      </c>
      <c r="AL4773">
        <v>0</v>
      </c>
      <c r="AM4773">
        <v>0</v>
      </c>
      <c r="AN4773">
        <v>0</v>
      </c>
      <c r="AO4773">
        <v>0</v>
      </c>
      <c r="AP4773">
        <v>0</v>
      </c>
      <c r="AQ4773">
        <v>0</v>
      </c>
      <c r="AR4773">
        <v>0</v>
      </c>
      <c r="AS4773">
        <v>0</v>
      </c>
      <c r="AT4773">
        <v>0</v>
      </c>
      <c r="AU4773">
        <v>0</v>
      </c>
      <c r="AV4773">
        <v>0</v>
      </c>
      <c r="AW4773">
        <v>0</v>
      </c>
      <c r="AX4773">
        <v>0</v>
      </c>
      <c r="AY4773">
        <v>324767</v>
      </c>
      <c r="AZ4773">
        <v>0</v>
      </c>
      <c r="BA4773">
        <v>0</v>
      </c>
      <c r="BB4773">
        <v>0</v>
      </c>
      <c r="BC4773" t="s">
        <v>53</v>
      </c>
    </row>
    <row r="4774" spans="1:55" x14ac:dyDescent="0.35">
      <c r="A4774" s="4">
        <v>731201007075</v>
      </c>
      <c r="B4774" s="2">
        <v>44655</v>
      </c>
      <c r="C4774" t="s">
        <v>53</v>
      </c>
      <c r="D4774" t="str">
        <f t="shared" si="74"/>
        <v>abr-2022</v>
      </c>
      <c r="E4774">
        <v>3800754</v>
      </c>
      <c r="F4774">
        <v>75001011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0</v>
      </c>
      <c r="AC4774">
        <v>0</v>
      </c>
      <c r="AD4774">
        <v>0</v>
      </c>
      <c r="AE4774">
        <v>0</v>
      </c>
      <c r="AF4774">
        <v>0</v>
      </c>
      <c r="AG4774">
        <v>0</v>
      </c>
      <c r="AH4774">
        <v>0</v>
      </c>
      <c r="AI4774">
        <v>4575601</v>
      </c>
      <c r="AJ4774">
        <v>0</v>
      </c>
      <c r="AK4774">
        <v>0</v>
      </c>
      <c r="AL4774">
        <v>0</v>
      </c>
      <c r="AM4774">
        <v>0</v>
      </c>
      <c r="AN4774">
        <v>0</v>
      </c>
      <c r="AO4774">
        <v>0</v>
      </c>
      <c r="AP4774">
        <v>0</v>
      </c>
      <c r="AQ4774">
        <v>0</v>
      </c>
      <c r="AR4774">
        <v>0</v>
      </c>
      <c r="AS4774">
        <v>0</v>
      </c>
      <c r="AT4774">
        <v>0</v>
      </c>
      <c r="AU4774">
        <v>0</v>
      </c>
      <c r="AV4774">
        <v>0</v>
      </c>
      <c r="AW4774">
        <v>0</v>
      </c>
      <c r="AX4774">
        <v>0</v>
      </c>
      <c r="AY4774">
        <v>0</v>
      </c>
      <c r="AZ4774">
        <v>0</v>
      </c>
      <c r="BA4774">
        <v>0</v>
      </c>
      <c r="BB4774">
        <v>0</v>
      </c>
      <c r="BC4774" t="s">
        <v>53</v>
      </c>
    </row>
    <row r="4775" spans="1:55" x14ac:dyDescent="0.35">
      <c r="A4775" s="4">
        <v>731202007075</v>
      </c>
      <c r="B4775" s="2">
        <v>44655</v>
      </c>
      <c r="C4775" t="s">
        <v>53</v>
      </c>
      <c r="D4775" t="str">
        <f t="shared" si="74"/>
        <v>abr-2022</v>
      </c>
      <c r="E4775">
        <v>707243</v>
      </c>
      <c r="F4775">
        <v>75001011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  <c r="AF4775">
        <v>0</v>
      </c>
      <c r="AG4775">
        <v>0</v>
      </c>
      <c r="AH4775">
        <v>0</v>
      </c>
      <c r="AI4775">
        <v>824399</v>
      </c>
      <c r="AJ4775">
        <v>0</v>
      </c>
      <c r="AK4775">
        <v>0</v>
      </c>
      <c r="AL4775">
        <v>0</v>
      </c>
      <c r="AM4775">
        <v>0</v>
      </c>
      <c r="AN4775">
        <v>0</v>
      </c>
      <c r="AO4775">
        <v>0</v>
      </c>
      <c r="AP4775">
        <v>0</v>
      </c>
      <c r="AQ4775">
        <v>0</v>
      </c>
      <c r="AR4775">
        <v>0</v>
      </c>
      <c r="AS4775">
        <v>0</v>
      </c>
      <c r="AT4775">
        <v>0</v>
      </c>
      <c r="AU4775">
        <v>0</v>
      </c>
      <c r="AV4775">
        <v>0</v>
      </c>
      <c r="AW4775">
        <v>0</v>
      </c>
      <c r="AX4775">
        <v>0</v>
      </c>
      <c r="AY4775">
        <v>0</v>
      </c>
      <c r="AZ4775">
        <v>0</v>
      </c>
      <c r="BA4775">
        <v>0</v>
      </c>
      <c r="BB4775">
        <v>0</v>
      </c>
      <c r="BC4775" t="s">
        <v>53</v>
      </c>
    </row>
    <row r="4776" spans="1:55" x14ac:dyDescent="0.35">
      <c r="A4776" s="4">
        <v>623201018682</v>
      </c>
      <c r="B4776" s="2">
        <v>44655</v>
      </c>
      <c r="C4776" t="s">
        <v>53</v>
      </c>
      <c r="D4776" t="str">
        <f t="shared" si="74"/>
        <v>abr-2022</v>
      </c>
      <c r="E4776">
        <v>6300049</v>
      </c>
      <c r="F4776">
        <v>79135431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v>0</v>
      </c>
      <c r="AF4776">
        <v>0</v>
      </c>
      <c r="AG4776">
        <v>0</v>
      </c>
      <c r="AH4776">
        <v>0</v>
      </c>
      <c r="AI4776">
        <v>0</v>
      </c>
      <c r="AJ4776">
        <v>8704530</v>
      </c>
      <c r="AK4776">
        <v>0</v>
      </c>
      <c r="AL4776">
        <v>0</v>
      </c>
      <c r="AM4776">
        <v>0</v>
      </c>
      <c r="AN4776">
        <v>0</v>
      </c>
      <c r="AO4776">
        <v>0</v>
      </c>
      <c r="AP4776">
        <v>0</v>
      </c>
      <c r="AQ4776">
        <v>0</v>
      </c>
      <c r="AR4776">
        <v>0</v>
      </c>
      <c r="AS4776">
        <v>0</v>
      </c>
      <c r="AT4776">
        <v>0</v>
      </c>
      <c r="AU4776">
        <v>0</v>
      </c>
      <c r="AV4776">
        <v>0</v>
      </c>
      <c r="AW4776">
        <v>0</v>
      </c>
      <c r="AX4776">
        <v>0</v>
      </c>
      <c r="AY4776">
        <v>0</v>
      </c>
      <c r="AZ4776">
        <v>0</v>
      </c>
      <c r="BA4776">
        <v>0</v>
      </c>
      <c r="BB4776">
        <v>0</v>
      </c>
      <c r="BC4776" t="s">
        <v>53</v>
      </c>
    </row>
    <row r="4777" spans="1:55" x14ac:dyDescent="0.35">
      <c r="A4777" s="4">
        <v>623202018682</v>
      </c>
      <c r="B4777" s="2">
        <v>44655</v>
      </c>
      <c r="C4777" t="s">
        <v>53</v>
      </c>
      <c r="D4777" t="str">
        <f t="shared" si="74"/>
        <v>abr-2022</v>
      </c>
      <c r="E4777">
        <v>707156</v>
      </c>
      <c r="F4777">
        <v>79135431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0</v>
      </c>
      <c r="AG4777">
        <v>0</v>
      </c>
      <c r="AH4777">
        <v>0</v>
      </c>
      <c r="AI4777">
        <v>0</v>
      </c>
      <c r="AJ4777">
        <v>848587</v>
      </c>
      <c r="AK4777">
        <v>0</v>
      </c>
      <c r="AL4777">
        <v>0</v>
      </c>
      <c r="AM4777">
        <v>0</v>
      </c>
      <c r="AN4777">
        <v>0</v>
      </c>
      <c r="AO4777">
        <v>0</v>
      </c>
      <c r="AP4777">
        <v>0</v>
      </c>
      <c r="AQ4777">
        <v>0</v>
      </c>
      <c r="AR4777">
        <v>0</v>
      </c>
      <c r="AS4777">
        <v>0</v>
      </c>
      <c r="AT4777">
        <v>0</v>
      </c>
      <c r="AU4777">
        <v>0</v>
      </c>
      <c r="AV4777">
        <v>0</v>
      </c>
      <c r="AW4777">
        <v>0</v>
      </c>
      <c r="AX4777">
        <v>0</v>
      </c>
      <c r="AY4777">
        <v>0</v>
      </c>
      <c r="AZ4777">
        <v>0</v>
      </c>
      <c r="BA4777">
        <v>0</v>
      </c>
      <c r="BB4777">
        <v>0</v>
      </c>
      <c r="BC4777" t="s">
        <v>53</v>
      </c>
    </row>
    <row r="4778" spans="1:55" x14ac:dyDescent="0.35">
      <c r="A4778" s="4">
        <v>139211014479</v>
      </c>
      <c r="B4778" s="2">
        <v>44656</v>
      </c>
      <c r="C4778" t="s">
        <v>53</v>
      </c>
      <c r="D4778" t="str">
        <f t="shared" si="74"/>
        <v>abr-2022</v>
      </c>
      <c r="E4778">
        <v>5144497</v>
      </c>
      <c r="F4778">
        <v>52808547</v>
      </c>
      <c r="BC4778" t="s">
        <v>53</v>
      </c>
    </row>
    <row r="4779" spans="1:55" x14ac:dyDescent="0.35">
      <c r="A4779" s="4">
        <v>309201025086</v>
      </c>
      <c r="B4779" s="2">
        <v>44656</v>
      </c>
      <c r="C4779" t="s">
        <v>53</v>
      </c>
      <c r="D4779" t="str">
        <f t="shared" si="74"/>
        <v>abr-2022</v>
      </c>
      <c r="E4779">
        <v>1913958</v>
      </c>
      <c r="F4779">
        <v>57438443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0</v>
      </c>
      <c r="AG4779">
        <v>0</v>
      </c>
      <c r="AH4779">
        <v>0</v>
      </c>
      <c r="AI4779">
        <v>0</v>
      </c>
      <c r="AJ4779">
        <v>0</v>
      </c>
      <c r="AK4779">
        <v>0</v>
      </c>
      <c r="AL4779">
        <v>0</v>
      </c>
      <c r="AM4779">
        <v>400000</v>
      </c>
      <c r="AN4779">
        <v>0</v>
      </c>
      <c r="AO4779">
        <v>0</v>
      </c>
      <c r="AP4779">
        <v>0</v>
      </c>
      <c r="AQ4779">
        <v>200000</v>
      </c>
      <c r="AR4779">
        <v>200000</v>
      </c>
      <c r="AS4779">
        <v>0</v>
      </c>
      <c r="AT4779">
        <v>400000</v>
      </c>
      <c r="AU4779">
        <v>0</v>
      </c>
      <c r="AV4779">
        <v>0</v>
      </c>
      <c r="AW4779">
        <v>145243</v>
      </c>
      <c r="AX4779">
        <v>0</v>
      </c>
      <c r="AY4779">
        <v>82120.000000000015</v>
      </c>
      <c r="AZ4779">
        <v>82120</v>
      </c>
      <c r="BA4779">
        <v>0</v>
      </c>
      <c r="BB4779">
        <v>0</v>
      </c>
      <c r="BC4779" t="s">
        <v>53</v>
      </c>
    </row>
    <row r="4780" spans="1:55" x14ac:dyDescent="0.35">
      <c r="A4780" s="4">
        <v>309202025086</v>
      </c>
      <c r="B4780" s="2">
        <v>44656</v>
      </c>
      <c r="C4780" t="s">
        <v>53</v>
      </c>
      <c r="D4780" t="str">
        <f t="shared" si="74"/>
        <v>abr-2022</v>
      </c>
      <c r="E4780">
        <v>2144944</v>
      </c>
      <c r="F4780">
        <v>57438443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0</v>
      </c>
      <c r="AG4780">
        <v>0</v>
      </c>
      <c r="AH4780">
        <v>0</v>
      </c>
      <c r="AI4780">
        <v>0</v>
      </c>
      <c r="AJ4780">
        <v>0</v>
      </c>
      <c r="AK4780">
        <v>0</v>
      </c>
      <c r="AL4780">
        <v>0</v>
      </c>
      <c r="AM4780">
        <v>0</v>
      </c>
      <c r="AN4780">
        <v>0</v>
      </c>
      <c r="AO4780">
        <v>0</v>
      </c>
      <c r="AP4780">
        <v>0</v>
      </c>
      <c r="AQ4780">
        <v>0</v>
      </c>
      <c r="AR4780">
        <v>0</v>
      </c>
      <c r="AS4780">
        <v>0</v>
      </c>
      <c r="AT4780">
        <v>0</v>
      </c>
      <c r="AU4780">
        <v>0</v>
      </c>
      <c r="AV4780">
        <v>0</v>
      </c>
      <c r="AW4780">
        <v>254757</v>
      </c>
      <c r="AX4780">
        <v>200000</v>
      </c>
      <c r="AY4780">
        <v>117880</v>
      </c>
      <c r="AZ4780">
        <v>117880</v>
      </c>
      <c r="BA4780">
        <v>0</v>
      </c>
      <c r="BB4780">
        <v>0</v>
      </c>
      <c r="BC4780" t="s">
        <v>53</v>
      </c>
    </row>
    <row r="4781" spans="1:55" x14ac:dyDescent="0.35">
      <c r="A4781" s="4">
        <v>110211010047</v>
      </c>
      <c r="B4781" s="2">
        <v>44656</v>
      </c>
      <c r="C4781" t="s">
        <v>53</v>
      </c>
      <c r="D4781" t="str">
        <f t="shared" si="74"/>
        <v>abr-2022</v>
      </c>
      <c r="E4781">
        <v>6777264</v>
      </c>
      <c r="F4781">
        <v>63312004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8700000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0</v>
      </c>
      <c r="AG4781">
        <v>0</v>
      </c>
      <c r="AH4781">
        <v>0</v>
      </c>
      <c r="AI4781">
        <v>0</v>
      </c>
      <c r="AJ4781">
        <v>0</v>
      </c>
      <c r="AK4781">
        <v>0</v>
      </c>
      <c r="AL4781">
        <v>0</v>
      </c>
      <c r="AM4781">
        <v>0</v>
      </c>
      <c r="AN4781">
        <v>0</v>
      </c>
      <c r="AO4781">
        <v>0</v>
      </c>
      <c r="AP4781">
        <v>0</v>
      </c>
      <c r="AQ4781">
        <v>0</v>
      </c>
      <c r="AR4781">
        <v>0</v>
      </c>
      <c r="AS4781">
        <v>0</v>
      </c>
      <c r="AT4781">
        <v>0</v>
      </c>
      <c r="AU4781">
        <v>0</v>
      </c>
      <c r="AV4781">
        <v>0</v>
      </c>
      <c r="AW4781">
        <v>0</v>
      </c>
      <c r="AX4781">
        <v>0</v>
      </c>
      <c r="AY4781">
        <v>0</v>
      </c>
      <c r="AZ4781">
        <v>0</v>
      </c>
      <c r="BA4781">
        <v>0</v>
      </c>
      <c r="BB4781">
        <v>0</v>
      </c>
      <c r="BC4781" t="s">
        <v>53</v>
      </c>
    </row>
    <row r="4782" spans="1:55" x14ac:dyDescent="0.35">
      <c r="A4782" s="4">
        <v>102211056091</v>
      </c>
      <c r="B4782" s="2">
        <v>44656</v>
      </c>
      <c r="C4782" t="s">
        <v>53</v>
      </c>
      <c r="D4782" t="str">
        <f t="shared" si="74"/>
        <v>abr-2022</v>
      </c>
      <c r="E4782">
        <v>3407837</v>
      </c>
      <c r="F4782">
        <v>63360626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0</v>
      </c>
      <c r="AG4782">
        <v>0</v>
      </c>
      <c r="AH4782">
        <v>0</v>
      </c>
      <c r="AI4782">
        <v>0</v>
      </c>
      <c r="AJ4782">
        <v>0</v>
      </c>
      <c r="AK4782">
        <v>0</v>
      </c>
      <c r="AL4782">
        <v>0</v>
      </c>
      <c r="AM4782">
        <v>0</v>
      </c>
      <c r="AN4782">
        <v>0</v>
      </c>
      <c r="AO4782">
        <v>0</v>
      </c>
      <c r="AP4782">
        <v>0</v>
      </c>
      <c r="AQ4782">
        <v>0</v>
      </c>
      <c r="AR4782">
        <v>3300000</v>
      </c>
      <c r="AS4782">
        <v>0</v>
      </c>
      <c r="AT4782">
        <v>0</v>
      </c>
      <c r="AU4782">
        <v>0</v>
      </c>
      <c r="AV4782">
        <v>0</v>
      </c>
      <c r="AW4782">
        <v>0</v>
      </c>
      <c r="AX4782">
        <v>0</v>
      </c>
      <c r="AY4782">
        <v>0</v>
      </c>
      <c r="AZ4782">
        <v>0</v>
      </c>
      <c r="BA4782">
        <v>0</v>
      </c>
      <c r="BB4782">
        <v>0</v>
      </c>
      <c r="BC4782" t="s">
        <v>53</v>
      </c>
    </row>
    <row r="4783" spans="1:55" x14ac:dyDescent="0.35">
      <c r="A4783" s="4">
        <v>135201019057</v>
      </c>
      <c r="B4783" s="2">
        <v>44656</v>
      </c>
      <c r="C4783" t="s">
        <v>53</v>
      </c>
      <c r="D4783" t="str">
        <f t="shared" si="74"/>
        <v>abr-2022</v>
      </c>
      <c r="E4783">
        <v>7919919</v>
      </c>
      <c r="F4783">
        <v>63454165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10530000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0</v>
      </c>
      <c r="AG4783">
        <v>0</v>
      </c>
      <c r="AH4783">
        <v>0</v>
      </c>
      <c r="AI4783">
        <v>0</v>
      </c>
      <c r="AJ4783">
        <v>0</v>
      </c>
      <c r="AK4783">
        <v>0</v>
      </c>
      <c r="AL4783">
        <v>0</v>
      </c>
      <c r="AM4783">
        <v>0</v>
      </c>
      <c r="AN4783">
        <v>0</v>
      </c>
      <c r="AO4783">
        <v>0</v>
      </c>
      <c r="AP4783">
        <v>0</v>
      </c>
      <c r="AQ4783">
        <v>0</v>
      </c>
      <c r="AR4783">
        <v>0</v>
      </c>
      <c r="AS4783">
        <v>0</v>
      </c>
      <c r="AT4783">
        <v>0</v>
      </c>
      <c r="AU4783">
        <v>0</v>
      </c>
      <c r="AV4783">
        <v>0</v>
      </c>
      <c r="AW4783">
        <v>0</v>
      </c>
      <c r="AX4783">
        <v>0</v>
      </c>
      <c r="AY4783">
        <v>0</v>
      </c>
      <c r="AZ4783">
        <v>0</v>
      </c>
      <c r="BA4783">
        <v>0</v>
      </c>
      <c r="BB4783">
        <v>0</v>
      </c>
      <c r="BC4783" t="s">
        <v>53</v>
      </c>
    </row>
    <row r="4784" spans="1:55" x14ac:dyDescent="0.35">
      <c r="A4784" s="4">
        <v>113211041369</v>
      </c>
      <c r="B4784" s="2">
        <v>44656</v>
      </c>
      <c r="C4784" t="s">
        <v>53</v>
      </c>
      <c r="D4784" t="str">
        <f t="shared" si="74"/>
        <v>abr-2022</v>
      </c>
      <c r="E4784">
        <v>2159319</v>
      </c>
      <c r="F4784">
        <v>63536472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3086072</v>
      </c>
      <c r="AC4784">
        <v>0</v>
      </c>
      <c r="AD4784">
        <v>0</v>
      </c>
      <c r="AE4784">
        <v>0</v>
      </c>
      <c r="AF4784">
        <v>0</v>
      </c>
      <c r="AG4784">
        <v>0</v>
      </c>
      <c r="AH4784">
        <v>0</v>
      </c>
      <c r="AI4784">
        <v>0</v>
      </c>
      <c r="AJ4784">
        <v>0</v>
      </c>
      <c r="AK4784">
        <v>0</v>
      </c>
      <c r="AL4784">
        <v>0</v>
      </c>
      <c r="AM4784">
        <v>0</v>
      </c>
      <c r="AN4784">
        <v>0</v>
      </c>
      <c r="AO4784">
        <v>0</v>
      </c>
      <c r="AP4784">
        <v>0</v>
      </c>
      <c r="AQ4784">
        <v>0</v>
      </c>
      <c r="AR4784">
        <v>0</v>
      </c>
      <c r="AS4784">
        <v>0</v>
      </c>
      <c r="AT4784">
        <v>0</v>
      </c>
      <c r="AU4784">
        <v>0</v>
      </c>
      <c r="AV4784">
        <v>0</v>
      </c>
      <c r="AW4784">
        <v>0</v>
      </c>
      <c r="AX4784">
        <v>0</v>
      </c>
      <c r="AY4784">
        <v>0</v>
      </c>
      <c r="AZ4784">
        <v>0</v>
      </c>
      <c r="BA4784">
        <v>0</v>
      </c>
      <c r="BB4784">
        <v>0</v>
      </c>
      <c r="BC4784" t="s">
        <v>53</v>
      </c>
    </row>
    <row r="4785" spans="1:55" x14ac:dyDescent="0.35">
      <c r="A4785" s="4">
        <v>113212041369</v>
      </c>
      <c r="B4785" s="2">
        <v>44656</v>
      </c>
      <c r="C4785" t="s">
        <v>53</v>
      </c>
      <c r="D4785" t="str">
        <f t="shared" si="74"/>
        <v>abr-2022</v>
      </c>
      <c r="E4785">
        <v>917440</v>
      </c>
      <c r="F4785">
        <v>63536472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1100928</v>
      </c>
      <c r="AC4785">
        <v>0</v>
      </c>
      <c r="AD4785">
        <v>0</v>
      </c>
      <c r="AE4785">
        <v>0</v>
      </c>
      <c r="AF4785">
        <v>0</v>
      </c>
      <c r="AG4785">
        <v>0</v>
      </c>
      <c r="AH4785">
        <v>0</v>
      </c>
      <c r="AI4785">
        <v>0</v>
      </c>
      <c r="AJ4785">
        <v>0</v>
      </c>
      <c r="AK4785">
        <v>0</v>
      </c>
      <c r="AL4785">
        <v>0</v>
      </c>
      <c r="AM4785">
        <v>0</v>
      </c>
      <c r="AN4785">
        <v>0</v>
      </c>
      <c r="AO4785">
        <v>0</v>
      </c>
      <c r="AP4785">
        <v>0</v>
      </c>
      <c r="AQ4785">
        <v>0</v>
      </c>
      <c r="AR4785">
        <v>0</v>
      </c>
      <c r="AS4785">
        <v>0</v>
      </c>
      <c r="AT4785">
        <v>0</v>
      </c>
      <c r="AU4785">
        <v>0</v>
      </c>
      <c r="AV4785">
        <v>0</v>
      </c>
      <c r="AW4785">
        <v>0</v>
      </c>
      <c r="AX4785">
        <v>0</v>
      </c>
      <c r="AY4785">
        <v>0</v>
      </c>
      <c r="AZ4785">
        <v>0</v>
      </c>
      <c r="BA4785">
        <v>0</v>
      </c>
      <c r="BB4785">
        <v>0</v>
      </c>
      <c r="BC4785" t="s">
        <v>53</v>
      </c>
    </row>
    <row r="4786" spans="1:55" x14ac:dyDescent="0.35">
      <c r="A4786" s="4">
        <v>221201014255</v>
      </c>
      <c r="B4786" s="2">
        <v>44656</v>
      </c>
      <c r="C4786" t="s">
        <v>53</v>
      </c>
      <c r="D4786" t="str">
        <f t="shared" si="74"/>
        <v>abr-2022</v>
      </c>
      <c r="E4786">
        <v>5115636</v>
      </c>
      <c r="F4786">
        <v>68249710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3836726</v>
      </c>
      <c r="AE4786">
        <v>0</v>
      </c>
      <c r="AF4786">
        <v>0</v>
      </c>
      <c r="AG4786">
        <v>0</v>
      </c>
      <c r="AH4786">
        <v>0</v>
      </c>
      <c r="AI4786">
        <v>0</v>
      </c>
      <c r="AJ4786">
        <v>0</v>
      </c>
      <c r="AK4786">
        <v>0</v>
      </c>
      <c r="AL4786">
        <v>0</v>
      </c>
      <c r="AM4786">
        <v>0</v>
      </c>
      <c r="AN4786">
        <v>0</v>
      </c>
      <c r="AO4786">
        <v>0</v>
      </c>
      <c r="AP4786">
        <v>0</v>
      </c>
      <c r="AQ4786">
        <v>0</v>
      </c>
      <c r="AR4786">
        <v>0</v>
      </c>
      <c r="AS4786">
        <v>0</v>
      </c>
      <c r="AT4786">
        <v>0</v>
      </c>
      <c r="AU4786">
        <v>0</v>
      </c>
      <c r="AV4786">
        <v>0</v>
      </c>
      <c r="AW4786">
        <v>0</v>
      </c>
      <c r="AX4786">
        <v>0</v>
      </c>
      <c r="AY4786">
        <v>0</v>
      </c>
      <c r="AZ4786">
        <v>0</v>
      </c>
      <c r="BA4786">
        <v>0</v>
      </c>
      <c r="BB4786">
        <v>0</v>
      </c>
      <c r="BC4786" t="s">
        <v>53</v>
      </c>
    </row>
    <row r="4787" spans="1:55" x14ac:dyDescent="0.35">
      <c r="A4787" s="4">
        <v>307211016069</v>
      </c>
      <c r="B4787" s="2">
        <v>44656</v>
      </c>
      <c r="C4787" t="s">
        <v>53</v>
      </c>
      <c r="D4787" t="str">
        <f t="shared" si="74"/>
        <v>abr-2022</v>
      </c>
      <c r="E4787">
        <v>13688700</v>
      </c>
      <c r="F4787">
        <v>72135356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10266524</v>
      </c>
      <c r="AE4787">
        <v>0</v>
      </c>
      <c r="AF4787">
        <v>0</v>
      </c>
      <c r="AG4787">
        <v>0</v>
      </c>
      <c r="AH4787">
        <v>0</v>
      </c>
      <c r="AI4787">
        <v>0</v>
      </c>
      <c r="AJ4787">
        <v>0</v>
      </c>
      <c r="AK4787">
        <v>0</v>
      </c>
      <c r="AL4787">
        <v>0</v>
      </c>
      <c r="AM4787">
        <v>0</v>
      </c>
      <c r="AN4787">
        <v>0</v>
      </c>
      <c r="AO4787">
        <v>0</v>
      </c>
      <c r="AP4787">
        <v>0</v>
      </c>
      <c r="AQ4787">
        <v>0</v>
      </c>
      <c r="AR4787">
        <v>0</v>
      </c>
      <c r="AS4787">
        <v>0</v>
      </c>
      <c r="AT4787">
        <v>0</v>
      </c>
      <c r="AU4787">
        <v>0</v>
      </c>
      <c r="AV4787">
        <v>0</v>
      </c>
      <c r="AW4787">
        <v>0</v>
      </c>
      <c r="AX4787">
        <v>0</v>
      </c>
      <c r="AY4787">
        <v>0</v>
      </c>
      <c r="AZ4787">
        <v>0</v>
      </c>
      <c r="BA4787">
        <v>0</v>
      </c>
      <c r="BB4787">
        <v>0</v>
      </c>
      <c r="BC4787" t="s">
        <v>53</v>
      </c>
    </row>
    <row r="4788" spans="1:55" x14ac:dyDescent="0.35">
      <c r="A4788" s="4">
        <v>402202090629</v>
      </c>
      <c r="B4788" s="2">
        <v>44656</v>
      </c>
      <c r="C4788" t="s">
        <v>53</v>
      </c>
      <c r="D4788" t="str">
        <f t="shared" si="74"/>
        <v>abr-2022</v>
      </c>
      <c r="E4788">
        <v>1747365</v>
      </c>
      <c r="F4788">
        <v>1045672519</v>
      </c>
      <c r="BC4788" t="s">
        <v>53</v>
      </c>
    </row>
    <row r="4789" spans="1:55" x14ac:dyDescent="0.35">
      <c r="A4789" s="4">
        <v>402211092890</v>
      </c>
      <c r="B4789" s="2">
        <v>44656</v>
      </c>
      <c r="C4789" t="s">
        <v>53</v>
      </c>
      <c r="D4789" t="str">
        <f t="shared" si="74"/>
        <v>abr-2022</v>
      </c>
      <c r="E4789">
        <v>5540470</v>
      </c>
      <c r="F4789">
        <v>1045672519</v>
      </c>
      <c r="BC4789" t="s">
        <v>53</v>
      </c>
    </row>
    <row r="4790" spans="1:55" x14ac:dyDescent="0.35">
      <c r="A4790" s="4">
        <v>402212092890</v>
      </c>
      <c r="B4790" s="2">
        <v>44656</v>
      </c>
      <c r="C4790" t="s">
        <v>53</v>
      </c>
      <c r="D4790" t="str">
        <f t="shared" si="74"/>
        <v>abr-2022</v>
      </c>
      <c r="E4790">
        <v>810439</v>
      </c>
      <c r="F4790">
        <v>1045672519</v>
      </c>
      <c r="BC4790" t="s">
        <v>53</v>
      </c>
    </row>
    <row r="4791" spans="1:55" x14ac:dyDescent="0.35">
      <c r="A4791" s="4">
        <v>411202027031</v>
      </c>
      <c r="B4791" s="2">
        <v>44656</v>
      </c>
      <c r="C4791" t="s">
        <v>53</v>
      </c>
      <c r="D4791" t="str">
        <f t="shared" si="74"/>
        <v>abr-2022</v>
      </c>
      <c r="E4791">
        <v>367569</v>
      </c>
      <c r="F4791">
        <v>1048265343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441082</v>
      </c>
      <c r="AG4791">
        <v>0</v>
      </c>
      <c r="AH4791">
        <v>0</v>
      </c>
      <c r="AI4791">
        <v>0</v>
      </c>
      <c r="AJ4791">
        <v>0</v>
      </c>
      <c r="AK4791">
        <v>0</v>
      </c>
      <c r="AL4791">
        <v>0</v>
      </c>
      <c r="AM4791">
        <v>0</v>
      </c>
      <c r="AN4791">
        <v>0</v>
      </c>
      <c r="AO4791">
        <v>0</v>
      </c>
      <c r="AP4791">
        <v>0</v>
      </c>
      <c r="AQ4791">
        <v>0</v>
      </c>
      <c r="AR4791">
        <v>0</v>
      </c>
      <c r="AS4791">
        <v>0</v>
      </c>
      <c r="AT4791">
        <v>0</v>
      </c>
      <c r="AU4791">
        <v>0</v>
      </c>
      <c r="AV4791">
        <v>0</v>
      </c>
      <c r="AW4791">
        <v>0</v>
      </c>
      <c r="AX4791">
        <v>0</v>
      </c>
      <c r="AY4791">
        <v>0</v>
      </c>
      <c r="AZ4791">
        <v>0</v>
      </c>
      <c r="BA4791">
        <v>0</v>
      </c>
      <c r="BB4791">
        <v>0</v>
      </c>
      <c r="BC4791" t="s">
        <v>53</v>
      </c>
    </row>
    <row r="4792" spans="1:55" x14ac:dyDescent="0.35">
      <c r="A4792" s="4">
        <v>411211028972</v>
      </c>
      <c r="B4792" s="2">
        <v>44656</v>
      </c>
      <c r="C4792" t="s">
        <v>53</v>
      </c>
      <c r="D4792" t="str">
        <f t="shared" si="74"/>
        <v>abr-2022</v>
      </c>
      <c r="E4792">
        <v>4709348</v>
      </c>
      <c r="F4792">
        <v>1048265343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1558918</v>
      </c>
      <c r="AG4792">
        <v>700000</v>
      </c>
      <c r="AH4792">
        <v>700000</v>
      </c>
      <c r="AI4792">
        <v>0</v>
      </c>
      <c r="AJ4792">
        <v>600000</v>
      </c>
      <c r="AK4792">
        <v>0</v>
      </c>
      <c r="AL4792">
        <v>0</v>
      </c>
      <c r="AM4792">
        <v>0</v>
      </c>
      <c r="AN4792">
        <v>0</v>
      </c>
      <c r="AO4792">
        <v>0</v>
      </c>
      <c r="AP4792">
        <v>0</v>
      </c>
      <c r="AQ4792">
        <v>0</v>
      </c>
      <c r="AR4792">
        <v>0</v>
      </c>
      <c r="AS4792">
        <v>0</v>
      </c>
      <c r="AT4792">
        <v>0</v>
      </c>
      <c r="AU4792">
        <v>0</v>
      </c>
      <c r="AV4792">
        <v>0</v>
      </c>
      <c r="AW4792">
        <v>300000</v>
      </c>
      <c r="AX4792">
        <v>0</v>
      </c>
      <c r="AY4792">
        <v>0</v>
      </c>
      <c r="AZ4792">
        <v>0</v>
      </c>
      <c r="BA4792">
        <v>0</v>
      </c>
      <c r="BB4792">
        <v>0</v>
      </c>
      <c r="BC4792" t="s">
        <v>53</v>
      </c>
    </row>
    <row r="4793" spans="1:55" x14ac:dyDescent="0.35">
      <c r="A4793" s="4">
        <v>735171006776</v>
      </c>
      <c r="B4793" s="2">
        <v>44656</v>
      </c>
      <c r="C4793" t="s">
        <v>53</v>
      </c>
      <c r="D4793" t="str">
        <f t="shared" si="74"/>
        <v>abr-2022</v>
      </c>
      <c r="E4793">
        <v>1346804</v>
      </c>
      <c r="F4793">
        <v>1053792145</v>
      </c>
      <c r="BC4793" t="s">
        <v>53</v>
      </c>
    </row>
    <row r="4794" spans="1:55" x14ac:dyDescent="0.35">
      <c r="A4794" s="4">
        <v>814191021338</v>
      </c>
      <c r="B4794" s="2">
        <v>44656</v>
      </c>
      <c r="C4794" t="s">
        <v>53</v>
      </c>
      <c r="D4794" t="str">
        <f t="shared" si="74"/>
        <v>abr-2022</v>
      </c>
      <c r="E4794">
        <v>324948</v>
      </c>
      <c r="F4794">
        <v>1060800407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0</v>
      </c>
      <c r="AG4794">
        <v>0</v>
      </c>
      <c r="AH4794">
        <v>5283250</v>
      </c>
      <c r="AI4794">
        <v>0</v>
      </c>
      <c r="AJ4794">
        <v>0</v>
      </c>
      <c r="AK4794">
        <v>0</v>
      </c>
      <c r="AL4794">
        <v>0</v>
      </c>
      <c r="AM4794">
        <v>0</v>
      </c>
      <c r="AN4794">
        <v>0</v>
      </c>
      <c r="AO4794">
        <v>0</v>
      </c>
      <c r="AP4794">
        <v>0</v>
      </c>
      <c r="AQ4794">
        <v>0</v>
      </c>
      <c r="AR4794">
        <v>0</v>
      </c>
      <c r="AS4794">
        <v>0</v>
      </c>
      <c r="AT4794">
        <v>0</v>
      </c>
      <c r="AU4794">
        <v>0</v>
      </c>
      <c r="AV4794">
        <v>0</v>
      </c>
      <c r="AW4794">
        <v>0</v>
      </c>
      <c r="AX4794">
        <v>0</v>
      </c>
      <c r="AY4794">
        <v>0</v>
      </c>
      <c r="AZ4794">
        <v>0</v>
      </c>
      <c r="BA4794">
        <v>0</v>
      </c>
      <c r="BB4794">
        <v>0</v>
      </c>
      <c r="BC4794" t="s">
        <v>53</v>
      </c>
    </row>
    <row r="4795" spans="1:55" x14ac:dyDescent="0.35">
      <c r="A4795" s="4">
        <v>306201019878</v>
      </c>
      <c r="B4795" s="2">
        <v>44656</v>
      </c>
      <c r="C4795" t="s">
        <v>53</v>
      </c>
      <c r="D4795" t="str">
        <f t="shared" si="74"/>
        <v>abr-2022</v>
      </c>
      <c r="E4795">
        <v>2897528</v>
      </c>
      <c r="F4795">
        <v>1079654019</v>
      </c>
      <c r="BC4795" t="s">
        <v>53</v>
      </c>
    </row>
    <row r="4796" spans="1:55" x14ac:dyDescent="0.35">
      <c r="A4796" s="4">
        <v>306202019878</v>
      </c>
      <c r="B4796" s="2">
        <v>44656</v>
      </c>
      <c r="C4796" t="s">
        <v>53</v>
      </c>
      <c r="D4796" t="str">
        <f t="shared" si="74"/>
        <v>abr-2022</v>
      </c>
      <c r="E4796">
        <v>570019</v>
      </c>
      <c r="F4796">
        <v>1079654019</v>
      </c>
      <c r="BC4796" t="s">
        <v>53</v>
      </c>
    </row>
    <row r="4797" spans="1:55" x14ac:dyDescent="0.35">
      <c r="A4797" s="4">
        <v>116161011594</v>
      </c>
      <c r="B4797" s="2">
        <v>44657</v>
      </c>
      <c r="C4797" t="s">
        <v>53</v>
      </c>
      <c r="D4797" t="str">
        <f t="shared" si="74"/>
        <v>abr-2022</v>
      </c>
      <c r="E4797">
        <v>2789273</v>
      </c>
      <c r="F4797">
        <v>28478958</v>
      </c>
      <c r="BC4797" t="s">
        <v>53</v>
      </c>
    </row>
    <row r="4798" spans="1:55" x14ac:dyDescent="0.35">
      <c r="A4798" s="4">
        <v>518191022604</v>
      </c>
      <c r="B4798" s="2">
        <v>44657</v>
      </c>
      <c r="C4798" t="s">
        <v>53</v>
      </c>
      <c r="D4798" t="str">
        <f t="shared" si="74"/>
        <v>abr-2022</v>
      </c>
      <c r="E4798">
        <v>3253458</v>
      </c>
      <c r="F4798">
        <v>64545726</v>
      </c>
      <c r="BC4798" t="s">
        <v>53</v>
      </c>
    </row>
    <row r="4799" spans="1:55" x14ac:dyDescent="0.35">
      <c r="A4799" s="4">
        <v>129201011084</v>
      </c>
      <c r="B4799" s="2">
        <v>44657</v>
      </c>
      <c r="C4799" t="s">
        <v>53</v>
      </c>
      <c r="D4799" t="str">
        <f t="shared" si="74"/>
        <v>abr-2022</v>
      </c>
      <c r="E4799">
        <v>8627355</v>
      </c>
      <c r="F4799">
        <v>74020592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6470516</v>
      </c>
      <c r="AE4799">
        <v>0</v>
      </c>
      <c r="AF4799">
        <v>0</v>
      </c>
      <c r="AG4799">
        <v>0</v>
      </c>
      <c r="AH4799">
        <v>0</v>
      </c>
      <c r="AI4799">
        <v>0</v>
      </c>
      <c r="AJ4799">
        <v>0</v>
      </c>
      <c r="AK4799">
        <v>0</v>
      </c>
      <c r="AL4799">
        <v>0</v>
      </c>
      <c r="AM4799">
        <v>1000000</v>
      </c>
      <c r="AN4799">
        <v>0</v>
      </c>
      <c r="AO4799">
        <v>300000</v>
      </c>
      <c r="AP4799">
        <v>0</v>
      </c>
      <c r="AQ4799">
        <v>300000</v>
      </c>
      <c r="AR4799">
        <v>0</v>
      </c>
      <c r="AS4799">
        <v>0</v>
      </c>
      <c r="AT4799">
        <v>0</v>
      </c>
      <c r="AU4799">
        <v>0</v>
      </c>
      <c r="AV4799">
        <v>200000</v>
      </c>
      <c r="AW4799">
        <v>4570000</v>
      </c>
      <c r="AX4799">
        <v>0</v>
      </c>
      <c r="AY4799">
        <v>0</v>
      </c>
      <c r="AZ4799">
        <v>0</v>
      </c>
      <c r="BA4799">
        <v>0</v>
      </c>
      <c r="BB4799">
        <v>0</v>
      </c>
      <c r="BC4799" t="s">
        <v>53</v>
      </c>
    </row>
    <row r="4800" spans="1:55" x14ac:dyDescent="0.35">
      <c r="A4800" s="4">
        <v>627201009533</v>
      </c>
      <c r="B4800" s="2">
        <v>44657</v>
      </c>
      <c r="C4800" t="s">
        <v>53</v>
      </c>
      <c r="D4800" t="str">
        <f t="shared" si="74"/>
        <v>abr-2022</v>
      </c>
      <c r="E4800">
        <v>3875544</v>
      </c>
      <c r="F4800">
        <v>1016004554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2906657</v>
      </c>
      <c r="AE4800">
        <v>0</v>
      </c>
      <c r="AF4800">
        <v>0</v>
      </c>
      <c r="AG4800">
        <v>0</v>
      </c>
      <c r="AH4800">
        <v>0</v>
      </c>
      <c r="AI4800">
        <v>0</v>
      </c>
      <c r="AJ4800">
        <v>0</v>
      </c>
      <c r="AK4800">
        <v>0</v>
      </c>
      <c r="AL4800">
        <v>0</v>
      </c>
      <c r="AM4800">
        <v>1500000</v>
      </c>
      <c r="AN4800">
        <v>0</v>
      </c>
      <c r="AO4800">
        <v>300000</v>
      </c>
      <c r="AP4800">
        <v>0</v>
      </c>
      <c r="AQ4800">
        <v>700000</v>
      </c>
      <c r="AR4800">
        <v>728160</v>
      </c>
      <c r="AS4800">
        <v>0</v>
      </c>
      <c r="AT4800">
        <v>0</v>
      </c>
      <c r="AU4800">
        <v>0</v>
      </c>
      <c r="AV4800">
        <v>0</v>
      </c>
      <c r="AW4800">
        <v>0</v>
      </c>
      <c r="AX4800">
        <v>0</v>
      </c>
      <c r="AY4800">
        <v>0</v>
      </c>
      <c r="AZ4800">
        <v>0</v>
      </c>
      <c r="BA4800">
        <v>0</v>
      </c>
      <c r="BB4800">
        <v>0</v>
      </c>
      <c r="BC4800" t="s">
        <v>53</v>
      </c>
    </row>
    <row r="4801" spans="1:55" x14ac:dyDescent="0.35">
      <c r="A4801" s="4">
        <v>643201014025</v>
      </c>
      <c r="B4801" s="2">
        <v>44657</v>
      </c>
      <c r="C4801" t="s">
        <v>53</v>
      </c>
      <c r="D4801" t="str">
        <f t="shared" si="74"/>
        <v>abr-2022</v>
      </c>
      <c r="E4801">
        <v>5928124</v>
      </c>
      <c r="F4801">
        <v>1032376369</v>
      </c>
      <c r="BC4801" t="s">
        <v>53</v>
      </c>
    </row>
    <row r="4802" spans="1:55" x14ac:dyDescent="0.35">
      <c r="A4802" s="4">
        <v>111201089894</v>
      </c>
      <c r="B4802" s="2">
        <v>44657</v>
      </c>
      <c r="C4802" t="s">
        <v>53</v>
      </c>
      <c r="D4802" t="str">
        <f t="shared" si="74"/>
        <v>abr-2022</v>
      </c>
      <c r="E4802">
        <v>3761669</v>
      </c>
      <c r="F4802">
        <v>1032440028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2821251</v>
      </c>
      <c r="AE4802">
        <v>0</v>
      </c>
      <c r="AF4802">
        <v>0</v>
      </c>
      <c r="AG4802">
        <v>0</v>
      </c>
      <c r="AH4802">
        <v>0</v>
      </c>
      <c r="AI4802">
        <v>0</v>
      </c>
      <c r="AJ4802">
        <v>0</v>
      </c>
      <c r="AK4802">
        <v>0</v>
      </c>
      <c r="AL4802">
        <v>0</v>
      </c>
      <c r="AM4802">
        <v>3877318</v>
      </c>
      <c r="AN4802">
        <v>0</v>
      </c>
      <c r="AO4802">
        <v>0</v>
      </c>
      <c r="AP4802">
        <v>0</v>
      </c>
      <c r="AQ4802">
        <v>0</v>
      </c>
      <c r="AR4802">
        <v>0</v>
      </c>
      <c r="AS4802">
        <v>0</v>
      </c>
      <c r="AT4802">
        <v>0</v>
      </c>
      <c r="AU4802">
        <v>0</v>
      </c>
      <c r="AV4802">
        <v>0</v>
      </c>
      <c r="AW4802">
        <v>0</v>
      </c>
      <c r="AX4802">
        <v>0</v>
      </c>
      <c r="AY4802">
        <v>0</v>
      </c>
      <c r="AZ4802">
        <v>0</v>
      </c>
      <c r="BA4802">
        <v>0</v>
      </c>
      <c r="BB4802">
        <v>0</v>
      </c>
      <c r="BC4802" t="s">
        <v>53</v>
      </c>
    </row>
    <row r="4803" spans="1:55" x14ac:dyDescent="0.35">
      <c r="A4803" s="4">
        <v>514211027298</v>
      </c>
      <c r="B4803" s="2">
        <v>44657</v>
      </c>
      <c r="C4803" t="s">
        <v>53</v>
      </c>
      <c r="D4803" t="str">
        <f t="shared" ref="D4803:D4866" si="75">+CONCATENATE(TEXT(B4803,"mmm"),"-",YEAR(B4803))</f>
        <v>abr-2022</v>
      </c>
      <c r="E4803">
        <v>10442000</v>
      </c>
      <c r="F4803">
        <v>1066180674</v>
      </c>
      <c r="BC4803" t="s">
        <v>53</v>
      </c>
    </row>
    <row r="4804" spans="1:55" x14ac:dyDescent="0.35">
      <c r="A4804" s="4">
        <v>514212027298</v>
      </c>
      <c r="B4804" s="2">
        <v>44657</v>
      </c>
      <c r="C4804" t="s">
        <v>53</v>
      </c>
      <c r="D4804" t="str">
        <f t="shared" si="75"/>
        <v>abr-2022</v>
      </c>
      <c r="E4804">
        <v>1095251</v>
      </c>
      <c r="F4804">
        <v>1066180674</v>
      </c>
      <c r="BC4804" t="s">
        <v>53</v>
      </c>
    </row>
    <row r="4805" spans="1:55" x14ac:dyDescent="0.35">
      <c r="A4805" s="4">
        <v>815191014927</v>
      </c>
      <c r="B4805" s="2">
        <v>44657</v>
      </c>
      <c r="C4805" t="s">
        <v>53</v>
      </c>
      <c r="D4805" t="str">
        <f t="shared" si="75"/>
        <v>abr-2022</v>
      </c>
      <c r="E4805">
        <v>8700471</v>
      </c>
      <c r="F4805">
        <v>1085275534</v>
      </c>
      <c r="BC4805" t="s">
        <v>53</v>
      </c>
    </row>
    <row r="4806" spans="1:55" x14ac:dyDescent="0.35">
      <c r="A4806" s="4">
        <v>113211040292</v>
      </c>
      <c r="B4806" s="2">
        <v>44657</v>
      </c>
      <c r="C4806" t="s">
        <v>53</v>
      </c>
      <c r="D4806" t="str">
        <f t="shared" si="75"/>
        <v>abr-2022</v>
      </c>
      <c r="E4806">
        <v>3202539</v>
      </c>
      <c r="F4806">
        <v>1096514043</v>
      </c>
      <c r="BC4806" t="s">
        <v>53</v>
      </c>
    </row>
    <row r="4807" spans="1:55" x14ac:dyDescent="0.35">
      <c r="A4807" s="4">
        <v>900211086147</v>
      </c>
      <c r="B4807" s="2">
        <v>44657</v>
      </c>
      <c r="C4807" t="s">
        <v>53</v>
      </c>
      <c r="D4807" t="str">
        <f t="shared" si="75"/>
        <v>abr-2022</v>
      </c>
      <c r="E4807">
        <v>9612900</v>
      </c>
      <c r="F4807">
        <v>1102373378</v>
      </c>
      <c r="BC4807" t="s">
        <v>53</v>
      </c>
    </row>
    <row r="4808" spans="1:55" x14ac:dyDescent="0.35">
      <c r="A4808" s="4">
        <v>902201009318</v>
      </c>
      <c r="B4808" s="2">
        <v>44657</v>
      </c>
      <c r="C4808" t="s">
        <v>53</v>
      </c>
      <c r="D4808" t="str">
        <f t="shared" si="75"/>
        <v>abr-2022</v>
      </c>
      <c r="E4808">
        <v>2896935</v>
      </c>
      <c r="F4808">
        <v>1120577213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0</v>
      </c>
      <c r="AG4808">
        <v>0</v>
      </c>
      <c r="AH4808">
        <v>0</v>
      </c>
      <c r="AI4808">
        <v>0</v>
      </c>
      <c r="AJ4808">
        <v>0</v>
      </c>
      <c r="AK4808">
        <v>0</v>
      </c>
      <c r="AL4808">
        <v>0</v>
      </c>
      <c r="AM4808">
        <v>0</v>
      </c>
      <c r="AN4808">
        <v>0</v>
      </c>
      <c r="AO4808">
        <v>0</v>
      </c>
      <c r="AP4808">
        <v>3693287</v>
      </c>
      <c r="AQ4808">
        <v>0</v>
      </c>
      <c r="AR4808">
        <v>0</v>
      </c>
      <c r="AS4808">
        <v>0</v>
      </c>
      <c r="AT4808">
        <v>0</v>
      </c>
      <c r="AU4808">
        <v>0</v>
      </c>
      <c r="AV4808">
        <v>0</v>
      </c>
      <c r="AW4808">
        <v>0</v>
      </c>
      <c r="AX4808">
        <v>0</v>
      </c>
      <c r="AY4808">
        <v>0</v>
      </c>
      <c r="AZ4808">
        <v>0</v>
      </c>
      <c r="BA4808">
        <v>0</v>
      </c>
      <c r="BB4808">
        <v>0</v>
      </c>
      <c r="BC4808" t="s">
        <v>53</v>
      </c>
    </row>
    <row r="4809" spans="1:55" x14ac:dyDescent="0.35">
      <c r="A4809" s="4">
        <v>902202009318</v>
      </c>
      <c r="B4809" s="2">
        <v>44657</v>
      </c>
      <c r="C4809" t="s">
        <v>53</v>
      </c>
      <c r="D4809" t="str">
        <f t="shared" si="75"/>
        <v>abr-2022</v>
      </c>
      <c r="E4809">
        <v>654364</v>
      </c>
      <c r="F4809">
        <v>1120577213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0</v>
      </c>
      <c r="AG4809">
        <v>0</v>
      </c>
      <c r="AH4809">
        <v>0</v>
      </c>
      <c r="AI4809">
        <v>0</v>
      </c>
      <c r="AJ4809">
        <v>0</v>
      </c>
      <c r="AK4809">
        <v>0</v>
      </c>
      <c r="AL4809">
        <v>0</v>
      </c>
      <c r="AM4809">
        <v>0</v>
      </c>
      <c r="AN4809">
        <v>0</v>
      </c>
      <c r="AO4809">
        <v>0</v>
      </c>
      <c r="AP4809">
        <v>706713</v>
      </c>
      <c r="AQ4809">
        <v>0</v>
      </c>
      <c r="AR4809">
        <v>0</v>
      </c>
      <c r="AS4809">
        <v>0</v>
      </c>
      <c r="AT4809">
        <v>0</v>
      </c>
      <c r="AU4809">
        <v>0</v>
      </c>
      <c r="AV4809">
        <v>0</v>
      </c>
      <c r="AW4809">
        <v>0</v>
      </c>
      <c r="AX4809">
        <v>0</v>
      </c>
      <c r="AY4809">
        <v>0</v>
      </c>
      <c r="AZ4809">
        <v>0</v>
      </c>
      <c r="BA4809">
        <v>0</v>
      </c>
      <c r="BB4809">
        <v>0</v>
      </c>
      <c r="BC4809" t="s">
        <v>53</v>
      </c>
    </row>
    <row r="4810" spans="1:55" x14ac:dyDescent="0.35">
      <c r="A4810" s="4">
        <v>605201020152</v>
      </c>
      <c r="B4810" s="2">
        <v>44657</v>
      </c>
      <c r="C4810" t="s">
        <v>53</v>
      </c>
      <c r="D4810" t="str">
        <f t="shared" si="75"/>
        <v>abr-2022</v>
      </c>
      <c r="E4810">
        <v>2868189</v>
      </c>
      <c r="F4810">
        <v>1120925447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0</v>
      </c>
      <c r="AG4810">
        <v>0</v>
      </c>
      <c r="AH4810">
        <v>3951742</v>
      </c>
      <c r="AI4810">
        <v>0</v>
      </c>
      <c r="AJ4810">
        <v>0</v>
      </c>
      <c r="AK4810">
        <v>0</v>
      </c>
      <c r="AL4810">
        <v>0</v>
      </c>
      <c r="AM4810">
        <v>0</v>
      </c>
      <c r="AN4810">
        <v>0</v>
      </c>
      <c r="AO4810">
        <v>0</v>
      </c>
      <c r="AP4810">
        <v>0</v>
      </c>
      <c r="AQ4810">
        <v>0</v>
      </c>
      <c r="AR4810">
        <v>0</v>
      </c>
      <c r="AS4810">
        <v>0</v>
      </c>
      <c r="AT4810">
        <v>0</v>
      </c>
      <c r="AU4810">
        <v>0</v>
      </c>
      <c r="AV4810">
        <v>0</v>
      </c>
      <c r="AW4810">
        <v>0</v>
      </c>
      <c r="AX4810">
        <v>0</v>
      </c>
      <c r="AY4810">
        <v>0</v>
      </c>
      <c r="AZ4810">
        <v>0</v>
      </c>
      <c r="BA4810">
        <v>0</v>
      </c>
      <c r="BB4810">
        <v>0</v>
      </c>
      <c r="BC4810" t="s">
        <v>53</v>
      </c>
    </row>
    <row r="4811" spans="1:55" x14ac:dyDescent="0.35">
      <c r="A4811" s="4">
        <v>605202020152</v>
      </c>
      <c r="B4811" s="2">
        <v>44657</v>
      </c>
      <c r="C4811" t="s">
        <v>53</v>
      </c>
      <c r="D4811" t="str">
        <f t="shared" si="75"/>
        <v>abr-2022</v>
      </c>
      <c r="E4811">
        <v>373549</v>
      </c>
      <c r="F4811">
        <v>1120925447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0</v>
      </c>
      <c r="AG4811">
        <v>0</v>
      </c>
      <c r="AH4811">
        <v>448258</v>
      </c>
      <c r="AI4811">
        <v>0</v>
      </c>
      <c r="AJ4811">
        <v>0</v>
      </c>
      <c r="AK4811">
        <v>0</v>
      </c>
      <c r="AL4811">
        <v>0</v>
      </c>
      <c r="AM4811">
        <v>0</v>
      </c>
      <c r="AN4811">
        <v>0</v>
      </c>
      <c r="AO4811">
        <v>0</v>
      </c>
      <c r="AP4811">
        <v>0</v>
      </c>
      <c r="AQ4811">
        <v>0</v>
      </c>
      <c r="AR4811">
        <v>0</v>
      </c>
      <c r="AS4811">
        <v>0</v>
      </c>
      <c r="AT4811">
        <v>0</v>
      </c>
      <c r="AU4811">
        <v>0</v>
      </c>
      <c r="AV4811">
        <v>0</v>
      </c>
      <c r="AW4811">
        <v>0</v>
      </c>
      <c r="AX4811">
        <v>0</v>
      </c>
      <c r="AY4811">
        <v>0</v>
      </c>
      <c r="AZ4811">
        <v>0</v>
      </c>
      <c r="BA4811">
        <v>0</v>
      </c>
      <c r="BB4811">
        <v>0</v>
      </c>
      <c r="BC4811" t="s">
        <v>53</v>
      </c>
    </row>
    <row r="4812" spans="1:55" x14ac:dyDescent="0.35">
      <c r="A4812" s="4">
        <v>309201022581</v>
      </c>
      <c r="B4812" s="2">
        <v>44657</v>
      </c>
      <c r="C4812" t="s">
        <v>53</v>
      </c>
      <c r="D4812" t="str">
        <f t="shared" si="75"/>
        <v>abr-2022</v>
      </c>
      <c r="E4812">
        <v>7160694</v>
      </c>
      <c r="F4812">
        <v>1121333526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9850000</v>
      </c>
      <c r="AB4812">
        <v>0</v>
      </c>
      <c r="AC4812">
        <v>0</v>
      </c>
      <c r="AD4812">
        <v>0</v>
      </c>
      <c r="AE4812">
        <v>0</v>
      </c>
      <c r="AF4812">
        <v>0</v>
      </c>
      <c r="AG4812">
        <v>0</v>
      </c>
      <c r="AH4812">
        <v>0</v>
      </c>
      <c r="AI4812">
        <v>0</v>
      </c>
      <c r="AJ4812">
        <v>0</v>
      </c>
      <c r="AK4812">
        <v>0</v>
      </c>
      <c r="AL4812">
        <v>0</v>
      </c>
      <c r="AM4812">
        <v>0</v>
      </c>
      <c r="AN4812">
        <v>0</v>
      </c>
      <c r="AO4812">
        <v>0</v>
      </c>
      <c r="AP4812">
        <v>0</v>
      </c>
      <c r="AQ4812">
        <v>0</v>
      </c>
      <c r="AR4812">
        <v>0</v>
      </c>
      <c r="AS4812">
        <v>0</v>
      </c>
      <c r="AT4812">
        <v>0</v>
      </c>
      <c r="AU4812">
        <v>0</v>
      </c>
      <c r="AV4812">
        <v>0</v>
      </c>
      <c r="AW4812">
        <v>0</v>
      </c>
      <c r="AX4812">
        <v>0</v>
      </c>
      <c r="AY4812">
        <v>0</v>
      </c>
      <c r="AZ4812">
        <v>0</v>
      </c>
      <c r="BA4812">
        <v>0</v>
      </c>
      <c r="BB4812">
        <v>0</v>
      </c>
      <c r="BC4812" t="s">
        <v>53</v>
      </c>
    </row>
    <row r="4813" spans="1:55" x14ac:dyDescent="0.35">
      <c r="A4813" s="4">
        <v>201201016437</v>
      </c>
      <c r="B4813" s="2">
        <v>44657</v>
      </c>
      <c r="C4813" t="s">
        <v>53</v>
      </c>
      <c r="D4813" t="str">
        <f t="shared" si="75"/>
        <v>abr-2022</v>
      </c>
      <c r="E4813">
        <v>5375910</v>
      </c>
      <c r="F4813">
        <v>1130244107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0</v>
      </c>
      <c r="AG4813">
        <v>0</v>
      </c>
      <c r="AH4813">
        <v>0</v>
      </c>
      <c r="AI4813">
        <v>0</v>
      </c>
      <c r="AJ4813">
        <v>0</v>
      </c>
      <c r="AK4813">
        <v>0</v>
      </c>
      <c r="AL4813">
        <v>0</v>
      </c>
      <c r="AM4813">
        <v>0</v>
      </c>
      <c r="AN4813">
        <v>0</v>
      </c>
      <c r="AO4813">
        <v>0</v>
      </c>
      <c r="AP4813">
        <v>0</v>
      </c>
      <c r="AQ4813">
        <v>0</v>
      </c>
      <c r="AR4813">
        <v>0</v>
      </c>
      <c r="AS4813">
        <v>0</v>
      </c>
      <c r="AT4813">
        <v>0</v>
      </c>
      <c r="AU4813">
        <v>5126446</v>
      </c>
      <c r="AV4813">
        <v>0</v>
      </c>
      <c r="AW4813">
        <v>0</v>
      </c>
      <c r="AX4813">
        <v>0</v>
      </c>
      <c r="AY4813">
        <v>0</v>
      </c>
      <c r="AZ4813">
        <v>0</v>
      </c>
      <c r="BA4813">
        <v>0</v>
      </c>
      <c r="BB4813">
        <v>0</v>
      </c>
      <c r="BC4813" t="s">
        <v>53</v>
      </c>
    </row>
    <row r="4814" spans="1:55" x14ac:dyDescent="0.35">
      <c r="A4814" s="4">
        <v>201202016437</v>
      </c>
      <c r="B4814" s="2">
        <v>44657</v>
      </c>
      <c r="C4814" t="s">
        <v>53</v>
      </c>
      <c r="D4814" t="str">
        <f t="shared" si="75"/>
        <v>abr-2022</v>
      </c>
      <c r="E4814">
        <v>1154298</v>
      </c>
      <c r="F4814">
        <v>1130244107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0</v>
      </c>
      <c r="AG4814">
        <v>0</v>
      </c>
      <c r="AH4814">
        <v>0</v>
      </c>
      <c r="AI4814">
        <v>0</v>
      </c>
      <c r="AJ4814">
        <v>0</v>
      </c>
      <c r="AK4814">
        <v>0</v>
      </c>
      <c r="AL4814">
        <v>0</v>
      </c>
      <c r="AM4814">
        <v>0</v>
      </c>
      <c r="AN4814">
        <v>0</v>
      </c>
      <c r="AO4814">
        <v>0</v>
      </c>
      <c r="AP4814">
        <v>0</v>
      </c>
      <c r="AQ4814">
        <v>0</v>
      </c>
      <c r="AR4814">
        <v>0</v>
      </c>
      <c r="AS4814">
        <v>0</v>
      </c>
      <c r="AT4814">
        <v>0</v>
      </c>
      <c r="AU4814">
        <v>46031</v>
      </c>
      <c r="AV4814">
        <v>0</v>
      </c>
      <c r="AW4814">
        <v>0</v>
      </c>
      <c r="AX4814">
        <v>0</v>
      </c>
      <c r="AY4814">
        <v>0</v>
      </c>
      <c r="AZ4814">
        <v>0</v>
      </c>
      <c r="BA4814">
        <v>0</v>
      </c>
      <c r="BB4814">
        <v>0</v>
      </c>
      <c r="BC4814" t="s">
        <v>53</v>
      </c>
    </row>
    <row r="4815" spans="1:55" x14ac:dyDescent="0.35">
      <c r="A4815" s="4">
        <v>823201016916</v>
      </c>
      <c r="B4815" s="2">
        <v>44657</v>
      </c>
      <c r="C4815" t="s">
        <v>53</v>
      </c>
      <c r="D4815" t="str">
        <f t="shared" si="75"/>
        <v>abr-2022</v>
      </c>
      <c r="E4815">
        <v>4902902</v>
      </c>
      <c r="F4815">
        <v>1151938752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0</v>
      </c>
      <c r="AG4815">
        <v>0</v>
      </c>
      <c r="AH4815">
        <v>0</v>
      </c>
      <c r="AI4815">
        <v>0</v>
      </c>
      <c r="AJ4815">
        <v>0</v>
      </c>
      <c r="AK4815">
        <v>0</v>
      </c>
      <c r="AL4815">
        <v>0</v>
      </c>
      <c r="AM4815">
        <v>0</v>
      </c>
      <c r="AN4815">
        <v>0</v>
      </c>
      <c r="AO4815">
        <v>0</v>
      </c>
      <c r="AP4815">
        <v>0</v>
      </c>
      <c r="AQ4815">
        <v>0</v>
      </c>
      <c r="AR4815">
        <v>0</v>
      </c>
      <c r="AS4815">
        <v>3000000</v>
      </c>
      <c r="AT4815">
        <v>0</v>
      </c>
      <c r="AU4815">
        <v>0</v>
      </c>
      <c r="AV4815">
        <v>0</v>
      </c>
      <c r="AW4815">
        <v>0</v>
      </c>
      <c r="AX4815">
        <v>0</v>
      </c>
      <c r="AY4815">
        <v>0</v>
      </c>
      <c r="AZ4815">
        <v>0</v>
      </c>
      <c r="BA4815">
        <v>0</v>
      </c>
      <c r="BB4815">
        <v>0</v>
      </c>
      <c r="BC4815" t="s">
        <v>53</v>
      </c>
    </row>
    <row r="4816" spans="1:55" x14ac:dyDescent="0.35">
      <c r="A4816" s="4">
        <v>216201019329</v>
      </c>
      <c r="B4816" s="2">
        <v>44658</v>
      </c>
      <c r="C4816" t="s">
        <v>53</v>
      </c>
      <c r="D4816" t="str">
        <f t="shared" si="75"/>
        <v>abr-2022</v>
      </c>
      <c r="E4816">
        <v>2713338</v>
      </c>
      <c r="F4816">
        <v>42499286</v>
      </c>
      <c r="BC4816" t="s">
        <v>53</v>
      </c>
    </row>
    <row r="4817" spans="1:55" x14ac:dyDescent="0.35">
      <c r="A4817" s="4">
        <v>216202019329</v>
      </c>
      <c r="B4817" s="2">
        <v>44658</v>
      </c>
      <c r="C4817" t="s">
        <v>53</v>
      </c>
      <c r="D4817" t="str">
        <f t="shared" si="75"/>
        <v>abr-2022</v>
      </c>
      <c r="E4817">
        <v>812149</v>
      </c>
      <c r="F4817">
        <v>42499286</v>
      </c>
      <c r="BC4817" t="s">
        <v>53</v>
      </c>
    </row>
    <row r="4818" spans="1:55" x14ac:dyDescent="0.35">
      <c r="A4818" s="4">
        <v>614191011922</v>
      </c>
      <c r="B4818" s="2">
        <v>44658</v>
      </c>
      <c r="C4818" t="s">
        <v>53</v>
      </c>
      <c r="D4818" t="str">
        <f t="shared" si="75"/>
        <v>abr-2022</v>
      </c>
      <c r="E4818">
        <v>4765784</v>
      </c>
      <c r="F4818">
        <v>43702393</v>
      </c>
      <c r="BC4818" t="s">
        <v>53</v>
      </c>
    </row>
    <row r="4819" spans="1:55" x14ac:dyDescent="0.35">
      <c r="A4819" s="4">
        <v>139212014683</v>
      </c>
      <c r="B4819" s="2">
        <v>44658</v>
      </c>
      <c r="C4819" t="s">
        <v>53</v>
      </c>
      <c r="D4819" t="str">
        <f t="shared" si="75"/>
        <v>abr-2022</v>
      </c>
      <c r="E4819">
        <v>3016496</v>
      </c>
      <c r="F4819">
        <v>52194473</v>
      </c>
      <c r="BC4819" t="s">
        <v>53</v>
      </c>
    </row>
    <row r="4820" spans="1:55" x14ac:dyDescent="0.35">
      <c r="A4820" s="4">
        <v>139202013580</v>
      </c>
      <c r="B4820" s="2">
        <v>44658</v>
      </c>
      <c r="C4820" t="s">
        <v>53</v>
      </c>
      <c r="D4820" t="str">
        <f t="shared" si="75"/>
        <v>abr-2022</v>
      </c>
      <c r="E4820">
        <v>1803799</v>
      </c>
      <c r="F4820">
        <v>52194473</v>
      </c>
      <c r="BC4820" t="s">
        <v>53</v>
      </c>
    </row>
    <row r="4821" spans="1:55" x14ac:dyDescent="0.35">
      <c r="A4821" s="4">
        <v>139211014683</v>
      </c>
      <c r="B4821" s="2">
        <v>44658</v>
      </c>
      <c r="C4821" t="s">
        <v>53</v>
      </c>
      <c r="D4821" t="str">
        <f t="shared" si="75"/>
        <v>abr-2022</v>
      </c>
      <c r="E4821">
        <v>15075660</v>
      </c>
      <c r="F4821">
        <v>52194473</v>
      </c>
      <c r="BC4821" t="s">
        <v>53</v>
      </c>
    </row>
    <row r="4822" spans="1:55" x14ac:dyDescent="0.35">
      <c r="A4822" s="4">
        <v>659201010245</v>
      </c>
      <c r="B4822" s="2">
        <v>44658</v>
      </c>
      <c r="C4822" t="s">
        <v>53</v>
      </c>
      <c r="D4822" t="str">
        <f t="shared" si="75"/>
        <v>abr-2022</v>
      </c>
      <c r="E4822">
        <v>3065132</v>
      </c>
      <c r="F4822">
        <v>52441368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3867312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0</v>
      </c>
      <c r="AG4822">
        <v>0</v>
      </c>
      <c r="AH4822">
        <v>0</v>
      </c>
      <c r="AI4822">
        <v>0</v>
      </c>
      <c r="AJ4822">
        <v>0</v>
      </c>
      <c r="AK4822">
        <v>0</v>
      </c>
      <c r="AL4822">
        <v>0</v>
      </c>
      <c r="AM4822">
        <v>0</v>
      </c>
      <c r="AN4822">
        <v>0</v>
      </c>
      <c r="AO4822">
        <v>0</v>
      </c>
      <c r="AP4822">
        <v>0</v>
      </c>
      <c r="AQ4822">
        <v>0</v>
      </c>
      <c r="AR4822">
        <v>0</v>
      </c>
      <c r="AS4822">
        <v>0</v>
      </c>
      <c r="AT4822">
        <v>0</v>
      </c>
      <c r="AU4822">
        <v>0</v>
      </c>
      <c r="AV4822">
        <v>0</v>
      </c>
      <c r="AW4822">
        <v>0</v>
      </c>
      <c r="AX4822">
        <v>0</v>
      </c>
      <c r="AY4822">
        <v>0</v>
      </c>
      <c r="AZ4822">
        <v>0</v>
      </c>
      <c r="BA4822">
        <v>0</v>
      </c>
      <c r="BB4822">
        <v>0</v>
      </c>
      <c r="BC4822" t="s">
        <v>53</v>
      </c>
    </row>
    <row r="4823" spans="1:55" x14ac:dyDescent="0.35">
      <c r="A4823" s="4">
        <v>659202010245</v>
      </c>
      <c r="B4823" s="2">
        <v>44658</v>
      </c>
      <c r="C4823" t="s">
        <v>53</v>
      </c>
      <c r="D4823" t="str">
        <f t="shared" si="75"/>
        <v>abr-2022</v>
      </c>
      <c r="E4823">
        <v>277240</v>
      </c>
      <c r="F4823">
        <v>52441368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332688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0</v>
      </c>
      <c r="AG4823">
        <v>0</v>
      </c>
      <c r="AH4823">
        <v>0</v>
      </c>
      <c r="AI4823">
        <v>0</v>
      </c>
      <c r="AJ4823">
        <v>0</v>
      </c>
      <c r="AK4823">
        <v>0</v>
      </c>
      <c r="AL4823">
        <v>0</v>
      </c>
      <c r="AM4823">
        <v>0</v>
      </c>
      <c r="AN4823">
        <v>0</v>
      </c>
      <c r="AO4823">
        <v>0</v>
      </c>
      <c r="AP4823">
        <v>0</v>
      </c>
      <c r="AQ4823">
        <v>0</v>
      </c>
      <c r="AR4823">
        <v>0</v>
      </c>
      <c r="AS4823">
        <v>0</v>
      </c>
      <c r="AT4823">
        <v>0</v>
      </c>
      <c r="AU4823">
        <v>0</v>
      </c>
      <c r="AV4823">
        <v>0</v>
      </c>
      <c r="AW4823">
        <v>0</v>
      </c>
      <c r="AX4823">
        <v>0</v>
      </c>
      <c r="AY4823">
        <v>0</v>
      </c>
      <c r="AZ4823">
        <v>0</v>
      </c>
      <c r="BA4823">
        <v>0</v>
      </c>
      <c r="BB4823">
        <v>0</v>
      </c>
      <c r="BC4823" t="s">
        <v>53</v>
      </c>
    </row>
    <row r="4824" spans="1:55" x14ac:dyDescent="0.35">
      <c r="A4824" s="4">
        <v>662201008048</v>
      </c>
      <c r="B4824" s="2">
        <v>44658</v>
      </c>
      <c r="C4824" t="s">
        <v>53</v>
      </c>
      <c r="D4824" t="str">
        <f t="shared" si="75"/>
        <v>abr-2022</v>
      </c>
      <c r="E4824">
        <v>5505281</v>
      </c>
      <c r="F4824">
        <v>55189447</v>
      </c>
      <c r="BC4824" t="s">
        <v>53</v>
      </c>
    </row>
    <row r="4825" spans="1:55" x14ac:dyDescent="0.35">
      <c r="A4825" s="4">
        <v>624211022707</v>
      </c>
      <c r="B4825" s="2">
        <v>44658</v>
      </c>
      <c r="C4825" t="s">
        <v>53</v>
      </c>
      <c r="D4825" t="str">
        <f t="shared" si="75"/>
        <v>abr-2022</v>
      </c>
      <c r="E4825">
        <v>8171346</v>
      </c>
      <c r="F4825">
        <v>1032439091</v>
      </c>
      <c r="BC4825" t="s">
        <v>53</v>
      </c>
    </row>
    <row r="4826" spans="1:55" x14ac:dyDescent="0.35">
      <c r="A4826" s="4">
        <v>504191077086</v>
      </c>
      <c r="B4826" s="2">
        <v>44658</v>
      </c>
      <c r="C4826" t="s">
        <v>53</v>
      </c>
      <c r="D4826" t="str">
        <f t="shared" si="75"/>
        <v>abr-2022</v>
      </c>
      <c r="E4826">
        <v>5039447</v>
      </c>
      <c r="F4826">
        <v>1067882503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0</v>
      </c>
      <c r="AG4826">
        <v>0</v>
      </c>
      <c r="AH4826">
        <v>0</v>
      </c>
      <c r="AI4826">
        <v>0</v>
      </c>
      <c r="AJ4826">
        <v>0</v>
      </c>
      <c r="AK4826">
        <v>0</v>
      </c>
      <c r="AL4826">
        <v>0</v>
      </c>
      <c r="AM4826">
        <v>0</v>
      </c>
      <c r="AN4826">
        <v>0</v>
      </c>
      <c r="AO4826">
        <v>0</v>
      </c>
      <c r="AP4826">
        <v>0</v>
      </c>
      <c r="AQ4826">
        <v>0</v>
      </c>
      <c r="AR4826">
        <v>0</v>
      </c>
      <c r="AS4826">
        <v>0</v>
      </c>
      <c r="AT4826">
        <v>0</v>
      </c>
      <c r="AU4826">
        <v>0</v>
      </c>
      <c r="AV4826">
        <v>0</v>
      </c>
      <c r="AW4826">
        <v>0</v>
      </c>
      <c r="AX4826">
        <v>0</v>
      </c>
      <c r="AY4826">
        <v>3717200</v>
      </c>
      <c r="AZ4826">
        <v>0</v>
      </c>
      <c r="BA4826">
        <v>0</v>
      </c>
      <c r="BB4826">
        <v>0</v>
      </c>
      <c r="BC4826" t="s">
        <v>53</v>
      </c>
    </row>
    <row r="4827" spans="1:55" x14ac:dyDescent="0.35">
      <c r="A4827" s="4">
        <v>654201014355</v>
      </c>
      <c r="B4827" s="2">
        <v>44658</v>
      </c>
      <c r="C4827" t="s">
        <v>53</v>
      </c>
      <c r="D4827" t="str">
        <f t="shared" si="75"/>
        <v>abr-2022</v>
      </c>
      <c r="E4827">
        <v>3072015</v>
      </c>
      <c r="F4827">
        <v>1071329838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2304011</v>
      </c>
      <c r="AE4827">
        <v>0</v>
      </c>
      <c r="AF4827">
        <v>0</v>
      </c>
      <c r="AG4827">
        <v>0</v>
      </c>
      <c r="AH4827">
        <v>0</v>
      </c>
      <c r="AI4827">
        <v>5412781</v>
      </c>
      <c r="AJ4827">
        <v>0</v>
      </c>
      <c r="AK4827">
        <v>0</v>
      </c>
      <c r="AL4827">
        <v>0</v>
      </c>
      <c r="AM4827">
        <v>0</v>
      </c>
      <c r="AN4827">
        <v>0</v>
      </c>
      <c r="AO4827">
        <v>0</v>
      </c>
      <c r="AP4827">
        <v>0</v>
      </c>
      <c r="AQ4827">
        <v>0</v>
      </c>
      <c r="AR4827">
        <v>0</v>
      </c>
      <c r="AS4827">
        <v>0</v>
      </c>
      <c r="AT4827">
        <v>0</v>
      </c>
      <c r="AU4827">
        <v>0</v>
      </c>
      <c r="AV4827">
        <v>0</v>
      </c>
      <c r="AW4827">
        <v>0</v>
      </c>
      <c r="AX4827">
        <v>0</v>
      </c>
      <c r="AY4827">
        <v>0</v>
      </c>
      <c r="AZ4827">
        <v>0</v>
      </c>
      <c r="BA4827">
        <v>0</v>
      </c>
      <c r="BB4827">
        <v>0</v>
      </c>
      <c r="BC4827" t="s">
        <v>53</v>
      </c>
    </row>
    <row r="4828" spans="1:55" x14ac:dyDescent="0.35">
      <c r="A4828" s="4">
        <v>681201007142</v>
      </c>
      <c r="B4828" s="2">
        <v>44658</v>
      </c>
      <c r="C4828" t="s">
        <v>53</v>
      </c>
      <c r="D4828" t="str">
        <f t="shared" si="75"/>
        <v>abr-2022</v>
      </c>
      <c r="E4828">
        <v>3275997</v>
      </c>
      <c r="F4828">
        <v>1078920145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0</v>
      </c>
      <c r="AG4828">
        <v>0</v>
      </c>
      <c r="AH4828">
        <v>0</v>
      </c>
      <c r="AI4828">
        <v>0</v>
      </c>
      <c r="AJ4828">
        <v>0</v>
      </c>
      <c r="AK4828">
        <v>0</v>
      </c>
      <c r="AL4828">
        <v>0</v>
      </c>
      <c r="AM4828">
        <v>0</v>
      </c>
      <c r="AN4828">
        <v>0</v>
      </c>
      <c r="AO4828">
        <v>0</v>
      </c>
      <c r="AP4828">
        <v>0</v>
      </c>
      <c r="AQ4828">
        <v>0</v>
      </c>
      <c r="AR4828">
        <v>3303473</v>
      </c>
      <c r="AS4828">
        <v>0</v>
      </c>
      <c r="AT4828">
        <v>0</v>
      </c>
      <c r="AU4828">
        <v>0</v>
      </c>
      <c r="AV4828">
        <v>0</v>
      </c>
      <c r="AW4828">
        <v>0</v>
      </c>
      <c r="AX4828">
        <v>0</v>
      </c>
      <c r="AY4828">
        <v>0</v>
      </c>
      <c r="AZ4828">
        <v>0</v>
      </c>
      <c r="BA4828">
        <v>0</v>
      </c>
      <c r="BB4828">
        <v>0</v>
      </c>
      <c r="BC4828" t="s">
        <v>53</v>
      </c>
    </row>
    <row r="4829" spans="1:55" x14ac:dyDescent="0.35">
      <c r="A4829" s="4">
        <v>681202007142</v>
      </c>
      <c r="B4829" s="2">
        <v>44658</v>
      </c>
      <c r="C4829" t="s">
        <v>53</v>
      </c>
      <c r="D4829" t="str">
        <f t="shared" si="75"/>
        <v>abr-2022</v>
      </c>
      <c r="E4829">
        <v>551696</v>
      </c>
      <c r="F4829">
        <v>1078920145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0</v>
      </c>
      <c r="AG4829">
        <v>0</v>
      </c>
      <c r="AH4829">
        <v>0</v>
      </c>
      <c r="AI4829">
        <v>0</v>
      </c>
      <c r="AJ4829">
        <v>0</v>
      </c>
      <c r="AK4829">
        <v>0</v>
      </c>
      <c r="AL4829">
        <v>0</v>
      </c>
      <c r="AM4829">
        <v>0</v>
      </c>
      <c r="AN4829">
        <v>0</v>
      </c>
      <c r="AO4829">
        <v>0</v>
      </c>
      <c r="AP4829">
        <v>0</v>
      </c>
      <c r="AQ4829">
        <v>0</v>
      </c>
      <c r="AR4829">
        <v>496527</v>
      </c>
      <c r="AS4829">
        <v>0</v>
      </c>
      <c r="AT4829">
        <v>0</v>
      </c>
      <c r="AU4829">
        <v>0</v>
      </c>
      <c r="AV4829">
        <v>0</v>
      </c>
      <c r="AW4829">
        <v>0</v>
      </c>
      <c r="AX4829">
        <v>0</v>
      </c>
      <c r="AY4829">
        <v>0</v>
      </c>
      <c r="AZ4829">
        <v>0</v>
      </c>
      <c r="BA4829">
        <v>0</v>
      </c>
      <c r="BB4829">
        <v>0</v>
      </c>
      <c r="BC4829" t="s">
        <v>53</v>
      </c>
    </row>
    <row r="4830" spans="1:55" x14ac:dyDescent="0.35">
      <c r="A4830" s="4">
        <v>202201082491</v>
      </c>
      <c r="B4830" s="2">
        <v>44658</v>
      </c>
      <c r="C4830" t="s">
        <v>53</v>
      </c>
      <c r="D4830" t="str">
        <f t="shared" si="75"/>
        <v>abr-2022</v>
      </c>
      <c r="E4830">
        <v>7710731</v>
      </c>
      <c r="F4830">
        <v>1090439111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810000</v>
      </c>
      <c r="X4830">
        <v>0</v>
      </c>
      <c r="Y4830">
        <v>0</v>
      </c>
      <c r="Z4830">
        <v>0</v>
      </c>
      <c r="AA4830">
        <v>10387830</v>
      </c>
      <c r="AB4830">
        <v>0</v>
      </c>
      <c r="AC4830">
        <v>0</v>
      </c>
      <c r="AD4830">
        <v>0</v>
      </c>
      <c r="AE4830">
        <v>0</v>
      </c>
      <c r="AF4830">
        <v>0</v>
      </c>
      <c r="AG4830">
        <v>0</v>
      </c>
      <c r="AH4830">
        <v>0</v>
      </c>
      <c r="AI4830">
        <v>0</v>
      </c>
      <c r="AJ4830">
        <v>0</v>
      </c>
      <c r="AK4830">
        <v>0</v>
      </c>
      <c r="AL4830">
        <v>0</v>
      </c>
      <c r="AM4830">
        <v>0</v>
      </c>
      <c r="AN4830">
        <v>0</v>
      </c>
      <c r="AO4830">
        <v>0</v>
      </c>
      <c r="AP4830">
        <v>0</v>
      </c>
      <c r="AQ4830">
        <v>0</v>
      </c>
      <c r="AR4830">
        <v>0</v>
      </c>
      <c r="AS4830">
        <v>0</v>
      </c>
      <c r="AT4830">
        <v>0</v>
      </c>
      <c r="AU4830">
        <v>0</v>
      </c>
      <c r="AV4830">
        <v>0</v>
      </c>
      <c r="AW4830">
        <v>0</v>
      </c>
      <c r="AX4830">
        <v>0</v>
      </c>
      <c r="AY4830">
        <v>0</v>
      </c>
      <c r="AZ4830">
        <v>0</v>
      </c>
      <c r="BA4830">
        <v>0</v>
      </c>
      <c r="BB4830">
        <v>0</v>
      </c>
      <c r="BC4830" t="s">
        <v>53</v>
      </c>
    </row>
    <row r="4831" spans="1:55" x14ac:dyDescent="0.35">
      <c r="A4831" s="4">
        <v>202202082491</v>
      </c>
      <c r="B4831" s="2">
        <v>44658</v>
      </c>
      <c r="C4831" t="s">
        <v>53</v>
      </c>
      <c r="D4831" t="str">
        <f t="shared" si="75"/>
        <v>abr-2022</v>
      </c>
      <c r="E4831">
        <v>1010142</v>
      </c>
      <c r="F4831">
        <v>1090439111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1212170</v>
      </c>
      <c r="AB4831">
        <v>0</v>
      </c>
      <c r="AC4831">
        <v>0</v>
      </c>
      <c r="AD4831">
        <v>0</v>
      </c>
      <c r="AE4831">
        <v>0</v>
      </c>
      <c r="AF4831">
        <v>0</v>
      </c>
      <c r="AG4831">
        <v>0</v>
      </c>
      <c r="AH4831">
        <v>0</v>
      </c>
      <c r="AI4831">
        <v>0</v>
      </c>
      <c r="AJ4831">
        <v>0</v>
      </c>
      <c r="AK4831">
        <v>0</v>
      </c>
      <c r="AL4831">
        <v>0</v>
      </c>
      <c r="AM4831">
        <v>0</v>
      </c>
      <c r="AN4831">
        <v>0</v>
      </c>
      <c r="AO4831">
        <v>0</v>
      </c>
      <c r="AP4831">
        <v>0</v>
      </c>
      <c r="AQ4831">
        <v>0</v>
      </c>
      <c r="AR4831">
        <v>0</v>
      </c>
      <c r="AS4831">
        <v>0</v>
      </c>
      <c r="AT4831">
        <v>0</v>
      </c>
      <c r="AU4831">
        <v>0</v>
      </c>
      <c r="AV4831">
        <v>0</v>
      </c>
      <c r="AW4831">
        <v>0</v>
      </c>
      <c r="AX4831">
        <v>0</v>
      </c>
      <c r="AY4831">
        <v>0</v>
      </c>
      <c r="AZ4831">
        <v>0</v>
      </c>
      <c r="BA4831">
        <v>0</v>
      </c>
      <c r="BB4831">
        <v>0</v>
      </c>
      <c r="BC4831" t="s">
        <v>53</v>
      </c>
    </row>
    <row r="4832" spans="1:55" x14ac:dyDescent="0.35">
      <c r="A4832" s="4">
        <v>217201018772</v>
      </c>
      <c r="B4832" s="2">
        <v>44658</v>
      </c>
      <c r="C4832" t="s">
        <v>53</v>
      </c>
      <c r="D4832" t="str">
        <f t="shared" si="75"/>
        <v>abr-2022</v>
      </c>
      <c r="E4832">
        <v>3533850</v>
      </c>
      <c r="F4832">
        <v>1091808931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4870896</v>
      </c>
      <c r="AE4832">
        <v>0</v>
      </c>
      <c r="AF4832">
        <v>0</v>
      </c>
      <c r="AG4832">
        <v>0</v>
      </c>
      <c r="AH4832">
        <v>0</v>
      </c>
      <c r="AI4832">
        <v>0</v>
      </c>
      <c r="AJ4832">
        <v>0</v>
      </c>
      <c r="AK4832">
        <v>0</v>
      </c>
      <c r="AL4832">
        <v>0</v>
      </c>
      <c r="AM4832">
        <v>0</v>
      </c>
      <c r="AN4832">
        <v>0</v>
      </c>
      <c r="AO4832">
        <v>0</v>
      </c>
      <c r="AP4832">
        <v>0</v>
      </c>
      <c r="AQ4832">
        <v>0</v>
      </c>
      <c r="AR4832">
        <v>0</v>
      </c>
      <c r="AS4832">
        <v>0</v>
      </c>
      <c r="AT4832">
        <v>0</v>
      </c>
      <c r="AU4832">
        <v>0</v>
      </c>
      <c r="AV4832">
        <v>0</v>
      </c>
      <c r="AW4832">
        <v>0</v>
      </c>
      <c r="AX4832">
        <v>0</v>
      </c>
      <c r="AY4832">
        <v>0</v>
      </c>
      <c r="AZ4832">
        <v>0</v>
      </c>
      <c r="BA4832">
        <v>0</v>
      </c>
      <c r="BB4832">
        <v>0</v>
      </c>
      <c r="BC4832" t="s">
        <v>53</v>
      </c>
    </row>
    <row r="4833" spans="1:55" x14ac:dyDescent="0.35">
      <c r="A4833" s="4">
        <v>217202018772</v>
      </c>
      <c r="B4833" s="2">
        <v>44658</v>
      </c>
      <c r="C4833" t="s">
        <v>53</v>
      </c>
      <c r="D4833" t="str">
        <f t="shared" si="75"/>
        <v>abr-2022</v>
      </c>
      <c r="E4833">
        <v>107587</v>
      </c>
      <c r="F4833">
        <v>1091808931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  <c r="AC4833">
        <v>0</v>
      </c>
      <c r="AD4833">
        <v>129104</v>
      </c>
      <c r="AE4833">
        <v>0</v>
      </c>
      <c r="AF4833">
        <v>0</v>
      </c>
      <c r="AG4833">
        <v>0</v>
      </c>
      <c r="AH4833">
        <v>0</v>
      </c>
      <c r="AI4833">
        <v>0</v>
      </c>
      <c r="AJ4833">
        <v>0</v>
      </c>
      <c r="AK4833">
        <v>0</v>
      </c>
      <c r="AL4833">
        <v>0</v>
      </c>
      <c r="AM4833">
        <v>0</v>
      </c>
      <c r="AN4833">
        <v>0</v>
      </c>
      <c r="AO4833">
        <v>0</v>
      </c>
      <c r="AP4833">
        <v>0</v>
      </c>
      <c r="AQ4833">
        <v>0</v>
      </c>
      <c r="AR4833">
        <v>0</v>
      </c>
      <c r="AS4833">
        <v>0</v>
      </c>
      <c r="AT4833">
        <v>0</v>
      </c>
      <c r="AU4833">
        <v>0</v>
      </c>
      <c r="AV4833">
        <v>0</v>
      </c>
      <c r="AW4833">
        <v>0</v>
      </c>
      <c r="AX4833">
        <v>0</v>
      </c>
      <c r="AY4833">
        <v>0</v>
      </c>
      <c r="AZ4833">
        <v>0</v>
      </c>
      <c r="BA4833">
        <v>0</v>
      </c>
      <c r="BB4833">
        <v>0</v>
      </c>
      <c r="BC4833" t="s">
        <v>53</v>
      </c>
    </row>
    <row r="4834" spans="1:55" x14ac:dyDescent="0.35">
      <c r="A4834" s="4">
        <v>206201053629</v>
      </c>
      <c r="B4834" s="2">
        <v>44658</v>
      </c>
      <c r="C4834" t="s">
        <v>53</v>
      </c>
      <c r="D4834" t="str">
        <f t="shared" si="75"/>
        <v>abr-2022</v>
      </c>
      <c r="E4834">
        <v>4425045</v>
      </c>
      <c r="F4834">
        <v>1094247568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0</v>
      </c>
      <c r="AD4834">
        <v>0</v>
      </c>
      <c r="AE4834">
        <v>0</v>
      </c>
      <c r="AF4834">
        <v>0</v>
      </c>
      <c r="AG4834">
        <v>0</v>
      </c>
      <c r="AH4834">
        <v>0</v>
      </c>
      <c r="AI4834">
        <v>0</v>
      </c>
      <c r="AJ4834">
        <v>0</v>
      </c>
      <c r="AK4834">
        <v>0</v>
      </c>
      <c r="AL4834">
        <v>0</v>
      </c>
      <c r="AM4834">
        <v>0</v>
      </c>
      <c r="AN4834">
        <v>0</v>
      </c>
      <c r="AO4834">
        <v>0</v>
      </c>
      <c r="AP4834">
        <v>0</v>
      </c>
      <c r="AQ4834">
        <v>0</v>
      </c>
      <c r="AR4834">
        <v>0</v>
      </c>
      <c r="AS4834">
        <v>0</v>
      </c>
      <c r="AT4834">
        <v>0</v>
      </c>
      <c r="AU4834">
        <v>0</v>
      </c>
      <c r="AV4834">
        <v>134550</v>
      </c>
      <c r="AW4834">
        <v>134550</v>
      </c>
      <c r="AX4834">
        <v>134550</v>
      </c>
      <c r="AY4834">
        <v>134550</v>
      </c>
      <c r="AZ4834">
        <v>134485</v>
      </c>
      <c r="BA4834">
        <v>0</v>
      </c>
      <c r="BB4834">
        <v>0</v>
      </c>
      <c r="BC4834" t="s">
        <v>53</v>
      </c>
    </row>
    <row r="4835" spans="1:55" x14ac:dyDescent="0.35">
      <c r="A4835" s="4">
        <v>707201014393</v>
      </c>
      <c r="B4835" s="2">
        <v>44658</v>
      </c>
      <c r="C4835" t="s">
        <v>53</v>
      </c>
      <c r="D4835" t="str">
        <f t="shared" si="75"/>
        <v>abr-2022</v>
      </c>
      <c r="E4835">
        <v>5321047</v>
      </c>
      <c r="F4835">
        <v>1097389453</v>
      </c>
      <c r="BC4835" t="s">
        <v>53</v>
      </c>
    </row>
    <row r="4836" spans="1:55" x14ac:dyDescent="0.35">
      <c r="A4836" s="4">
        <v>707202014393</v>
      </c>
      <c r="B4836" s="2">
        <v>44658</v>
      </c>
      <c r="C4836" t="s">
        <v>53</v>
      </c>
      <c r="D4836" t="str">
        <f t="shared" si="75"/>
        <v>abr-2022</v>
      </c>
      <c r="E4836">
        <v>1312226</v>
      </c>
      <c r="F4836">
        <v>1097389453</v>
      </c>
      <c r="BC4836" t="s">
        <v>53</v>
      </c>
    </row>
    <row r="4837" spans="1:55" x14ac:dyDescent="0.35">
      <c r="A4837" s="4">
        <v>108201032628</v>
      </c>
      <c r="B4837" s="2">
        <v>44658</v>
      </c>
      <c r="C4837" t="s">
        <v>53</v>
      </c>
      <c r="D4837" t="str">
        <f t="shared" si="75"/>
        <v>abr-2022</v>
      </c>
      <c r="E4837">
        <v>3451371</v>
      </c>
      <c r="F4837">
        <v>1100895200</v>
      </c>
      <c r="BC4837" t="s">
        <v>53</v>
      </c>
    </row>
    <row r="4838" spans="1:55" x14ac:dyDescent="0.35">
      <c r="A4838" s="4">
        <v>108202032628</v>
      </c>
      <c r="B4838" s="2">
        <v>44658</v>
      </c>
      <c r="C4838" t="s">
        <v>53</v>
      </c>
      <c r="D4838" t="str">
        <f t="shared" si="75"/>
        <v>abr-2022</v>
      </c>
      <c r="E4838">
        <v>261759</v>
      </c>
      <c r="F4838">
        <v>1100895200</v>
      </c>
      <c r="BC4838" t="s">
        <v>53</v>
      </c>
    </row>
    <row r="4839" spans="1:55" x14ac:dyDescent="0.35">
      <c r="A4839" s="4">
        <v>801201011479</v>
      </c>
      <c r="B4839" s="2">
        <v>44658</v>
      </c>
      <c r="C4839" t="s">
        <v>53</v>
      </c>
      <c r="D4839" t="str">
        <f t="shared" si="75"/>
        <v>abr-2022</v>
      </c>
      <c r="E4839">
        <v>8841956</v>
      </c>
      <c r="F4839">
        <v>1116271696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1350000</v>
      </c>
      <c r="AA4839">
        <v>2370000</v>
      </c>
      <c r="AB4839">
        <v>0</v>
      </c>
      <c r="AC4839">
        <v>1070000</v>
      </c>
      <c r="AD4839">
        <v>2140000</v>
      </c>
      <c r="AE4839">
        <v>0</v>
      </c>
      <c r="AF4839">
        <v>5662847</v>
      </c>
      <c r="AG4839">
        <v>0</v>
      </c>
      <c r="AH4839">
        <v>0</v>
      </c>
      <c r="AI4839">
        <v>0</v>
      </c>
      <c r="AJ4839">
        <v>0</v>
      </c>
      <c r="AK4839">
        <v>0</v>
      </c>
      <c r="AL4839">
        <v>0</v>
      </c>
      <c r="AM4839">
        <v>0</v>
      </c>
      <c r="AN4839">
        <v>0</v>
      </c>
      <c r="AO4839">
        <v>0</v>
      </c>
      <c r="AP4839">
        <v>0</v>
      </c>
      <c r="AQ4839">
        <v>0</v>
      </c>
      <c r="AR4839">
        <v>0</v>
      </c>
      <c r="AS4839">
        <v>0</v>
      </c>
      <c r="AT4839">
        <v>0</v>
      </c>
      <c r="AU4839">
        <v>0</v>
      </c>
      <c r="AV4839">
        <v>0</v>
      </c>
      <c r="AW4839">
        <v>0</v>
      </c>
      <c r="AX4839">
        <v>0</v>
      </c>
      <c r="AY4839">
        <v>0</v>
      </c>
      <c r="AZ4839">
        <v>0</v>
      </c>
      <c r="BA4839">
        <v>0</v>
      </c>
      <c r="BB4839">
        <v>0</v>
      </c>
      <c r="BC4839" t="s">
        <v>53</v>
      </c>
    </row>
    <row r="4840" spans="1:55" x14ac:dyDescent="0.35">
      <c r="A4840" s="4">
        <v>812201011635</v>
      </c>
      <c r="B4840" s="2">
        <v>44659</v>
      </c>
      <c r="C4840" t="s">
        <v>53</v>
      </c>
      <c r="D4840" t="str">
        <f t="shared" si="75"/>
        <v>abr-2022</v>
      </c>
      <c r="E4840">
        <v>4814372</v>
      </c>
      <c r="F4840">
        <v>34605866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6200000</v>
      </c>
      <c r="AC4840">
        <v>0</v>
      </c>
      <c r="AD4840">
        <v>0</v>
      </c>
      <c r="AE4840">
        <v>0</v>
      </c>
      <c r="AF4840">
        <v>0</v>
      </c>
      <c r="AG4840">
        <v>0</v>
      </c>
      <c r="AH4840">
        <v>0</v>
      </c>
      <c r="AI4840">
        <v>0</v>
      </c>
      <c r="AJ4840">
        <v>0</v>
      </c>
      <c r="AK4840">
        <v>0</v>
      </c>
      <c r="AL4840">
        <v>0</v>
      </c>
      <c r="AM4840">
        <v>0</v>
      </c>
      <c r="AN4840">
        <v>0</v>
      </c>
      <c r="AO4840">
        <v>0</v>
      </c>
      <c r="AP4840">
        <v>0</v>
      </c>
      <c r="AQ4840">
        <v>0</v>
      </c>
      <c r="AR4840">
        <v>0</v>
      </c>
      <c r="AS4840">
        <v>0</v>
      </c>
      <c r="AT4840">
        <v>0</v>
      </c>
      <c r="AU4840">
        <v>0</v>
      </c>
      <c r="AV4840">
        <v>0</v>
      </c>
      <c r="AW4840">
        <v>0</v>
      </c>
      <c r="AX4840">
        <v>0</v>
      </c>
      <c r="AY4840">
        <v>0</v>
      </c>
      <c r="AZ4840">
        <v>0</v>
      </c>
      <c r="BA4840">
        <v>0</v>
      </c>
      <c r="BB4840">
        <v>0</v>
      </c>
      <c r="BC4840" t="s">
        <v>53</v>
      </c>
    </row>
    <row r="4841" spans="1:55" x14ac:dyDescent="0.35">
      <c r="A4841" s="4">
        <v>727201010399</v>
      </c>
      <c r="B4841" s="2">
        <v>44659</v>
      </c>
      <c r="C4841" t="s">
        <v>53</v>
      </c>
      <c r="D4841" t="str">
        <f t="shared" si="75"/>
        <v>abr-2022</v>
      </c>
      <c r="E4841">
        <v>3983853</v>
      </c>
      <c r="F4841">
        <v>52243310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5100000</v>
      </c>
      <c r="AF4841">
        <v>0</v>
      </c>
      <c r="AG4841">
        <v>0</v>
      </c>
      <c r="AH4841">
        <v>0</v>
      </c>
      <c r="AI4841">
        <v>0</v>
      </c>
      <c r="AJ4841">
        <v>0</v>
      </c>
      <c r="AK4841">
        <v>0</v>
      </c>
      <c r="AL4841">
        <v>0</v>
      </c>
      <c r="AM4841">
        <v>0</v>
      </c>
      <c r="AN4841">
        <v>0</v>
      </c>
      <c r="AO4841">
        <v>0</v>
      </c>
      <c r="AP4841">
        <v>0</v>
      </c>
      <c r="AQ4841">
        <v>0</v>
      </c>
      <c r="AR4841">
        <v>0</v>
      </c>
      <c r="AS4841">
        <v>0</v>
      </c>
      <c r="AT4841">
        <v>0</v>
      </c>
      <c r="AU4841">
        <v>0</v>
      </c>
      <c r="AV4841">
        <v>0</v>
      </c>
      <c r="AW4841">
        <v>0</v>
      </c>
      <c r="AX4841">
        <v>0</v>
      </c>
      <c r="AY4841">
        <v>0</v>
      </c>
      <c r="AZ4841">
        <v>0</v>
      </c>
      <c r="BA4841">
        <v>0</v>
      </c>
      <c r="BB4841">
        <v>0</v>
      </c>
      <c r="BC4841" t="s">
        <v>53</v>
      </c>
    </row>
    <row r="4842" spans="1:55" x14ac:dyDescent="0.35">
      <c r="A4842" s="4">
        <v>729201012411</v>
      </c>
      <c r="B4842" s="2">
        <v>44659</v>
      </c>
      <c r="C4842" t="s">
        <v>53</v>
      </c>
      <c r="D4842" t="str">
        <f t="shared" si="75"/>
        <v>abr-2022</v>
      </c>
      <c r="E4842">
        <v>2933364</v>
      </c>
      <c r="F4842">
        <v>55201381</v>
      </c>
      <c r="BC4842" t="s">
        <v>53</v>
      </c>
    </row>
    <row r="4843" spans="1:55" x14ac:dyDescent="0.35">
      <c r="A4843" s="4">
        <v>729202012411</v>
      </c>
      <c r="B4843" s="2">
        <v>44659</v>
      </c>
      <c r="C4843" t="s">
        <v>53</v>
      </c>
      <c r="D4843" t="str">
        <f t="shared" si="75"/>
        <v>abr-2022</v>
      </c>
      <c r="E4843">
        <v>226535</v>
      </c>
      <c r="F4843">
        <v>55201381</v>
      </c>
      <c r="BC4843" t="s">
        <v>53</v>
      </c>
    </row>
    <row r="4844" spans="1:55" x14ac:dyDescent="0.35">
      <c r="A4844" s="4">
        <v>635201015186</v>
      </c>
      <c r="B4844" s="2">
        <v>44659</v>
      </c>
      <c r="C4844" t="s">
        <v>53</v>
      </c>
      <c r="D4844" t="str">
        <f t="shared" si="75"/>
        <v>abr-2022</v>
      </c>
      <c r="E4844">
        <v>7845053</v>
      </c>
      <c r="F4844">
        <v>79054617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v>0</v>
      </c>
      <c r="AF4844">
        <v>0</v>
      </c>
      <c r="AG4844">
        <v>0</v>
      </c>
      <c r="AH4844">
        <v>0</v>
      </c>
      <c r="AI4844">
        <v>0</v>
      </c>
      <c r="AJ4844">
        <v>9379608</v>
      </c>
      <c r="AK4844">
        <v>0</v>
      </c>
      <c r="AL4844">
        <v>0</v>
      </c>
      <c r="AM4844">
        <v>0</v>
      </c>
      <c r="AN4844">
        <v>0</v>
      </c>
      <c r="AO4844">
        <v>0</v>
      </c>
      <c r="AP4844">
        <v>0</v>
      </c>
      <c r="AQ4844">
        <v>0</v>
      </c>
      <c r="AR4844">
        <v>0</v>
      </c>
      <c r="AS4844">
        <v>0</v>
      </c>
      <c r="AT4844">
        <v>0</v>
      </c>
      <c r="AU4844">
        <v>0</v>
      </c>
      <c r="AV4844">
        <v>0</v>
      </c>
      <c r="AW4844">
        <v>0</v>
      </c>
      <c r="AX4844">
        <v>0</v>
      </c>
      <c r="AY4844">
        <v>0</v>
      </c>
      <c r="AZ4844">
        <v>0</v>
      </c>
      <c r="BA4844">
        <v>0</v>
      </c>
      <c r="BB4844">
        <v>0</v>
      </c>
      <c r="BC4844" t="s">
        <v>53</v>
      </c>
    </row>
    <row r="4845" spans="1:55" x14ac:dyDescent="0.35">
      <c r="A4845" s="4">
        <v>635202015186</v>
      </c>
      <c r="B4845" s="2">
        <v>44659</v>
      </c>
      <c r="C4845" t="s">
        <v>53</v>
      </c>
      <c r="D4845" t="str">
        <f t="shared" si="75"/>
        <v>abr-2022</v>
      </c>
      <c r="E4845">
        <v>1002140</v>
      </c>
      <c r="F4845">
        <v>79054617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v>0</v>
      </c>
      <c r="AG4845">
        <v>0</v>
      </c>
      <c r="AH4845">
        <v>0</v>
      </c>
      <c r="AI4845">
        <v>0</v>
      </c>
      <c r="AJ4845">
        <v>1088320</v>
      </c>
      <c r="AK4845">
        <v>0</v>
      </c>
      <c r="AL4845">
        <v>0</v>
      </c>
      <c r="AM4845">
        <v>0</v>
      </c>
      <c r="AN4845">
        <v>0</v>
      </c>
      <c r="AO4845">
        <v>0</v>
      </c>
      <c r="AP4845">
        <v>0</v>
      </c>
      <c r="AQ4845">
        <v>0</v>
      </c>
      <c r="AR4845">
        <v>0</v>
      </c>
      <c r="AS4845">
        <v>0</v>
      </c>
      <c r="AT4845">
        <v>0</v>
      </c>
      <c r="AU4845">
        <v>0</v>
      </c>
      <c r="AV4845">
        <v>0</v>
      </c>
      <c r="AW4845">
        <v>0</v>
      </c>
      <c r="AX4845">
        <v>0</v>
      </c>
      <c r="AY4845">
        <v>0</v>
      </c>
      <c r="AZ4845">
        <v>0</v>
      </c>
      <c r="BA4845">
        <v>0</v>
      </c>
      <c r="BB4845">
        <v>0</v>
      </c>
      <c r="BC4845" t="s">
        <v>53</v>
      </c>
    </row>
    <row r="4846" spans="1:55" x14ac:dyDescent="0.35">
      <c r="A4846" s="4">
        <v>130201020225</v>
      </c>
      <c r="B4846" s="2">
        <v>44659</v>
      </c>
      <c r="C4846" t="s">
        <v>53</v>
      </c>
      <c r="D4846" t="str">
        <f t="shared" si="75"/>
        <v>abr-2022</v>
      </c>
      <c r="E4846">
        <v>3840443</v>
      </c>
      <c r="F4846">
        <v>79257184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  <c r="AF4846">
        <v>0</v>
      </c>
      <c r="AG4846">
        <v>0</v>
      </c>
      <c r="AH4846">
        <v>0</v>
      </c>
      <c r="AI4846">
        <v>4964302</v>
      </c>
      <c r="AJ4846">
        <v>0</v>
      </c>
      <c r="AK4846">
        <v>0</v>
      </c>
      <c r="AL4846">
        <v>0</v>
      </c>
      <c r="AM4846">
        <v>0</v>
      </c>
      <c r="AN4846">
        <v>0</v>
      </c>
      <c r="AO4846">
        <v>0</v>
      </c>
      <c r="AP4846">
        <v>0</v>
      </c>
      <c r="AQ4846">
        <v>0</v>
      </c>
      <c r="AR4846">
        <v>0</v>
      </c>
      <c r="AS4846">
        <v>0</v>
      </c>
      <c r="AT4846">
        <v>0</v>
      </c>
      <c r="AU4846">
        <v>0</v>
      </c>
      <c r="AV4846">
        <v>0</v>
      </c>
      <c r="AW4846">
        <v>0</v>
      </c>
      <c r="AX4846">
        <v>0</v>
      </c>
      <c r="AY4846">
        <v>0</v>
      </c>
      <c r="AZ4846">
        <v>0</v>
      </c>
      <c r="BA4846">
        <v>0</v>
      </c>
      <c r="BB4846">
        <v>0</v>
      </c>
      <c r="BC4846" t="s">
        <v>53</v>
      </c>
    </row>
    <row r="4847" spans="1:55" x14ac:dyDescent="0.35">
      <c r="A4847" s="4">
        <v>901201024990</v>
      </c>
      <c r="B4847" s="2">
        <v>44659</v>
      </c>
      <c r="C4847" t="s">
        <v>53</v>
      </c>
      <c r="D4847" t="str">
        <f t="shared" si="75"/>
        <v>abr-2022</v>
      </c>
      <c r="E4847">
        <v>5400657</v>
      </c>
      <c r="F4847">
        <v>79579293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1000000</v>
      </c>
      <c r="Y4847">
        <v>750000</v>
      </c>
      <c r="Z4847">
        <v>752000</v>
      </c>
      <c r="AA4847">
        <v>752000</v>
      </c>
      <c r="AB4847">
        <v>700000</v>
      </c>
      <c r="AC4847">
        <v>700000</v>
      </c>
      <c r="AD4847">
        <v>350000</v>
      </c>
      <c r="AE4847">
        <v>450000</v>
      </c>
      <c r="AF4847">
        <v>600000</v>
      </c>
      <c r="AG4847">
        <v>400000</v>
      </c>
      <c r="AH4847">
        <v>500000</v>
      </c>
      <c r="AI4847">
        <v>500000</v>
      </c>
      <c r="AJ4847">
        <v>860000</v>
      </c>
      <c r="AK4847">
        <v>0</v>
      </c>
      <c r="AL4847">
        <v>0</v>
      </c>
      <c r="AM4847">
        <v>0</v>
      </c>
      <c r="AN4847">
        <v>0</v>
      </c>
      <c r="AO4847">
        <v>0</v>
      </c>
      <c r="AP4847">
        <v>0</v>
      </c>
      <c r="AQ4847">
        <v>0</v>
      </c>
      <c r="AR4847">
        <v>0</v>
      </c>
      <c r="AS4847">
        <v>0</v>
      </c>
      <c r="AT4847">
        <v>0</v>
      </c>
      <c r="AU4847">
        <v>0</v>
      </c>
      <c r="AV4847">
        <v>0</v>
      </c>
      <c r="AW4847">
        <v>0</v>
      </c>
      <c r="AX4847">
        <v>0</v>
      </c>
      <c r="AY4847">
        <v>0</v>
      </c>
      <c r="AZ4847">
        <v>0</v>
      </c>
      <c r="BA4847">
        <v>0</v>
      </c>
      <c r="BB4847">
        <v>0</v>
      </c>
      <c r="BC4847" t="s">
        <v>53</v>
      </c>
    </row>
    <row r="4848" spans="1:55" x14ac:dyDescent="0.35">
      <c r="A4848" s="4">
        <v>215201029148</v>
      </c>
      <c r="B4848" s="2">
        <v>44659</v>
      </c>
      <c r="C4848" t="s">
        <v>53</v>
      </c>
      <c r="D4848" t="str">
        <f t="shared" si="75"/>
        <v>abr-2022</v>
      </c>
      <c r="E4848">
        <v>5541458</v>
      </c>
      <c r="F4848">
        <v>88256726</v>
      </c>
      <c r="BC4848" t="s">
        <v>53</v>
      </c>
    </row>
    <row r="4849" spans="1:55" x14ac:dyDescent="0.35">
      <c r="A4849" s="4">
        <v>215202029148</v>
      </c>
      <c r="B4849" s="2">
        <v>44659</v>
      </c>
      <c r="C4849" t="s">
        <v>53</v>
      </c>
      <c r="D4849" t="str">
        <f t="shared" si="75"/>
        <v>abr-2022</v>
      </c>
      <c r="E4849">
        <v>794228</v>
      </c>
      <c r="F4849">
        <v>88256726</v>
      </c>
      <c r="BC4849" t="s">
        <v>53</v>
      </c>
    </row>
    <row r="4850" spans="1:55" x14ac:dyDescent="0.35">
      <c r="A4850" s="4">
        <v>504201081166</v>
      </c>
      <c r="B4850" s="2">
        <v>44659</v>
      </c>
      <c r="C4850" t="s">
        <v>53</v>
      </c>
      <c r="D4850" t="str">
        <f t="shared" si="75"/>
        <v>abr-2022</v>
      </c>
      <c r="E4850">
        <v>14859043</v>
      </c>
      <c r="F4850">
        <v>91076097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2000000</v>
      </c>
      <c r="X4850">
        <v>0</v>
      </c>
      <c r="Y4850">
        <v>1000000</v>
      </c>
      <c r="Z4850">
        <v>0</v>
      </c>
      <c r="AA4850">
        <v>0</v>
      </c>
      <c r="AB4850">
        <v>0</v>
      </c>
      <c r="AC4850">
        <v>0</v>
      </c>
      <c r="AD4850">
        <v>0</v>
      </c>
      <c r="AE4850">
        <v>0</v>
      </c>
      <c r="AF4850">
        <v>0</v>
      </c>
      <c r="AG4850">
        <v>0</v>
      </c>
      <c r="AH4850">
        <v>0</v>
      </c>
      <c r="AI4850">
        <v>0</v>
      </c>
      <c r="AJ4850">
        <v>0</v>
      </c>
      <c r="AK4850">
        <v>0</v>
      </c>
      <c r="AL4850">
        <v>0</v>
      </c>
      <c r="AM4850">
        <v>0</v>
      </c>
      <c r="AN4850">
        <v>0</v>
      </c>
      <c r="AO4850">
        <v>0</v>
      </c>
      <c r="AP4850">
        <v>0</v>
      </c>
      <c r="AQ4850">
        <v>0</v>
      </c>
      <c r="AR4850">
        <v>0</v>
      </c>
      <c r="AS4850">
        <v>0</v>
      </c>
      <c r="AT4850">
        <v>0</v>
      </c>
      <c r="AU4850">
        <v>0</v>
      </c>
      <c r="AV4850">
        <v>0</v>
      </c>
      <c r="AW4850">
        <v>0</v>
      </c>
      <c r="AX4850">
        <v>0</v>
      </c>
      <c r="AY4850">
        <v>0</v>
      </c>
      <c r="AZ4850">
        <v>0</v>
      </c>
      <c r="BA4850">
        <v>0</v>
      </c>
      <c r="BB4850">
        <v>0</v>
      </c>
      <c r="BC4850" t="s">
        <v>53</v>
      </c>
    </row>
    <row r="4851" spans="1:55" x14ac:dyDescent="0.35">
      <c r="A4851" s="4">
        <v>504202081166</v>
      </c>
      <c r="B4851" s="2">
        <v>44659</v>
      </c>
      <c r="C4851" t="s">
        <v>53</v>
      </c>
      <c r="D4851" t="str">
        <f t="shared" si="75"/>
        <v>abr-2022</v>
      </c>
      <c r="E4851">
        <v>2523383</v>
      </c>
      <c r="F4851">
        <v>91076097</v>
      </c>
      <c r="BC4851" t="s">
        <v>53</v>
      </c>
    </row>
    <row r="4852" spans="1:55" x14ac:dyDescent="0.35">
      <c r="A4852" s="4">
        <v>669201008234</v>
      </c>
      <c r="B4852" s="2">
        <v>44659</v>
      </c>
      <c r="C4852" t="s">
        <v>53</v>
      </c>
      <c r="D4852" t="str">
        <f t="shared" si="75"/>
        <v>abr-2022</v>
      </c>
      <c r="E4852">
        <v>4106812</v>
      </c>
      <c r="F4852">
        <v>1001664275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0</v>
      </c>
      <c r="AG4852">
        <v>0</v>
      </c>
      <c r="AH4852">
        <v>0</v>
      </c>
      <c r="AI4852">
        <v>0</v>
      </c>
      <c r="AJ4852">
        <v>0</v>
      </c>
      <c r="AK4852">
        <v>0</v>
      </c>
      <c r="AL4852">
        <v>0</v>
      </c>
      <c r="AM4852">
        <v>0</v>
      </c>
      <c r="AN4852">
        <v>0</v>
      </c>
      <c r="AO4852">
        <v>0</v>
      </c>
      <c r="AP4852">
        <v>0</v>
      </c>
      <c r="AQ4852">
        <v>0</v>
      </c>
      <c r="AR4852">
        <v>0</v>
      </c>
      <c r="AS4852">
        <v>0</v>
      </c>
      <c r="AT4852">
        <v>0</v>
      </c>
      <c r="AU4852">
        <v>4806668</v>
      </c>
      <c r="AV4852">
        <v>0</v>
      </c>
      <c r="AW4852">
        <v>0</v>
      </c>
      <c r="AX4852">
        <v>0</v>
      </c>
      <c r="AY4852">
        <v>0</v>
      </c>
      <c r="AZ4852">
        <v>0</v>
      </c>
      <c r="BA4852">
        <v>0</v>
      </c>
      <c r="BB4852">
        <v>0</v>
      </c>
      <c r="BC4852" t="s">
        <v>53</v>
      </c>
    </row>
    <row r="4853" spans="1:55" x14ac:dyDescent="0.35">
      <c r="A4853" s="4">
        <v>669202008234</v>
      </c>
      <c r="B4853" s="2">
        <v>44659</v>
      </c>
      <c r="C4853" t="s">
        <v>53</v>
      </c>
      <c r="D4853" t="str">
        <f t="shared" si="75"/>
        <v>abr-2022</v>
      </c>
      <c r="E4853">
        <v>1256515</v>
      </c>
      <c r="F4853">
        <v>1001664275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0</v>
      </c>
      <c r="AF4853">
        <v>0</v>
      </c>
      <c r="AG4853">
        <v>0</v>
      </c>
      <c r="AH4853">
        <v>0</v>
      </c>
      <c r="AI4853">
        <v>0</v>
      </c>
      <c r="AJ4853">
        <v>0</v>
      </c>
      <c r="AK4853">
        <v>0</v>
      </c>
      <c r="AL4853">
        <v>0</v>
      </c>
      <c r="AM4853">
        <v>0</v>
      </c>
      <c r="AN4853">
        <v>0</v>
      </c>
      <c r="AO4853">
        <v>0</v>
      </c>
      <c r="AP4853">
        <v>0</v>
      </c>
      <c r="AQ4853">
        <v>0</v>
      </c>
      <c r="AR4853">
        <v>0</v>
      </c>
      <c r="AS4853">
        <v>0</v>
      </c>
      <c r="AT4853">
        <v>0</v>
      </c>
      <c r="AU4853">
        <v>78236</v>
      </c>
      <c r="AV4853">
        <v>0</v>
      </c>
      <c r="AW4853">
        <v>0</v>
      </c>
      <c r="AX4853">
        <v>0</v>
      </c>
      <c r="AY4853">
        <v>0</v>
      </c>
      <c r="AZ4853">
        <v>0</v>
      </c>
      <c r="BA4853">
        <v>0</v>
      </c>
      <c r="BB4853">
        <v>0</v>
      </c>
      <c r="BC4853" t="s">
        <v>53</v>
      </c>
    </row>
    <row r="4854" spans="1:55" x14ac:dyDescent="0.35">
      <c r="A4854" s="4">
        <v>208212081994</v>
      </c>
      <c r="B4854" s="2">
        <v>44659</v>
      </c>
      <c r="C4854" t="s">
        <v>53</v>
      </c>
      <c r="D4854" t="str">
        <f t="shared" si="75"/>
        <v>abr-2022</v>
      </c>
      <c r="E4854">
        <v>2137859</v>
      </c>
      <c r="F4854">
        <v>1006816975</v>
      </c>
      <c r="BC4854" t="s">
        <v>53</v>
      </c>
    </row>
    <row r="4855" spans="1:55" x14ac:dyDescent="0.35">
      <c r="A4855" s="4">
        <v>208211081994</v>
      </c>
      <c r="B4855" s="2">
        <v>44659</v>
      </c>
      <c r="C4855" t="s">
        <v>53</v>
      </c>
      <c r="D4855" t="str">
        <f t="shared" si="75"/>
        <v>abr-2022</v>
      </c>
      <c r="E4855">
        <v>9294746</v>
      </c>
      <c r="F4855">
        <v>1006816975</v>
      </c>
      <c r="BC4855" t="s">
        <v>53</v>
      </c>
    </row>
    <row r="4856" spans="1:55" x14ac:dyDescent="0.35">
      <c r="A4856" s="4">
        <v>208202078164</v>
      </c>
      <c r="B4856" s="2">
        <v>44659</v>
      </c>
      <c r="C4856" t="s">
        <v>53</v>
      </c>
      <c r="D4856" t="str">
        <f t="shared" si="75"/>
        <v>abr-2022</v>
      </c>
      <c r="E4856">
        <v>787853</v>
      </c>
      <c r="F4856">
        <v>1006816975</v>
      </c>
      <c r="BC4856" t="s">
        <v>53</v>
      </c>
    </row>
    <row r="4857" spans="1:55" x14ac:dyDescent="0.35">
      <c r="A4857" s="4">
        <v>667202009251</v>
      </c>
      <c r="B4857" s="2">
        <v>44659</v>
      </c>
      <c r="C4857" t="s">
        <v>53</v>
      </c>
      <c r="D4857" t="str">
        <f t="shared" si="75"/>
        <v>abr-2022</v>
      </c>
      <c r="E4857">
        <v>457909</v>
      </c>
      <c r="F4857">
        <v>1035830574</v>
      </c>
      <c r="BC4857" t="s">
        <v>53</v>
      </c>
    </row>
    <row r="4858" spans="1:55" x14ac:dyDescent="0.35">
      <c r="A4858" s="4">
        <v>667211010543</v>
      </c>
      <c r="B4858" s="2">
        <v>44659</v>
      </c>
      <c r="C4858" t="s">
        <v>53</v>
      </c>
      <c r="D4858" t="str">
        <f t="shared" si="75"/>
        <v>abr-2022</v>
      </c>
      <c r="E4858">
        <v>4404598</v>
      </c>
      <c r="F4858">
        <v>1035830574</v>
      </c>
      <c r="BC4858" t="s">
        <v>53</v>
      </c>
    </row>
    <row r="4859" spans="1:55" x14ac:dyDescent="0.35">
      <c r="A4859" s="4">
        <v>667212010543</v>
      </c>
      <c r="B4859" s="2">
        <v>44659</v>
      </c>
      <c r="C4859" t="s">
        <v>53</v>
      </c>
      <c r="D4859" t="str">
        <f t="shared" si="75"/>
        <v>abr-2022</v>
      </c>
      <c r="E4859">
        <v>556519</v>
      </c>
      <c r="F4859">
        <v>1035830574</v>
      </c>
      <c r="BC4859" t="s">
        <v>53</v>
      </c>
    </row>
    <row r="4860" spans="1:55" x14ac:dyDescent="0.35">
      <c r="A4860" s="4">
        <v>221201014715</v>
      </c>
      <c r="B4860" s="2">
        <v>44659</v>
      </c>
      <c r="C4860" t="s">
        <v>53</v>
      </c>
      <c r="D4860" t="str">
        <f t="shared" si="75"/>
        <v>abr-2022</v>
      </c>
      <c r="E4860">
        <v>3439631</v>
      </c>
      <c r="F4860">
        <v>1116778226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  <c r="AF4860">
        <v>0</v>
      </c>
      <c r="AG4860">
        <v>3000000</v>
      </c>
      <c r="AH4860">
        <v>0</v>
      </c>
      <c r="AI4860">
        <v>0</v>
      </c>
      <c r="AJ4860">
        <v>0</v>
      </c>
      <c r="AK4860">
        <v>0</v>
      </c>
      <c r="AL4860">
        <v>0</v>
      </c>
      <c r="AM4860">
        <v>1000000</v>
      </c>
      <c r="AN4860">
        <v>0</v>
      </c>
      <c r="AO4860">
        <v>0</v>
      </c>
      <c r="AP4860">
        <v>0</v>
      </c>
      <c r="AQ4860">
        <v>0</v>
      </c>
      <c r="AR4860">
        <v>508069</v>
      </c>
      <c r="AS4860">
        <v>0</v>
      </c>
      <c r="AT4860">
        <v>0</v>
      </c>
      <c r="AU4860">
        <v>0</v>
      </c>
      <c r="AV4860">
        <v>0</v>
      </c>
      <c r="AW4860">
        <v>0</v>
      </c>
      <c r="AX4860">
        <v>0</v>
      </c>
      <c r="AY4860">
        <v>0</v>
      </c>
      <c r="AZ4860">
        <v>0</v>
      </c>
      <c r="BA4860">
        <v>0</v>
      </c>
      <c r="BB4860">
        <v>0</v>
      </c>
      <c r="BC4860" t="s">
        <v>53</v>
      </c>
    </row>
    <row r="4861" spans="1:55" x14ac:dyDescent="0.35">
      <c r="A4861" s="4">
        <v>221202014715</v>
      </c>
      <c r="B4861" s="2">
        <v>44659</v>
      </c>
      <c r="C4861" t="s">
        <v>53</v>
      </c>
      <c r="D4861" t="str">
        <f t="shared" si="75"/>
        <v>abr-2022</v>
      </c>
      <c r="E4861">
        <v>717216</v>
      </c>
      <c r="F4861">
        <v>1116778226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  <c r="AF4861">
        <v>0</v>
      </c>
      <c r="AG4861">
        <v>0</v>
      </c>
      <c r="AH4861">
        <v>0</v>
      </c>
      <c r="AI4861">
        <v>0</v>
      </c>
      <c r="AJ4861">
        <v>0</v>
      </c>
      <c r="AK4861">
        <v>0</v>
      </c>
      <c r="AL4861">
        <v>0</v>
      </c>
      <c r="AM4861">
        <v>0</v>
      </c>
      <c r="AN4861">
        <v>0</v>
      </c>
      <c r="AO4861">
        <v>0</v>
      </c>
      <c r="AP4861">
        <v>0</v>
      </c>
      <c r="AQ4861">
        <v>0</v>
      </c>
      <c r="AR4861">
        <v>41931</v>
      </c>
      <c r="AS4861">
        <v>0</v>
      </c>
      <c r="AT4861">
        <v>500000</v>
      </c>
      <c r="AU4861">
        <v>0</v>
      </c>
      <c r="AV4861">
        <v>0</v>
      </c>
      <c r="AW4861">
        <v>0</v>
      </c>
      <c r="AX4861">
        <v>0</v>
      </c>
      <c r="AY4861">
        <v>622207</v>
      </c>
      <c r="AZ4861">
        <v>0</v>
      </c>
      <c r="BA4861">
        <v>0</v>
      </c>
      <c r="BB4861">
        <v>0</v>
      </c>
      <c r="BC4861" t="s">
        <v>53</v>
      </c>
    </row>
    <row r="4862" spans="1:55" x14ac:dyDescent="0.35">
      <c r="A4862" s="4">
        <v>811201011486</v>
      </c>
      <c r="B4862" s="2">
        <v>44659</v>
      </c>
      <c r="C4862" t="s">
        <v>53</v>
      </c>
      <c r="D4862" t="str">
        <f t="shared" si="75"/>
        <v>abr-2022</v>
      </c>
      <c r="E4862">
        <v>2875002</v>
      </c>
      <c r="F4862">
        <v>1118295885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0</v>
      </c>
      <c r="AF4862">
        <v>0</v>
      </c>
      <c r="AG4862">
        <v>0</v>
      </c>
      <c r="AH4862">
        <v>0</v>
      </c>
      <c r="AI4862">
        <v>4290493</v>
      </c>
      <c r="AJ4862">
        <v>0</v>
      </c>
      <c r="AK4862">
        <v>0</v>
      </c>
      <c r="AL4862">
        <v>0</v>
      </c>
      <c r="AM4862">
        <v>0</v>
      </c>
      <c r="AN4862">
        <v>0</v>
      </c>
      <c r="AO4862">
        <v>0</v>
      </c>
      <c r="AP4862">
        <v>0</v>
      </c>
      <c r="AQ4862">
        <v>0</v>
      </c>
      <c r="AR4862">
        <v>0</v>
      </c>
      <c r="AS4862">
        <v>0</v>
      </c>
      <c r="AT4862">
        <v>0</v>
      </c>
      <c r="AU4862">
        <v>0</v>
      </c>
      <c r="AV4862">
        <v>0</v>
      </c>
      <c r="AW4862">
        <v>0</v>
      </c>
      <c r="AX4862">
        <v>0</v>
      </c>
      <c r="AY4862">
        <v>0</v>
      </c>
      <c r="AZ4862">
        <v>0</v>
      </c>
      <c r="BA4862">
        <v>0</v>
      </c>
      <c r="BB4862">
        <v>0</v>
      </c>
      <c r="BC4862" t="s">
        <v>53</v>
      </c>
    </row>
    <row r="4863" spans="1:55" x14ac:dyDescent="0.35">
      <c r="A4863" s="4">
        <v>811202011486</v>
      </c>
      <c r="B4863" s="2">
        <v>44659</v>
      </c>
      <c r="C4863" t="s">
        <v>53</v>
      </c>
      <c r="D4863" t="str">
        <f t="shared" si="75"/>
        <v>abr-2022</v>
      </c>
      <c r="E4863">
        <v>572923</v>
      </c>
      <c r="F4863">
        <v>1118295885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  <c r="AF4863">
        <v>0</v>
      </c>
      <c r="AG4863">
        <v>0</v>
      </c>
      <c r="AH4863">
        <v>0</v>
      </c>
      <c r="AI4863">
        <v>687507</v>
      </c>
      <c r="AJ4863">
        <v>0</v>
      </c>
      <c r="AK4863">
        <v>0</v>
      </c>
      <c r="AL4863">
        <v>0</v>
      </c>
      <c r="AM4863">
        <v>0</v>
      </c>
      <c r="AN4863">
        <v>0</v>
      </c>
      <c r="AO4863">
        <v>0</v>
      </c>
      <c r="AP4863">
        <v>0</v>
      </c>
      <c r="AQ4863">
        <v>0</v>
      </c>
      <c r="AR4863">
        <v>0</v>
      </c>
      <c r="AS4863">
        <v>0</v>
      </c>
      <c r="AT4863">
        <v>0</v>
      </c>
      <c r="AU4863">
        <v>0</v>
      </c>
      <c r="AV4863">
        <v>0</v>
      </c>
      <c r="AW4863">
        <v>0</v>
      </c>
      <c r="AX4863">
        <v>0</v>
      </c>
      <c r="AY4863">
        <v>0</v>
      </c>
      <c r="AZ4863">
        <v>0</v>
      </c>
      <c r="BA4863">
        <v>0</v>
      </c>
      <c r="BB4863">
        <v>0</v>
      </c>
      <c r="BC4863" t="s">
        <v>53</v>
      </c>
    </row>
    <row r="4864" spans="1:55" x14ac:dyDescent="0.35">
      <c r="A4864" s="4">
        <v>660202014005</v>
      </c>
      <c r="B4864" s="2">
        <v>44659</v>
      </c>
      <c r="C4864" t="s">
        <v>53</v>
      </c>
      <c r="D4864" t="str">
        <f t="shared" si="75"/>
        <v>abr-2022</v>
      </c>
      <c r="E4864">
        <v>1478049</v>
      </c>
      <c r="F4864">
        <v>1121900269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  <c r="AF4864">
        <v>0</v>
      </c>
      <c r="AG4864">
        <v>0</v>
      </c>
      <c r="AH4864">
        <v>0</v>
      </c>
      <c r="AI4864">
        <v>0</v>
      </c>
      <c r="AJ4864">
        <v>0</v>
      </c>
      <c r="AK4864">
        <v>0</v>
      </c>
      <c r="AL4864">
        <v>0</v>
      </c>
      <c r="AM4864">
        <v>0</v>
      </c>
      <c r="AN4864">
        <v>0</v>
      </c>
      <c r="AO4864">
        <v>0</v>
      </c>
      <c r="AP4864">
        <v>0</v>
      </c>
      <c r="AQ4864">
        <v>0</v>
      </c>
      <c r="AR4864">
        <v>0</v>
      </c>
      <c r="AS4864">
        <v>0</v>
      </c>
      <c r="AT4864">
        <v>0</v>
      </c>
      <c r="AU4864">
        <v>0</v>
      </c>
      <c r="AV4864">
        <v>0</v>
      </c>
      <c r="AW4864">
        <v>591220</v>
      </c>
      <c r="AX4864">
        <v>0</v>
      </c>
      <c r="AY4864">
        <v>0</v>
      </c>
      <c r="AZ4864">
        <v>0</v>
      </c>
      <c r="BA4864">
        <v>0</v>
      </c>
      <c r="BB4864">
        <v>0</v>
      </c>
      <c r="BC4864" t="s">
        <v>53</v>
      </c>
    </row>
    <row r="4865" spans="1:55" x14ac:dyDescent="0.35">
      <c r="A4865" s="4">
        <v>660211014459</v>
      </c>
      <c r="B4865" s="2">
        <v>44659</v>
      </c>
      <c r="C4865" t="s">
        <v>53</v>
      </c>
      <c r="D4865" t="str">
        <f t="shared" si="75"/>
        <v>abr-2022</v>
      </c>
      <c r="E4865">
        <v>7720425</v>
      </c>
      <c r="F4865">
        <v>1121900269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v>0</v>
      </c>
      <c r="AE4865">
        <v>0</v>
      </c>
      <c r="AF4865">
        <v>0</v>
      </c>
      <c r="AG4865">
        <v>0</v>
      </c>
      <c r="AH4865">
        <v>0</v>
      </c>
      <c r="AI4865">
        <v>0</v>
      </c>
      <c r="AJ4865">
        <v>0</v>
      </c>
      <c r="AK4865">
        <v>0</v>
      </c>
      <c r="AL4865">
        <v>0</v>
      </c>
      <c r="AM4865">
        <v>0</v>
      </c>
      <c r="AN4865">
        <v>0</v>
      </c>
      <c r="AO4865">
        <v>0</v>
      </c>
      <c r="AP4865">
        <v>0</v>
      </c>
      <c r="AQ4865">
        <v>0</v>
      </c>
      <c r="AR4865">
        <v>0</v>
      </c>
      <c r="AS4865">
        <v>0</v>
      </c>
      <c r="AT4865">
        <v>0</v>
      </c>
      <c r="AU4865">
        <v>0</v>
      </c>
      <c r="AV4865">
        <v>0</v>
      </c>
      <c r="AW4865">
        <v>3822305</v>
      </c>
      <c r="AX4865">
        <v>0</v>
      </c>
      <c r="AY4865">
        <v>0</v>
      </c>
      <c r="AZ4865">
        <v>0</v>
      </c>
      <c r="BA4865">
        <v>0</v>
      </c>
      <c r="BB4865">
        <v>0</v>
      </c>
      <c r="BC4865" t="s">
        <v>53</v>
      </c>
    </row>
    <row r="4866" spans="1:55" x14ac:dyDescent="0.35">
      <c r="A4866" s="4">
        <v>660212014459</v>
      </c>
      <c r="B4866" s="2">
        <v>44659</v>
      </c>
      <c r="C4866" t="s">
        <v>53</v>
      </c>
      <c r="D4866" t="str">
        <f t="shared" si="75"/>
        <v>abr-2022</v>
      </c>
      <c r="E4866">
        <v>2272726</v>
      </c>
      <c r="F4866">
        <v>1121900269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  <c r="AF4866">
        <v>0</v>
      </c>
      <c r="AG4866">
        <v>0</v>
      </c>
      <c r="AH4866">
        <v>0</v>
      </c>
      <c r="AI4866">
        <v>0</v>
      </c>
      <c r="AJ4866">
        <v>0</v>
      </c>
      <c r="AK4866">
        <v>0</v>
      </c>
      <c r="AL4866">
        <v>0</v>
      </c>
      <c r="AM4866">
        <v>0</v>
      </c>
      <c r="AN4866">
        <v>0</v>
      </c>
      <c r="AO4866">
        <v>0</v>
      </c>
      <c r="AP4866">
        <v>0</v>
      </c>
      <c r="AQ4866">
        <v>0</v>
      </c>
      <c r="AR4866">
        <v>0</v>
      </c>
      <c r="AS4866">
        <v>0</v>
      </c>
      <c r="AT4866">
        <v>0</v>
      </c>
      <c r="AU4866">
        <v>0</v>
      </c>
      <c r="AV4866">
        <v>0</v>
      </c>
      <c r="AW4866">
        <v>1586475</v>
      </c>
      <c r="AX4866">
        <v>0</v>
      </c>
      <c r="AY4866">
        <v>0</v>
      </c>
      <c r="AZ4866">
        <v>0</v>
      </c>
      <c r="BA4866">
        <v>0</v>
      </c>
      <c r="BB4866">
        <v>0</v>
      </c>
      <c r="BC4866" t="s">
        <v>53</v>
      </c>
    </row>
    <row r="4867" spans="1:55" x14ac:dyDescent="0.35">
      <c r="A4867" s="4">
        <v>823201016000</v>
      </c>
      <c r="B4867" s="2">
        <v>44659</v>
      </c>
      <c r="C4867" t="s">
        <v>53</v>
      </c>
      <c r="D4867" t="str">
        <f t="shared" ref="D4867:D4930" si="76">+CONCATENATE(TEXT(B4867,"mmm"),"-",YEAR(B4867))</f>
        <v>abr-2022</v>
      </c>
      <c r="E4867">
        <v>9839542</v>
      </c>
      <c r="F4867">
        <v>1143930795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12280108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  <c r="AF4867">
        <v>0</v>
      </c>
      <c r="AG4867">
        <v>0</v>
      </c>
      <c r="AH4867">
        <v>0</v>
      </c>
      <c r="AI4867">
        <v>0</v>
      </c>
      <c r="AJ4867">
        <v>0</v>
      </c>
      <c r="AK4867">
        <v>0</v>
      </c>
      <c r="AL4867">
        <v>0</v>
      </c>
      <c r="AM4867">
        <v>0</v>
      </c>
      <c r="AN4867">
        <v>0</v>
      </c>
      <c r="AO4867">
        <v>0</v>
      </c>
      <c r="AP4867">
        <v>0</v>
      </c>
      <c r="AQ4867">
        <v>0</v>
      </c>
      <c r="AR4867">
        <v>0</v>
      </c>
      <c r="AS4867">
        <v>0</v>
      </c>
      <c r="AT4867">
        <v>0</v>
      </c>
      <c r="AU4867">
        <v>0</v>
      </c>
      <c r="AV4867">
        <v>0</v>
      </c>
      <c r="AW4867">
        <v>0</v>
      </c>
      <c r="AX4867">
        <v>0</v>
      </c>
      <c r="AY4867">
        <v>0</v>
      </c>
      <c r="AZ4867">
        <v>0</v>
      </c>
      <c r="BA4867">
        <v>0</v>
      </c>
      <c r="BB4867">
        <v>0</v>
      </c>
      <c r="BC4867" t="s">
        <v>53</v>
      </c>
    </row>
    <row r="4868" spans="1:55" x14ac:dyDescent="0.35">
      <c r="A4868" s="4">
        <v>823202016000</v>
      </c>
      <c r="B4868" s="2">
        <v>44659</v>
      </c>
      <c r="C4868" t="s">
        <v>53</v>
      </c>
      <c r="D4868" t="str">
        <f t="shared" si="76"/>
        <v>abr-2022</v>
      </c>
      <c r="E4868">
        <v>1016577</v>
      </c>
      <c r="F4868">
        <v>1143930795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1219892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>
        <v>0</v>
      </c>
      <c r="AG4868">
        <v>0</v>
      </c>
      <c r="AH4868">
        <v>0</v>
      </c>
      <c r="AI4868">
        <v>0</v>
      </c>
      <c r="AJ4868">
        <v>0</v>
      </c>
      <c r="AK4868">
        <v>0</v>
      </c>
      <c r="AL4868">
        <v>0</v>
      </c>
      <c r="AM4868">
        <v>0</v>
      </c>
      <c r="AN4868">
        <v>0</v>
      </c>
      <c r="AO4868">
        <v>0</v>
      </c>
      <c r="AP4868">
        <v>0</v>
      </c>
      <c r="AQ4868">
        <v>0</v>
      </c>
      <c r="AR4868">
        <v>0</v>
      </c>
      <c r="AS4868">
        <v>0</v>
      </c>
      <c r="AT4868">
        <v>0</v>
      </c>
      <c r="AU4868">
        <v>0</v>
      </c>
      <c r="AV4868">
        <v>0</v>
      </c>
      <c r="AW4868">
        <v>0</v>
      </c>
      <c r="AX4868">
        <v>0</v>
      </c>
      <c r="AY4868">
        <v>0</v>
      </c>
      <c r="AZ4868">
        <v>0</v>
      </c>
      <c r="BA4868">
        <v>0</v>
      </c>
      <c r="BB4868">
        <v>0</v>
      </c>
      <c r="BC4868" t="s">
        <v>53</v>
      </c>
    </row>
    <row r="4869" spans="1:55" x14ac:dyDescent="0.35">
      <c r="A4869" s="4">
        <v>131141006758</v>
      </c>
      <c r="B4869" s="2">
        <v>44662</v>
      </c>
      <c r="C4869" t="s">
        <v>53</v>
      </c>
      <c r="D4869" t="str">
        <f t="shared" si="76"/>
        <v>abr-2022</v>
      </c>
      <c r="E4869">
        <v>704424</v>
      </c>
      <c r="F4869">
        <v>4293922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>
        <v>0</v>
      </c>
      <c r="AG4869">
        <v>0</v>
      </c>
      <c r="AH4869">
        <v>0</v>
      </c>
      <c r="AI4869">
        <v>0</v>
      </c>
      <c r="AJ4869">
        <v>0</v>
      </c>
      <c r="AK4869">
        <v>0</v>
      </c>
      <c r="AL4869">
        <v>0</v>
      </c>
      <c r="AM4869">
        <v>0</v>
      </c>
      <c r="AN4869">
        <v>0</v>
      </c>
      <c r="AO4869">
        <v>0</v>
      </c>
      <c r="AP4869">
        <v>0</v>
      </c>
      <c r="AQ4869">
        <v>0</v>
      </c>
      <c r="AR4869">
        <v>0</v>
      </c>
      <c r="AS4869">
        <v>0</v>
      </c>
      <c r="AT4869">
        <v>0</v>
      </c>
      <c r="AU4869">
        <v>0</v>
      </c>
      <c r="AV4869">
        <v>0</v>
      </c>
      <c r="AW4869">
        <v>0</v>
      </c>
      <c r="AX4869">
        <v>0</v>
      </c>
      <c r="AY4869">
        <v>0</v>
      </c>
      <c r="AZ4869">
        <v>1957862.51</v>
      </c>
      <c r="BA4869">
        <v>0</v>
      </c>
      <c r="BB4869">
        <v>0</v>
      </c>
      <c r="BC4869" t="s">
        <v>53</v>
      </c>
    </row>
    <row r="4870" spans="1:55" x14ac:dyDescent="0.35">
      <c r="A4870" s="4">
        <v>131151008076</v>
      </c>
      <c r="B4870" s="2">
        <v>44662</v>
      </c>
      <c r="C4870" t="s">
        <v>53</v>
      </c>
      <c r="D4870" t="str">
        <f t="shared" si="76"/>
        <v>abr-2022</v>
      </c>
      <c r="E4870">
        <v>2042636</v>
      </c>
      <c r="F4870">
        <v>4293922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  <c r="AF4870">
        <v>0</v>
      </c>
      <c r="AG4870">
        <v>0</v>
      </c>
      <c r="AH4870">
        <v>0</v>
      </c>
      <c r="AI4870">
        <v>0</v>
      </c>
      <c r="AJ4870">
        <v>0</v>
      </c>
      <c r="AK4870">
        <v>0</v>
      </c>
      <c r="AL4870">
        <v>0</v>
      </c>
      <c r="AM4870">
        <v>0</v>
      </c>
      <c r="AN4870">
        <v>0</v>
      </c>
      <c r="AO4870">
        <v>0</v>
      </c>
      <c r="AP4870">
        <v>0</v>
      </c>
      <c r="AQ4870">
        <v>0</v>
      </c>
      <c r="AR4870">
        <v>1000000</v>
      </c>
      <c r="AS4870">
        <v>0</v>
      </c>
      <c r="AT4870">
        <v>0</v>
      </c>
      <c r="AU4870">
        <v>0</v>
      </c>
      <c r="AV4870">
        <v>0</v>
      </c>
      <c r="AW4870">
        <v>0</v>
      </c>
      <c r="AX4870">
        <v>0</v>
      </c>
      <c r="AY4870">
        <v>0</v>
      </c>
      <c r="AZ4870">
        <v>3443040.49</v>
      </c>
      <c r="BA4870">
        <v>0</v>
      </c>
      <c r="BB4870">
        <v>0</v>
      </c>
      <c r="BC4870" t="s">
        <v>53</v>
      </c>
    </row>
    <row r="4871" spans="1:55" x14ac:dyDescent="0.35">
      <c r="A4871" s="4">
        <v>601171044598</v>
      </c>
      <c r="B4871" s="2">
        <v>44662</v>
      </c>
      <c r="C4871" t="s">
        <v>53</v>
      </c>
      <c r="D4871" t="str">
        <f t="shared" si="76"/>
        <v>abr-2022</v>
      </c>
      <c r="E4871">
        <v>2741559</v>
      </c>
      <c r="F4871">
        <v>7360731</v>
      </c>
      <c r="BC4871" t="s">
        <v>53</v>
      </c>
    </row>
    <row r="4872" spans="1:55" x14ac:dyDescent="0.35">
      <c r="A4872" s="4">
        <v>128201023822</v>
      </c>
      <c r="B4872" s="2">
        <v>44662</v>
      </c>
      <c r="C4872" t="s">
        <v>53</v>
      </c>
      <c r="D4872" t="str">
        <f t="shared" si="76"/>
        <v>abr-2022</v>
      </c>
      <c r="E4872">
        <v>5459969</v>
      </c>
      <c r="F4872">
        <v>9498683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6743620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>
        <v>0</v>
      </c>
      <c r="AG4872">
        <v>0</v>
      </c>
      <c r="AH4872">
        <v>0</v>
      </c>
      <c r="AI4872">
        <v>0</v>
      </c>
      <c r="AJ4872">
        <v>0</v>
      </c>
      <c r="AK4872">
        <v>0</v>
      </c>
      <c r="AL4872">
        <v>0</v>
      </c>
      <c r="AM4872">
        <v>0</v>
      </c>
      <c r="AN4872">
        <v>0</v>
      </c>
      <c r="AO4872">
        <v>0</v>
      </c>
      <c r="AP4872">
        <v>0</v>
      </c>
      <c r="AQ4872">
        <v>0</v>
      </c>
      <c r="AR4872">
        <v>0</v>
      </c>
      <c r="AS4872">
        <v>0</v>
      </c>
      <c r="AT4872">
        <v>0</v>
      </c>
      <c r="AU4872">
        <v>0</v>
      </c>
      <c r="AV4872">
        <v>0</v>
      </c>
      <c r="AW4872">
        <v>0</v>
      </c>
      <c r="AX4872">
        <v>0</v>
      </c>
      <c r="AY4872">
        <v>0</v>
      </c>
      <c r="AZ4872">
        <v>0</v>
      </c>
      <c r="BA4872">
        <v>0</v>
      </c>
      <c r="BB4872">
        <v>0</v>
      </c>
      <c r="BC4872" t="s">
        <v>53</v>
      </c>
    </row>
    <row r="4873" spans="1:55" x14ac:dyDescent="0.35">
      <c r="A4873" s="4">
        <v>128202023822</v>
      </c>
      <c r="B4873" s="2">
        <v>44662</v>
      </c>
      <c r="C4873" t="s">
        <v>53</v>
      </c>
      <c r="D4873" t="str">
        <f t="shared" si="76"/>
        <v>abr-2022</v>
      </c>
      <c r="E4873">
        <v>880317</v>
      </c>
      <c r="F4873">
        <v>9498683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1056380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  <c r="AF4873">
        <v>0</v>
      </c>
      <c r="AG4873">
        <v>0</v>
      </c>
      <c r="AH4873">
        <v>0</v>
      </c>
      <c r="AI4873">
        <v>0</v>
      </c>
      <c r="AJ4873">
        <v>0</v>
      </c>
      <c r="AK4873">
        <v>0</v>
      </c>
      <c r="AL4873">
        <v>0</v>
      </c>
      <c r="AM4873">
        <v>0</v>
      </c>
      <c r="AN4873">
        <v>0</v>
      </c>
      <c r="AO4873">
        <v>0</v>
      </c>
      <c r="AP4873">
        <v>0</v>
      </c>
      <c r="AQ4873">
        <v>0</v>
      </c>
      <c r="AR4873">
        <v>0</v>
      </c>
      <c r="AS4873">
        <v>0</v>
      </c>
      <c r="AT4873">
        <v>0</v>
      </c>
      <c r="AU4873">
        <v>0</v>
      </c>
      <c r="AV4873">
        <v>0</v>
      </c>
      <c r="AW4873">
        <v>0</v>
      </c>
      <c r="AX4873">
        <v>0</v>
      </c>
      <c r="AY4873">
        <v>0</v>
      </c>
      <c r="AZ4873">
        <v>0</v>
      </c>
      <c r="BA4873">
        <v>0</v>
      </c>
      <c r="BB4873">
        <v>0</v>
      </c>
      <c r="BC4873" t="s">
        <v>53</v>
      </c>
    </row>
    <row r="4874" spans="1:55" x14ac:dyDescent="0.35">
      <c r="A4874" s="4">
        <v>210141033454</v>
      </c>
      <c r="B4874" s="2">
        <v>44662</v>
      </c>
      <c r="C4874" t="s">
        <v>53</v>
      </c>
      <c r="D4874" t="str">
        <f t="shared" si="76"/>
        <v>abr-2022</v>
      </c>
      <c r="E4874">
        <v>2740258</v>
      </c>
      <c r="F4874">
        <v>19705086</v>
      </c>
      <c r="BC4874" t="s">
        <v>53</v>
      </c>
    </row>
    <row r="4875" spans="1:55" x14ac:dyDescent="0.35">
      <c r="A4875" s="4">
        <v>670171006498</v>
      </c>
      <c r="B4875" s="2">
        <v>44662</v>
      </c>
      <c r="C4875" t="s">
        <v>53</v>
      </c>
      <c r="D4875" t="str">
        <f t="shared" si="76"/>
        <v>abr-2022</v>
      </c>
      <c r="E4875">
        <v>2739936</v>
      </c>
      <c r="F4875">
        <v>39185599</v>
      </c>
      <c r="BC4875" t="s">
        <v>53</v>
      </c>
    </row>
    <row r="4876" spans="1:55" x14ac:dyDescent="0.35">
      <c r="A4876" s="4">
        <v>213161011345</v>
      </c>
      <c r="B4876" s="2">
        <v>44662</v>
      </c>
      <c r="C4876" t="s">
        <v>53</v>
      </c>
      <c r="D4876" t="str">
        <f t="shared" si="76"/>
        <v>abr-2022</v>
      </c>
      <c r="E4876">
        <v>2736129</v>
      </c>
      <c r="F4876">
        <v>42401394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v>0</v>
      </c>
      <c r="AE4876">
        <v>0</v>
      </c>
      <c r="AF4876">
        <v>0</v>
      </c>
      <c r="AG4876">
        <v>0</v>
      </c>
      <c r="AH4876">
        <v>0</v>
      </c>
      <c r="AI4876">
        <v>0</v>
      </c>
      <c r="AJ4876">
        <v>0</v>
      </c>
      <c r="AK4876">
        <v>0</v>
      </c>
      <c r="AL4876">
        <v>0</v>
      </c>
      <c r="AM4876">
        <v>0</v>
      </c>
      <c r="AN4876">
        <v>0</v>
      </c>
      <c r="AO4876">
        <v>0</v>
      </c>
      <c r="AP4876">
        <v>0</v>
      </c>
      <c r="AQ4876">
        <v>0</v>
      </c>
      <c r="AR4876">
        <v>0</v>
      </c>
      <c r="AS4876">
        <v>500000</v>
      </c>
      <c r="AT4876">
        <v>500000</v>
      </c>
      <c r="AU4876">
        <v>23637</v>
      </c>
      <c r="AV4876">
        <v>500000</v>
      </c>
      <c r="AW4876">
        <v>560000</v>
      </c>
      <c r="AX4876">
        <v>500000</v>
      </c>
      <c r="AY4876">
        <v>365484</v>
      </c>
      <c r="AZ4876">
        <v>0</v>
      </c>
      <c r="BA4876">
        <v>0</v>
      </c>
      <c r="BB4876">
        <v>0</v>
      </c>
      <c r="BC4876" t="s">
        <v>53</v>
      </c>
    </row>
    <row r="4877" spans="1:55" x14ac:dyDescent="0.35">
      <c r="A4877" s="4">
        <v>680161004784</v>
      </c>
      <c r="B4877" s="2">
        <v>44662</v>
      </c>
      <c r="C4877" t="s">
        <v>53</v>
      </c>
      <c r="D4877" t="str">
        <f t="shared" si="76"/>
        <v>abr-2022</v>
      </c>
      <c r="E4877">
        <v>2735614</v>
      </c>
      <c r="F4877">
        <v>50852925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v>0</v>
      </c>
      <c r="AF4877">
        <v>0</v>
      </c>
      <c r="AG4877">
        <v>0</v>
      </c>
      <c r="AH4877">
        <v>0</v>
      </c>
      <c r="AI4877">
        <v>0</v>
      </c>
      <c r="AJ4877">
        <v>3199649</v>
      </c>
      <c r="AK4877">
        <v>0</v>
      </c>
      <c r="AL4877">
        <v>0</v>
      </c>
      <c r="AM4877">
        <v>0</v>
      </c>
      <c r="AN4877">
        <v>0</v>
      </c>
      <c r="AO4877">
        <v>0</v>
      </c>
      <c r="AP4877">
        <v>0</v>
      </c>
      <c r="AQ4877">
        <v>0</v>
      </c>
      <c r="AR4877">
        <v>0</v>
      </c>
      <c r="AS4877">
        <v>0</v>
      </c>
      <c r="AT4877">
        <v>0</v>
      </c>
      <c r="AU4877">
        <v>0</v>
      </c>
      <c r="AV4877">
        <v>0</v>
      </c>
      <c r="AW4877">
        <v>0</v>
      </c>
      <c r="AX4877">
        <v>0</v>
      </c>
      <c r="AY4877">
        <v>0</v>
      </c>
      <c r="AZ4877">
        <v>0</v>
      </c>
      <c r="BA4877">
        <v>0</v>
      </c>
      <c r="BB4877">
        <v>0</v>
      </c>
      <c r="BC4877" t="s">
        <v>53</v>
      </c>
    </row>
    <row r="4878" spans="1:55" x14ac:dyDescent="0.35">
      <c r="A4878" s="4">
        <v>128191021646</v>
      </c>
      <c r="B4878" s="2">
        <v>44662</v>
      </c>
      <c r="C4878" t="s">
        <v>53</v>
      </c>
      <c r="D4878" t="str">
        <f t="shared" si="76"/>
        <v>abr-2022</v>
      </c>
      <c r="E4878">
        <v>3468253</v>
      </c>
      <c r="F4878">
        <v>74439460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7000000</v>
      </c>
      <c r="AC4878">
        <v>0</v>
      </c>
      <c r="AD4878">
        <v>0</v>
      </c>
      <c r="AE4878">
        <v>0</v>
      </c>
      <c r="AF4878">
        <v>0</v>
      </c>
      <c r="AG4878">
        <v>0</v>
      </c>
      <c r="AH4878">
        <v>0</v>
      </c>
      <c r="AI4878">
        <v>0</v>
      </c>
      <c r="AJ4878">
        <v>0</v>
      </c>
      <c r="AK4878">
        <v>0</v>
      </c>
      <c r="AL4878">
        <v>0</v>
      </c>
      <c r="AM4878">
        <v>0</v>
      </c>
      <c r="AN4878">
        <v>0</v>
      </c>
      <c r="AO4878">
        <v>0</v>
      </c>
      <c r="AP4878">
        <v>0</v>
      </c>
      <c r="AQ4878">
        <v>0</v>
      </c>
      <c r="AR4878">
        <v>0</v>
      </c>
      <c r="AS4878">
        <v>0</v>
      </c>
      <c r="AT4878">
        <v>0</v>
      </c>
      <c r="AU4878">
        <v>0</v>
      </c>
      <c r="AV4878">
        <v>0</v>
      </c>
      <c r="AW4878">
        <v>0</v>
      </c>
      <c r="AX4878">
        <v>0</v>
      </c>
      <c r="AY4878">
        <v>0</v>
      </c>
      <c r="AZ4878">
        <v>0</v>
      </c>
      <c r="BA4878">
        <v>0</v>
      </c>
      <c r="BB4878">
        <v>0</v>
      </c>
      <c r="BC4878" t="s">
        <v>53</v>
      </c>
    </row>
    <row r="4879" spans="1:55" x14ac:dyDescent="0.35">
      <c r="A4879" s="4">
        <v>660211014504</v>
      </c>
      <c r="B4879" s="2">
        <v>44662</v>
      </c>
      <c r="C4879" t="s">
        <v>53</v>
      </c>
      <c r="D4879" t="str">
        <f t="shared" si="76"/>
        <v>abr-2022</v>
      </c>
      <c r="E4879">
        <v>5865776</v>
      </c>
      <c r="F4879">
        <v>79650908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0</v>
      </c>
      <c r="AD4879">
        <v>0</v>
      </c>
      <c r="AE4879">
        <v>0</v>
      </c>
      <c r="AF4879">
        <v>0</v>
      </c>
      <c r="AG4879">
        <v>0</v>
      </c>
      <c r="AH4879">
        <v>0</v>
      </c>
      <c r="AI4879">
        <v>0</v>
      </c>
      <c r="AJ4879">
        <v>0</v>
      </c>
      <c r="AK4879">
        <v>0</v>
      </c>
      <c r="AL4879">
        <v>0</v>
      </c>
      <c r="AM4879">
        <v>7100000</v>
      </c>
      <c r="AN4879">
        <v>0</v>
      </c>
      <c r="AO4879">
        <v>0</v>
      </c>
      <c r="AP4879">
        <v>0</v>
      </c>
      <c r="AQ4879">
        <v>0</v>
      </c>
      <c r="AR4879">
        <v>0</v>
      </c>
      <c r="AS4879">
        <v>0</v>
      </c>
      <c r="AT4879">
        <v>0</v>
      </c>
      <c r="AU4879">
        <v>0</v>
      </c>
      <c r="AV4879">
        <v>0</v>
      </c>
      <c r="AW4879">
        <v>0</v>
      </c>
      <c r="AX4879">
        <v>0</v>
      </c>
      <c r="AY4879">
        <v>0</v>
      </c>
      <c r="AZ4879">
        <v>0</v>
      </c>
      <c r="BA4879">
        <v>0</v>
      </c>
      <c r="BB4879">
        <v>0</v>
      </c>
      <c r="BC4879" t="s">
        <v>53</v>
      </c>
    </row>
    <row r="4880" spans="1:55" x14ac:dyDescent="0.35">
      <c r="A4880" s="4">
        <v>656201008322</v>
      </c>
      <c r="B4880" s="2">
        <v>44662</v>
      </c>
      <c r="C4880" t="s">
        <v>53</v>
      </c>
      <c r="D4880" t="str">
        <f t="shared" si="76"/>
        <v>abr-2022</v>
      </c>
      <c r="E4880">
        <v>3223341</v>
      </c>
      <c r="F4880">
        <v>80375211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129066</v>
      </c>
      <c r="AA4880">
        <v>0</v>
      </c>
      <c r="AB4880">
        <v>0</v>
      </c>
      <c r="AC4880">
        <v>0</v>
      </c>
      <c r="AD4880">
        <v>0</v>
      </c>
      <c r="AE4880">
        <v>0</v>
      </c>
      <c r="AF4880">
        <v>0</v>
      </c>
      <c r="AG4880">
        <v>0</v>
      </c>
      <c r="AH4880">
        <v>0</v>
      </c>
      <c r="AI4880">
        <v>0</v>
      </c>
      <c r="AJ4880">
        <v>0</v>
      </c>
      <c r="AK4880">
        <v>0</v>
      </c>
      <c r="AL4880">
        <v>0</v>
      </c>
      <c r="AM4880">
        <v>0</v>
      </c>
      <c r="AN4880">
        <v>0</v>
      </c>
      <c r="AO4880">
        <v>0</v>
      </c>
      <c r="AP4880">
        <v>0</v>
      </c>
      <c r="AQ4880">
        <v>0</v>
      </c>
      <c r="AR4880">
        <v>0</v>
      </c>
      <c r="AS4880">
        <v>0</v>
      </c>
      <c r="AT4880">
        <v>0</v>
      </c>
      <c r="AU4880">
        <v>0</v>
      </c>
      <c r="AV4880">
        <v>0</v>
      </c>
      <c r="AW4880">
        <v>0</v>
      </c>
      <c r="AX4880">
        <v>0</v>
      </c>
      <c r="AY4880">
        <v>0</v>
      </c>
      <c r="AZ4880">
        <v>0</v>
      </c>
      <c r="BA4880">
        <v>0</v>
      </c>
      <c r="BB4880">
        <v>0</v>
      </c>
      <c r="BC4880" t="s">
        <v>53</v>
      </c>
    </row>
    <row r="4881" spans="1:55" x14ac:dyDescent="0.35">
      <c r="A4881" s="4">
        <v>626201018515</v>
      </c>
      <c r="B4881" s="2">
        <v>44662</v>
      </c>
      <c r="C4881" t="s">
        <v>53</v>
      </c>
      <c r="D4881" t="str">
        <f t="shared" si="76"/>
        <v>abr-2022</v>
      </c>
      <c r="E4881">
        <v>5712079</v>
      </c>
      <c r="F4881">
        <v>80664428</v>
      </c>
      <c r="BC4881" t="s">
        <v>53</v>
      </c>
    </row>
    <row r="4882" spans="1:55" x14ac:dyDescent="0.35">
      <c r="A4882" s="4">
        <v>661201014523</v>
      </c>
      <c r="B4882" s="2">
        <v>44662</v>
      </c>
      <c r="C4882" t="s">
        <v>53</v>
      </c>
      <c r="D4882" t="str">
        <f t="shared" si="76"/>
        <v>abr-2022</v>
      </c>
      <c r="E4882">
        <v>3170603</v>
      </c>
      <c r="F4882">
        <v>80874100</v>
      </c>
      <c r="BC4882" t="s">
        <v>53</v>
      </c>
    </row>
    <row r="4883" spans="1:55" x14ac:dyDescent="0.35">
      <c r="A4883" s="4">
        <v>661202014523</v>
      </c>
      <c r="B4883" s="2">
        <v>44662</v>
      </c>
      <c r="C4883" t="s">
        <v>53</v>
      </c>
      <c r="D4883" t="str">
        <f t="shared" si="76"/>
        <v>abr-2022</v>
      </c>
      <c r="E4883">
        <v>208046</v>
      </c>
      <c r="F4883">
        <v>80874100</v>
      </c>
      <c r="BC4883" t="s">
        <v>53</v>
      </c>
    </row>
    <row r="4884" spans="1:55" x14ac:dyDescent="0.35">
      <c r="A4884" s="4">
        <v>141211011925</v>
      </c>
      <c r="B4884" s="2">
        <v>44662</v>
      </c>
      <c r="C4884" t="s">
        <v>53</v>
      </c>
      <c r="D4884" t="str">
        <f t="shared" si="76"/>
        <v>abr-2022</v>
      </c>
      <c r="E4884">
        <v>21513022</v>
      </c>
      <c r="F4884">
        <v>91321622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0</v>
      </c>
      <c r="AD4884">
        <v>16134766</v>
      </c>
      <c r="AE4884">
        <v>0</v>
      </c>
      <c r="AF4884">
        <v>0</v>
      </c>
      <c r="AG4884">
        <v>0</v>
      </c>
      <c r="AH4884">
        <v>0</v>
      </c>
      <c r="AI4884">
        <v>0</v>
      </c>
      <c r="AJ4884">
        <v>0</v>
      </c>
      <c r="AK4884">
        <v>0</v>
      </c>
      <c r="AL4884">
        <v>0</v>
      </c>
      <c r="AM4884">
        <v>0</v>
      </c>
      <c r="AN4884">
        <v>0</v>
      </c>
      <c r="AO4884">
        <v>0</v>
      </c>
      <c r="AP4884">
        <v>0</v>
      </c>
      <c r="AQ4884">
        <v>0</v>
      </c>
      <c r="AR4884">
        <v>0</v>
      </c>
      <c r="AS4884">
        <v>0</v>
      </c>
      <c r="AT4884">
        <v>0</v>
      </c>
      <c r="AU4884">
        <v>0</v>
      </c>
      <c r="AV4884">
        <v>0</v>
      </c>
      <c r="AW4884">
        <v>0</v>
      </c>
      <c r="AX4884">
        <v>0</v>
      </c>
      <c r="AY4884">
        <v>0</v>
      </c>
      <c r="AZ4884">
        <v>0</v>
      </c>
      <c r="BA4884">
        <v>0</v>
      </c>
      <c r="BB4884">
        <v>0</v>
      </c>
      <c r="BC4884" t="s">
        <v>53</v>
      </c>
    </row>
    <row r="4885" spans="1:55" x14ac:dyDescent="0.35">
      <c r="A4885" s="4">
        <v>705201018116</v>
      </c>
      <c r="B4885" s="2">
        <v>44662</v>
      </c>
      <c r="C4885" t="s">
        <v>53</v>
      </c>
      <c r="D4885" t="str">
        <f t="shared" si="76"/>
        <v>abr-2022</v>
      </c>
      <c r="E4885">
        <v>2558182</v>
      </c>
      <c r="F4885">
        <v>93341024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v>0</v>
      </c>
      <c r="AD4885">
        <v>0</v>
      </c>
      <c r="AE4885">
        <v>0</v>
      </c>
      <c r="AF4885">
        <v>0</v>
      </c>
      <c r="AG4885">
        <v>0</v>
      </c>
      <c r="AH4885">
        <v>4076476</v>
      </c>
      <c r="AI4885">
        <v>0</v>
      </c>
      <c r="AJ4885">
        <v>0</v>
      </c>
      <c r="AK4885">
        <v>0</v>
      </c>
      <c r="AL4885">
        <v>0</v>
      </c>
      <c r="AM4885">
        <v>0</v>
      </c>
      <c r="AN4885">
        <v>0</v>
      </c>
      <c r="AO4885">
        <v>0</v>
      </c>
      <c r="AP4885">
        <v>0</v>
      </c>
      <c r="AQ4885">
        <v>0</v>
      </c>
      <c r="AR4885">
        <v>0</v>
      </c>
      <c r="AS4885">
        <v>0</v>
      </c>
      <c r="AT4885">
        <v>0</v>
      </c>
      <c r="AU4885">
        <v>0</v>
      </c>
      <c r="AV4885">
        <v>0</v>
      </c>
      <c r="AW4885">
        <v>0</v>
      </c>
      <c r="AX4885">
        <v>0</v>
      </c>
      <c r="AY4885">
        <v>0</v>
      </c>
      <c r="AZ4885">
        <v>0</v>
      </c>
      <c r="BA4885">
        <v>0</v>
      </c>
      <c r="BB4885">
        <v>0</v>
      </c>
      <c r="BC4885" t="s">
        <v>53</v>
      </c>
    </row>
    <row r="4886" spans="1:55" x14ac:dyDescent="0.35">
      <c r="A4886" s="4">
        <v>705202018116</v>
      </c>
      <c r="B4886" s="2">
        <v>44662</v>
      </c>
      <c r="C4886" t="s">
        <v>53</v>
      </c>
      <c r="D4886" t="str">
        <f t="shared" si="76"/>
        <v>abr-2022</v>
      </c>
      <c r="E4886">
        <v>686270</v>
      </c>
      <c r="F4886">
        <v>93341024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  <c r="AF4886">
        <v>0</v>
      </c>
      <c r="AG4886">
        <v>0</v>
      </c>
      <c r="AH4886">
        <v>823524</v>
      </c>
      <c r="AI4886">
        <v>0</v>
      </c>
      <c r="AJ4886">
        <v>0</v>
      </c>
      <c r="AK4886">
        <v>0</v>
      </c>
      <c r="AL4886">
        <v>0</v>
      </c>
      <c r="AM4886">
        <v>0</v>
      </c>
      <c r="AN4886">
        <v>0</v>
      </c>
      <c r="AO4886">
        <v>0</v>
      </c>
      <c r="AP4886">
        <v>0</v>
      </c>
      <c r="AQ4886">
        <v>0</v>
      </c>
      <c r="AR4886">
        <v>0</v>
      </c>
      <c r="AS4886">
        <v>0</v>
      </c>
      <c r="AT4886">
        <v>0</v>
      </c>
      <c r="AU4886">
        <v>0</v>
      </c>
      <c r="AV4886">
        <v>0</v>
      </c>
      <c r="AW4886">
        <v>0</v>
      </c>
      <c r="AX4886">
        <v>0</v>
      </c>
      <c r="AY4886">
        <v>0</v>
      </c>
      <c r="AZ4886">
        <v>0</v>
      </c>
      <c r="BA4886">
        <v>0</v>
      </c>
      <c r="BB4886">
        <v>0</v>
      </c>
      <c r="BC4886" t="s">
        <v>53</v>
      </c>
    </row>
    <row r="4887" spans="1:55" x14ac:dyDescent="0.35">
      <c r="A4887" s="4">
        <v>610201014454</v>
      </c>
      <c r="B4887" s="2">
        <v>44662</v>
      </c>
      <c r="C4887" t="s">
        <v>53</v>
      </c>
      <c r="D4887" t="str">
        <f t="shared" si="76"/>
        <v>abr-2022</v>
      </c>
      <c r="E4887">
        <v>11540001</v>
      </c>
      <c r="F4887">
        <v>98520925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700000</v>
      </c>
      <c r="W4887">
        <v>1200000</v>
      </c>
      <c r="X4887">
        <v>500000</v>
      </c>
      <c r="Y4887">
        <v>0</v>
      </c>
      <c r="Z4887">
        <v>550000</v>
      </c>
      <c r="AA4887">
        <v>0</v>
      </c>
      <c r="AB4887">
        <v>0</v>
      </c>
      <c r="AC4887">
        <v>0</v>
      </c>
      <c r="AD4887">
        <v>0</v>
      </c>
      <c r="AE4887">
        <v>0</v>
      </c>
      <c r="AF4887">
        <v>0</v>
      </c>
      <c r="AG4887">
        <v>0</v>
      </c>
      <c r="AH4887">
        <v>0</v>
      </c>
      <c r="AI4887">
        <v>0</v>
      </c>
      <c r="AJ4887">
        <v>0</v>
      </c>
      <c r="AK4887">
        <v>0</v>
      </c>
      <c r="AL4887">
        <v>0</v>
      </c>
      <c r="AM4887">
        <v>0</v>
      </c>
      <c r="AN4887">
        <v>0</v>
      </c>
      <c r="AO4887">
        <v>0</v>
      </c>
      <c r="AP4887">
        <v>0</v>
      </c>
      <c r="AQ4887">
        <v>0</v>
      </c>
      <c r="AR4887">
        <v>0</v>
      </c>
      <c r="AS4887">
        <v>0</v>
      </c>
      <c r="AT4887">
        <v>0</v>
      </c>
      <c r="AU4887">
        <v>0</v>
      </c>
      <c r="AV4887">
        <v>0</v>
      </c>
      <c r="AW4887">
        <v>0</v>
      </c>
      <c r="AX4887">
        <v>0</v>
      </c>
      <c r="AY4887">
        <v>0</v>
      </c>
      <c r="AZ4887">
        <v>0</v>
      </c>
      <c r="BA4887">
        <v>0</v>
      </c>
      <c r="BB4887">
        <v>0</v>
      </c>
      <c r="BC4887" t="s">
        <v>53</v>
      </c>
    </row>
    <row r="4888" spans="1:55" x14ac:dyDescent="0.35">
      <c r="A4888" s="4">
        <v>610202014454</v>
      </c>
      <c r="B4888" s="2">
        <v>44662</v>
      </c>
      <c r="C4888" t="s">
        <v>53</v>
      </c>
      <c r="D4888" t="str">
        <f t="shared" si="76"/>
        <v>abr-2022</v>
      </c>
      <c r="E4888">
        <v>2174253</v>
      </c>
      <c r="F4888">
        <v>98520925</v>
      </c>
      <c r="BC4888" t="s">
        <v>53</v>
      </c>
    </row>
    <row r="4889" spans="1:55" x14ac:dyDescent="0.35">
      <c r="A4889" s="4">
        <v>633201015385</v>
      </c>
      <c r="B4889" s="2">
        <v>44663</v>
      </c>
      <c r="C4889" t="s">
        <v>53</v>
      </c>
      <c r="D4889" t="str">
        <f t="shared" si="76"/>
        <v>abr-2022</v>
      </c>
      <c r="E4889">
        <v>10281136</v>
      </c>
      <c r="F4889">
        <v>20531726</v>
      </c>
      <c r="BC4889" t="s">
        <v>53</v>
      </c>
    </row>
    <row r="4890" spans="1:55" x14ac:dyDescent="0.35">
      <c r="A4890" s="4">
        <v>633202015385</v>
      </c>
      <c r="B4890" s="2">
        <v>44663</v>
      </c>
      <c r="C4890" t="s">
        <v>53</v>
      </c>
      <c r="D4890" t="str">
        <f t="shared" si="76"/>
        <v>abr-2022</v>
      </c>
      <c r="E4890">
        <v>681835</v>
      </c>
      <c r="F4890">
        <v>20531726</v>
      </c>
      <c r="BC4890" t="s">
        <v>53</v>
      </c>
    </row>
    <row r="4891" spans="1:55" x14ac:dyDescent="0.35">
      <c r="A4891" s="4">
        <v>660161005980</v>
      </c>
      <c r="B4891" s="2">
        <v>44663</v>
      </c>
      <c r="C4891" t="s">
        <v>53</v>
      </c>
      <c r="D4891" t="str">
        <f t="shared" si="76"/>
        <v>abr-2022</v>
      </c>
      <c r="E4891">
        <v>2733381</v>
      </c>
      <c r="F4891">
        <v>20927928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  <c r="AF4891">
        <v>0</v>
      </c>
      <c r="AG4891">
        <v>0</v>
      </c>
      <c r="AH4891">
        <v>0</v>
      </c>
      <c r="AI4891">
        <v>0</v>
      </c>
      <c r="AJ4891">
        <v>4000000</v>
      </c>
      <c r="AK4891">
        <v>0</v>
      </c>
      <c r="AL4891">
        <v>0</v>
      </c>
      <c r="AM4891">
        <v>0</v>
      </c>
      <c r="AN4891">
        <v>0</v>
      </c>
      <c r="AO4891">
        <v>0</v>
      </c>
      <c r="AP4891">
        <v>0</v>
      </c>
      <c r="AQ4891">
        <v>0</v>
      </c>
      <c r="AR4891">
        <v>0</v>
      </c>
      <c r="AS4891">
        <v>0</v>
      </c>
      <c r="AT4891">
        <v>0</v>
      </c>
      <c r="AU4891">
        <v>0</v>
      </c>
      <c r="AV4891">
        <v>0</v>
      </c>
      <c r="AW4891">
        <v>0</v>
      </c>
      <c r="AX4891">
        <v>0</v>
      </c>
      <c r="AY4891">
        <v>0</v>
      </c>
      <c r="AZ4891">
        <v>0</v>
      </c>
      <c r="BA4891">
        <v>0</v>
      </c>
      <c r="BB4891">
        <v>0</v>
      </c>
      <c r="BC4891" t="s">
        <v>53</v>
      </c>
    </row>
    <row r="4892" spans="1:55" x14ac:dyDescent="0.35">
      <c r="A4892" s="4">
        <v>140201004275</v>
      </c>
      <c r="B4892" s="2">
        <v>44663</v>
      </c>
      <c r="C4892" t="s">
        <v>53</v>
      </c>
      <c r="D4892" t="str">
        <f t="shared" si="76"/>
        <v>abr-2022</v>
      </c>
      <c r="E4892">
        <v>13767873</v>
      </c>
      <c r="F4892">
        <v>28359850</v>
      </c>
      <c r="BC4892" t="s">
        <v>53</v>
      </c>
    </row>
    <row r="4893" spans="1:55" x14ac:dyDescent="0.35">
      <c r="A4893" s="4">
        <v>140202004275</v>
      </c>
      <c r="B4893" s="2">
        <v>44663</v>
      </c>
      <c r="C4893" t="s">
        <v>53</v>
      </c>
      <c r="D4893" t="str">
        <f t="shared" si="76"/>
        <v>abr-2022</v>
      </c>
      <c r="E4893">
        <v>1317923</v>
      </c>
      <c r="F4893">
        <v>28359850</v>
      </c>
      <c r="BC4893" t="s">
        <v>53</v>
      </c>
    </row>
    <row r="4894" spans="1:55" x14ac:dyDescent="0.35">
      <c r="A4894" s="4">
        <v>211201053083</v>
      </c>
      <c r="B4894" s="2">
        <v>44663</v>
      </c>
      <c r="C4894" t="s">
        <v>53</v>
      </c>
      <c r="D4894" t="str">
        <f t="shared" si="76"/>
        <v>abr-2022</v>
      </c>
      <c r="E4894">
        <v>5435086</v>
      </c>
      <c r="F4894">
        <v>37333024</v>
      </c>
      <c r="BC4894" t="s">
        <v>53</v>
      </c>
    </row>
    <row r="4895" spans="1:55" x14ac:dyDescent="0.35">
      <c r="A4895" s="4">
        <v>654211014670</v>
      </c>
      <c r="B4895" s="2">
        <v>44663</v>
      </c>
      <c r="C4895" t="s">
        <v>53</v>
      </c>
      <c r="D4895" t="str">
        <f t="shared" si="76"/>
        <v>abr-2022</v>
      </c>
      <c r="E4895">
        <v>8193017</v>
      </c>
      <c r="F4895">
        <v>52788710</v>
      </c>
      <c r="BC4895" t="s">
        <v>53</v>
      </c>
    </row>
    <row r="4896" spans="1:55" x14ac:dyDescent="0.35">
      <c r="A4896" s="4">
        <v>505131037509</v>
      </c>
      <c r="B4896" s="2">
        <v>44663</v>
      </c>
      <c r="C4896" t="s">
        <v>53</v>
      </c>
      <c r="D4896" t="str">
        <f t="shared" si="76"/>
        <v>abr-2022</v>
      </c>
      <c r="E4896">
        <v>1999155</v>
      </c>
      <c r="F4896">
        <v>57447111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  <c r="AF4896">
        <v>0</v>
      </c>
      <c r="AG4896">
        <v>0</v>
      </c>
      <c r="AH4896">
        <v>0</v>
      </c>
      <c r="AI4896">
        <v>0</v>
      </c>
      <c r="AJ4896">
        <v>0</v>
      </c>
      <c r="AK4896">
        <v>0</v>
      </c>
      <c r="AL4896">
        <v>0</v>
      </c>
      <c r="AM4896">
        <v>0</v>
      </c>
      <c r="AN4896">
        <v>0</v>
      </c>
      <c r="AO4896">
        <v>0</v>
      </c>
      <c r="AP4896">
        <v>0</v>
      </c>
      <c r="AQ4896">
        <v>0</v>
      </c>
      <c r="AR4896">
        <v>0</v>
      </c>
      <c r="AS4896">
        <v>0</v>
      </c>
      <c r="AT4896">
        <v>0</v>
      </c>
      <c r="AU4896">
        <v>0</v>
      </c>
      <c r="AV4896">
        <v>0</v>
      </c>
      <c r="AW4896">
        <v>0</v>
      </c>
      <c r="AX4896">
        <v>2387139</v>
      </c>
      <c r="AY4896">
        <v>0</v>
      </c>
      <c r="AZ4896">
        <v>0</v>
      </c>
      <c r="BA4896">
        <v>0</v>
      </c>
      <c r="BB4896">
        <v>0</v>
      </c>
      <c r="BC4896" t="s">
        <v>53</v>
      </c>
    </row>
    <row r="4897" spans="1:55" x14ac:dyDescent="0.35">
      <c r="A4897" s="4">
        <v>505121034040</v>
      </c>
      <c r="B4897" s="2">
        <v>44663</v>
      </c>
      <c r="C4897" t="s">
        <v>53</v>
      </c>
      <c r="D4897" t="str">
        <f t="shared" si="76"/>
        <v>abr-2022</v>
      </c>
      <c r="E4897">
        <v>731427</v>
      </c>
      <c r="F4897">
        <v>57447111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>
        <v>0</v>
      </c>
      <c r="AG4897">
        <v>0</v>
      </c>
      <c r="AH4897">
        <v>0</v>
      </c>
      <c r="AI4897">
        <v>0</v>
      </c>
      <c r="AJ4897">
        <v>0</v>
      </c>
      <c r="AK4897">
        <v>0</v>
      </c>
      <c r="AL4897">
        <v>0</v>
      </c>
      <c r="AM4897">
        <v>0</v>
      </c>
      <c r="AN4897">
        <v>0</v>
      </c>
      <c r="AO4897">
        <v>0</v>
      </c>
      <c r="AP4897">
        <v>0</v>
      </c>
      <c r="AQ4897">
        <v>0</v>
      </c>
      <c r="AR4897">
        <v>0</v>
      </c>
      <c r="AS4897">
        <v>0</v>
      </c>
      <c r="AT4897">
        <v>0</v>
      </c>
      <c r="AU4897">
        <v>0</v>
      </c>
      <c r="AV4897">
        <v>0</v>
      </c>
      <c r="AW4897">
        <v>0</v>
      </c>
      <c r="AX4897">
        <v>412861</v>
      </c>
      <c r="AY4897">
        <v>0</v>
      </c>
      <c r="AZ4897">
        <v>0</v>
      </c>
      <c r="BA4897">
        <v>0</v>
      </c>
      <c r="BB4897">
        <v>0</v>
      </c>
      <c r="BC4897" t="s">
        <v>53</v>
      </c>
    </row>
    <row r="4898" spans="1:55" x14ac:dyDescent="0.35">
      <c r="A4898" s="4">
        <v>110191005379</v>
      </c>
      <c r="B4898" s="2">
        <v>44663</v>
      </c>
      <c r="C4898" t="s">
        <v>53</v>
      </c>
      <c r="D4898" t="str">
        <f t="shared" si="76"/>
        <v>abr-2022</v>
      </c>
      <c r="E4898">
        <v>3891076</v>
      </c>
      <c r="F4898">
        <v>1101204141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v>0</v>
      </c>
      <c r="AD4898">
        <v>0</v>
      </c>
      <c r="AE4898">
        <v>0</v>
      </c>
      <c r="AF4898">
        <v>0</v>
      </c>
      <c r="AG4898">
        <v>0</v>
      </c>
      <c r="AH4898">
        <v>0</v>
      </c>
      <c r="AI4898">
        <v>0</v>
      </c>
      <c r="AJ4898">
        <v>0</v>
      </c>
      <c r="AK4898">
        <v>0</v>
      </c>
      <c r="AL4898">
        <v>0</v>
      </c>
      <c r="AM4898">
        <v>5760000</v>
      </c>
      <c r="AN4898">
        <v>0</v>
      </c>
      <c r="AO4898">
        <v>0</v>
      </c>
      <c r="AP4898">
        <v>0</v>
      </c>
      <c r="AQ4898">
        <v>0</v>
      </c>
      <c r="AR4898">
        <v>0</v>
      </c>
      <c r="AS4898">
        <v>0</v>
      </c>
      <c r="AT4898">
        <v>0</v>
      </c>
      <c r="AU4898">
        <v>0</v>
      </c>
      <c r="AV4898">
        <v>0</v>
      </c>
      <c r="AW4898">
        <v>0</v>
      </c>
      <c r="AX4898">
        <v>0</v>
      </c>
      <c r="AY4898">
        <v>0</v>
      </c>
      <c r="AZ4898">
        <v>0</v>
      </c>
      <c r="BA4898">
        <v>0</v>
      </c>
      <c r="BB4898">
        <v>0</v>
      </c>
      <c r="BC4898" t="s">
        <v>53</v>
      </c>
    </row>
    <row r="4899" spans="1:55" x14ac:dyDescent="0.35">
      <c r="A4899" s="4">
        <v>108201032655</v>
      </c>
      <c r="B4899" s="2">
        <v>44663</v>
      </c>
      <c r="C4899" t="s">
        <v>53</v>
      </c>
      <c r="D4899" t="str">
        <f t="shared" si="76"/>
        <v>abr-2022</v>
      </c>
      <c r="E4899">
        <v>4635260</v>
      </c>
      <c r="F4899">
        <v>1102774421</v>
      </c>
      <c r="BC4899" t="s">
        <v>53</v>
      </c>
    </row>
    <row r="4900" spans="1:55" x14ac:dyDescent="0.35">
      <c r="A4900" s="4">
        <v>108202032655</v>
      </c>
      <c r="B4900" s="2">
        <v>44663</v>
      </c>
      <c r="C4900" t="s">
        <v>53</v>
      </c>
      <c r="D4900" t="str">
        <f t="shared" si="76"/>
        <v>abr-2022</v>
      </c>
      <c r="E4900">
        <v>808463</v>
      </c>
      <c r="F4900">
        <v>1102774421</v>
      </c>
      <c r="BC4900" t="s">
        <v>53</v>
      </c>
    </row>
    <row r="4901" spans="1:55" x14ac:dyDescent="0.35">
      <c r="A4901" s="4">
        <v>731171004388</v>
      </c>
      <c r="B4901" s="2">
        <v>44664</v>
      </c>
      <c r="C4901" t="s">
        <v>53</v>
      </c>
      <c r="D4901" t="str">
        <f t="shared" si="76"/>
        <v>abr-2022</v>
      </c>
      <c r="E4901">
        <v>2781677</v>
      </c>
      <c r="F4901">
        <v>9857383</v>
      </c>
      <c r="BC4901" t="s">
        <v>53</v>
      </c>
    </row>
    <row r="4902" spans="1:55" x14ac:dyDescent="0.35">
      <c r="A4902" s="4">
        <v>649121000637</v>
      </c>
      <c r="B4902" s="2">
        <v>44664</v>
      </c>
      <c r="C4902" t="s">
        <v>53</v>
      </c>
      <c r="D4902" t="str">
        <f t="shared" si="76"/>
        <v>abr-2022</v>
      </c>
      <c r="E4902">
        <v>701022</v>
      </c>
      <c r="F4902">
        <v>20368473</v>
      </c>
      <c r="BC4902" t="s">
        <v>53</v>
      </c>
    </row>
    <row r="4903" spans="1:55" x14ac:dyDescent="0.35">
      <c r="A4903" s="4">
        <v>649131003024</v>
      </c>
      <c r="B4903" s="2">
        <v>44664</v>
      </c>
      <c r="C4903" t="s">
        <v>53</v>
      </c>
      <c r="D4903" t="str">
        <f t="shared" si="76"/>
        <v>abr-2022</v>
      </c>
      <c r="E4903">
        <v>2083660</v>
      </c>
      <c r="F4903">
        <v>20368473</v>
      </c>
      <c r="BC4903" t="s">
        <v>53</v>
      </c>
    </row>
    <row r="4904" spans="1:55" x14ac:dyDescent="0.35">
      <c r="A4904" s="4">
        <v>673131000275</v>
      </c>
      <c r="B4904" s="2">
        <v>44664</v>
      </c>
      <c r="C4904" t="s">
        <v>53</v>
      </c>
      <c r="D4904" t="str">
        <f t="shared" si="76"/>
        <v>abr-2022</v>
      </c>
      <c r="E4904">
        <v>1346243</v>
      </c>
      <c r="F4904">
        <v>22233366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v>0</v>
      </c>
      <c r="AD4904">
        <v>0</v>
      </c>
      <c r="AE4904">
        <v>0</v>
      </c>
      <c r="AF4904">
        <v>0</v>
      </c>
      <c r="AG4904">
        <v>0</v>
      </c>
      <c r="AH4904">
        <v>0</v>
      </c>
      <c r="AI4904">
        <v>0</v>
      </c>
      <c r="AJ4904">
        <v>0</v>
      </c>
      <c r="AK4904">
        <v>0</v>
      </c>
      <c r="AL4904">
        <v>1012551</v>
      </c>
      <c r="AM4904">
        <v>0</v>
      </c>
      <c r="AN4904">
        <v>0</v>
      </c>
      <c r="AO4904">
        <v>0</v>
      </c>
      <c r="AP4904">
        <v>0</v>
      </c>
      <c r="AQ4904">
        <v>0</v>
      </c>
      <c r="AR4904">
        <v>0</v>
      </c>
      <c r="AS4904">
        <v>0</v>
      </c>
      <c r="AT4904">
        <v>0</v>
      </c>
      <c r="AU4904">
        <v>0</v>
      </c>
      <c r="AV4904">
        <v>0</v>
      </c>
      <c r="AW4904">
        <v>0</v>
      </c>
      <c r="AX4904">
        <v>0</v>
      </c>
      <c r="AY4904">
        <v>0</v>
      </c>
      <c r="AZ4904">
        <v>0</v>
      </c>
      <c r="BA4904">
        <v>0</v>
      </c>
      <c r="BB4904">
        <v>0</v>
      </c>
      <c r="BC4904" t="s">
        <v>53</v>
      </c>
    </row>
    <row r="4905" spans="1:55" x14ac:dyDescent="0.35">
      <c r="A4905" s="4">
        <v>673131000536</v>
      </c>
      <c r="B4905" s="2">
        <v>44664</v>
      </c>
      <c r="C4905" t="s">
        <v>53</v>
      </c>
      <c r="D4905" t="str">
        <f t="shared" si="76"/>
        <v>abr-2022</v>
      </c>
      <c r="E4905">
        <v>1450005</v>
      </c>
      <c r="F4905">
        <v>22233366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v>0</v>
      </c>
      <c r="AD4905">
        <v>0</v>
      </c>
      <c r="AE4905">
        <v>0</v>
      </c>
      <c r="AF4905">
        <v>0</v>
      </c>
      <c r="AG4905">
        <v>0</v>
      </c>
      <c r="AH4905">
        <v>0</v>
      </c>
      <c r="AI4905">
        <v>0</v>
      </c>
      <c r="AJ4905">
        <v>0</v>
      </c>
      <c r="AK4905">
        <v>0</v>
      </c>
      <c r="AL4905">
        <v>1067449</v>
      </c>
      <c r="AM4905">
        <v>0</v>
      </c>
      <c r="AN4905">
        <v>0</v>
      </c>
      <c r="AO4905">
        <v>0</v>
      </c>
      <c r="AP4905">
        <v>0</v>
      </c>
      <c r="AQ4905">
        <v>0</v>
      </c>
      <c r="AR4905">
        <v>0</v>
      </c>
      <c r="AS4905">
        <v>0</v>
      </c>
      <c r="AT4905">
        <v>0</v>
      </c>
      <c r="AU4905">
        <v>0</v>
      </c>
      <c r="AV4905">
        <v>0</v>
      </c>
      <c r="AW4905">
        <v>0</v>
      </c>
      <c r="AX4905">
        <v>0</v>
      </c>
      <c r="AY4905">
        <v>0</v>
      </c>
      <c r="AZ4905">
        <v>0</v>
      </c>
      <c r="BA4905">
        <v>0</v>
      </c>
      <c r="BB4905">
        <v>0</v>
      </c>
      <c r="BC4905" t="s">
        <v>53</v>
      </c>
    </row>
    <row r="4906" spans="1:55" x14ac:dyDescent="0.35">
      <c r="A4906" s="4">
        <v>112201058497</v>
      </c>
      <c r="B4906" s="2">
        <v>44664</v>
      </c>
      <c r="C4906" t="s">
        <v>53</v>
      </c>
      <c r="D4906" t="str">
        <f t="shared" si="76"/>
        <v>abr-2022</v>
      </c>
      <c r="E4906">
        <v>3982888</v>
      </c>
      <c r="F4906">
        <v>24114220</v>
      </c>
      <c r="BC4906" t="s">
        <v>53</v>
      </c>
    </row>
    <row r="4907" spans="1:55" x14ac:dyDescent="0.35">
      <c r="A4907" s="4">
        <v>112202058497</v>
      </c>
      <c r="B4907" s="2">
        <v>44664</v>
      </c>
      <c r="C4907" t="s">
        <v>53</v>
      </c>
      <c r="D4907" t="str">
        <f t="shared" si="76"/>
        <v>abr-2022</v>
      </c>
      <c r="E4907">
        <v>537096</v>
      </c>
      <c r="F4907">
        <v>24114220</v>
      </c>
      <c r="BC4907" t="s">
        <v>53</v>
      </c>
    </row>
    <row r="4908" spans="1:55" x14ac:dyDescent="0.35">
      <c r="A4908" s="4">
        <v>106201079919</v>
      </c>
      <c r="B4908" s="2">
        <v>44664</v>
      </c>
      <c r="C4908" t="s">
        <v>53</v>
      </c>
      <c r="D4908" t="str">
        <f t="shared" si="76"/>
        <v>abr-2022</v>
      </c>
      <c r="E4908">
        <v>7104030</v>
      </c>
      <c r="F4908">
        <v>28148296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v>0</v>
      </c>
      <c r="AE4908">
        <v>0</v>
      </c>
      <c r="AF4908">
        <v>8752542</v>
      </c>
      <c r="AG4908">
        <v>0</v>
      </c>
      <c r="AH4908">
        <v>0</v>
      </c>
      <c r="AI4908">
        <v>0</v>
      </c>
      <c r="AJ4908">
        <v>0</v>
      </c>
      <c r="AK4908">
        <v>0</v>
      </c>
      <c r="AL4908">
        <v>0</v>
      </c>
      <c r="AM4908">
        <v>0</v>
      </c>
      <c r="AN4908">
        <v>0</v>
      </c>
      <c r="AO4908">
        <v>0</v>
      </c>
      <c r="AP4908">
        <v>0</v>
      </c>
      <c r="AQ4908">
        <v>0</v>
      </c>
      <c r="AR4908">
        <v>0</v>
      </c>
      <c r="AS4908">
        <v>0</v>
      </c>
      <c r="AT4908">
        <v>0</v>
      </c>
      <c r="AU4908">
        <v>0</v>
      </c>
      <c r="AV4908">
        <v>0</v>
      </c>
      <c r="AW4908">
        <v>0</v>
      </c>
      <c r="AX4908">
        <v>0</v>
      </c>
      <c r="AY4908">
        <v>0</v>
      </c>
      <c r="AZ4908">
        <v>0</v>
      </c>
      <c r="BA4908">
        <v>0</v>
      </c>
      <c r="BB4908">
        <v>0</v>
      </c>
      <c r="BC4908" t="s">
        <v>53</v>
      </c>
    </row>
    <row r="4909" spans="1:55" x14ac:dyDescent="0.35">
      <c r="A4909" s="4">
        <v>106202079919</v>
      </c>
      <c r="B4909" s="2">
        <v>44664</v>
      </c>
      <c r="C4909" t="s">
        <v>53</v>
      </c>
      <c r="D4909" t="str">
        <f t="shared" si="76"/>
        <v>abr-2022</v>
      </c>
      <c r="E4909">
        <v>456215</v>
      </c>
      <c r="F4909">
        <v>28148296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0</v>
      </c>
      <c r="AF4909">
        <v>547458</v>
      </c>
      <c r="AG4909">
        <v>0</v>
      </c>
      <c r="AH4909">
        <v>0</v>
      </c>
      <c r="AI4909">
        <v>0</v>
      </c>
      <c r="AJ4909">
        <v>0</v>
      </c>
      <c r="AK4909">
        <v>0</v>
      </c>
      <c r="AL4909">
        <v>0</v>
      </c>
      <c r="AM4909">
        <v>0</v>
      </c>
      <c r="AN4909">
        <v>0</v>
      </c>
      <c r="AO4909">
        <v>0</v>
      </c>
      <c r="AP4909">
        <v>0</v>
      </c>
      <c r="AQ4909">
        <v>0</v>
      </c>
      <c r="AR4909">
        <v>0</v>
      </c>
      <c r="AS4909">
        <v>0</v>
      </c>
      <c r="AT4909">
        <v>0</v>
      </c>
      <c r="AU4909">
        <v>0</v>
      </c>
      <c r="AV4909">
        <v>0</v>
      </c>
      <c r="AW4909">
        <v>0</v>
      </c>
      <c r="AX4909">
        <v>0</v>
      </c>
      <c r="AY4909">
        <v>0</v>
      </c>
      <c r="AZ4909">
        <v>0</v>
      </c>
      <c r="BA4909">
        <v>0</v>
      </c>
      <c r="BB4909">
        <v>0</v>
      </c>
      <c r="BC4909" t="s">
        <v>53</v>
      </c>
    </row>
    <row r="4910" spans="1:55" x14ac:dyDescent="0.35">
      <c r="A4910" s="4">
        <v>820161008766</v>
      </c>
      <c r="B4910" s="2">
        <v>44664</v>
      </c>
      <c r="C4910" t="s">
        <v>53</v>
      </c>
      <c r="D4910" t="str">
        <f t="shared" si="76"/>
        <v>abr-2022</v>
      </c>
      <c r="E4910">
        <v>2806693</v>
      </c>
      <c r="F4910">
        <v>31266274</v>
      </c>
      <c r="BC4910" t="s">
        <v>53</v>
      </c>
    </row>
    <row r="4911" spans="1:55" x14ac:dyDescent="0.35">
      <c r="A4911" s="4">
        <v>403151057642</v>
      </c>
      <c r="B4911" s="2">
        <v>44664</v>
      </c>
      <c r="C4911" t="s">
        <v>53</v>
      </c>
      <c r="D4911" t="str">
        <f t="shared" si="76"/>
        <v>abr-2022</v>
      </c>
      <c r="E4911">
        <v>500000</v>
      </c>
      <c r="F4911">
        <v>32736744</v>
      </c>
      <c r="BC4911" t="s">
        <v>53</v>
      </c>
    </row>
    <row r="4912" spans="1:55" x14ac:dyDescent="0.35">
      <c r="A4912" s="4">
        <v>403151056808</v>
      </c>
      <c r="B4912" s="2">
        <v>44664</v>
      </c>
      <c r="C4912" t="s">
        <v>53</v>
      </c>
      <c r="D4912" t="str">
        <f t="shared" si="76"/>
        <v>abr-2022</v>
      </c>
      <c r="E4912">
        <v>846457</v>
      </c>
      <c r="F4912">
        <v>32736744</v>
      </c>
      <c r="BC4912" t="s">
        <v>53</v>
      </c>
    </row>
    <row r="4913" spans="1:55" x14ac:dyDescent="0.35">
      <c r="A4913" s="4">
        <v>403151051081</v>
      </c>
      <c r="B4913" s="2">
        <v>44664</v>
      </c>
      <c r="C4913" t="s">
        <v>53</v>
      </c>
      <c r="D4913" t="str">
        <f t="shared" si="76"/>
        <v>abr-2022</v>
      </c>
      <c r="E4913">
        <v>1452459</v>
      </c>
      <c r="F4913">
        <v>32736744</v>
      </c>
      <c r="BC4913" t="s">
        <v>53</v>
      </c>
    </row>
    <row r="4914" spans="1:55" x14ac:dyDescent="0.35">
      <c r="A4914" s="4">
        <v>106201080385</v>
      </c>
      <c r="B4914" s="2">
        <v>44664</v>
      </c>
      <c r="C4914" t="s">
        <v>53</v>
      </c>
      <c r="D4914" t="str">
        <f t="shared" si="76"/>
        <v>abr-2022</v>
      </c>
      <c r="E4914">
        <v>2983697</v>
      </c>
      <c r="F4914">
        <v>37551418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3541095</v>
      </c>
      <c r="Y4914">
        <v>0</v>
      </c>
      <c r="Z4914">
        <v>0</v>
      </c>
      <c r="AA4914">
        <v>0</v>
      </c>
      <c r="AB4914">
        <v>0</v>
      </c>
      <c r="AC4914">
        <v>0</v>
      </c>
      <c r="AD4914">
        <v>0</v>
      </c>
      <c r="AE4914">
        <v>0</v>
      </c>
      <c r="AF4914">
        <v>0</v>
      </c>
      <c r="AG4914">
        <v>0</v>
      </c>
      <c r="AH4914">
        <v>0</v>
      </c>
      <c r="AI4914">
        <v>0</v>
      </c>
      <c r="AJ4914">
        <v>0</v>
      </c>
      <c r="AK4914">
        <v>0</v>
      </c>
      <c r="AL4914">
        <v>0</v>
      </c>
      <c r="AM4914">
        <v>0</v>
      </c>
      <c r="AN4914">
        <v>0</v>
      </c>
      <c r="AO4914">
        <v>0</v>
      </c>
      <c r="AP4914">
        <v>0</v>
      </c>
      <c r="AQ4914">
        <v>0</v>
      </c>
      <c r="AR4914">
        <v>0</v>
      </c>
      <c r="AS4914">
        <v>0</v>
      </c>
      <c r="AT4914">
        <v>0</v>
      </c>
      <c r="AU4914">
        <v>0</v>
      </c>
      <c r="AV4914">
        <v>0</v>
      </c>
      <c r="AW4914">
        <v>0</v>
      </c>
      <c r="AX4914">
        <v>0</v>
      </c>
      <c r="AY4914">
        <v>0</v>
      </c>
      <c r="AZ4914">
        <v>0</v>
      </c>
      <c r="BA4914">
        <v>0</v>
      </c>
      <c r="BB4914">
        <v>0</v>
      </c>
      <c r="BC4914" t="s">
        <v>53</v>
      </c>
    </row>
    <row r="4915" spans="1:55" x14ac:dyDescent="0.35">
      <c r="A4915" s="4">
        <v>106202080385</v>
      </c>
      <c r="B4915" s="2">
        <v>44664</v>
      </c>
      <c r="C4915" t="s">
        <v>53</v>
      </c>
      <c r="D4915" t="str">
        <f t="shared" si="76"/>
        <v>abr-2022</v>
      </c>
      <c r="E4915">
        <v>465754</v>
      </c>
      <c r="F4915">
        <v>37551418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558905</v>
      </c>
      <c r="Y4915">
        <v>0</v>
      </c>
      <c r="Z4915">
        <v>0</v>
      </c>
      <c r="AA4915">
        <v>0</v>
      </c>
      <c r="AB4915">
        <v>0</v>
      </c>
      <c r="AC4915">
        <v>0</v>
      </c>
      <c r="AD4915">
        <v>0</v>
      </c>
      <c r="AE4915">
        <v>0</v>
      </c>
      <c r="AF4915">
        <v>0</v>
      </c>
      <c r="AG4915">
        <v>0</v>
      </c>
      <c r="AH4915">
        <v>0</v>
      </c>
      <c r="AI4915">
        <v>0</v>
      </c>
      <c r="AJ4915">
        <v>0</v>
      </c>
      <c r="AK4915">
        <v>0</v>
      </c>
      <c r="AL4915">
        <v>0</v>
      </c>
      <c r="AM4915">
        <v>0</v>
      </c>
      <c r="AN4915">
        <v>0</v>
      </c>
      <c r="AO4915">
        <v>0</v>
      </c>
      <c r="AP4915">
        <v>0</v>
      </c>
      <c r="AQ4915">
        <v>0</v>
      </c>
      <c r="AR4915">
        <v>0</v>
      </c>
      <c r="AS4915">
        <v>0</v>
      </c>
      <c r="AT4915">
        <v>0</v>
      </c>
      <c r="AU4915">
        <v>0</v>
      </c>
      <c r="AV4915">
        <v>0</v>
      </c>
      <c r="AW4915">
        <v>0</v>
      </c>
      <c r="AX4915">
        <v>0</v>
      </c>
      <c r="AY4915">
        <v>0</v>
      </c>
      <c r="AZ4915">
        <v>0</v>
      </c>
      <c r="BA4915">
        <v>0</v>
      </c>
      <c r="BB4915">
        <v>0</v>
      </c>
      <c r="BC4915" t="s">
        <v>53</v>
      </c>
    </row>
    <row r="4916" spans="1:55" x14ac:dyDescent="0.35">
      <c r="A4916" s="4">
        <v>110201008685</v>
      </c>
      <c r="B4916" s="2">
        <v>44664</v>
      </c>
      <c r="C4916" t="s">
        <v>53</v>
      </c>
      <c r="D4916" t="str">
        <f t="shared" si="76"/>
        <v>abr-2022</v>
      </c>
      <c r="E4916">
        <v>7583397</v>
      </c>
      <c r="F4916">
        <v>37876989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9175830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v>0</v>
      </c>
      <c r="AE4916">
        <v>0</v>
      </c>
      <c r="AF4916">
        <v>0</v>
      </c>
      <c r="AG4916">
        <v>0</v>
      </c>
      <c r="AH4916">
        <v>0</v>
      </c>
      <c r="AI4916">
        <v>0</v>
      </c>
      <c r="AJ4916">
        <v>0</v>
      </c>
      <c r="AK4916">
        <v>0</v>
      </c>
      <c r="AL4916">
        <v>0</v>
      </c>
      <c r="AM4916">
        <v>0</v>
      </c>
      <c r="AN4916">
        <v>0</v>
      </c>
      <c r="AO4916">
        <v>0</v>
      </c>
      <c r="AP4916">
        <v>0</v>
      </c>
      <c r="AQ4916">
        <v>0</v>
      </c>
      <c r="AR4916">
        <v>0</v>
      </c>
      <c r="AS4916">
        <v>0</v>
      </c>
      <c r="AT4916">
        <v>0</v>
      </c>
      <c r="AU4916">
        <v>0</v>
      </c>
      <c r="AV4916">
        <v>0</v>
      </c>
      <c r="AW4916">
        <v>0</v>
      </c>
      <c r="AX4916">
        <v>0</v>
      </c>
      <c r="AY4916">
        <v>0</v>
      </c>
      <c r="AZ4916">
        <v>0</v>
      </c>
      <c r="BA4916">
        <v>0</v>
      </c>
      <c r="BB4916">
        <v>0</v>
      </c>
      <c r="BC4916" t="s">
        <v>53</v>
      </c>
    </row>
    <row r="4917" spans="1:55" x14ac:dyDescent="0.35">
      <c r="A4917" s="4">
        <v>110202008685</v>
      </c>
      <c r="B4917" s="2">
        <v>44664</v>
      </c>
      <c r="C4917" t="s">
        <v>53</v>
      </c>
      <c r="D4917" t="str">
        <f t="shared" si="76"/>
        <v>abr-2022</v>
      </c>
      <c r="E4917">
        <v>2353475</v>
      </c>
      <c r="F4917">
        <v>37876989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2824170</v>
      </c>
      <c r="Y4917">
        <v>0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>
        <v>0</v>
      </c>
      <c r="AG4917">
        <v>0</v>
      </c>
      <c r="AH4917">
        <v>0</v>
      </c>
      <c r="AI4917">
        <v>0</v>
      </c>
      <c r="AJ4917">
        <v>0</v>
      </c>
      <c r="AK4917">
        <v>0</v>
      </c>
      <c r="AL4917">
        <v>0</v>
      </c>
      <c r="AM4917">
        <v>0</v>
      </c>
      <c r="AN4917">
        <v>0</v>
      </c>
      <c r="AO4917">
        <v>0</v>
      </c>
      <c r="AP4917">
        <v>0</v>
      </c>
      <c r="AQ4917">
        <v>0</v>
      </c>
      <c r="AR4917">
        <v>0</v>
      </c>
      <c r="AS4917">
        <v>0</v>
      </c>
      <c r="AT4917">
        <v>0</v>
      </c>
      <c r="AU4917">
        <v>0</v>
      </c>
      <c r="AV4917">
        <v>0</v>
      </c>
      <c r="AW4917">
        <v>0</v>
      </c>
      <c r="AX4917">
        <v>0</v>
      </c>
      <c r="AY4917">
        <v>0</v>
      </c>
      <c r="AZ4917">
        <v>0</v>
      </c>
      <c r="BA4917">
        <v>0</v>
      </c>
      <c r="BB4917">
        <v>0</v>
      </c>
      <c r="BC4917" t="s">
        <v>53</v>
      </c>
    </row>
    <row r="4918" spans="1:55" x14ac:dyDescent="0.35">
      <c r="A4918" s="4">
        <v>604141010361</v>
      </c>
      <c r="B4918" s="2">
        <v>44664</v>
      </c>
      <c r="C4918" t="s">
        <v>53</v>
      </c>
      <c r="D4918" t="str">
        <f t="shared" si="76"/>
        <v>abr-2022</v>
      </c>
      <c r="E4918">
        <v>2803663</v>
      </c>
      <c r="F4918">
        <v>40332507</v>
      </c>
      <c r="BC4918" t="s">
        <v>53</v>
      </c>
    </row>
    <row r="4919" spans="1:55" x14ac:dyDescent="0.35">
      <c r="A4919" s="4">
        <v>610171009200</v>
      </c>
      <c r="B4919" s="2">
        <v>44664</v>
      </c>
      <c r="C4919" t="s">
        <v>53</v>
      </c>
      <c r="D4919" t="str">
        <f t="shared" si="76"/>
        <v>abr-2022</v>
      </c>
      <c r="E4919">
        <v>2785269</v>
      </c>
      <c r="F4919">
        <v>43681883</v>
      </c>
      <c r="BC4919" t="s">
        <v>53</v>
      </c>
    </row>
    <row r="4920" spans="1:55" x14ac:dyDescent="0.35">
      <c r="A4920" s="4">
        <v>502131076133</v>
      </c>
      <c r="B4920" s="2">
        <v>44664</v>
      </c>
      <c r="C4920" t="s">
        <v>53</v>
      </c>
      <c r="D4920" t="str">
        <f t="shared" si="76"/>
        <v>abr-2022</v>
      </c>
      <c r="E4920">
        <v>2793487</v>
      </c>
      <c r="F4920">
        <v>45432401</v>
      </c>
      <c r="BC4920" t="s">
        <v>53</v>
      </c>
    </row>
    <row r="4921" spans="1:55" x14ac:dyDescent="0.35">
      <c r="A4921" s="4">
        <v>207171093499</v>
      </c>
      <c r="B4921" s="2">
        <v>44664</v>
      </c>
      <c r="C4921" t="s">
        <v>53</v>
      </c>
      <c r="D4921" t="str">
        <f t="shared" si="76"/>
        <v>abr-2022</v>
      </c>
      <c r="E4921">
        <v>2776389</v>
      </c>
      <c r="F4921">
        <v>49785556</v>
      </c>
      <c r="BC4921" t="s">
        <v>53</v>
      </c>
    </row>
    <row r="4922" spans="1:55" x14ac:dyDescent="0.35">
      <c r="A4922" s="4">
        <v>104171035988</v>
      </c>
      <c r="B4922" s="2">
        <v>44664</v>
      </c>
      <c r="C4922" t="s">
        <v>53</v>
      </c>
      <c r="D4922" t="str">
        <f t="shared" si="76"/>
        <v>abr-2022</v>
      </c>
      <c r="E4922">
        <v>2788241</v>
      </c>
      <c r="F4922">
        <v>63479797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0</v>
      </c>
      <c r="AB4922">
        <v>0</v>
      </c>
      <c r="AC4922">
        <v>0</v>
      </c>
      <c r="AD4922">
        <v>0</v>
      </c>
      <c r="AE4922">
        <v>0</v>
      </c>
      <c r="AF4922">
        <v>0</v>
      </c>
      <c r="AG4922">
        <v>0</v>
      </c>
      <c r="AH4922">
        <v>0</v>
      </c>
      <c r="AI4922">
        <v>0</v>
      </c>
      <c r="AJ4922">
        <v>0</v>
      </c>
      <c r="AK4922">
        <v>0</v>
      </c>
      <c r="AL4922">
        <v>0</v>
      </c>
      <c r="AM4922">
        <v>3671745</v>
      </c>
      <c r="AN4922">
        <v>0</v>
      </c>
      <c r="AO4922">
        <v>0</v>
      </c>
      <c r="AP4922">
        <v>0</v>
      </c>
      <c r="AQ4922">
        <v>0</v>
      </c>
      <c r="AR4922">
        <v>0</v>
      </c>
      <c r="AS4922">
        <v>0</v>
      </c>
      <c r="AT4922">
        <v>0</v>
      </c>
      <c r="AU4922">
        <v>0</v>
      </c>
      <c r="AV4922">
        <v>0</v>
      </c>
      <c r="AW4922">
        <v>0</v>
      </c>
      <c r="AX4922">
        <v>0</v>
      </c>
      <c r="AY4922">
        <v>0</v>
      </c>
      <c r="AZ4922">
        <v>0</v>
      </c>
      <c r="BA4922">
        <v>0</v>
      </c>
      <c r="BB4922">
        <v>0</v>
      </c>
      <c r="BC4922" t="s">
        <v>53</v>
      </c>
    </row>
    <row r="4923" spans="1:55" x14ac:dyDescent="0.35">
      <c r="A4923" s="4">
        <v>402161072622</v>
      </c>
      <c r="B4923" s="2">
        <v>44664</v>
      </c>
      <c r="C4923" t="s">
        <v>53</v>
      </c>
      <c r="D4923" t="str">
        <f t="shared" si="76"/>
        <v>abr-2022</v>
      </c>
      <c r="E4923">
        <v>2810387</v>
      </c>
      <c r="F4923">
        <v>1143229980</v>
      </c>
      <c r="BC4923" t="s">
        <v>53</v>
      </c>
    </row>
    <row r="4924" spans="1:55" x14ac:dyDescent="0.35">
      <c r="A4924" s="4">
        <v>402911504373</v>
      </c>
      <c r="B4924" s="2">
        <v>44669</v>
      </c>
      <c r="C4924" t="s">
        <v>53</v>
      </c>
      <c r="D4924" t="str">
        <f t="shared" si="76"/>
        <v>abr-2022</v>
      </c>
      <c r="E4924">
        <v>2771378</v>
      </c>
      <c r="F4924">
        <v>8677882</v>
      </c>
      <c r="BC4924" t="s">
        <v>53</v>
      </c>
    </row>
    <row r="4925" spans="1:55" x14ac:dyDescent="0.35">
      <c r="A4925" s="4">
        <v>141171008129</v>
      </c>
      <c r="B4925" s="2">
        <v>44669</v>
      </c>
      <c r="C4925" t="s">
        <v>53</v>
      </c>
      <c r="D4925" t="str">
        <f t="shared" si="76"/>
        <v>abr-2022</v>
      </c>
      <c r="E4925">
        <v>2771250</v>
      </c>
      <c r="F4925">
        <v>9169855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v>0</v>
      </c>
      <c r="AD4925">
        <v>0</v>
      </c>
      <c r="AE4925">
        <v>0</v>
      </c>
      <c r="AF4925">
        <v>0</v>
      </c>
      <c r="AG4925">
        <v>0</v>
      </c>
      <c r="AH4925">
        <v>0</v>
      </c>
      <c r="AI4925">
        <v>0</v>
      </c>
      <c r="AJ4925">
        <v>0</v>
      </c>
      <c r="AK4925">
        <v>0</v>
      </c>
      <c r="AL4925">
        <v>0</v>
      </c>
      <c r="AM4925">
        <v>0</v>
      </c>
      <c r="AN4925">
        <v>0</v>
      </c>
      <c r="AO4925">
        <v>0</v>
      </c>
      <c r="AP4925">
        <v>0</v>
      </c>
      <c r="AQ4925">
        <v>0</v>
      </c>
      <c r="AR4925">
        <v>0</v>
      </c>
      <c r="AS4925">
        <v>0</v>
      </c>
      <c r="AT4925">
        <v>0</v>
      </c>
      <c r="AU4925">
        <v>0</v>
      </c>
      <c r="AV4925">
        <v>0</v>
      </c>
      <c r="AW4925">
        <v>0</v>
      </c>
      <c r="AX4925">
        <v>3720000</v>
      </c>
      <c r="AY4925">
        <v>0</v>
      </c>
      <c r="AZ4925">
        <v>0</v>
      </c>
      <c r="BA4925">
        <v>0</v>
      </c>
      <c r="BB4925">
        <v>0</v>
      </c>
      <c r="BC4925" t="s">
        <v>53</v>
      </c>
    </row>
    <row r="4926" spans="1:55" x14ac:dyDescent="0.35">
      <c r="A4926" s="4">
        <v>221151004175</v>
      </c>
      <c r="B4926" s="2">
        <v>44669</v>
      </c>
      <c r="C4926" t="s">
        <v>53</v>
      </c>
      <c r="D4926" t="str">
        <f t="shared" si="76"/>
        <v>abr-2022</v>
      </c>
      <c r="E4926">
        <v>2759555</v>
      </c>
      <c r="F4926">
        <v>13460959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0</v>
      </c>
      <c r="AF4926">
        <v>0</v>
      </c>
      <c r="AG4926">
        <v>0</v>
      </c>
      <c r="AH4926">
        <v>0</v>
      </c>
      <c r="AI4926">
        <v>0</v>
      </c>
      <c r="AJ4926">
        <v>0</v>
      </c>
      <c r="AK4926">
        <v>0</v>
      </c>
      <c r="AL4926">
        <v>0</v>
      </c>
      <c r="AM4926">
        <v>0</v>
      </c>
      <c r="AN4926">
        <v>0</v>
      </c>
      <c r="AO4926">
        <v>0</v>
      </c>
      <c r="AP4926">
        <v>0</v>
      </c>
      <c r="AQ4926">
        <v>0</v>
      </c>
      <c r="AR4926">
        <v>0</v>
      </c>
      <c r="AS4926">
        <v>0</v>
      </c>
      <c r="AT4926">
        <v>0</v>
      </c>
      <c r="AU4926">
        <v>0</v>
      </c>
      <c r="AV4926">
        <v>0</v>
      </c>
      <c r="AW4926">
        <v>2100000</v>
      </c>
      <c r="AX4926">
        <v>0</v>
      </c>
      <c r="AY4926">
        <v>0</v>
      </c>
      <c r="AZ4926">
        <v>0</v>
      </c>
      <c r="BA4926">
        <v>0</v>
      </c>
      <c r="BB4926">
        <v>0</v>
      </c>
      <c r="BC4926" t="s">
        <v>53</v>
      </c>
    </row>
    <row r="4927" spans="1:55" x14ac:dyDescent="0.35">
      <c r="A4927" s="4">
        <v>306131006847</v>
      </c>
      <c r="B4927" s="2">
        <v>44669</v>
      </c>
      <c r="C4927" t="s">
        <v>53</v>
      </c>
      <c r="D4927" t="str">
        <f t="shared" si="76"/>
        <v>abr-2022</v>
      </c>
      <c r="E4927">
        <v>1551414</v>
      </c>
      <c r="F4927">
        <v>19516315</v>
      </c>
      <c r="BC4927" t="s">
        <v>53</v>
      </c>
    </row>
    <row r="4928" spans="1:55" x14ac:dyDescent="0.35">
      <c r="A4928" s="4">
        <v>306131007172</v>
      </c>
      <c r="B4928" s="2">
        <v>44669</v>
      </c>
      <c r="C4928" t="s">
        <v>53</v>
      </c>
      <c r="D4928" t="str">
        <f t="shared" si="76"/>
        <v>abr-2022</v>
      </c>
      <c r="E4928">
        <v>1200000</v>
      </c>
      <c r="F4928">
        <v>19516315</v>
      </c>
      <c r="BC4928" t="s">
        <v>53</v>
      </c>
    </row>
    <row r="4929" spans="1:55" x14ac:dyDescent="0.35">
      <c r="A4929" s="4">
        <v>221181010781</v>
      </c>
      <c r="B4929" s="2">
        <v>44669</v>
      </c>
      <c r="C4929" t="s">
        <v>53</v>
      </c>
      <c r="D4929" t="str">
        <f t="shared" si="76"/>
        <v>abr-2022</v>
      </c>
      <c r="E4929">
        <v>2759524</v>
      </c>
      <c r="F4929">
        <v>24248869</v>
      </c>
      <c r="BC4929" t="s">
        <v>53</v>
      </c>
    </row>
    <row r="4930" spans="1:55" x14ac:dyDescent="0.35">
      <c r="A4930" s="4">
        <v>805151005584</v>
      </c>
      <c r="B4930" s="2">
        <v>44669</v>
      </c>
      <c r="C4930" t="s">
        <v>53</v>
      </c>
      <c r="D4930" t="str">
        <f t="shared" si="76"/>
        <v>abr-2022</v>
      </c>
      <c r="E4930">
        <v>1602126</v>
      </c>
      <c r="F4930">
        <v>29186175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v>0</v>
      </c>
      <c r="AD4930">
        <v>0</v>
      </c>
      <c r="AE4930">
        <v>0</v>
      </c>
      <c r="AF4930">
        <v>0</v>
      </c>
      <c r="AG4930">
        <v>0</v>
      </c>
      <c r="AH4930">
        <v>0</v>
      </c>
      <c r="AI4930">
        <v>1000000</v>
      </c>
      <c r="AJ4930">
        <v>0</v>
      </c>
      <c r="AK4930">
        <v>0</v>
      </c>
      <c r="AL4930">
        <v>0</v>
      </c>
      <c r="AM4930">
        <v>0</v>
      </c>
      <c r="AN4930">
        <v>0</v>
      </c>
      <c r="AO4930">
        <v>0</v>
      </c>
      <c r="AP4930">
        <v>0</v>
      </c>
      <c r="AQ4930">
        <v>729880</v>
      </c>
      <c r="AR4930">
        <v>0</v>
      </c>
      <c r="AS4930">
        <v>0</v>
      </c>
      <c r="AT4930">
        <v>0</v>
      </c>
      <c r="AU4930">
        <v>0</v>
      </c>
      <c r="AV4930">
        <v>0</v>
      </c>
      <c r="AW4930">
        <v>0</v>
      </c>
      <c r="AX4930">
        <v>0</v>
      </c>
      <c r="AY4930">
        <v>0</v>
      </c>
      <c r="AZ4930">
        <v>0</v>
      </c>
      <c r="BA4930">
        <v>0</v>
      </c>
      <c r="BB4930">
        <v>0</v>
      </c>
      <c r="BC4930" t="s">
        <v>53</v>
      </c>
    </row>
    <row r="4931" spans="1:55" x14ac:dyDescent="0.35">
      <c r="A4931" s="4">
        <v>805151005280</v>
      </c>
      <c r="B4931" s="2">
        <v>44669</v>
      </c>
      <c r="C4931" t="s">
        <v>53</v>
      </c>
      <c r="D4931" t="str">
        <f t="shared" ref="D4931:D4994" si="77">+CONCATENATE(TEXT(B4931,"mmm"),"-",YEAR(B4931))</f>
        <v>abr-2022</v>
      </c>
      <c r="E4931">
        <v>1148699</v>
      </c>
      <c r="F4931">
        <v>29186175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0</v>
      </c>
      <c r="AE4931">
        <v>0</v>
      </c>
      <c r="AF4931">
        <v>0</v>
      </c>
      <c r="AG4931">
        <v>0</v>
      </c>
      <c r="AH4931">
        <v>0</v>
      </c>
      <c r="AI4931">
        <v>0</v>
      </c>
      <c r="AJ4931">
        <v>0</v>
      </c>
      <c r="AK4931">
        <v>0</v>
      </c>
      <c r="AL4931">
        <v>0</v>
      </c>
      <c r="AM4931">
        <v>0</v>
      </c>
      <c r="AN4931">
        <v>0</v>
      </c>
      <c r="AO4931">
        <v>0</v>
      </c>
      <c r="AP4931">
        <v>0</v>
      </c>
      <c r="AQ4931">
        <v>1270120</v>
      </c>
      <c r="AR4931">
        <v>0</v>
      </c>
      <c r="AS4931">
        <v>0</v>
      </c>
      <c r="AT4931">
        <v>0</v>
      </c>
      <c r="AU4931">
        <v>0</v>
      </c>
      <c r="AV4931">
        <v>0</v>
      </c>
      <c r="AW4931">
        <v>0</v>
      </c>
      <c r="AX4931">
        <v>0</v>
      </c>
      <c r="AY4931">
        <v>0</v>
      </c>
      <c r="AZ4931">
        <v>0</v>
      </c>
      <c r="BA4931">
        <v>0</v>
      </c>
      <c r="BB4931">
        <v>0</v>
      </c>
      <c r="BC4931" t="s">
        <v>53</v>
      </c>
    </row>
    <row r="4932" spans="1:55" x14ac:dyDescent="0.35">
      <c r="A4932" s="4">
        <v>643171010313</v>
      </c>
      <c r="B4932" s="2">
        <v>44669</v>
      </c>
      <c r="C4932" t="s">
        <v>53</v>
      </c>
      <c r="D4932" t="str">
        <f t="shared" si="77"/>
        <v>abr-2022</v>
      </c>
      <c r="E4932">
        <v>2749593</v>
      </c>
      <c r="F4932">
        <v>32483002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  <c r="AA4932">
        <v>0</v>
      </c>
      <c r="AB4932">
        <v>0</v>
      </c>
      <c r="AC4932">
        <v>0</v>
      </c>
      <c r="AD4932">
        <v>0</v>
      </c>
      <c r="AE4932">
        <v>0</v>
      </c>
      <c r="AF4932">
        <v>0</v>
      </c>
      <c r="AG4932">
        <v>0</v>
      </c>
      <c r="AH4932">
        <v>0</v>
      </c>
      <c r="AI4932">
        <v>0</v>
      </c>
      <c r="AJ4932">
        <v>0</v>
      </c>
      <c r="AK4932">
        <v>0</v>
      </c>
      <c r="AL4932">
        <v>0</v>
      </c>
      <c r="AM4932">
        <v>0</v>
      </c>
      <c r="AN4932">
        <v>0</v>
      </c>
      <c r="AO4932">
        <v>0</v>
      </c>
      <c r="AP4932">
        <v>0</v>
      </c>
      <c r="AQ4932">
        <v>0</v>
      </c>
      <c r="AR4932">
        <v>0</v>
      </c>
      <c r="AS4932">
        <v>0</v>
      </c>
      <c r="AT4932">
        <v>0</v>
      </c>
      <c r="AU4932">
        <v>0</v>
      </c>
      <c r="AV4932">
        <v>0</v>
      </c>
      <c r="AW4932">
        <v>0</v>
      </c>
      <c r="AX4932">
        <v>2200000</v>
      </c>
      <c r="AY4932">
        <v>0</v>
      </c>
      <c r="AZ4932">
        <v>0</v>
      </c>
      <c r="BA4932">
        <v>0</v>
      </c>
      <c r="BB4932">
        <v>0</v>
      </c>
      <c r="BC4932" t="s">
        <v>53</v>
      </c>
    </row>
    <row r="4933" spans="1:55" x14ac:dyDescent="0.35">
      <c r="A4933" s="4">
        <v>402181083041</v>
      </c>
      <c r="B4933" s="2">
        <v>44669</v>
      </c>
      <c r="C4933" t="s">
        <v>53</v>
      </c>
      <c r="D4933" t="str">
        <f t="shared" si="77"/>
        <v>abr-2022</v>
      </c>
      <c r="E4933">
        <v>2750569</v>
      </c>
      <c r="F4933">
        <v>32882733</v>
      </c>
      <c r="BC4933" t="s">
        <v>53</v>
      </c>
    </row>
    <row r="4934" spans="1:55" x14ac:dyDescent="0.35">
      <c r="A4934" s="4">
        <v>503141048242</v>
      </c>
      <c r="B4934" s="2">
        <v>44669</v>
      </c>
      <c r="C4934" t="s">
        <v>53</v>
      </c>
      <c r="D4934" t="str">
        <f t="shared" si="77"/>
        <v>abr-2022</v>
      </c>
      <c r="E4934">
        <v>2772267</v>
      </c>
      <c r="F4934">
        <v>33065692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  <c r="AF4934">
        <v>0</v>
      </c>
      <c r="AG4934">
        <v>0</v>
      </c>
      <c r="AH4934">
        <v>0</v>
      </c>
      <c r="AI4934">
        <v>0</v>
      </c>
      <c r="AJ4934">
        <v>0</v>
      </c>
      <c r="AK4934">
        <v>0</v>
      </c>
      <c r="AL4934">
        <v>0</v>
      </c>
      <c r="AM4934">
        <v>0</v>
      </c>
      <c r="AN4934">
        <v>0</v>
      </c>
      <c r="AO4934">
        <v>0</v>
      </c>
      <c r="AP4934">
        <v>0</v>
      </c>
      <c r="AQ4934">
        <v>0</v>
      </c>
      <c r="AR4934">
        <v>0</v>
      </c>
      <c r="AS4934">
        <v>0</v>
      </c>
      <c r="AT4934">
        <v>0</v>
      </c>
      <c r="AU4934">
        <v>0</v>
      </c>
      <c r="AV4934">
        <v>0</v>
      </c>
      <c r="AW4934">
        <v>0</v>
      </c>
      <c r="AX4934">
        <v>5000000</v>
      </c>
      <c r="AY4934">
        <v>0</v>
      </c>
      <c r="AZ4934">
        <v>0</v>
      </c>
      <c r="BA4934">
        <v>0</v>
      </c>
      <c r="BB4934">
        <v>0</v>
      </c>
      <c r="BC4934" t="s">
        <v>53</v>
      </c>
    </row>
    <row r="4935" spans="1:55" x14ac:dyDescent="0.35">
      <c r="A4935" s="4">
        <v>721141009467</v>
      </c>
      <c r="B4935" s="2">
        <v>44669</v>
      </c>
      <c r="C4935" t="s">
        <v>53</v>
      </c>
      <c r="D4935" t="str">
        <f t="shared" si="77"/>
        <v>abr-2022</v>
      </c>
      <c r="E4935">
        <v>1379040</v>
      </c>
      <c r="F4935">
        <v>55160857</v>
      </c>
      <c r="BC4935" t="s">
        <v>53</v>
      </c>
    </row>
    <row r="4936" spans="1:55" x14ac:dyDescent="0.35">
      <c r="A4936" s="4">
        <v>721141009524</v>
      </c>
      <c r="B4936" s="2">
        <v>44669</v>
      </c>
      <c r="C4936" t="s">
        <v>53</v>
      </c>
      <c r="D4936" t="str">
        <f t="shared" si="77"/>
        <v>abr-2022</v>
      </c>
      <c r="E4936">
        <v>1385683</v>
      </c>
      <c r="F4936">
        <v>55160857</v>
      </c>
      <c r="BC4936" t="s">
        <v>53</v>
      </c>
    </row>
    <row r="4937" spans="1:55" x14ac:dyDescent="0.35">
      <c r="A4937" s="4">
        <v>105151055028</v>
      </c>
      <c r="B4937" s="2">
        <v>44669</v>
      </c>
      <c r="C4937" t="s">
        <v>53</v>
      </c>
      <c r="D4937" t="str">
        <f t="shared" si="77"/>
        <v>abr-2022</v>
      </c>
      <c r="E4937">
        <v>2758474</v>
      </c>
      <c r="F4937">
        <v>63432179</v>
      </c>
      <c r="BC4937" t="s">
        <v>53</v>
      </c>
    </row>
    <row r="4938" spans="1:55" x14ac:dyDescent="0.35">
      <c r="A4938" s="4">
        <v>220161005347</v>
      </c>
      <c r="B4938" s="2">
        <v>44669</v>
      </c>
      <c r="C4938" t="s">
        <v>53</v>
      </c>
      <c r="D4938" t="str">
        <f t="shared" si="77"/>
        <v>abr-2022</v>
      </c>
      <c r="E4938">
        <v>2745485</v>
      </c>
      <c r="F4938">
        <v>63461422</v>
      </c>
      <c r="BC4938" t="s">
        <v>53</v>
      </c>
    </row>
    <row r="4939" spans="1:55" x14ac:dyDescent="0.35">
      <c r="A4939" s="4">
        <v>675171006677</v>
      </c>
      <c r="B4939" s="2">
        <v>44669</v>
      </c>
      <c r="C4939" t="s">
        <v>53</v>
      </c>
      <c r="D4939" t="str">
        <f t="shared" si="77"/>
        <v>abr-2022</v>
      </c>
      <c r="E4939">
        <v>2750422</v>
      </c>
      <c r="F4939">
        <v>98572590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3602000</v>
      </c>
      <c r="X4939">
        <v>0</v>
      </c>
      <c r="Y4939">
        <v>0</v>
      </c>
      <c r="Z4939">
        <v>0</v>
      </c>
      <c r="AA4939">
        <v>0</v>
      </c>
      <c r="AB4939">
        <v>0</v>
      </c>
      <c r="AC4939">
        <v>0</v>
      </c>
      <c r="AD4939">
        <v>0</v>
      </c>
      <c r="AE4939">
        <v>0</v>
      </c>
      <c r="AF4939">
        <v>0</v>
      </c>
      <c r="AG4939">
        <v>0</v>
      </c>
      <c r="AH4939">
        <v>0</v>
      </c>
      <c r="AI4939">
        <v>0</v>
      </c>
      <c r="AJ4939">
        <v>0</v>
      </c>
      <c r="AK4939">
        <v>0</v>
      </c>
      <c r="AL4939">
        <v>0</v>
      </c>
      <c r="AM4939">
        <v>0</v>
      </c>
      <c r="AN4939">
        <v>0</v>
      </c>
      <c r="AO4939">
        <v>0</v>
      </c>
      <c r="AP4939">
        <v>0</v>
      </c>
      <c r="AQ4939">
        <v>0</v>
      </c>
      <c r="AR4939">
        <v>0</v>
      </c>
      <c r="AS4939">
        <v>0</v>
      </c>
      <c r="AT4939">
        <v>0</v>
      </c>
      <c r="AU4939">
        <v>0</v>
      </c>
      <c r="AV4939">
        <v>0</v>
      </c>
      <c r="AW4939">
        <v>0</v>
      </c>
      <c r="AX4939">
        <v>0</v>
      </c>
      <c r="AY4939">
        <v>0</v>
      </c>
      <c r="AZ4939">
        <v>0</v>
      </c>
      <c r="BA4939">
        <v>0</v>
      </c>
      <c r="BB4939">
        <v>0</v>
      </c>
      <c r="BC4939" t="s">
        <v>53</v>
      </c>
    </row>
    <row r="4940" spans="1:55" x14ac:dyDescent="0.35">
      <c r="A4940" s="4">
        <v>720181017795</v>
      </c>
      <c r="B4940" s="2">
        <v>44669</v>
      </c>
      <c r="C4940" t="s">
        <v>53</v>
      </c>
      <c r="D4940" t="str">
        <f t="shared" si="77"/>
        <v>abr-2022</v>
      </c>
      <c r="E4940">
        <v>2812610</v>
      </c>
      <c r="F4940">
        <v>1007258244</v>
      </c>
      <c r="BC4940" t="s">
        <v>53</v>
      </c>
    </row>
    <row r="4941" spans="1:55" x14ac:dyDescent="0.35">
      <c r="A4941" s="4">
        <v>817162007755</v>
      </c>
      <c r="B4941" s="2">
        <v>44669</v>
      </c>
      <c r="C4941" t="s">
        <v>53</v>
      </c>
      <c r="D4941" t="str">
        <f t="shared" si="77"/>
        <v>abr-2022</v>
      </c>
      <c r="E4941">
        <v>261648</v>
      </c>
      <c r="F4941">
        <v>1087408152</v>
      </c>
      <c r="BC4941" t="s">
        <v>53</v>
      </c>
    </row>
    <row r="4942" spans="1:55" x14ac:dyDescent="0.35">
      <c r="A4942" s="4">
        <v>817161007755</v>
      </c>
      <c r="B4942" s="2">
        <v>44669</v>
      </c>
      <c r="C4942" t="s">
        <v>53</v>
      </c>
      <c r="D4942" t="str">
        <f t="shared" si="77"/>
        <v>abr-2022</v>
      </c>
      <c r="E4942">
        <v>2502603</v>
      </c>
      <c r="F4942">
        <v>1087408152</v>
      </c>
      <c r="BC4942" t="s">
        <v>53</v>
      </c>
    </row>
    <row r="4943" spans="1:55" x14ac:dyDescent="0.35">
      <c r="A4943" s="4">
        <v>655171008015</v>
      </c>
      <c r="B4943" s="2">
        <v>44670</v>
      </c>
      <c r="C4943" t="s">
        <v>53</v>
      </c>
      <c r="D4943" t="str">
        <f t="shared" si="77"/>
        <v>abr-2022</v>
      </c>
      <c r="E4943">
        <v>2872207</v>
      </c>
      <c r="F4943">
        <v>5174335</v>
      </c>
      <c r="BC4943" t="s">
        <v>53</v>
      </c>
    </row>
    <row r="4944" spans="1:55" x14ac:dyDescent="0.35">
      <c r="A4944" s="4">
        <v>901171017118</v>
      </c>
      <c r="B4944" s="2">
        <v>44670</v>
      </c>
      <c r="C4944" t="s">
        <v>53</v>
      </c>
      <c r="D4944" t="str">
        <f t="shared" si="77"/>
        <v>abr-2022</v>
      </c>
      <c r="E4944">
        <v>2872537</v>
      </c>
      <c r="F4944">
        <v>17648940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v>0</v>
      </c>
      <c r="AD4944">
        <v>0</v>
      </c>
      <c r="AE4944">
        <v>0</v>
      </c>
      <c r="AF4944">
        <v>0</v>
      </c>
      <c r="AG4944">
        <v>0</v>
      </c>
      <c r="AH4944">
        <v>0</v>
      </c>
      <c r="AI4944">
        <v>2500000</v>
      </c>
      <c r="AJ4944">
        <v>1426706</v>
      </c>
      <c r="AK4944">
        <v>0</v>
      </c>
      <c r="AL4944">
        <v>0</v>
      </c>
      <c r="AM4944">
        <v>0</v>
      </c>
      <c r="AN4944">
        <v>0</v>
      </c>
      <c r="AO4944">
        <v>0</v>
      </c>
      <c r="AP4944">
        <v>0</v>
      </c>
      <c r="AQ4944">
        <v>0</v>
      </c>
      <c r="AR4944">
        <v>0</v>
      </c>
      <c r="AS4944">
        <v>0</v>
      </c>
      <c r="AT4944">
        <v>0</v>
      </c>
      <c r="AU4944">
        <v>0</v>
      </c>
      <c r="AV4944">
        <v>0</v>
      </c>
      <c r="AW4944">
        <v>0</v>
      </c>
      <c r="AX4944">
        <v>0</v>
      </c>
      <c r="AY4944">
        <v>0</v>
      </c>
      <c r="AZ4944">
        <v>0</v>
      </c>
      <c r="BA4944">
        <v>0</v>
      </c>
      <c r="BB4944">
        <v>0</v>
      </c>
      <c r="BC4944" t="s">
        <v>53</v>
      </c>
    </row>
    <row r="4945" spans="1:55" x14ac:dyDescent="0.35">
      <c r="A4945" s="4">
        <v>519151013207</v>
      </c>
      <c r="B4945" s="2">
        <v>44670</v>
      </c>
      <c r="C4945" t="s">
        <v>53</v>
      </c>
      <c r="D4945" t="str">
        <f t="shared" si="77"/>
        <v>abr-2022</v>
      </c>
      <c r="E4945">
        <v>1636712</v>
      </c>
      <c r="F4945">
        <v>18775976</v>
      </c>
      <c r="BC4945" t="s">
        <v>53</v>
      </c>
    </row>
    <row r="4946" spans="1:55" x14ac:dyDescent="0.35">
      <c r="A4946" s="4">
        <v>519141010963</v>
      </c>
      <c r="B4946" s="2">
        <v>44670</v>
      </c>
      <c r="C4946" t="s">
        <v>53</v>
      </c>
      <c r="D4946" t="str">
        <f t="shared" si="77"/>
        <v>abr-2022</v>
      </c>
      <c r="E4946">
        <v>1244378</v>
      </c>
      <c r="F4946">
        <v>18775976</v>
      </c>
      <c r="BC4946" t="s">
        <v>53</v>
      </c>
    </row>
    <row r="4947" spans="1:55" x14ac:dyDescent="0.35">
      <c r="A4947" s="4">
        <v>403171069011</v>
      </c>
      <c r="B4947" s="2">
        <v>44670</v>
      </c>
      <c r="C4947" t="s">
        <v>53</v>
      </c>
      <c r="D4947" t="str">
        <f t="shared" si="77"/>
        <v>abr-2022</v>
      </c>
      <c r="E4947">
        <v>2482934</v>
      </c>
      <c r="F4947">
        <v>22434068</v>
      </c>
      <c r="BC4947" t="s">
        <v>53</v>
      </c>
    </row>
    <row r="4948" spans="1:55" x14ac:dyDescent="0.35">
      <c r="A4948" s="4">
        <v>403172069011</v>
      </c>
      <c r="B4948" s="2">
        <v>44670</v>
      </c>
      <c r="C4948" t="s">
        <v>53</v>
      </c>
      <c r="D4948" t="str">
        <f t="shared" si="77"/>
        <v>abr-2022</v>
      </c>
      <c r="E4948">
        <v>399239</v>
      </c>
      <c r="F4948">
        <v>22434068</v>
      </c>
      <c r="BC4948" t="s">
        <v>53</v>
      </c>
    </row>
    <row r="4949" spans="1:55" x14ac:dyDescent="0.35">
      <c r="A4949" s="4">
        <v>519171017747</v>
      </c>
      <c r="B4949" s="2">
        <v>44670</v>
      </c>
      <c r="C4949" t="s">
        <v>53</v>
      </c>
      <c r="D4949" t="str">
        <f t="shared" si="77"/>
        <v>abr-2022</v>
      </c>
      <c r="E4949">
        <v>598025</v>
      </c>
      <c r="F4949">
        <v>22871620</v>
      </c>
      <c r="BC4949" t="s">
        <v>53</v>
      </c>
    </row>
    <row r="4950" spans="1:55" x14ac:dyDescent="0.35">
      <c r="A4950" s="4">
        <v>519171017503</v>
      </c>
      <c r="B4950" s="2">
        <v>44670</v>
      </c>
      <c r="C4950" t="s">
        <v>53</v>
      </c>
      <c r="D4950" t="str">
        <f t="shared" si="77"/>
        <v>abr-2022</v>
      </c>
      <c r="E4950">
        <v>2259659</v>
      </c>
      <c r="F4950">
        <v>22871620</v>
      </c>
      <c r="BC4950" t="s">
        <v>53</v>
      </c>
    </row>
    <row r="4951" spans="1:55" x14ac:dyDescent="0.35">
      <c r="A4951" s="4">
        <v>307161010273</v>
      </c>
      <c r="B4951" s="2">
        <v>44670</v>
      </c>
      <c r="C4951" t="s">
        <v>53</v>
      </c>
      <c r="D4951" t="str">
        <f t="shared" si="77"/>
        <v>abr-2022</v>
      </c>
      <c r="E4951">
        <v>2870608</v>
      </c>
      <c r="F4951">
        <v>26900861</v>
      </c>
      <c r="BC4951" t="s">
        <v>53</v>
      </c>
    </row>
    <row r="4952" spans="1:55" x14ac:dyDescent="0.35">
      <c r="A4952" s="4">
        <v>808171009953</v>
      </c>
      <c r="B4952" s="2">
        <v>44670</v>
      </c>
      <c r="C4952" t="s">
        <v>53</v>
      </c>
      <c r="D4952" t="str">
        <f t="shared" si="77"/>
        <v>abr-2022</v>
      </c>
      <c r="E4952">
        <v>2881086</v>
      </c>
      <c r="F4952">
        <v>31433912</v>
      </c>
      <c r="BC4952" t="s">
        <v>53</v>
      </c>
    </row>
    <row r="4953" spans="1:55" x14ac:dyDescent="0.35">
      <c r="A4953" s="4">
        <v>502141091601</v>
      </c>
      <c r="B4953" s="2">
        <v>44670</v>
      </c>
      <c r="C4953" t="s">
        <v>53</v>
      </c>
      <c r="D4953" t="str">
        <f t="shared" si="77"/>
        <v>abr-2022</v>
      </c>
      <c r="E4953">
        <v>2813689</v>
      </c>
      <c r="F4953">
        <v>33213276</v>
      </c>
      <c r="BC4953" t="s">
        <v>53</v>
      </c>
    </row>
    <row r="4954" spans="1:55" x14ac:dyDescent="0.35">
      <c r="A4954" s="4">
        <v>669161004540</v>
      </c>
      <c r="B4954" s="2">
        <v>44670</v>
      </c>
      <c r="C4954" t="s">
        <v>53</v>
      </c>
      <c r="D4954" t="str">
        <f t="shared" si="77"/>
        <v>abr-2022</v>
      </c>
      <c r="E4954">
        <v>2858346</v>
      </c>
      <c r="F4954">
        <v>39401281</v>
      </c>
      <c r="BC4954" t="s">
        <v>53</v>
      </c>
    </row>
    <row r="4955" spans="1:55" x14ac:dyDescent="0.35">
      <c r="A4955" s="4">
        <v>903161005504</v>
      </c>
      <c r="B4955" s="2">
        <v>44670</v>
      </c>
      <c r="C4955" t="s">
        <v>53</v>
      </c>
      <c r="D4955" t="str">
        <f t="shared" si="77"/>
        <v>abr-2022</v>
      </c>
      <c r="E4955">
        <v>722349</v>
      </c>
      <c r="F4955">
        <v>41056014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  <c r="AM4955">
        <v>0</v>
      </c>
      <c r="AN4955">
        <v>0</v>
      </c>
      <c r="AO4955">
        <v>0</v>
      </c>
      <c r="AP4955">
        <v>0</v>
      </c>
      <c r="AQ4955">
        <v>0</v>
      </c>
      <c r="AR4955">
        <v>0</v>
      </c>
      <c r="AS4955">
        <v>0</v>
      </c>
      <c r="AT4955">
        <v>0</v>
      </c>
      <c r="AU4955">
        <v>0</v>
      </c>
      <c r="AV4955">
        <v>409178</v>
      </c>
      <c r="AW4955">
        <v>0</v>
      </c>
      <c r="AX4955">
        <v>0</v>
      </c>
      <c r="AY4955">
        <v>0</v>
      </c>
      <c r="AZ4955">
        <v>0</v>
      </c>
      <c r="BA4955">
        <v>0</v>
      </c>
      <c r="BB4955">
        <v>0</v>
      </c>
      <c r="BC4955" t="s">
        <v>53</v>
      </c>
    </row>
    <row r="4956" spans="1:55" x14ac:dyDescent="0.35">
      <c r="A4956" s="4">
        <v>903161004811</v>
      </c>
      <c r="B4956" s="2">
        <v>44670</v>
      </c>
      <c r="C4956" t="s">
        <v>53</v>
      </c>
      <c r="D4956" t="str">
        <f t="shared" si="77"/>
        <v>abr-2022</v>
      </c>
      <c r="E4956">
        <v>2145412</v>
      </c>
      <c r="F4956">
        <v>41056014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  <c r="AM4956">
        <v>0</v>
      </c>
      <c r="AN4956">
        <v>0</v>
      </c>
      <c r="AO4956">
        <v>0</v>
      </c>
      <c r="AP4956">
        <v>0</v>
      </c>
      <c r="AQ4956">
        <v>0</v>
      </c>
      <c r="AR4956">
        <v>0</v>
      </c>
      <c r="AS4956">
        <v>0</v>
      </c>
      <c r="AT4956">
        <v>0</v>
      </c>
      <c r="AU4956">
        <v>0</v>
      </c>
      <c r="AV4956">
        <v>4090822</v>
      </c>
      <c r="AW4956">
        <v>0</v>
      </c>
      <c r="AX4956">
        <v>0</v>
      </c>
      <c r="AY4956">
        <v>0</v>
      </c>
      <c r="AZ4956">
        <v>0</v>
      </c>
      <c r="BA4956">
        <v>0</v>
      </c>
      <c r="BB4956">
        <v>0</v>
      </c>
      <c r="BC4956" t="s">
        <v>53</v>
      </c>
    </row>
    <row r="4957" spans="1:55" x14ac:dyDescent="0.35">
      <c r="A4957" s="4">
        <v>208131027474</v>
      </c>
      <c r="B4957" s="2">
        <v>44670</v>
      </c>
      <c r="C4957" t="s">
        <v>53</v>
      </c>
      <c r="D4957" t="str">
        <f t="shared" si="77"/>
        <v>abr-2022</v>
      </c>
      <c r="E4957">
        <v>2824933</v>
      </c>
      <c r="F4957">
        <v>60291374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  <c r="AM4957">
        <v>0</v>
      </c>
      <c r="AN4957">
        <v>0</v>
      </c>
      <c r="AO4957">
        <v>0</v>
      </c>
      <c r="AP4957">
        <v>0</v>
      </c>
      <c r="AQ4957">
        <v>0</v>
      </c>
      <c r="AR4957">
        <v>0</v>
      </c>
      <c r="AS4957">
        <v>0</v>
      </c>
      <c r="AT4957">
        <v>0</v>
      </c>
      <c r="AU4957">
        <v>0</v>
      </c>
      <c r="AV4957">
        <v>0</v>
      </c>
      <c r="AW4957">
        <v>0</v>
      </c>
      <c r="AX4957">
        <v>0</v>
      </c>
      <c r="AY4957">
        <v>1218070</v>
      </c>
      <c r="AZ4957">
        <v>0</v>
      </c>
      <c r="BA4957">
        <v>0</v>
      </c>
      <c r="BB4957">
        <v>0</v>
      </c>
      <c r="BC4957" t="s">
        <v>53</v>
      </c>
    </row>
    <row r="4958" spans="1:55" x14ac:dyDescent="0.35">
      <c r="A4958" s="4">
        <v>105171072401</v>
      </c>
      <c r="B4958" s="2">
        <v>44670</v>
      </c>
      <c r="C4958" t="s">
        <v>53</v>
      </c>
      <c r="D4958" t="str">
        <f t="shared" si="77"/>
        <v>abr-2022</v>
      </c>
      <c r="E4958">
        <v>2881048</v>
      </c>
      <c r="F4958">
        <v>63279969</v>
      </c>
      <c r="BC4958" t="s">
        <v>53</v>
      </c>
    </row>
    <row r="4959" spans="1:55" x14ac:dyDescent="0.35">
      <c r="A4959" s="4">
        <v>308121005043</v>
      </c>
      <c r="B4959" s="2">
        <v>44670</v>
      </c>
      <c r="C4959" t="s">
        <v>53</v>
      </c>
      <c r="D4959" t="str">
        <f t="shared" si="77"/>
        <v>abr-2022</v>
      </c>
      <c r="E4959">
        <v>959679</v>
      </c>
      <c r="F4959">
        <v>63364460</v>
      </c>
      <c r="BC4959" t="s">
        <v>53</v>
      </c>
    </row>
    <row r="4960" spans="1:55" x14ac:dyDescent="0.35">
      <c r="A4960" s="4">
        <v>308121005068</v>
      </c>
      <c r="B4960" s="2">
        <v>44670</v>
      </c>
      <c r="C4960" t="s">
        <v>53</v>
      </c>
      <c r="D4960" t="str">
        <f t="shared" si="77"/>
        <v>abr-2022</v>
      </c>
      <c r="E4960">
        <v>1918225</v>
      </c>
      <c r="F4960">
        <v>63364460</v>
      </c>
      <c r="BC4960" t="s">
        <v>53</v>
      </c>
    </row>
    <row r="4961" spans="1:55" x14ac:dyDescent="0.35">
      <c r="A4961" s="4">
        <v>821161006767</v>
      </c>
      <c r="B4961" s="2">
        <v>44670</v>
      </c>
      <c r="C4961" t="s">
        <v>53</v>
      </c>
      <c r="D4961" t="str">
        <f t="shared" si="77"/>
        <v>abr-2022</v>
      </c>
      <c r="E4961">
        <v>2864105</v>
      </c>
      <c r="F4961">
        <v>67017093</v>
      </c>
      <c r="BC4961" t="s">
        <v>53</v>
      </c>
    </row>
    <row r="4962" spans="1:55" x14ac:dyDescent="0.35">
      <c r="A4962" s="4">
        <v>814131004815</v>
      </c>
      <c r="B4962" s="2">
        <v>44670</v>
      </c>
      <c r="C4962" t="s">
        <v>53</v>
      </c>
      <c r="D4962" t="str">
        <f t="shared" si="77"/>
        <v>abr-2022</v>
      </c>
      <c r="E4962">
        <v>1564967</v>
      </c>
      <c r="F4962">
        <v>1061690166</v>
      </c>
      <c r="BC4962" t="s">
        <v>53</v>
      </c>
    </row>
    <row r="4963" spans="1:55" x14ac:dyDescent="0.35">
      <c r="A4963" s="4">
        <v>814131005195</v>
      </c>
      <c r="B4963" s="2">
        <v>44670</v>
      </c>
      <c r="C4963" t="s">
        <v>53</v>
      </c>
      <c r="D4963" t="str">
        <f t="shared" si="77"/>
        <v>abr-2022</v>
      </c>
      <c r="E4963">
        <v>922122</v>
      </c>
      <c r="F4963">
        <v>1061690166</v>
      </c>
      <c r="BC4963" t="s">
        <v>53</v>
      </c>
    </row>
    <row r="4964" spans="1:55" x14ac:dyDescent="0.35">
      <c r="A4964" s="4">
        <v>814141006378</v>
      </c>
      <c r="B4964" s="2">
        <v>44670</v>
      </c>
      <c r="C4964" t="s">
        <v>53</v>
      </c>
      <c r="D4964" t="str">
        <f t="shared" si="77"/>
        <v>abr-2022</v>
      </c>
      <c r="E4964">
        <v>374300</v>
      </c>
      <c r="F4964">
        <v>1061690166</v>
      </c>
      <c r="BC4964" t="s">
        <v>53</v>
      </c>
    </row>
    <row r="4965" spans="1:55" x14ac:dyDescent="0.35">
      <c r="A4965" s="4">
        <v>729151003366</v>
      </c>
      <c r="B4965" s="2">
        <v>44671</v>
      </c>
      <c r="C4965" t="s">
        <v>53</v>
      </c>
      <c r="D4965" t="str">
        <f t="shared" si="77"/>
        <v>abr-2022</v>
      </c>
      <c r="E4965">
        <v>741739</v>
      </c>
      <c r="F4965">
        <v>12257085</v>
      </c>
      <c r="BC4965" t="s">
        <v>53</v>
      </c>
    </row>
    <row r="4966" spans="1:55" x14ac:dyDescent="0.35">
      <c r="A4966" s="4">
        <v>729151004104</v>
      </c>
      <c r="B4966" s="2">
        <v>44671</v>
      </c>
      <c r="C4966" t="s">
        <v>53</v>
      </c>
      <c r="D4966" t="str">
        <f t="shared" si="77"/>
        <v>abr-2022</v>
      </c>
      <c r="E4966">
        <v>2143762</v>
      </c>
      <c r="F4966">
        <v>12257085</v>
      </c>
      <c r="BC4966" t="s">
        <v>53</v>
      </c>
    </row>
    <row r="4967" spans="1:55" x14ac:dyDescent="0.35">
      <c r="A4967" s="4">
        <v>514171019532</v>
      </c>
      <c r="B4967" s="2">
        <v>44671</v>
      </c>
      <c r="C4967" t="s">
        <v>53</v>
      </c>
      <c r="D4967" t="str">
        <f t="shared" si="77"/>
        <v>abr-2022</v>
      </c>
      <c r="E4967">
        <v>2838482</v>
      </c>
      <c r="F4967">
        <v>15047790</v>
      </c>
      <c r="BC4967" t="s">
        <v>53</v>
      </c>
    </row>
    <row r="4968" spans="1:55" x14ac:dyDescent="0.35">
      <c r="A4968" s="4">
        <v>108201032624</v>
      </c>
      <c r="B4968" s="2">
        <v>44671</v>
      </c>
      <c r="C4968" t="s">
        <v>53</v>
      </c>
      <c r="D4968" t="str">
        <f t="shared" si="77"/>
        <v>abr-2022</v>
      </c>
      <c r="E4968">
        <v>4748927</v>
      </c>
      <c r="F4968">
        <v>28331199</v>
      </c>
      <c r="BC4968" t="s">
        <v>53</v>
      </c>
    </row>
    <row r="4969" spans="1:55" x14ac:dyDescent="0.35">
      <c r="A4969" s="4">
        <v>108202032624</v>
      </c>
      <c r="B4969" s="2">
        <v>44671</v>
      </c>
      <c r="C4969" t="s">
        <v>53</v>
      </c>
      <c r="D4969" t="str">
        <f t="shared" si="77"/>
        <v>abr-2022</v>
      </c>
      <c r="E4969">
        <v>1050879</v>
      </c>
      <c r="F4969">
        <v>28331199</v>
      </c>
      <c r="BC4969" t="s">
        <v>53</v>
      </c>
    </row>
    <row r="4970" spans="1:55" x14ac:dyDescent="0.35">
      <c r="A4970" s="4">
        <v>105211087381</v>
      </c>
      <c r="B4970" s="2">
        <v>44671</v>
      </c>
      <c r="C4970" t="s">
        <v>53</v>
      </c>
      <c r="D4970" t="str">
        <f t="shared" si="77"/>
        <v>abr-2022</v>
      </c>
      <c r="E4970">
        <v>3790418</v>
      </c>
      <c r="F4970">
        <v>28335711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486000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  <c r="AM4970">
        <v>0</v>
      </c>
      <c r="AN4970">
        <v>0</v>
      </c>
      <c r="AO4970">
        <v>0</v>
      </c>
      <c r="AP4970">
        <v>0</v>
      </c>
      <c r="AQ4970">
        <v>0</v>
      </c>
      <c r="AR4970">
        <v>0</v>
      </c>
      <c r="AS4970">
        <v>0</v>
      </c>
      <c r="AT4970">
        <v>0</v>
      </c>
      <c r="AU4970">
        <v>0</v>
      </c>
      <c r="AV4970">
        <v>0</v>
      </c>
      <c r="AW4970">
        <v>0</v>
      </c>
      <c r="AX4970">
        <v>0</v>
      </c>
      <c r="AY4970">
        <v>0</v>
      </c>
      <c r="AZ4970">
        <v>0</v>
      </c>
      <c r="BA4970">
        <v>0</v>
      </c>
      <c r="BB4970">
        <v>0</v>
      </c>
      <c r="BC4970" t="s">
        <v>53</v>
      </c>
    </row>
    <row r="4971" spans="1:55" x14ac:dyDescent="0.35">
      <c r="A4971" s="4">
        <v>108151025139</v>
      </c>
      <c r="B4971" s="2">
        <v>44671</v>
      </c>
      <c r="C4971" t="s">
        <v>53</v>
      </c>
      <c r="D4971" t="str">
        <f t="shared" si="77"/>
        <v>abr-2022</v>
      </c>
      <c r="E4971">
        <v>774128</v>
      </c>
      <c r="F4971">
        <v>28338580</v>
      </c>
      <c r="BC4971" t="s">
        <v>53</v>
      </c>
    </row>
    <row r="4972" spans="1:55" x14ac:dyDescent="0.35">
      <c r="A4972" s="4">
        <v>108151023215</v>
      </c>
      <c r="B4972" s="2">
        <v>44671</v>
      </c>
      <c r="C4972" t="s">
        <v>53</v>
      </c>
      <c r="D4972" t="str">
        <f t="shared" si="77"/>
        <v>abr-2022</v>
      </c>
      <c r="E4972">
        <v>1509666</v>
      </c>
      <c r="F4972">
        <v>28338580</v>
      </c>
      <c r="BC4972" t="s">
        <v>53</v>
      </c>
    </row>
    <row r="4973" spans="1:55" x14ac:dyDescent="0.35">
      <c r="A4973" s="4">
        <v>108161026297</v>
      </c>
      <c r="B4973" s="2">
        <v>44671</v>
      </c>
      <c r="C4973" t="s">
        <v>53</v>
      </c>
      <c r="D4973" t="str">
        <f t="shared" si="77"/>
        <v>abr-2022</v>
      </c>
      <c r="E4973">
        <v>610000</v>
      </c>
      <c r="F4973">
        <v>28338580</v>
      </c>
      <c r="BC4973" t="s">
        <v>53</v>
      </c>
    </row>
    <row r="4974" spans="1:55" x14ac:dyDescent="0.35">
      <c r="A4974" s="4">
        <v>410161017958</v>
      </c>
      <c r="B4974" s="2">
        <v>44671</v>
      </c>
      <c r="C4974" t="s">
        <v>53</v>
      </c>
      <c r="D4974" t="str">
        <f t="shared" si="77"/>
        <v>abr-2022</v>
      </c>
      <c r="E4974">
        <v>2894633</v>
      </c>
      <c r="F4974">
        <v>32609337</v>
      </c>
      <c r="BC4974" t="s">
        <v>53</v>
      </c>
    </row>
    <row r="4975" spans="1:55" x14ac:dyDescent="0.35">
      <c r="A4975" s="4">
        <v>503181075740</v>
      </c>
      <c r="B4975" s="2">
        <v>44671</v>
      </c>
      <c r="C4975" t="s">
        <v>53</v>
      </c>
      <c r="D4975" t="str">
        <f t="shared" si="77"/>
        <v>abr-2022</v>
      </c>
      <c r="E4975">
        <v>2884861</v>
      </c>
      <c r="F4975">
        <v>33207699</v>
      </c>
      <c r="BC4975" t="s">
        <v>53</v>
      </c>
    </row>
    <row r="4976" spans="1:55" x14ac:dyDescent="0.35">
      <c r="A4976" s="4">
        <v>513161017466</v>
      </c>
      <c r="B4976" s="2">
        <v>44671</v>
      </c>
      <c r="C4976" t="s">
        <v>53</v>
      </c>
      <c r="D4976" t="str">
        <f t="shared" si="77"/>
        <v>abr-2022</v>
      </c>
      <c r="E4976">
        <v>2740106</v>
      </c>
      <c r="F4976">
        <v>35163318</v>
      </c>
      <c r="BC4976" t="s">
        <v>53</v>
      </c>
    </row>
    <row r="4977" spans="1:55" x14ac:dyDescent="0.35">
      <c r="A4977" s="4">
        <v>513162017466</v>
      </c>
      <c r="B4977" s="2">
        <v>44671</v>
      </c>
      <c r="C4977" t="s">
        <v>53</v>
      </c>
      <c r="D4977" t="str">
        <f t="shared" si="77"/>
        <v>abr-2022</v>
      </c>
      <c r="E4977">
        <v>105017</v>
      </c>
      <c r="F4977">
        <v>35163318</v>
      </c>
      <c r="BC4977" t="s">
        <v>53</v>
      </c>
    </row>
    <row r="4978" spans="1:55" x14ac:dyDescent="0.35">
      <c r="A4978" s="4">
        <v>602171014806</v>
      </c>
      <c r="B4978" s="2">
        <v>44671</v>
      </c>
      <c r="C4978" t="s">
        <v>53</v>
      </c>
      <c r="D4978" t="str">
        <f t="shared" si="77"/>
        <v>abr-2022</v>
      </c>
      <c r="E4978">
        <v>2837917</v>
      </c>
      <c r="F4978">
        <v>52103196</v>
      </c>
      <c r="BC4978" t="s">
        <v>53</v>
      </c>
    </row>
    <row r="4979" spans="1:55" x14ac:dyDescent="0.35">
      <c r="A4979" s="4">
        <v>203191069440</v>
      </c>
      <c r="B4979" s="2">
        <v>44671</v>
      </c>
      <c r="C4979" t="s">
        <v>53</v>
      </c>
      <c r="D4979" t="str">
        <f t="shared" si="77"/>
        <v>abr-2022</v>
      </c>
      <c r="E4979">
        <v>5517305</v>
      </c>
      <c r="F4979">
        <v>88239256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3067000</v>
      </c>
      <c r="AM4979">
        <v>3067000</v>
      </c>
      <c r="AN4979">
        <v>0</v>
      </c>
      <c r="AO4979">
        <v>0</v>
      </c>
      <c r="AP4979">
        <v>0</v>
      </c>
      <c r="AQ4979">
        <v>0</v>
      </c>
      <c r="AR4979">
        <v>0</v>
      </c>
      <c r="AS4979">
        <v>0</v>
      </c>
      <c r="AT4979">
        <v>0</v>
      </c>
      <c r="AU4979">
        <v>0</v>
      </c>
      <c r="AV4979">
        <v>0</v>
      </c>
      <c r="AW4979">
        <v>0</v>
      </c>
      <c r="AX4979">
        <v>0</v>
      </c>
      <c r="AY4979">
        <v>0</v>
      </c>
      <c r="AZ4979">
        <v>0</v>
      </c>
      <c r="BA4979">
        <v>0</v>
      </c>
      <c r="BB4979">
        <v>0</v>
      </c>
      <c r="BC4979" t="s">
        <v>53</v>
      </c>
    </row>
    <row r="4980" spans="1:55" x14ac:dyDescent="0.35">
      <c r="A4980" s="4">
        <v>107201081207</v>
      </c>
      <c r="B4980" s="2">
        <v>44671</v>
      </c>
      <c r="C4980" t="s">
        <v>53</v>
      </c>
      <c r="D4980" t="str">
        <f t="shared" si="77"/>
        <v>abr-2022</v>
      </c>
      <c r="E4980">
        <v>2722706</v>
      </c>
      <c r="F4980">
        <v>91277069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4253435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  <c r="AM4980">
        <v>0</v>
      </c>
      <c r="AN4980">
        <v>0</v>
      </c>
      <c r="AO4980">
        <v>0</v>
      </c>
      <c r="AP4980">
        <v>0</v>
      </c>
      <c r="AQ4980">
        <v>0</v>
      </c>
      <c r="AR4980">
        <v>0</v>
      </c>
      <c r="AS4980">
        <v>0</v>
      </c>
      <c r="AT4980">
        <v>0</v>
      </c>
      <c r="AU4980">
        <v>0</v>
      </c>
      <c r="AV4980">
        <v>0</v>
      </c>
      <c r="AW4980">
        <v>0</v>
      </c>
      <c r="AX4980">
        <v>0</v>
      </c>
      <c r="AY4980">
        <v>0</v>
      </c>
      <c r="AZ4980">
        <v>0</v>
      </c>
      <c r="BA4980">
        <v>0</v>
      </c>
      <c r="BB4980">
        <v>0</v>
      </c>
      <c r="BC4980" t="s">
        <v>53</v>
      </c>
    </row>
    <row r="4981" spans="1:55" x14ac:dyDescent="0.35">
      <c r="A4981" s="4">
        <v>107202081207</v>
      </c>
      <c r="B4981" s="2">
        <v>44671</v>
      </c>
      <c r="C4981" t="s">
        <v>53</v>
      </c>
      <c r="D4981" t="str">
        <f t="shared" si="77"/>
        <v>abr-2022</v>
      </c>
      <c r="E4981">
        <v>455471</v>
      </c>
      <c r="F4981">
        <v>91277069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546565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  <c r="AM4981">
        <v>0</v>
      </c>
      <c r="AN4981">
        <v>0</v>
      </c>
      <c r="AO4981">
        <v>0</v>
      </c>
      <c r="AP4981">
        <v>0</v>
      </c>
      <c r="AQ4981">
        <v>0</v>
      </c>
      <c r="AR4981">
        <v>0</v>
      </c>
      <c r="AS4981">
        <v>0</v>
      </c>
      <c r="AT4981">
        <v>0</v>
      </c>
      <c r="AU4981">
        <v>0</v>
      </c>
      <c r="AV4981">
        <v>0</v>
      </c>
      <c r="AW4981">
        <v>0</v>
      </c>
      <c r="AX4981">
        <v>0</v>
      </c>
      <c r="AY4981">
        <v>0</v>
      </c>
      <c r="AZ4981">
        <v>0</v>
      </c>
      <c r="BA4981">
        <v>0</v>
      </c>
      <c r="BB4981">
        <v>0</v>
      </c>
      <c r="BC4981" t="s">
        <v>53</v>
      </c>
    </row>
    <row r="4982" spans="1:55" x14ac:dyDescent="0.35">
      <c r="A4982" s="4">
        <v>107201082509</v>
      </c>
      <c r="B4982" s="2">
        <v>44671</v>
      </c>
      <c r="C4982" t="s">
        <v>53</v>
      </c>
      <c r="D4982" t="str">
        <f t="shared" si="77"/>
        <v>abr-2022</v>
      </c>
      <c r="E4982">
        <v>9788426</v>
      </c>
      <c r="F4982">
        <v>91344016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  <c r="AM4982">
        <v>600000</v>
      </c>
      <c r="AN4982">
        <v>0</v>
      </c>
      <c r="AO4982">
        <v>0</v>
      </c>
      <c r="AP4982">
        <v>600000</v>
      </c>
      <c r="AQ4982">
        <v>600000</v>
      </c>
      <c r="AR4982">
        <v>0</v>
      </c>
      <c r="AS4982">
        <v>5638576</v>
      </c>
      <c r="AT4982">
        <v>0</v>
      </c>
      <c r="AU4982">
        <v>0</v>
      </c>
      <c r="AV4982">
        <v>0</v>
      </c>
      <c r="AW4982">
        <v>0</v>
      </c>
      <c r="AX4982">
        <v>0</v>
      </c>
      <c r="AY4982">
        <v>0</v>
      </c>
      <c r="AZ4982">
        <v>0</v>
      </c>
      <c r="BA4982">
        <v>0</v>
      </c>
      <c r="BB4982">
        <v>0</v>
      </c>
      <c r="BC4982" t="s">
        <v>53</v>
      </c>
    </row>
    <row r="4983" spans="1:55" x14ac:dyDescent="0.35">
      <c r="A4983" s="4">
        <v>107202082509</v>
      </c>
      <c r="B4983" s="2">
        <v>44671</v>
      </c>
      <c r="C4983" t="s">
        <v>53</v>
      </c>
      <c r="D4983" t="str">
        <f t="shared" si="77"/>
        <v>abr-2022</v>
      </c>
      <c r="E4983">
        <v>2662848</v>
      </c>
      <c r="F4983">
        <v>91344016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  <c r="AM4983">
        <v>0</v>
      </c>
      <c r="AN4983">
        <v>0</v>
      </c>
      <c r="AO4983">
        <v>0</v>
      </c>
      <c r="AP4983">
        <v>0</v>
      </c>
      <c r="AQ4983">
        <v>0</v>
      </c>
      <c r="AR4983">
        <v>0</v>
      </c>
      <c r="AS4983">
        <v>1331424</v>
      </c>
      <c r="AT4983">
        <v>0</v>
      </c>
      <c r="AU4983">
        <v>0</v>
      </c>
      <c r="AV4983">
        <v>0</v>
      </c>
      <c r="AW4983">
        <v>0</v>
      </c>
      <c r="AX4983">
        <v>0</v>
      </c>
      <c r="AY4983">
        <v>0</v>
      </c>
      <c r="AZ4983">
        <v>0</v>
      </c>
      <c r="BA4983">
        <v>0</v>
      </c>
      <c r="BB4983">
        <v>0</v>
      </c>
      <c r="BC4983" t="s">
        <v>53</v>
      </c>
    </row>
    <row r="4984" spans="1:55" x14ac:dyDescent="0.35">
      <c r="A4984" s="4">
        <v>128201024273</v>
      </c>
      <c r="B4984" s="2">
        <v>44671</v>
      </c>
      <c r="C4984" t="s">
        <v>53</v>
      </c>
      <c r="D4984" t="str">
        <f t="shared" si="77"/>
        <v>abr-2022</v>
      </c>
      <c r="E4984">
        <v>5267749</v>
      </c>
      <c r="F4984">
        <v>1057214856</v>
      </c>
      <c r="BC4984" t="s">
        <v>53</v>
      </c>
    </row>
    <row r="4985" spans="1:55" x14ac:dyDescent="0.35">
      <c r="A4985" s="4">
        <v>128202024273</v>
      </c>
      <c r="B4985" s="2">
        <v>44671</v>
      </c>
      <c r="C4985" t="s">
        <v>53</v>
      </c>
      <c r="D4985" t="str">
        <f t="shared" si="77"/>
        <v>abr-2022</v>
      </c>
      <c r="E4985">
        <v>1736368</v>
      </c>
      <c r="F4985">
        <v>1057214856</v>
      </c>
      <c r="BC4985" t="s">
        <v>53</v>
      </c>
    </row>
    <row r="4986" spans="1:55" x14ac:dyDescent="0.35">
      <c r="A4986" s="4">
        <v>105201086228</v>
      </c>
      <c r="B4986" s="2">
        <v>44671</v>
      </c>
      <c r="C4986" t="s">
        <v>53</v>
      </c>
      <c r="D4986" t="str">
        <f t="shared" si="77"/>
        <v>abr-2022</v>
      </c>
      <c r="E4986">
        <v>2745735</v>
      </c>
      <c r="F4986">
        <v>1094276636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4118786</v>
      </c>
      <c r="AH4986">
        <v>0</v>
      </c>
      <c r="AI4986">
        <v>0</v>
      </c>
      <c r="AJ4986">
        <v>0</v>
      </c>
      <c r="AK4986">
        <v>0</v>
      </c>
      <c r="AL4986">
        <v>0</v>
      </c>
      <c r="AM4986">
        <v>0</v>
      </c>
      <c r="AN4986">
        <v>0</v>
      </c>
      <c r="AO4986">
        <v>0</v>
      </c>
      <c r="AP4986">
        <v>0</v>
      </c>
      <c r="AQ4986">
        <v>0</v>
      </c>
      <c r="AR4986">
        <v>0</v>
      </c>
      <c r="AS4986">
        <v>0</v>
      </c>
      <c r="AT4986">
        <v>0</v>
      </c>
      <c r="AU4986">
        <v>0</v>
      </c>
      <c r="AV4986">
        <v>0</v>
      </c>
      <c r="AW4986">
        <v>0</v>
      </c>
      <c r="AX4986">
        <v>0</v>
      </c>
      <c r="AY4986">
        <v>0</v>
      </c>
      <c r="AZ4986">
        <v>0</v>
      </c>
      <c r="BA4986">
        <v>0</v>
      </c>
      <c r="BB4986">
        <v>0</v>
      </c>
      <c r="BC4986" t="s">
        <v>53</v>
      </c>
    </row>
    <row r="4987" spans="1:55" x14ac:dyDescent="0.35">
      <c r="A4987" s="4">
        <v>105202086228</v>
      </c>
      <c r="B4987" s="2">
        <v>44671</v>
      </c>
      <c r="C4987" t="s">
        <v>53</v>
      </c>
      <c r="D4987" t="str">
        <f t="shared" si="77"/>
        <v>abr-2022</v>
      </c>
      <c r="E4987">
        <v>984345</v>
      </c>
      <c r="F4987">
        <v>1094276636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1181214</v>
      </c>
      <c r="AH4987">
        <v>0</v>
      </c>
      <c r="AI4987">
        <v>0</v>
      </c>
      <c r="AJ4987">
        <v>0</v>
      </c>
      <c r="AK4987">
        <v>0</v>
      </c>
      <c r="AL4987">
        <v>0</v>
      </c>
      <c r="AM4987">
        <v>0</v>
      </c>
      <c r="AN4987">
        <v>0</v>
      </c>
      <c r="AO4987">
        <v>0</v>
      </c>
      <c r="AP4987">
        <v>0</v>
      </c>
      <c r="AQ4987">
        <v>0</v>
      </c>
      <c r="AR4987">
        <v>0</v>
      </c>
      <c r="AS4987">
        <v>0</v>
      </c>
      <c r="AT4987">
        <v>0</v>
      </c>
      <c r="AU4987">
        <v>0</v>
      </c>
      <c r="AV4987">
        <v>0</v>
      </c>
      <c r="AW4987">
        <v>0</v>
      </c>
      <c r="AX4987">
        <v>0</v>
      </c>
      <c r="AY4987">
        <v>0</v>
      </c>
      <c r="AZ4987">
        <v>0</v>
      </c>
      <c r="BA4987">
        <v>0</v>
      </c>
      <c r="BB4987">
        <v>0</v>
      </c>
      <c r="BC4987" t="s">
        <v>53</v>
      </c>
    </row>
    <row r="4988" spans="1:55" x14ac:dyDescent="0.35">
      <c r="A4988" s="4">
        <v>108161027044</v>
      </c>
      <c r="B4988" s="2">
        <v>44671</v>
      </c>
      <c r="C4988" t="s">
        <v>53</v>
      </c>
      <c r="D4988" t="str">
        <f t="shared" si="77"/>
        <v>abr-2022</v>
      </c>
      <c r="E4988">
        <v>2886528</v>
      </c>
      <c r="F4988">
        <v>1097304515</v>
      </c>
      <c r="BC4988" t="s">
        <v>53</v>
      </c>
    </row>
    <row r="4989" spans="1:55" x14ac:dyDescent="0.35">
      <c r="A4989" s="4">
        <v>403171067736</v>
      </c>
      <c r="B4989" s="2">
        <v>44672</v>
      </c>
      <c r="C4989" t="s">
        <v>53</v>
      </c>
      <c r="D4989" t="str">
        <f t="shared" si="77"/>
        <v>abr-2022</v>
      </c>
      <c r="E4989">
        <v>2160504</v>
      </c>
      <c r="F4989">
        <v>8920076</v>
      </c>
      <c r="BC4989" t="s">
        <v>53</v>
      </c>
    </row>
    <row r="4990" spans="1:55" x14ac:dyDescent="0.35">
      <c r="A4990" s="4">
        <v>403172067736</v>
      </c>
      <c r="B4990" s="2">
        <v>44672</v>
      </c>
      <c r="C4990" t="s">
        <v>53</v>
      </c>
      <c r="D4990" t="str">
        <f t="shared" si="77"/>
        <v>abr-2022</v>
      </c>
      <c r="E4990">
        <v>696558</v>
      </c>
      <c r="F4990">
        <v>8920076</v>
      </c>
      <c r="BC4990" t="s">
        <v>53</v>
      </c>
    </row>
    <row r="4991" spans="1:55" x14ac:dyDescent="0.35">
      <c r="A4991" s="4">
        <v>528171011784</v>
      </c>
      <c r="B4991" s="2">
        <v>44672</v>
      </c>
      <c r="C4991" t="s">
        <v>53</v>
      </c>
      <c r="D4991" t="str">
        <f t="shared" si="77"/>
        <v>abr-2022</v>
      </c>
      <c r="E4991">
        <v>2908658</v>
      </c>
      <c r="F4991">
        <v>10999446</v>
      </c>
      <c r="BC4991" t="s">
        <v>53</v>
      </c>
    </row>
    <row r="4992" spans="1:55" x14ac:dyDescent="0.35">
      <c r="A4992" s="4">
        <v>723181025734</v>
      </c>
      <c r="B4992" s="2">
        <v>44672</v>
      </c>
      <c r="C4992" t="s">
        <v>53</v>
      </c>
      <c r="D4992" t="str">
        <f t="shared" si="77"/>
        <v>abr-2022</v>
      </c>
      <c r="E4992">
        <v>2854551</v>
      </c>
      <c r="F4992">
        <v>12237885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  <c r="AM4992">
        <v>0</v>
      </c>
      <c r="AN4992">
        <v>0</v>
      </c>
      <c r="AO4992">
        <v>0</v>
      </c>
      <c r="AP4992">
        <v>0</v>
      </c>
      <c r="AQ4992">
        <v>0</v>
      </c>
      <c r="AR4992">
        <v>0</v>
      </c>
      <c r="AS4992">
        <v>2100000</v>
      </c>
      <c r="AT4992">
        <v>0</v>
      </c>
      <c r="AU4992">
        <v>0</v>
      </c>
      <c r="AV4992">
        <v>0</v>
      </c>
      <c r="AW4992">
        <v>0</v>
      </c>
      <c r="AX4992">
        <v>0</v>
      </c>
      <c r="AY4992">
        <v>0</v>
      </c>
      <c r="AZ4992">
        <v>0</v>
      </c>
      <c r="BA4992">
        <v>0</v>
      </c>
      <c r="BB4992">
        <v>0</v>
      </c>
      <c r="BC4992" t="s">
        <v>53</v>
      </c>
    </row>
    <row r="4993" spans="1:55" x14ac:dyDescent="0.35">
      <c r="A4993" s="4">
        <v>505161066325</v>
      </c>
      <c r="B4993" s="2">
        <v>44672</v>
      </c>
      <c r="C4993" t="s">
        <v>53</v>
      </c>
      <c r="D4993" t="str">
        <f t="shared" si="77"/>
        <v>abr-2022</v>
      </c>
      <c r="E4993">
        <v>2902682</v>
      </c>
      <c r="F4993">
        <v>19590185</v>
      </c>
      <c r="BC4993" t="s">
        <v>53</v>
      </c>
    </row>
    <row r="4994" spans="1:55" x14ac:dyDescent="0.35">
      <c r="A4994" s="4">
        <v>113181034875</v>
      </c>
      <c r="B4994" s="2">
        <v>44672</v>
      </c>
      <c r="C4994" t="s">
        <v>53</v>
      </c>
      <c r="D4994" t="str">
        <f t="shared" si="77"/>
        <v>abr-2022</v>
      </c>
      <c r="E4994">
        <v>2857084</v>
      </c>
      <c r="F4994">
        <v>28413989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4000000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  <c r="AM4994">
        <v>0</v>
      </c>
      <c r="AN4994">
        <v>0</v>
      </c>
      <c r="AO4994">
        <v>0</v>
      </c>
      <c r="AP4994">
        <v>0</v>
      </c>
      <c r="AQ4994">
        <v>0</v>
      </c>
      <c r="AR4994">
        <v>0</v>
      </c>
      <c r="AS4994">
        <v>0</v>
      </c>
      <c r="AT4994">
        <v>0</v>
      </c>
      <c r="AU4994">
        <v>0</v>
      </c>
      <c r="AV4994">
        <v>0</v>
      </c>
      <c r="AW4994">
        <v>0</v>
      </c>
      <c r="AX4994">
        <v>0</v>
      </c>
      <c r="AY4994">
        <v>0</v>
      </c>
      <c r="AZ4994">
        <v>0</v>
      </c>
      <c r="BA4994">
        <v>0</v>
      </c>
      <c r="BB4994">
        <v>0</v>
      </c>
      <c r="BC4994" t="s">
        <v>53</v>
      </c>
    </row>
    <row r="4995" spans="1:55" x14ac:dyDescent="0.35">
      <c r="A4995" s="4">
        <v>620201019833</v>
      </c>
      <c r="B4995" s="2">
        <v>44672</v>
      </c>
      <c r="C4995" t="s">
        <v>53</v>
      </c>
      <c r="D4995" t="str">
        <f t="shared" ref="D4995:D5058" si="78">+CONCATENATE(TEXT(B4995,"mmm"),"-",YEAR(B4995))</f>
        <v>abr-2022</v>
      </c>
      <c r="E4995">
        <v>14775454</v>
      </c>
      <c r="F4995">
        <v>41713758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200000</v>
      </c>
      <c r="Y4995">
        <v>150000</v>
      </c>
      <c r="Z4995">
        <v>150000</v>
      </c>
      <c r="AA4995">
        <v>150000</v>
      </c>
      <c r="AB4995">
        <v>150000</v>
      </c>
      <c r="AC4995">
        <v>200000</v>
      </c>
      <c r="AD4995">
        <v>150000</v>
      </c>
      <c r="AE4995">
        <v>150000</v>
      </c>
      <c r="AF4995">
        <v>150000</v>
      </c>
      <c r="AG4995">
        <v>150000</v>
      </c>
      <c r="AH4995">
        <v>150000</v>
      </c>
      <c r="AI4995">
        <v>100000</v>
      </c>
      <c r="AJ4995">
        <v>100000</v>
      </c>
      <c r="AK4995">
        <v>100000</v>
      </c>
      <c r="AL4995">
        <v>100000</v>
      </c>
      <c r="AM4995">
        <v>100000</v>
      </c>
      <c r="AN4995">
        <v>0</v>
      </c>
      <c r="AO4995">
        <v>16744501</v>
      </c>
      <c r="AP4995">
        <v>0</v>
      </c>
      <c r="AQ4995">
        <v>0</v>
      </c>
      <c r="AR4995">
        <v>0</v>
      </c>
      <c r="AS4995">
        <v>0</v>
      </c>
      <c r="AT4995">
        <v>0</v>
      </c>
      <c r="AU4995">
        <v>0</v>
      </c>
      <c r="AV4995">
        <v>0</v>
      </c>
      <c r="AW4995">
        <v>0</v>
      </c>
      <c r="AX4995">
        <v>0</v>
      </c>
      <c r="AY4995">
        <v>0</v>
      </c>
      <c r="AZ4995">
        <v>0</v>
      </c>
      <c r="BA4995">
        <v>0</v>
      </c>
      <c r="BB4995">
        <v>0</v>
      </c>
      <c r="BC4995" t="s">
        <v>53</v>
      </c>
    </row>
    <row r="4996" spans="1:55" x14ac:dyDescent="0.35">
      <c r="A4996" s="4">
        <v>620202019833</v>
      </c>
      <c r="B4996" s="2">
        <v>44672</v>
      </c>
      <c r="C4996" t="s">
        <v>53</v>
      </c>
      <c r="D4996" t="str">
        <f t="shared" si="78"/>
        <v>abr-2022</v>
      </c>
      <c r="E4996">
        <v>638869</v>
      </c>
      <c r="F4996">
        <v>41713758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  <c r="AM4996">
        <v>0</v>
      </c>
      <c r="AN4996">
        <v>0</v>
      </c>
      <c r="AO4996">
        <v>657499</v>
      </c>
      <c r="AP4996">
        <v>0</v>
      </c>
      <c r="AQ4996">
        <v>0</v>
      </c>
      <c r="AR4996">
        <v>0</v>
      </c>
      <c r="AS4996">
        <v>0</v>
      </c>
      <c r="AT4996">
        <v>0</v>
      </c>
      <c r="AU4996">
        <v>0</v>
      </c>
      <c r="AV4996">
        <v>0</v>
      </c>
      <c r="AW4996">
        <v>0</v>
      </c>
      <c r="AX4996">
        <v>0</v>
      </c>
      <c r="AY4996">
        <v>0</v>
      </c>
      <c r="AZ4996">
        <v>0</v>
      </c>
      <c r="BA4996">
        <v>0</v>
      </c>
      <c r="BB4996">
        <v>0</v>
      </c>
      <c r="BC4996" t="s">
        <v>53</v>
      </c>
    </row>
    <row r="4997" spans="1:55" x14ac:dyDescent="0.35">
      <c r="A4997" s="4">
        <v>641181009527</v>
      </c>
      <c r="B4997" s="2">
        <v>44672</v>
      </c>
      <c r="C4997" t="s">
        <v>53</v>
      </c>
      <c r="D4997" t="str">
        <f t="shared" si="78"/>
        <v>abr-2022</v>
      </c>
      <c r="E4997">
        <v>2901457</v>
      </c>
      <c r="F4997">
        <v>46451132</v>
      </c>
      <c r="BC4997" t="s">
        <v>53</v>
      </c>
    </row>
    <row r="4998" spans="1:55" x14ac:dyDescent="0.35">
      <c r="A4998" s="4">
        <v>402911603322</v>
      </c>
      <c r="B4998" s="2">
        <v>44672</v>
      </c>
      <c r="C4998" t="s">
        <v>53</v>
      </c>
      <c r="D4998" t="str">
        <f t="shared" si="78"/>
        <v>abr-2022</v>
      </c>
      <c r="E4998">
        <v>2856751</v>
      </c>
      <c r="F4998">
        <v>72154311</v>
      </c>
      <c r="BC4998" t="s">
        <v>53</v>
      </c>
    </row>
    <row r="4999" spans="1:55" x14ac:dyDescent="0.35">
      <c r="A4999" s="4">
        <v>654201014510</v>
      </c>
      <c r="B4999" s="2">
        <v>44672</v>
      </c>
      <c r="C4999" t="s">
        <v>53</v>
      </c>
      <c r="D4999" t="str">
        <f t="shared" si="78"/>
        <v>abr-2022</v>
      </c>
      <c r="E4999">
        <v>10193656</v>
      </c>
      <c r="F4999">
        <v>80395471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1000000</v>
      </c>
      <c r="AG4999">
        <v>997557</v>
      </c>
      <c r="AH4999">
        <v>997557</v>
      </c>
      <c r="AI4999">
        <v>0</v>
      </c>
      <c r="AJ4999">
        <v>0</v>
      </c>
      <c r="AK4999">
        <v>0</v>
      </c>
      <c r="AL4999">
        <v>0</v>
      </c>
      <c r="AM4999">
        <v>0</v>
      </c>
      <c r="AN4999">
        <v>0</v>
      </c>
      <c r="AO4999">
        <v>0</v>
      </c>
      <c r="AP4999">
        <v>0</v>
      </c>
      <c r="AQ4999">
        <v>0</v>
      </c>
      <c r="AR4999">
        <v>0</v>
      </c>
      <c r="AS4999">
        <v>0</v>
      </c>
      <c r="AT4999">
        <v>0</v>
      </c>
      <c r="AU4999">
        <v>0</v>
      </c>
      <c r="AV4999">
        <v>0</v>
      </c>
      <c r="AW4999">
        <v>0</v>
      </c>
      <c r="AX4999">
        <v>0</v>
      </c>
      <c r="AY4999">
        <v>0</v>
      </c>
      <c r="AZ4999">
        <v>0</v>
      </c>
      <c r="BA4999">
        <v>0</v>
      </c>
      <c r="BB4999">
        <v>0</v>
      </c>
      <c r="BC4999" t="s">
        <v>53</v>
      </c>
    </row>
    <row r="5000" spans="1:55" x14ac:dyDescent="0.35">
      <c r="A5000" s="4">
        <v>139171010657</v>
      </c>
      <c r="B5000" s="2">
        <v>44672</v>
      </c>
      <c r="C5000" t="s">
        <v>53</v>
      </c>
      <c r="D5000" t="str">
        <f t="shared" si="78"/>
        <v>abr-2022</v>
      </c>
      <c r="E5000">
        <v>2846176</v>
      </c>
      <c r="F5000">
        <v>91108986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  <c r="AM5000">
        <v>0</v>
      </c>
      <c r="AN5000">
        <v>0</v>
      </c>
      <c r="AO5000">
        <v>0</v>
      </c>
      <c r="AP5000">
        <v>0</v>
      </c>
      <c r="AQ5000">
        <v>0</v>
      </c>
      <c r="AR5000">
        <v>0</v>
      </c>
      <c r="AS5000">
        <v>2130000</v>
      </c>
      <c r="AT5000">
        <v>0</v>
      </c>
      <c r="AU5000">
        <v>0</v>
      </c>
      <c r="AV5000">
        <v>0</v>
      </c>
      <c r="AW5000">
        <v>0</v>
      </c>
      <c r="AX5000">
        <v>0</v>
      </c>
      <c r="AY5000">
        <v>0</v>
      </c>
      <c r="AZ5000">
        <v>0</v>
      </c>
      <c r="BA5000">
        <v>0</v>
      </c>
      <c r="BB5000">
        <v>0</v>
      </c>
      <c r="BC5000" t="s">
        <v>53</v>
      </c>
    </row>
    <row r="5001" spans="1:55" x14ac:dyDescent="0.35">
      <c r="A5001" s="4">
        <v>807181011529</v>
      </c>
      <c r="B5001" s="2">
        <v>44672</v>
      </c>
      <c r="C5001" t="s">
        <v>53</v>
      </c>
      <c r="D5001" t="str">
        <f t="shared" si="78"/>
        <v>abr-2022</v>
      </c>
      <c r="E5001">
        <v>2847044</v>
      </c>
      <c r="F5001">
        <v>1059841208</v>
      </c>
      <c r="BC5001" t="s">
        <v>53</v>
      </c>
    </row>
    <row r="5002" spans="1:55" x14ac:dyDescent="0.35">
      <c r="A5002" s="4">
        <v>814141007064</v>
      </c>
      <c r="B5002" s="2">
        <v>44673</v>
      </c>
      <c r="C5002" t="s">
        <v>53</v>
      </c>
      <c r="D5002" t="str">
        <f t="shared" si="78"/>
        <v>abr-2022</v>
      </c>
      <c r="E5002">
        <v>2921873</v>
      </c>
      <c r="F5002">
        <v>34321560</v>
      </c>
      <c r="BC5002" t="s">
        <v>53</v>
      </c>
    </row>
    <row r="5003" spans="1:55" x14ac:dyDescent="0.35">
      <c r="A5003" s="4">
        <v>210151037081</v>
      </c>
      <c r="B5003" s="2">
        <v>44673</v>
      </c>
      <c r="C5003" t="s">
        <v>53</v>
      </c>
      <c r="D5003" t="str">
        <f t="shared" si="78"/>
        <v>abr-2022</v>
      </c>
      <c r="E5003">
        <v>2916871</v>
      </c>
      <c r="F5003">
        <v>36587149</v>
      </c>
      <c r="BC5003" t="s">
        <v>53</v>
      </c>
    </row>
    <row r="5004" spans="1:55" x14ac:dyDescent="0.35">
      <c r="A5004" s="4">
        <v>647161007221</v>
      </c>
      <c r="B5004" s="2">
        <v>44673</v>
      </c>
      <c r="C5004" t="s">
        <v>53</v>
      </c>
      <c r="D5004" t="str">
        <f t="shared" si="78"/>
        <v>abr-2022</v>
      </c>
      <c r="E5004">
        <v>2909867</v>
      </c>
      <c r="F5004">
        <v>52255438</v>
      </c>
      <c r="BC5004" t="s">
        <v>53</v>
      </c>
    </row>
    <row r="5005" spans="1:55" x14ac:dyDescent="0.35">
      <c r="A5005" s="4">
        <v>212910943885</v>
      </c>
      <c r="B5005" s="2">
        <v>44673</v>
      </c>
      <c r="C5005" t="s">
        <v>53</v>
      </c>
      <c r="D5005" t="str">
        <f t="shared" si="78"/>
        <v>abr-2022</v>
      </c>
      <c r="E5005">
        <v>2916407</v>
      </c>
      <c r="F5005">
        <v>60410281</v>
      </c>
      <c r="BC5005" t="s">
        <v>53</v>
      </c>
    </row>
    <row r="5006" spans="1:55" x14ac:dyDescent="0.35">
      <c r="A5006" s="4">
        <v>105161065385</v>
      </c>
      <c r="B5006" s="2">
        <v>44673</v>
      </c>
      <c r="C5006" t="s">
        <v>53</v>
      </c>
      <c r="D5006" t="str">
        <f t="shared" si="78"/>
        <v>abr-2022</v>
      </c>
      <c r="E5006">
        <v>7360975</v>
      </c>
      <c r="F5006">
        <v>63308090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0</v>
      </c>
      <c r="AC5006">
        <v>1798549</v>
      </c>
      <c r="AD5006">
        <v>0</v>
      </c>
      <c r="AE5006">
        <v>500000</v>
      </c>
      <c r="AF5006">
        <v>0</v>
      </c>
      <c r="AG5006">
        <v>1000000</v>
      </c>
      <c r="AH5006">
        <v>500000</v>
      </c>
      <c r="AI5006">
        <v>0</v>
      </c>
      <c r="AJ5006">
        <v>500000</v>
      </c>
      <c r="AK5006">
        <v>500000</v>
      </c>
      <c r="AL5006">
        <v>500000</v>
      </c>
      <c r="AM5006">
        <v>500000</v>
      </c>
      <c r="AN5006">
        <v>0</v>
      </c>
      <c r="AO5006">
        <v>0</v>
      </c>
      <c r="AP5006">
        <v>1000000</v>
      </c>
      <c r="AQ5006">
        <v>300000</v>
      </c>
      <c r="AR5006">
        <v>300000</v>
      </c>
      <c r="AS5006">
        <v>200000</v>
      </c>
      <c r="AT5006">
        <v>200000</v>
      </c>
      <c r="AU5006">
        <v>23191</v>
      </c>
      <c r="AV5006">
        <v>200000</v>
      </c>
      <c r="AW5006">
        <v>200000</v>
      </c>
      <c r="AX5006">
        <v>200000</v>
      </c>
      <c r="AY5006">
        <v>122100</v>
      </c>
      <c r="AZ5006">
        <v>307607</v>
      </c>
      <c r="BA5006">
        <v>0</v>
      </c>
      <c r="BB5006">
        <v>0</v>
      </c>
      <c r="BC5006" t="s">
        <v>53</v>
      </c>
    </row>
    <row r="5007" spans="1:55" x14ac:dyDescent="0.35">
      <c r="A5007" s="4">
        <v>105171072850</v>
      </c>
      <c r="B5007" s="2">
        <v>44673</v>
      </c>
      <c r="C5007" t="s">
        <v>53</v>
      </c>
      <c r="D5007" t="str">
        <f t="shared" si="78"/>
        <v>abr-2022</v>
      </c>
      <c r="E5007">
        <v>1000000</v>
      </c>
      <c r="F5007">
        <v>63308090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0</v>
      </c>
      <c r="AC5007">
        <v>1201451</v>
      </c>
      <c r="AD5007">
        <v>0</v>
      </c>
      <c r="AE5007">
        <v>0</v>
      </c>
      <c r="AF5007">
        <v>0</v>
      </c>
      <c r="AG5007">
        <v>0</v>
      </c>
      <c r="AH5007">
        <v>0</v>
      </c>
      <c r="AI5007">
        <v>0</v>
      </c>
      <c r="AJ5007">
        <v>0</v>
      </c>
      <c r="AK5007">
        <v>0</v>
      </c>
      <c r="AL5007">
        <v>0</v>
      </c>
      <c r="AM5007">
        <v>0</v>
      </c>
      <c r="AN5007">
        <v>0</v>
      </c>
      <c r="AO5007">
        <v>0</v>
      </c>
      <c r="AP5007">
        <v>0</v>
      </c>
      <c r="AQ5007">
        <v>0</v>
      </c>
      <c r="AR5007">
        <v>0</v>
      </c>
      <c r="AS5007">
        <v>0</v>
      </c>
      <c r="AT5007">
        <v>0</v>
      </c>
      <c r="AU5007">
        <v>0</v>
      </c>
      <c r="AV5007">
        <v>0</v>
      </c>
      <c r="AW5007">
        <v>0</v>
      </c>
      <c r="AX5007">
        <v>0</v>
      </c>
      <c r="AY5007">
        <v>0</v>
      </c>
      <c r="AZ5007">
        <v>0</v>
      </c>
      <c r="BA5007">
        <v>0</v>
      </c>
      <c r="BB5007">
        <v>0</v>
      </c>
      <c r="BC5007" t="s">
        <v>53</v>
      </c>
    </row>
    <row r="5008" spans="1:55" x14ac:dyDescent="0.35">
      <c r="A5008" s="4">
        <v>309161014482</v>
      </c>
      <c r="B5008" s="2">
        <v>44673</v>
      </c>
      <c r="C5008" t="s">
        <v>53</v>
      </c>
      <c r="D5008" t="str">
        <f t="shared" si="78"/>
        <v>abr-2022</v>
      </c>
      <c r="E5008">
        <v>2919811</v>
      </c>
      <c r="F5008">
        <v>84458319</v>
      </c>
      <c r="BC5008" t="s">
        <v>53</v>
      </c>
    </row>
    <row r="5009" spans="1:55" x14ac:dyDescent="0.35">
      <c r="A5009" s="4">
        <v>140201004977</v>
      </c>
      <c r="B5009" s="2">
        <v>44673</v>
      </c>
      <c r="C5009" t="s">
        <v>53</v>
      </c>
      <c r="D5009" t="str">
        <f t="shared" si="78"/>
        <v>abr-2022</v>
      </c>
      <c r="E5009">
        <v>5504155</v>
      </c>
      <c r="F5009">
        <v>91355190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0</v>
      </c>
      <c r="AB5009">
        <v>0</v>
      </c>
      <c r="AC5009">
        <v>0</v>
      </c>
      <c r="AD5009">
        <v>0</v>
      </c>
      <c r="AE5009">
        <v>0</v>
      </c>
      <c r="AF5009">
        <v>0</v>
      </c>
      <c r="AG5009">
        <v>0</v>
      </c>
      <c r="AH5009">
        <v>0</v>
      </c>
      <c r="AI5009">
        <v>0</v>
      </c>
      <c r="AJ5009">
        <v>0</v>
      </c>
      <c r="AK5009">
        <v>0</v>
      </c>
      <c r="AL5009">
        <v>0</v>
      </c>
      <c r="AM5009">
        <v>0</v>
      </c>
      <c r="AN5009">
        <v>0</v>
      </c>
      <c r="AO5009">
        <v>0</v>
      </c>
      <c r="AP5009">
        <v>0</v>
      </c>
      <c r="AQ5009">
        <v>0</v>
      </c>
      <c r="AR5009">
        <v>0</v>
      </c>
      <c r="AS5009">
        <v>0</v>
      </c>
      <c r="AT5009">
        <v>0</v>
      </c>
      <c r="AU5009">
        <v>0</v>
      </c>
      <c r="AV5009">
        <v>0</v>
      </c>
      <c r="AW5009">
        <v>0</v>
      </c>
      <c r="AX5009">
        <v>0</v>
      </c>
      <c r="AY5009">
        <v>4600000</v>
      </c>
      <c r="AZ5009">
        <v>0</v>
      </c>
      <c r="BA5009">
        <v>0</v>
      </c>
      <c r="BB5009">
        <v>0</v>
      </c>
      <c r="BC5009" t="s">
        <v>53</v>
      </c>
    </row>
    <row r="5010" spans="1:55" x14ac:dyDescent="0.35">
      <c r="A5010" s="4">
        <v>803181012315</v>
      </c>
      <c r="B5010" s="2">
        <v>44673</v>
      </c>
      <c r="C5010" t="s">
        <v>53</v>
      </c>
      <c r="D5010" t="str">
        <f t="shared" si="78"/>
        <v>abr-2022</v>
      </c>
      <c r="E5010">
        <v>2915564</v>
      </c>
      <c r="F5010">
        <v>1013592270</v>
      </c>
      <c r="BC5010" t="s">
        <v>53</v>
      </c>
    </row>
    <row r="5011" spans="1:55" x14ac:dyDescent="0.35">
      <c r="A5011" s="4">
        <v>139201014255</v>
      </c>
      <c r="B5011" s="2">
        <v>44673</v>
      </c>
      <c r="C5011" t="s">
        <v>53</v>
      </c>
      <c r="D5011" t="str">
        <f t="shared" si="78"/>
        <v>abr-2022</v>
      </c>
      <c r="E5011">
        <v>5259960</v>
      </c>
      <c r="F5011">
        <v>1101694539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0</v>
      </c>
      <c r="AB5011">
        <v>0</v>
      </c>
      <c r="AC5011">
        <v>0</v>
      </c>
      <c r="AD5011">
        <v>0</v>
      </c>
      <c r="AE5011">
        <v>0</v>
      </c>
      <c r="AF5011">
        <v>0</v>
      </c>
      <c r="AG5011">
        <v>0</v>
      </c>
      <c r="AH5011">
        <v>0</v>
      </c>
      <c r="AI5011">
        <v>0</v>
      </c>
      <c r="AJ5011">
        <v>0</v>
      </c>
      <c r="AK5011">
        <v>0</v>
      </c>
      <c r="AL5011">
        <v>1000000</v>
      </c>
      <c r="AM5011">
        <v>0</v>
      </c>
      <c r="AN5011">
        <v>0</v>
      </c>
      <c r="AO5011">
        <v>0</v>
      </c>
      <c r="AP5011">
        <v>0</v>
      </c>
      <c r="AQ5011">
        <v>1000000</v>
      </c>
      <c r="AR5011">
        <v>2800000</v>
      </c>
      <c r="AS5011">
        <v>0</v>
      </c>
      <c r="AT5011">
        <v>0</v>
      </c>
      <c r="AU5011">
        <v>0</v>
      </c>
      <c r="AV5011">
        <v>0</v>
      </c>
      <c r="AW5011">
        <v>0</v>
      </c>
      <c r="AX5011">
        <v>0</v>
      </c>
      <c r="AY5011">
        <v>0</v>
      </c>
      <c r="AZ5011">
        <v>0</v>
      </c>
      <c r="BA5011">
        <v>0</v>
      </c>
      <c r="BB5011">
        <v>0</v>
      </c>
      <c r="BC5011" t="s">
        <v>53</v>
      </c>
    </row>
    <row r="5012" spans="1:55" x14ac:dyDescent="0.35">
      <c r="A5012" s="4">
        <v>139211014758</v>
      </c>
      <c r="B5012" s="2">
        <v>44673</v>
      </c>
      <c r="C5012" t="s">
        <v>53</v>
      </c>
      <c r="D5012" t="str">
        <f t="shared" si="78"/>
        <v>abr-2022</v>
      </c>
      <c r="E5012">
        <v>8265209</v>
      </c>
      <c r="F5012">
        <v>1101694800</v>
      </c>
      <c r="BC5012" t="s">
        <v>53</v>
      </c>
    </row>
    <row r="5013" spans="1:55" x14ac:dyDescent="0.35">
      <c r="A5013" s="4">
        <v>139212014758</v>
      </c>
      <c r="B5013" s="2">
        <v>44673</v>
      </c>
      <c r="C5013" t="s">
        <v>53</v>
      </c>
      <c r="D5013" t="str">
        <f t="shared" si="78"/>
        <v>abr-2022</v>
      </c>
      <c r="E5013">
        <v>932196</v>
      </c>
      <c r="F5013">
        <v>1101694800</v>
      </c>
      <c r="BC5013" t="s">
        <v>53</v>
      </c>
    </row>
    <row r="5014" spans="1:55" x14ac:dyDescent="0.35">
      <c r="A5014" s="4">
        <v>736171007408</v>
      </c>
      <c r="B5014" s="2">
        <v>44676</v>
      </c>
      <c r="C5014" t="s">
        <v>53</v>
      </c>
      <c r="D5014" t="str">
        <f t="shared" si="78"/>
        <v>abr-2022</v>
      </c>
      <c r="E5014">
        <v>2931956</v>
      </c>
      <c r="F5014">
        <v>9762444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3800000</v>
      </c>
      <c r="Z5014">
        <v>0</v>
      </c>
      <c r="AA5014">
        <v>0</v>
      </c>
      <c r="AB5014">
        <v>0</v>
      </c>
      <c r="AC5014">
        <v>0</v>
      </c>
      <c r="AD5014">
        <v>0</v>
      </c>
      <c r="AE5014">
        <v>0</v>
      </c>
      <c r="AF5014">
        <v>0</v>
      </c>
      <c r="AG5014">
        <v>0</v>
      </c>
      <c r="AH5014">
        <v>0</v>
      </c>
      <c r="AI5014">
        <v>0</v>
      </c>
      <c r="AJ5014">
        <v>0</v>
      </c>
      <c r="AK5014">
        <v>0</v>
      </c>
      <c r="AL5014">
        <v>0</v>
      </c>
      <c r="AM5014">
        <v>0</v>
      </c>
      <c r="AN5014">
        <v>0</v>
      </c>
      <c r="AO5014">
        <v>0</v>
      </c>
      <c r="AP5014">
        <v>0</v>
      </c>
      <c r="AQ5014">
        <v>0</v>
      </c>
      <c r="AR5014">
        <v>0</v>
      </c>
      <c r="AS5014">
        <v>0</v>
      </c>
      <c r="AT5014">
        <v>0</v>
      </c>
      <c r="AU5014">
        <v>0</v>
      </c>
      <c r="AV5014">
        <v>0</v>
      </c>
      <c r="AW5014">
        <v>0</v>
      </c>
      <c r="AX5014">
        <v>0</v>
      </c>
      <c r="AY5014">
        <v>0</v>
      </c>
      <c r="AZ5014">
        <v>0</v>
      </c>
      <c r="BA5014">
        <v>0</v>
      </c>
      <c r="BB5014">
        <v>0</v>
      </c>
      <c r="BC5014" t="s">
        <v>53</v>
      </c>
    </row>
    <row r="5015" spans="1:55" x14ac:dyDescent="0.35">
      <c r="A5015" s="4">
        <v>211161042976</v>
      </c>
      <c r="B5015" s="2">
        <v>44676</v>
      </c>
      <c r="C5015" t="s">
        <v>53</v>
      </c>
      <c r="D5015" t="str">
        <f t="shared" si="78"/>
        <v>abr-2022</v>
      </c>
      <c r="E5015">
        <v>5222703</v>
      </c>
      <c r="F5015">
        <v>12723188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v>0</v>
      </c>
      <c r="AF5015">
        <v>0</v>
      </c>
      <c r="AG5015">
        <v>0</v>
      </c>
      <c r="AH5015">
        <v>0</v>
      </c>
      <c r="AI5015">
        <v>0</v>
      </c>
      <c r="AJ5015">
        <v>0</v>
      </c>
      <c r="AK5015">
        <v>0</v>
      </c>
      <c r="AL5015">
        <v>0</v>
      </c>
      <c r="AM5015">
        <v>0</v>
      </c>
      <c r="AN5015">
        <v>0</v>
      </c>
      <c r="AO5015">
        <v>0</v>
      </c>
      <c r="AP5015">
        <v>0</v>
      </c>
      <c r="AQ5015">
        <v>0</v>
      </c>
      <c r="AR5015">
        <v>0</v>
      </c>
      <c r="AS5015">
        <v>0</v>
      </c>
      <c r="AT5015">
        <v>0</v>
      </c>
      <c r="AU5015">
        <v>0</v>
      </c>
      <c r="AV5015">
        <v>0</v>
      </c>
      <c r="AW5015">
        <v>2822586</v>
      </c>
      <c r="AX5015">
        <v>0</v>
      </c>
      <c r="AY5015">
        <v>0</v>
      </c>
      <c r="AZ5015">
        <v>0</v>
      </c>
      <c r="BA5015">
        <v>0</v>
      </c>
      <c r="BB5015">
        <v>0</v>
      </c>
      <c r="BC5015" t="s">
        <v>53</v>
      </c>
    </row>
    <row r="5016" spans="1:55" x14ac:dyDescent="0.35">
      <c r="A5016" s="4">
        <v>211171046962</v>
      </c>
      <c r="B5016" s="2">
        <v>44676</v>
      </c>
      <c r="C5016" t="s">
        <v>53</v>
      </c>
      <c r="D5016" t="str">
        <f t="shared" si="78"/>
        <v>abr-2022</v>
      </c>
      <c r="E5016">
        <v>345367</v>
      </c>
      <c r="F5016">
        <v>12723188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0</v>
      </c>
      <c r="AB5016">
        <v>0</v>
      </c>
      <c r="AC5016">
        <v>0</v>
      </c>
      <c r="AD5016">
        <v>0</v>
      </c>
      <c r="AE5016">
        <v>0</v>
      </c>
      <c r="AF5016">
        <v>0</v>
      </c>
      <c r="AG5016">
        <v>0</v>
      </c>
      <c r="AH5016">
        <v>0</v>
      </c>
      <c r="AI5016">
        <v>0</v>
      </c>
      <c r="AJ5016">
        <v>0</v>
      </c>
      <c r="AK5016">
        <v>0</v>
      </c>
      <c r="AL5016">
        <v>0</v>
      </c>
      <c r="AM5016">
        <v>0</v>
      </c>
      <c r="AN5016">
        <v>0</v>
      </c>
      <c r="AO5016">
        <v>0</v>
      </c>
      <c r="AP5016">
        <v>0</v>
      </c>
      <c r="AQ5016">
        <v>0</v>
      </c>
      <c r="AR5016">
        <v>0</v>
      </c>
      <c r="AS5016">
        <v>0</v>
      </c>
      <c r="AT5016">
        <v>0</v>
      </c>
      <c r="AU5016">
        <v>0</v>
      </c>
      <c r="AV5016">
        <v>0</v>
      </c>
      <c r="AW5016">
        <v>165942</v>
      </c>
      <c r="AX5016">
        <v>0</v>
      </c>
      <c r="AY5016">
        <v>0</v>
      </c>
      <c r="AZ5016">
        <v>0</v>
      </c>
      <c r="BA5016">
        <v>0</v>
      </c>
      <c r="BB5016">
        <v>0</v>
      </c>
      <c r="BC5016" t="s">
        <v>53</v>
      </c>
    </row>
    <row r="5017" spans="1:55" x14ac:dyDescent="0.35">
      <c r="A5017" s="4">
        <v>211171045847</v>
      </c>
      <c r="B5017" s="2">
        <v>44676</v>
      </c>
      <c r="C5017" t="s">
        <v>53</v>
      </c>
      <c r="D5017" t="str">
        <f t="shared" si="78"/>
        <v>abr-2022</v>
      </c>
      <c r="E5017">
        <v>12868506</v>
      </c>
      <c r="F5017">
        <v>12723188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0</v>
      </c>
      <c r="AC5017">
        <v>0</v>
      </c>
      <c r="AD5017">
        <v>0</v>
      </c>
      <c r="AE5017">
        <v>0</v>
      </c>
      <c r="AF5017">
        <v>0</v>
      </c>
      <c r="AG5017">
        <v>0</v>
      </c>
      <c r="AH5017">
        <v>0</v>
      </c>
      <c r="AI5017">
        <v>0</v>
      </c>
      <c r="AJ5017">
        <v>0</v>
      </c>
      <c r="AK5017">
        <v>0</v>
      </c>
      <c r="AL5017">
        <v>0</v>
      </c>
      <c r="AM5017">
        <v>0</v>
      </c>
      <c r="AN5017">
        <v>0</v>
      </c>
      <c r="AO5017">
        <v>0</v>
      </c>
      <c r="AP5017">
        <v>0</v>
      </c>
      <c r="AQ5017">
        <v>0</v>
      </c>
      <c r="AR5017">
        <v>0</v>
      </c>
      <c r="AS5017">
        <v>0</v>
      </c>
      <c r="AT5017">
        <v>0</v>
      </c>
      <c r="AU5017">
        <v>0</v>
      </c>
      <c r="AV5017">
        <v>0</v>
      </c>
      <c r="AW5017">
        <v>13011472</v>
      </c>
      <c r="AX5017">
        <v>0</v>
      </c>
      <c r="AY5017">
        <v>0</v>
      </c>
      <c r="AZ5017">
        <v>0</v>
      </c>
      <c r="BA5017">
        <v>0</v>
      </c>
      <c r="BB5017">
        <v>0</v>
      </c>
      <c r="BC5017" t="s">
        <v>53</v>
      </c>
    </row>
    <row r="5018" spans="1:55" x14ac:dyDescent="0.35">
      <c r="A5018" s="4">
        <v>105161066218</v>
      </c>
      <c r="B5018" s="2">
        <v>44676</v>
      </c>
      <c r="C5018" t="s">
        <v>53</v>
      </c>
      <c r="D5018" t="str">
        <f t="shared" si="78"/>
        <v>abr-2022</v>
      </c>
      <c r="E5018">
        <v>9472797</v>
      </c>
      <c r="F5018">
        <v>13845371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0</v>
      </c>
      <c r="AB5018">
        <v>0</v>
      </c>
      <c r="AC5018">
        <v>0</v>
      </c>
      <c r="AD5018">
        <v>0</v>
      </c>
      <c r="AE5018">
        <v>0</v>
      </c>
      <c r="AF5018">
        <v>0</v>
      </c>
      <c r="AG5018">
        <v>0</v>
      </c>
      <c r="AH5018">
        <v>0</v>
      </c>
      <c r="AI5018">
        <v>0</v>
      </c>
      <c r="AJ5018">
        <v>2100000</v>
      </c>
      <c r="AK5018">
        <v>0</v>
      </c>
      <c r="AL5018">
        <v>1050000</v>
      </c>
      <c r="AM5018">
        <v>1050000</v>
      </c>
      <c r="AN5018">
        <v>0</v>
      </c>
      <c r="AO5018">
        <v>1050000</v>
      </c>
      <c r="AP5018">
        <v>1050000</v>
      </c>
      <c r="AQ5018">
        <v>1050000</v>
      </c>
      <c r="AR5018">
        <v>1050000</v>
      </c>
      <c r="AS5018">
        <v>1050000</v>
      </c>
      <c r="AT5018">
        <v>1032000</v>
      </c>
      <c r="AU5018">
        <v>0</v>
      </c>
      <c r="AV5018">
        <v>0</v>
      </c>
      <c r="AW5018">
        <v>0</v>
      </c>
      <c r="AX5018">
        <v>0</v>
      </c>
      <c r="AY5018">
        <v>0</v>
      </c>
      <c r="AZ5018">
        <v>0</v>
      </c>
      <c r="BA5018">
        <v>0</v>
      </c>
      <c r="BB5018">
        <v>0</v>
      </c>
      <c r="BC5018" t="s">
        <v>53</v>
      </c>
    </row>
    <row r="5019" spans="1:55" x14ac:dyDescent="0.35">
      <c r="A5019" s="4">
        <v>207181002474</v>
      </c>
      <c r="B5019" s="2">
        <v>44676</v>
      </c>
      <c r="C5019" t="s">
        <v>53</v>
      </c>
      <c r="D5019" t="str">
        <f t="shared" si="78"/>
        <v>abr-2022</v>
      </c>
      <c r="E5019">
        <v>3093346</v>
      </c>
      <c r="F5019">
        <v>26738685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5037276</v>
      </c>
      <c r="Y5019">
        <v>0</v>
      </c>
      <c r="Z5019">
        <v>0</v>
      </c>
      <c r="AA5019">
        <v>0</v>
      </c>
      <c r="AB5019">
        <v>0</v>
      </c>
      <c r="AC5019">
        <v>0</v>
      </c>
      <c r="AD5019">
        <v>0</v>
      </c>
      <c r="AE5019">
        <v>0</v>
      </c>
      <c r="AF5019">
        <v>0</v>
      </c>
      <c r="AG5019">
        <v>0</v>
      </c>
      <c r="AH5019">
        <v>0</v>
      </c>
      <c r="AI5019">
        <v>0</v>
      </c>
      <c r="AJ5019">
        <v>0</v>
      </c>
      <c r="AK5019">
        <v>0</v>
      </c>
      <c r="AL5019">
        <v>0</v>
      </c>
      <c r="AM5019">
        <v>0</v>
      </c>
      <c r="AN5019">
        <v>0</v>
      </c>
      <c r="AO5019">
        <v>0</v>
      </c>
      <c r="AP5019">
        <v>0</v>
      </c>
      <c r="AQ5019">
        <v>0</v>
      </c>
      <c r="AR5019">
        <v>0</v>
      </c>
      <c r="AS5019">
        <v>0</v>
      </c>
      <c r="AT5019">
        <v>0</v>
      </c>
      <c r="AU5019">
        <v>0</v>
      </c>
      <c r="AV5019">
        <v>0</v>
      </c>
      <c r="AW5019">
        <v>0</v>
      </c>
      <c r="AX5019">
        <v>0</v>
      </c>
      <c r="AY5019">
        <v>0</v>
      </c>
      <c r="AZ5019">
        <v>0</v>
      </c>
      <c r="BA5019">
        <v>0</v>
      </c>
      <c r="BB5019">
        <v>0</v>
      </c>
      <c r="BC5019" t="s">
        <v>53</v>
      </c>
    </row>
    <row r="5020" spans="1:55" x14ac:dyDescent="0.35">
      <c r="A5020" s="4">
        <v>207191005797</v>
      </c>
      <c r="B5020" s="2">
        <v>44676</v>
      </c>
      <c r="C5020" t="s">
        <v>53</v>
      </c>
      <c r="D5020" t="str">
        <f t="shared" si="78"/>
        <v>abr-2022</v>
      </c>
      <c r="E5020">
        <v>620000</v>
      </c>
      <c r="F5020">
        <v>26738685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>
        <v>963707</v>
      </c>
      <c r="Y5020">
        <v>0</v>
      </c>
      <c r="Z5020">
        <v>0</v>
      </c>
      <c r="AA5020">
        <v>0</v>
      </c>
      <c r="AB5020">
        <v>0</v>
      </c>
      <c r="AC5020">
        <v>0</v>
      </c>
      <c r="AD5020">
        <v>0</v>
      </c>
      <c r="AE5020">
        <v>0</v>
      </c>
      <c r="AF5020">
        <v>0</v>
      </c>
      <c r="AG5020">
        <v>0</v>
      </c>
      <c r="AH5020">
        <v>0</v>
      </c>
      <c r="AI5020">
        <v>0</v>
      </c>
      <c r="AJ5020">
        <v>0</v>
      </c>
      <c r="AK5020">
        <v>0</v>
      </c>
      <c r="AL5020">
        <v>0</v>
      </c>
      <c r="AM5020">
        <v>0</v>
      </c>
      <c r="AN5020">
        <v>0</v>
      </c>
      <c r="AO5020">
        <v>0</v>
      </c>
      <c r="AP5020">
        <v>0</v>
      </c>
      <c r="AQ5020">
        <v>0</v>
      </c>
      <c r="AR5020">
        <v>0</v>
      </c>
      <c r="AS5020">
        <v>0</v>
      </c>
      <c r="AT5020">
        <v>0</v>
      </c>
      <c r="AU5020">
        <v>0</v>
      </c>
      <c r="AV5020">
        <v>0</v>
      </c>
      <c r="AW5020">
        <v>0</v>
      </c>
      <c r="AX5020">
        <v>0</v>
      </c>
      <c r="AY5020">
        <v>0</v>
      </c>
      <c r="AZ5020">
        <v>0</v>
      </c>
      <c r="BA5020">
        <v>0</v>
      </c>
      <c r="BB5020">
        <v>0</v>
      </c>
      <c r="BC5020" t="s">
        <v>53</v>
      </c>
    </row>
    <row r="5021" spans="1:55" x14ac:dyDescent="0.35">
      <c r="A5021" s="4">
        <v>106161066814</v>
      </c>
      <c r="B5021" s="2">
        <v>44676</v>
      </c>
      <c r="C5021" t="s">
        <v>53</v>
      </c>
      <c r="D5021" t="str">
        <f t="shared" si="78"/>
        <v>abr-2022</v>
      </c>
      <c r="E5021">
        <v>812547</v>
      </c>
      <c r="F5021">
        <v>28258755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5150000</v>
      </c>
      <c r="W5021">
        <v>1000000</v>
      </c>
      <c r="X5021">
        <v>0</v>
      </c>
      <c r="Y5021">
        <v>0</v>
      </c>
      <c r="Z5021">
        <v>0</v>
      </c>
      <c r="AA5021">
        <v>0</v>
      </c>
      <c r="AB5021">
        <v>0</v>
      </c>
      <c r="AC5021">
        <v>0</v>
      </c>
      <c r="AD5021">
        <v>0</v>
      </c>
      <c r="AE5021">
        <v>0</v>
      </c>
      <c r="AF5021">
        <v>0</v>
      </c>
      <c r="AG5021">
        <v>0</v>
      </c>
      <c r="AH5021">
        <v>0</v>
      </c>
      <c r="AI5021">
        <v>0</v>
      </c>
      <c r="AJ5021">
        <v>0</v>
      </c>
      <c r="AK5021">
        <v>0</v>
      </c>
      <c r="AL5021">
        <v>0</v>
      </c>
      <c r="AM5021">
        <v>0</v>
      </c>
      <c r="AN5021">
        <v>0</v>
      </c>
      <c r="AO5021">
        <v>0</v>
      </c>
      <c r="AP5021">
        <v>0</v>
      </c>
      <c r="AQ5021">
        <v>0</v>
      </c>
      <c r="AR5021">
        <v>0</v>
      </c>
      <c r="AS5021">
        <v>0</v>
      </c>
      <c r="AT5021">
        <v>0</v>
      </c>
      <c r="AU5021">
        <v>0</v>
      </c>
      <c r="AV5021">
        <v>0</v>
      </c>
      <c r="AW5021">
        <v>0</v>
      </c>
      <c r="AX5021">
        <v>0</v>
      </c>
      <c r="AY5021">
        <v>0</v>
      </c>
      <c r="AZ5021">
        <v>0</v>
      </c>
      <c r="BA5021">
        <v>0</v>
      </c>
      <c r="BB5021">
        <v>0</v>
      </c>
      <c r="BC5021" t="s">
        <v>53</v>
      </c>
    </row>
    <row r="5022" spans="1:55" x14ac:dyDescent="0.35">
      <c r="A5022" s="4">
        <v>106181074169</v>
      </c>
      <c r="B5022" s="2">
        <v>44676</v>
      </c>
      <c r="C5022" t="s">
        <v>53</v>
      </c>
      <c r="D5022" t="str">
        <f t="shared" si="78"/>
        <v>abr-2022</v>
      </c>
      <c r="E5022">
        <v>5970086</v>
      </c>
      <c r="F5022">
        <v>37550371</v>
      </c>
      <c r="BC5022" t="s">
        <v>53</v>
      </c>
    </row>
    <row r="5023" spans="1:55" x14ac:dyDescent="0.35">
      <c r="A5023" s="4">
        <v>206161038927</v>
      </c>
      <c r="B5023" s="2">
        <v>44676</v>
      </c>
      <c r="C5023" t="s">
        <v>53</v>
      </c>
      <c r="D5023" t="str">
        <f t="shared" si="78"/>
        <v>abr-2022</v>
      </c>
      <c r="E5023">
        <v>477218</v>
      </c>
      <c r="F5023">
        <v>60261530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  <c r="AA5023">
        <v>619035</v>
      </c>
      <c r="AB5023">
        <v>0</v>
      </c>
      <c r="AC5023">
        <v>0</v>
      </c>
      <c r="AD5023">
        <v>0</v>
      </c>
      <c r="AE5023">
        <v>0</v>
      </c>
      <c r="AF5023">
        <v>0</v>
      </c>
      <c r="AG5023">
        <v>0</v>
      </c>
      <c r="AH5023">
        <v>0</v>
      </c>
      <c r="AI5023">
        <v>0</v>
      </c>
      <c r="AJ5023">
        <v>0</v>
      </c>
      <c r="AK5023">
        <v>0</v>
      </c>
      <c r="AL5023">
        <v>0</v>
      </c>
      <c r="AM5023">
        <v>0</v>
      </c>
      <c r="AN5023">
        <v>0</v>
      </c>
      <c r="AO5023">
        <v>0</v>
      </c>
      <c r="AP5023">
        <v>0</v>
      </c>
      <c r="AQ5023">
        <v>0</v>
      </c>
      <c r="AR5023">
        <v>0</v>
      </c>
      <c r="AS5023">
        <v>0</v>
      </c>
      <c r="AT5023">
        <v>0</v>
      </c>
      <c r="AU5023">
        <v>0</v>
      </c>
      <c r="AV5023">
        <v>0</v>
      </c>
      <c r="AW5023">
        <v>0</v>
      </c>
      <c r="AX5023">
        <v>0</v>
      </c>
      <c r="AY5023">
        <v>0</v>
      </c>
      <c r="AZ5023">
        <v>0</v>
      </c>
      <c r="BA5023">
        <v>0</v>
      </c>
      <c r="BB5023">
        <v>0</v>
      </c>
      <c r="BC5023" t="s">
        <v>53</v>
      </c>
    </row>
    <row r="5024" spans="1:55" x14ac:dyDescent="0.35">
      <c r="A5024" s="4">
        <v>206161042092</v>
      </c>
      <c r="B5024" s="2">
        <v>44676</v>
      </c>
      <c r="C5024" t="s">
        <v>53</v>
      </c>
      <c r="D5024" t="str">
        <f t="shared" si="78"/>
        <v>abr-2022</v>
      </c>
      <c r="E5024">
        <v>1241224</v>
      </c>
      <c r="F5024">
        <v>60261530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1380965</v>
      </c>
      <c r="AB5024">
        <v>0</v>
      </c>
      <c r="AC5024">
        <v>0</v>
      </c>
      <c r="AD5024">
        <v>428602</v>
      </c>
      <c r="AE5024">
        <v>0</v>
      </c>
      <c r="AF5024">
        <v>0</v>
      </c>
      <c r="AG5024">
        <v>0</v>
      </c>
      <c r="AH5024">
        <v>0</v>
      </c>
      <c r="AI5024">
        <v>0</v>
      </c>
      <c r="AJ5024">
        <v>0</v>
      </c>
      <c r="AK5024">
        <v>0</v>
      </c>
      <c r="AL5024">
        <v>0</v>
      </c>
      <c r="AM5024">
        <v>0</v>
      </c>
      <c r="AN5024">
        <v>0</v>
      </c>
      <c r="AO5024">
        <v>0</v>
      </c>
      <c r="AP5024">
        <v>0</v>
      </c>
      <c r="AQ5024">
        <v>0</v>
      </c>
      <c r="AR5024">
        <v>0</v>
      </c>
      <c r="AS5024">
        <v>0</v>
      </c>
      <c r="AT5024">
        <v>0</v>
      </c>
      <c r="AU5024">
        <v>0</v>
      </c>
      <c r="AV5024">
        <v>0</v>
      </c>
      <c r="AW5024">
        <v>0</v>
      </c>
      <c r="AX5024">
        <v>0</v>
      </c>
      <c r="AY5024">
        <v>0</v>
      </c>
      <c r="AZ5024">
        <v>0</v>
      </c>
      <c r="BA5024">
        <v>0</v>
      </c>
      <c r="BB5024">
        <v>0</v>
      </c>
      <c r="BC5024" t="s">
        <v>53</v>
      </c>
    </row>
    <row r="5025" spans="1:55" x14ac:dyDescent="0.35">
      <c r="A5025" s="4">
        <v>206161043974</v>
      </c>
      <c r="B5025" s="2">
        <v>44676</v>
      </c>
      <c r="C5025" t="s">
        <v>53</v>
      </c>
      <c r="D5025" t="str">
        <f t="shared" si="78"/>
        <v>abr-2022</v>
      </c>
      <c r="E5025">
        <v>1341864</v>
      </c>
      <c r="F5025">
        <v>60261530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735000</v>
      </c>
      <c r="AC5025">
        <v>700000</v>
      </c>
      <c r="AD5025">
        <v>271398</v>
      </c>
      <c r="AE5025">
        <v>0</v>
      </c>
      <c r="AF5025">
        <v>0</v>
      </c>
      <c r="AG5025">
        <v>0</v>
      </c>
      <c r="AH5025">
        <v>0</v>
      </c>
      <c r="AI5025">
        <v>0</v>
      </c>
      <c r="AJ5025">
        <v>0</v>
      </c>
      <c r="AK5025">
        <v>0</v>
      </c>
      <c r="AL5025">
        <v>0</v>
      </c>
      <c r="AM5025">
        <v>0</v>
      </c>
      <c r="AN5025">
        <v>0</v>
      </c>
      <c r="AO5025">
        <v>0</v>
      </c>
      <c r="AP5025">
        <v>0</v>
      </c>
      <c r="AQ5025">
        <v>0</v>
      </c>
      <c r="AR5025">
        <v>0</v>
      </c>
      <c r="AS5025">
        <v>0</v>
      </c>
      <c r="AT5025">
        <v>0</v>
      </c>
      <c r="AU5025">
        <v>0</v>
      </c>
      <c r="AV5025">
        <v>0</v>
      </c>
      <c r="AW5025">
        <v>0</v>
      </c>
      <c r="AX5025">
        <v>0</v>
      </c>
      <c r="AY5025">
        <v>0</v>
      </c>
      <c r="AZ5025">
        <v>0</v>
      </c>
      <c r="BA5025">
        <v>0</v>
      </c>
      <c r="BB5025">
        <v>0</v>
      </c>
      <c r="BC5025" t="s">
        <v>53</v>
      </c>
    </row>
    <row r="5026" spans="1:55" x14ac:dyDescent="0.35">
      <c r="A5026" s="4">
        <v>105201083791</v>
      </c>
      <c r="B5026" s="2">
        <v>44676</v>
      </c>
      <c r="C5026" t="s">
        <v>53</v>
      </c>
      <c r="D5026" t="str">
        <f t="shared" si="78"/>
        <v>abr-2022</v>
      </c>
      <c r="E5026">
        <v>14855343</v>
      </c>
      <c r="F5026">
        <v>63284991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0</v>
      </c>
      <c r="AF5026">
        <v>0</v>
      </c>
      <c r="AG5026">
        <v>0</v>
      </c>
      <c r="AH5026">
        <v>0</v>
      </c>
      <c r="AI5026">
        <v>0</v>
      </c>
      <c r="AJ5026">
        <v>0</v>
      </c>
      <c r="AK5026">
        <v>0</v>
      </c>
      <c r="AL5026">
        <v>700000</v>
      </c>
      <c r="AM5026">
        <v>700000</v>
      </c>
      <c r="AN5026">
        <v>0</v>
      </c>
      <c r="AO5026">
        <v>700000</v>
      </c>
      <c r="AP5026">
        <v>507000</v>
      </c>
      <c r="AQ5026">
        <v>507000</v>
      </c>
      <c r="AR5026">
        <v>507000</v>
      </c>
      <c r="AS5026">
        <v>507000</v>
      </c>
      <c r="AT5026">
        <v>507000</v>
      </c>
      <c r="AU5026">
        <v>59148</v>
      </c>
      <c r="AV5026">
        <v>507000</v>
      </c>
      <c r="AW5026">
        <v>507000</v>
      </c>
      <c r="AX5026">
        <v>507000</v>
      </c>
      <c r="AY5026">
        <v>422500</v>
      </c>
      <c r="AZ5026">
        <v>425930.7</v>
      </c>
      <c r="BA5026">
        <v>0</v>
      </c>
      <c r="BB5026">
        <v>0</v>
      </c>
      <c r="BC5026" t="s">
        <v>53</v>
      </c>
    </row>
    <row r="5027" spans="1:55" x14ac:dyDescent="0.35">
      <c r="A5027" s="4">
        <v>105202083791</v>
      </c>
      <c r="B5027" s="2">
        <v>44676</v>
      </c>
      <c r="C5027" t="s">
        <v>53</v>
      </c>
      <c r="D5027" t="str">
        <f t="shared" si="78"/>
        <v>abr-2022</v>
      </c>
      <c r="E5027">
        <v>1827109</v>
      </c>
      <c r="F5027">
        <v>63284991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  <c r="AA5027">
        <v>0</v>
      </c>
      <c r="AB5027">
        <v>0</v>
      </c>
      <c r="AC5027">
        <v>0</v>
      </c>
      <c r="AD5027">
        <v>0</v>
      </c>
      <c r="AE5027">
        <v>0</v>
      </c>
      <c r="AF5027">
        <v>0</v>
      </c>
      <c r="AG5027">
        <v>0</v>
      </c>
      <c r="AH5027">
        <v>0</v>
      </c>
      <c r="AI5027">
        <v>0</v>
      </c>
      <c r="AJ5027">
        <v>0</v>
      </c>
      <c r="AK5027">
        <v>0</v>
      </c>
      <c r="AL5027">
        <v>0</v>
      </c>
      <c r="AM5027">
        <v>0</v>
      </c>
      <c r="AN5027">
        <v>0</v>
      </c>
      <c r="AO5027">
        <v>0</v>
      </c>
      <c r="AP5027">
        <v>0</v>
      </c>
      <c r="AQ5027">
        <v>0</v>
      </c>
      <c r="AR5027">
        <v>0</v>
      </c>
      <c r="AS5027">
        <v>0</v>
      </c>
      <c r="AT5027">
        <v>0</v>
      </c>
      <c r="AU5027">
        <v>0</v>
      </c>
      <c r="AV5027">
        <v>0</v>
      </c>
      <c r="AW5027">
        <v>0</v>
      </c>
      <c r="AX5027">
        <v>0</v>
      </c>
      <c r="AY5027">
        <v>0</v>
      </c>
      <c r="AZ5027">
        <v>81069.3</v>
      </c>
      <c r="BA5027">
        <v>0</v>
      </c>
      <c r="BB5027">
        <v>0</v>
      </c>
      <c r="BC5027" t="s">
        <v>53</v>
      </c>
    </row>
    <row r="5028" spans="1:55" x14ac:dyDescent="0.35">
      <c r="A5028" s="4">
        <v>221161007404</v>
      </c>
      <c r="B5028" s="2">
        <v>44676</v>
      </c>
      <c r="C5028" t="s">
        <v>53</v>
      </c>
      <c r="D5028" t="str">
        <f t="shared" si="78"/>
        <v>abr-2022</v>
      </c>
      <c r="E5028">
        <v>2926659</v>
      </c>
      <c r="F5028">
        <v>68288687</v>
      </c>
      <c r="BC5028" t="s">
        <v>53</v>
      </c>
    </row>
    <row r="5029" spans="1:55" x14ac:dyDescent="0.35">
      <c r="A5029" s="4">
        <v>103171075049</v>
      </c>
      <c r="B5029" s="2">
        <v>44676</v>
      </c>
      <c r="C5029" t="s">
        <v>53</v>
      </c>
      <c r="D5029" t="str">
        <f t="shared" si="78"/>
        <v>abr-2022</v>
      </c>
      <c r="E5029">
        <v>9590173</v>
      </c>
      <c r="F5029">
        <v>91298854</v>
      </c>
      <c r="BC5029" t="s">
        <v>53</v>
      </c>
    </row>
    <row r="5030" spans="1:55" x14ac:dyDescent="0.35">
      <c r="A5030" s="4">
        <v>720181017490</v>
      </c>
      <c r="B5030" s="2">
        <v>44677</v>
      </c>
      <c r="C5030" t="s">
        <v>53</v>
      </c>
      <c r="D5030" t="str">
        <f t="shared" si="78"/>
        <v>abr-2022</v>
      </c>
      <c r="E5030">
        <v>2834477</v>
      </c>
      <c r="F5030">
        <v>12258877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3680000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  <c r="AF5030">
        <v>0</v>
      </c>
      <c r="AG5030">
        <v>0</v>
      </c>
      <c r="AH5030">
        <v>0</v>
      </c>
      <c r="AI5030">
        <v>0</v>
      </c>
      <c r="AJ5030">
        <v>0</v>
      </c>
      <c r="AK5030">
        <v>0</v>
      </c>
      <c r="AL5030">
        <v>0</v>
      </c>
      <c r="AM5030">
        <v>0</v>
      </c>
      <c r="AN5030">
        <v>0</v>
      </c>
      <c r="AO5030">
        <v>0</v>
      </c>
      <c r="AP5030">
        <v>0</v>
      </c>
      <c r="AQ5030">
        <v>0</v>
      </c>
      <c r="AR5030">
        <v>0</v>
      </c>
      <c r="AS5030">
        <v>0</v>
      </c>
      <c r="AT5030">
        <v>0</v>
      </c>
      <c r="AU5030">
        <v>0</v>
      </c>
      <c r="AV5030">
        <v>0</v>
      </c>
      <c r="AW5030">
        <v>0</v>
      </c>
      <c r="AX5030">
        <v>0</v>
      </c>
      <c r="AY5030">
        <v>0</v>
      </c>
      <c r="AZ5030">
        <v>0</v>
      </c>
      <c r="BA5030">
        <v>0</v>
      </c>
      <c r="BB5030">
        <v>0</v>
      </c>
      <c r="BC5030" t="s">
        <v>53</v>
      </c>
    </row>
    <row r="5031" spans="1:55" x14ac:dyDescent="0.35">
      <c r="A5031" s="4">
        <v>822151004208</v>
      </c>
      <c r="B5031" s="2">
        <v>44677</v>
      </c>
      <c r="C5031" t="s">
        <v>53</v>
      </c>
      <c r="D5031" t="str">
        <f t="shared" si="78"/>
        <v>abr-2022</v>
      </c>
      <c r="E5031">
        <v>2203482</v>
      </c>
      <c r="F5031">
        <v>31839324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>
        <v>0</v>
      </c>
      <c r="AG5031">
        <v>0</v>
      </c>
      <c r="AH5031">
        <v>0</v>
      </c>
      <c r="AI5031">
        <v>0</v>
      </c>
      <c r="AJ5031">
        <v>0</v>
      </c>
      <c r="AK5031">
        <v>0</v>
      </c>
      <c r="AL5031">
        <v>0</v>
      </c>
      <c r="AM5031">
        <v>0</v>
      </c>
      <c r="AN5031">
        <v>0</v>
      </c>
      <c r="AO5031">
        <v>0</v>
      </c>
      <c r="AP5031">
        <v>0</v>
      </c>
      <c r="AQ5031">
        <v>0</v>
      </c>
      <c r="AR5031">
        <v>0</v>
      </c>
      <c r="AS5031">
        <v>0</v>
      </c>
      <c r="AT5031">
        <v>0</v>
      </c>
      <c r="AU5031">
        <v>0</v>
      </c>
      <c r="AV5031">
        <v>0</v>
      </c>
      <c r="AW5031">
        <v>0</v>
      </c>
      <c r="AX5031">
        <v>1501508</v>
      </c>
      <c r="AY5031">
        <v>0</v>
      </c>
      <c r="AZ5031">
        <v>0</v>
      </c>
      <c r="BA5031">
        <v>0</v>
      </c>
      <c r="BB5031">
        <v>0</v>
      </c>
      <c r="BC5031" t="s">
        <v>53</v>
      </c>
    </row>
    <row r="5032" spans="1:55" x14ac:dyDescent="0.35">
      <c r="A5032" s="4">
        <v>822151004823</v>
      </c>
      <c r="B5032" s="2">
        <v>44677</v>
      </c>
      <c r="C5032" t="s">
        <v>53</v>
      </c>
      <c r="D5032" t="str">
        <f t="shared" si="78"/>
        <v>abr-2022</v>
      </c>
      <c r="E5032">
        <v>620000</v>
      </c>
      <c r="F5032">
        <v>31839324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  <c r="AF5032">
        <v>0</v>
      </c>
      <c r="AG5032">
        <v>0</v>
      </c>
      <c r="AH5032">
        <v>0</v>
      </c>
      <c r="AI5032">
        <v>0</v>
      </c>
      <c r="AJ5032">
        <v>0</v>
      </c>
      <c r="AK5032">
        <v>0</v>
      </c>
      <c r="AL5032">
        <v>0</v>
      </c>
      <c r="AM5032">
        <v>0</v>
      </c>
      <c r="AN5032">
        <v>0</v>
      </c>
      <c r="AO5032">
        <v>0</v>
      </c>
      <c r="AP5032">
        <v>0</v>
      </c>
      <c r="AQ5032">
        <v>0</v>
      </c>
      <c r="AR5032">
        <v>0</v>
      </c>
      <c r="AS5032">
        <v>0</v>
      </c>
      <c r="AT5032">
        <v>0</v>
      </c>
      <c r="AU5032">
        <v>0</v>
      </c>
      <c r="AV5032">
        <v>0</v>
      </c>
      <c r="AW5032">
        <v>0</v>
      </c>
      <c r="AX5032">
        <v>298492</v>
      </c>
      <c r="AY5032">
        <v>0</v>
      </c>
      <c r="AZ5032">
        <v>0</v>
      </c>
      <c r="BA5032">
        <v>0</v>
      </c>
      <c r="BB5032">
        <v>0</v>
      </c>
      <c r="BC5032" t="s">
        <v>53</v>
      </c>
    </row>
    <row r="5033" spans="1:55" x14ac:dyDescent="0.35">
      <c r="A5033" s="4">
        <v>643171010265</v>
      </c>
      <c r="B5033" s="2">
        <v>44677</v>
      </c>
      <c r="C5033" t="s">
        <v>53</v>
      </c>
      <c r="D5033" t="str">
        <f t="shared" si="78"/>
        <v>abr-2022</v>
      </c>
      <c r="E5033">
        <v>2930783</v>
      </c>
      <c r="F5033">
        <v>32691935</v>
      </c>
      <c r="BC5033" t="s">
        <v>53</v>
      </c>
    </row>
    <row r="5034" spans="1:55" x14ac:dyDescent="0.35">
      <c r="A5034" s="4">
        <v>606151011263</v>
      </c>
      <c r="B5034" s="2">
        <v>44677</v>
      </c>
      <c r="C5034" t="s">
        <v>53</v>
      </c>
      <c r="D5034" t="str">
        <f t="shared" si="78"/>
        <v>abr-2022</v>
      </c>
      <c r="E5034">
        <v>2832776</v>
      </c>
      <c r="F5034">
        <v>33605114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0</v>
      </c>
      <c r="AC5034">
        <v>0</v>
      </c>
      <c r="AD5034">
        <v>0</v>
      </c>
      <c r="AE5034">
        <v>0</v>
      </c>
      <c r="AF5034">
        <v>0</v>
      </c>
      <c r="AG5034">
        <v>0</v>
      </c>
      <c r="AH5034">
        <v>0</v>
      </c>
      <c r="AI5034">
        <v>0</v>
      </c>
      <c r="AJ5034">
        <v>0</v>
      </c>
      <c r="AK5034">
        <v>0</v>
      </c>
      <c r="AL5034">
        <v>0</v>
      </c>
      <c r="AM5034">
        <v>1800000</v>
      </c>
      <c r="AN5034">
        <v>0</v>
      </c>
      <c r="AO5034">
        <v>400000</v>
      </c>
      <c r="AP5034">
        <v>200000</v>
      </c>
      <c r="AQ5034">
        <v>200000</v>
      </c>
      <c r="AR5034">
        <v>200000</v>
      </c>
      <c r="AS5034">
        <v>200000</v>
      </c>
      <c r="AT5034">
        <v>0</v>
      </c>
      <c r="AU5034">
        <v>0</v>
      </c>
      <c r="AV5034">
        <v>0</v>
      </c>
      <c r="AW5034">
        <v>0</v>
      </c>
      <c r="AX5034">
        <v>0</v>
      </c>
      <c r="AY5034">
        <v>0</v>
      </c>
      <c r="AZ5034">
        <v>0</v>
      </c>
      <c r="BA5034">
        <v>0</v>
      </c>
      <c r="BB5034">
        <v>0</v>
      </c>
      <c r="BC5034" t="s">
        <v>53</v>
      </c>
    </row>
    <row r="5035" spans="1:55" x14ac:dyDescent="0.35">
      <c r="A5035" s="4">
        <v>725141005742</v>
      </c>
      <c r="B5035" s="2">
        <v>44677</v>
      </c>
      <c r="C5035" t="s">
        <v>53</v>
      </c>
      <c r="D5035" t="str">
        <f t="shared" si="78"/>
        <v>abr-2022</v>
      </c>
      <c r="E5035">
        <v>1285695</v>
      </c>
      <c r="F5035">
        <v>38361501</v>
      </c>
      <c r="BC5035" t="s">
        <v>53</v>
      </c>
    </row>
    <row r="5036" spans="1:55" x14ac:dyDescent="0.35">
      <c r="A5036" s="4">
        <v>725141006822</v>
      </c>
      <c r="B5036" s="2">
        <v>44677</v>
      </c>
      <c r="C5036" t="s">
        <v>53</v>
      </c>
      <c r="D5036" t="str">
        <f t="shared" si="78"/>
        <v>abr-2022</v>
      </c>
      <c r="E5036">
        <v>1544706</v>
      </c>
      <c r="F5036">
        <v>38361501</v>
      </c>
      <c r="BC5036" t="s">
        <v>53</v>
      </c>
    </row>
    <row r="5037" spans="1:55" x14ac:dyDescent="0.35">
      <c r="A5037" s="4">
        <v>626171014521</v>
      </c>
      <c r="B5037" s="2">
        <v>44677</v>
      </c>
      <c r="C5037" t="s">
        <v>53</v>
      </c>
      <c r="D5037" t="str">
        <f t="shared" si="78"/>
        <v>abr-2022</v>
      </c>
      <c r="E5037">
        <v>2828669</v>
      </c>
      <c r="F5037">
        <v>1070006369</v>
      </c>
      <c r="BC5037" t="s">
        <v>53</v>
      </c>
    </row>
    <row r="5038" spans="1:55" x14ac:dyDescent="0.35">
      <c r="A5038" s="4">
        <v>309161015254</v>
      </c>
      <c r="B5038" s="2">
        <v>44677</v>
      </c>
      <c r="C5038" t="s">
        <v>53</v>
      </c>
      <c r="D5038" t="str">
        <f t="shared" si="78"/>
        <v>abr-2022</v>
      </c>
      <c r="E5038">
        <v>2832124</v>
      </c>
      <c r="F5038">
        <v>1082927279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3680000</v>
      </c>
      <c r="AC5038">
        <v>0</v>
      </c>
      <c r="AD5038">
        <v>0</v>
      </c>
      <c r="AE5038">
        <v>0</v>
      </c>
      <c r="AF5038">
        <v>0</v>
      </c>
      <c r="AG5038">
        <v>0</v>
      </c>
      <c r="AH5038">
        <v>0</v>
      </c>
      <c r="AI5038">
        <v>0</v>
      </c>
      <c r="AJ5038">
        <v>0</v>
      </c>
      <c r="AK5038">
        <v>0</v>
      </c>
      <c r="AL5038">
        <v>0</v>
      </c>
      <c r="AM5038">
        <v>0</v>
      </c>
      <c r="AN5038">
        <v>0</v>
      </c>
      <c r="AO5038">
        <v>0</v>
      </c>
      <c r="AP5038">
        <v>0</v>
      </c>
      <c r="AQ5038">
        <v>0</v>
      </c>
      <c r="AR5038">
        <v>0</v>
      </c>
      <c r="AS5038">
        <v>0</v>
      </c>
      <c r="AT5038">
        <v>0</v>
      </c>
      <c r="AU5038">
        <v>0</v>
      </c>
      <c r="AV5038">
        <v>0</v>
      </c>
      <c r="AW5038">
        <v>0</v>
      </c>
      <c r="AX5038">
        <v>0</v>
      </c>
      <c r="AY5038">
        <v>0</v>
      </c>
      <c r="AZ5038">
        <v>0</v>
      </c>
      <c r="BA5038">
        <v>0</v>
      </c>
      <c r="BB5038">
        <v>0</v>
      </c>
      <c r="BC5038" t="s">
        <v>53</v>
      </c>
    </row>
    <row r="5039" spans="1:55" x14ac:dyDescent="0.35">
      <c r="A5039" s="4">
        <v>204161080418</v>
      </c>
      <c r="B5039" s="2">
        <v>44677</v>
      </c>
      <c r="C5039" t="s">
        <v>53</v>
      </c>
      <c r="D5039" t="str">
        <f t="shared" si="78"/>
        <v>abr-2022</v>
      </c>
      <c r="E5039">
        <v>2510598</v>
      </c>
      <c r="F5039">
        <v>1093773377</v>
      </c>
      <c r="BC5039" t="s">
        <v>53</v>
      </c>
    </row>
    <row r="5040" spans="1:55" x14ac:dyDescent="0.35">
      <c r="A5040" s="4">
        <v>204161077582</v>
      </c>
      <c r="B5040" s="2">
        <v>44677</v>
      </c>
      <c r="C5040" t="s">
        <v>53</v>
      </c>
      <c r="D5040" t="str">
        <f t="shared" si="78"/>
        <v>abr-2022</v>
      </c>
      <c r="E5040">
        <v>303960</v>
      </c>
      <c r="F5040">
        <v>1093773377</v>
      </c>
      <c r="BC5040" t="s">
        <v>53</v>
      </c>
    </row>
    <row r="5041" spans="1:55" x14ac:dyDescent="0.35">
      <c r="A5041" s="4">
        <v>810151008063</v>
      </c>
      <c r="B5041" s="2">
        <v>44677</v>
      </c>
      <c r="C5041" t="s">
        <v>53</v>
      </c>
      <c r="D5041" t="str">
        <f t="shared" si="78"/>
        <v>abr-2022</v>
      </c>
      <c r="E5041">
        <v>2815285</v>
      </c>
      <c r="F5041">
        <v>1144050028</v>
      </c>
      <c r="BC5041" t="s">
        <v>53</v>
      </c>
    </row>
    <row r="5042" spans="1:55" x14ac:dyDescent="0.35">
      <c r="A5042" s="4">
        <v>717171015807</v>
      </c>
      <c r="B5042" s="2">
        <v>44678</v>
      </c>
      <c r="C5042" t="s">
        <v>53</v>
      </c>
      <c r="D5042" t="str">
        <f t="shared" si="78"/>
        <v>abr-2022</v>
      </c>
      <c r="E5042">
        <v>2913241</v>
      </c>
      <c r="F5042">
        <v>7376282</v>
      </c>
      <c r="BC5042" t="s">
        <v>53</v>
      </c>
    </row>
    <row r="5043" spans="1:55" x14ac:dyDescent="0.35">
      <c r="A5043" s="4">
        <v>101131037265</v>
      </c>
      <c r="B5043" s="2">
        <v>44678</v>
      </c>
      <c r="C5043" t="s">
        <v>53</v>
      </c>
      <c r="D5043" t="str">
        <f t="shared" si="78"/>
        <v>abr-2022</v>
      </c>
      <c r="E5043">
        <v>2475255</v>
      </c>
      <c r="F5043">
        <v>13740784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  <c r="AB5043">
        <v>0</v>
      </c>
      <c r="AC5043">
        <v>0</v>
      </c>
      <c r="AD5043">
        <v>0</v>
      </c>
      <c r="AE5043">
        <v>0</v>
      </c>
      <c r="AF5043">
        <v>750000</v>
      </c>
      <c r="AG5043">
        <v>750000</v>
      </c>
      <c r="AH5043">
        <v>750000</v>
      </c>
      <c r="AI5043">
        <v>750000</v>
      </c>
      <c r="AJ5043">
        <v>0</v>
      </c>
      <c r="AK5043">
        <v>326929</v>
      </c>
      <c r="AL5043">
        <v>0</v>
      </c>
      <c r="AM5043">
        <v>0</v>
      </c>
      <c r="AN5043">
        <v>0</v>
      </c>
      <c r="AO5043">
        <v>0</v>
      </c>
      <c r="AP5043">
        <v>0</v>
      </c>
      <c r="AQ5043">
        <v>0</v>
      </c>
      <c r="AR5043">
        <v>0</v>
      </c>
      <c r="AS5043">
        <v>0</v>
      </c>
      <c r="AT5043">
        <v>0</v>
      </c>
      <c r="AU5043">
        <v>0</v>
      </c>
      <c r="AV5043">
        <v>0</v>
      </c>
      <c r="AW5043">
        <v>0</v>
      </c>
      <c r="AX5043">
        <v>0</v>
      </c>
      <c r="AY5043">
        <v>0</v>
      </c>
      <c r="AZ5043">
        <v>0</v>
      </c>
      <c r="BA5043">
        <v>0</v>
      </c>
      <c r="BB5043">
        <v>0</v>
      </c>
      <c r="BC5043" t="s">
        <v>53</v>
      </c>
    </row>
    <row r="5044" spans="1:55" x14ac:dyDescent="0.35">
      <c r="A5044" s="4">
        <v>101131038261</v>
      </c>
      <c r="B5044" s="2">
        <v>44678</v>
      </c>
      <c r="C5044" t="s">
        <v>53</v>
      </c>
      <c r="D5044" t="str">
        <f t="shared" si="78"/>
        <v>abr-2022</v>
      </c>
      <c r="E5044">
        <v>400000</v>
      </c>
      <c r="F5044">
        <v>13740784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0</v>
      </c>
      <c r="AF5044">
        <v>0</v>
      </c>
      <c r="AG5044">
        <v>0</v>
      </c>
      <c r="AH5044">
        <v>0</v>
      </c>
      <c r="AI5044">
        <v>0</v>
      </c>
      <c r="AJ5044">
        <v>0</v>
      </c>
      <c r="AK5044">
        <v>773071</v>
      </c>
      <c r="AL5044">
        <v>0</v>
      </c>
      <c r="AM5044">
        <v>0</v>
      </c>
      <c r="AN5044">
        <v>0</v>
      </c>
      <c r="AO5044">
        <v>0</v>
      </c>
      <c r="AP5044">
        <v>0</v>
      </c>
      <c r="AQ5044">
        <v>0</v>
      </c>
      <c r="AR5044">
        <v>0</v>
      </c>
      <c r="AS5044">
        <v>0</v>
      </c>
      <c r="AT5044">
        <v>0</v>
      </c>
      <c r="AU5044">
        <v>0</v>
      </c>
      <c r="AV5044">
        <v>0</v>
      </c>
      <c r="AW5044">
        <v>0</v>
      </c>
      <c r="AX5044">
        <v>0</v>
      </c>
      <c r="AY5044">
        <v>0</v>
      </c>
      <c r="AZ5044">
        <v>0</v>
      </c>
      <c r="BA5044">
        <v>0</v>
      </c>
      <c r="BB5044">
        <v>0</v>
      </c>
      <c r="BC5044" t="s">
        <v>53</v>
      </c>
    </row>
    <row r="5045" spans="1:55" x14ac:dyDescent="0.35">
      <c r="A5045" s="4">
        <v>604151013222</v>
      </c>
      <c r="B5045" s="2">
        <v>44678</v>
      </c>
      <c r="C5045" t="s">
        <v>53</v>
      </c>
      <c r="D5045" t="str">
        <f t="shared" si="78"/>
        <v>abr-2022</v>
      </c>
      <c r="E5045">
        <v>2857773</v>
      </c>
      <c r="F5045">
        <v>17445945</v>
      </c>
      <c r="BC5045" t="s">
        <v>53</v>
      </c>
    </row>
    <row r="5046" spans="1:55" x14ac:dyDescent="0.35">
      <c r="A5046" s="4">
        <v>201121050159</v>
      </c>
      <c r="B5046" s="2">
        <v>44678</v>
      </c>
      <c r="C5046" t="s">
        <v>53</v>
      </c>
      <c r="D5046" t="str">
        <f t="shared" si="78"/>
        <v>abr-2022</v>
      </c>
      <c r="E5046">
        <v>358376</v>
      </c>
      <c r="F5046">
        <v>27606323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  <c r="AA5046">
        <v>0</v>
      </c>
      <c r="AB5046">
        <v>0</v>
      </c>
      <c r="AC5046">
        <v>0</v>
      </c>
      <c r="AD5046">
        <v>0</v>
      </c>
      <c r="AE5046">
        <v>0</v>
      </c>
      <c r="AF5046">
        <v>0</v>
      </c>
      <c r="AG5046">
        <v>0</v>
      </c>
      <c r="AH5046">
        <v>211880</v>
      </c>
      <c r="AI5046">
        <v>0</v>
      </c>
      <c r="AJ5046">
        <v>249548</v>
      </c>
      <c r="AK5046">
        <v>0</v>
      </c>
      <c r="AL5046">
        <v>0</v>
      </c>
      <c r="AM5046">
        <v>0</v>
      </c>
      <c r="AN5046">
        <v>0</v>
      </c>
      <c r="AO5046">
        <v>0</v>
      </c>
      <c r="AP5046">
        <v>0</v>
      </c>
      <c r="AQ5046">
        <v>0</v>
      </c>
      <c r="AR5046">
        <v>0</v>
      </c>
      <c r="AS5046">
        <v>0</v>
      </c>
      <c r="AT5046">
        <v>0</v>
      </c>
      <c r="AU5046">
        <v>0</v>
      </c>
      <c r="AV5046">
        <v>0</v>
      </c>
      <c r="AW5046">
        <v>0</v>
      </c>
      <c r="AX5046">
        <v>0</v>
      </c>
      <c r="AY5046">
        <v>0</v>
      </c>
      <c r="AZ5046">
        <v>0</v>
      </c>
      <c r="BA5046">
        <v>0</v>
      </c>
      <c r="BB5046">
        <v>0</v>
      </c>
      <c r="BC5046" t="s">
        <v>53</v>
      </c>
    </row>
    <row r="5047" spans="1:55" x14ac:dyDescent="0.35">
      <c r="A5047" s="4">
        <v>201121054110</v>
      </c>
      <c r="B5047" s="2">
        <v>44678</v>
      </c>
      <c r="C5047" t="s">
        <v>53</v>
      </c>
      <c r="D5047" t="str">
        <f t="shared" si="78"/>
        <v>abr-2022</v>
      </c>
      <c r="E5047">
        <v>1355891</v>
      </c>
      <c r="F5047">
        <v>27606323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  <c r="AC5047">
        <v>0</v>
      </c>
      <c r="AD5047">
        <v>0</v>
      </c>
      <c r="AE5047">
        <v>0</v>
      </c>
      <c r="AF5047">
        <v>0</v>
      </c>
      <c r="AG5047">
        <v>0</v>
      </c>
      <c r="AH5047">
        <v>1788120</v>
      </c>
      <c r="AI5047">
        <v>0</v>
      </c>
      <c r="AJ5047">
        <v>0</v>
      </c>
      <c r="AK5047">
        <v>0</v>
      </c>
      <c r="AL5047">
        <v>0</v>
      </c>
      <c r="AM5047">
        <v>0</v>
      </c>
      <c r="AN5047">
        <v>0</v>
      </c>
      <c r="AO5047">
        <v>0</v>
      </c>
      <c r="AP5047">
        <v>0</v>
      </c>
      <c r="AQ5047">
        <v>0</v>
      </c>
      <c r="AR5047">
        <v>0</v>
      </c>
      <c r="AS5047">
        <v>0</v>
      </c>
      <c r="AT5047">
        <v>0</v>
      </c>
      <c r="AU5047">
        <v>0</v>
      </c>
      <c r="AV5047">
        <v>0</v>
      </c>
      <c r="AW5047">
        <v>0</v>
      </c>
      <c r="AX5047">
        <v>0</v>
      </c>
      <c r="AY5047">
        <v>0</v>
      </c>
      <c r="AZ5047">
        <v>0</v>
      </c>
      <c r="BA5047">
        <v>0</v>
      </c>
      <c r="BB5047">
        <v>0</v>
      </c>
      <c r="BC5047" t="s">
        <v>53</v>
      </c>
    </row>
    <row r="5048" spans="1:55" x14ac:dyDescent="0.35">
      <c r="A5048" s="4">
        <v>201121052761</v>
      </c>
      <c r="B5048" s="2">
        <v>44678</v>
      </c>
      <c r="C5048" t="s">
        <v>53</v>
      </c>
      <c r="D5048" t="str">
        <f t="shared" si="78"/>
        <v>abr-2022</v>
      </c>
      <c r="E5048">
        <v>1142780</v>
      </c>
      <c r="F5048">
        <v>27606323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  <c r="AA5048">
        <v>0</v>
      </c>
      <c r="AB5048">
        <v>0</v>
      </c>
      <c r="AC5048">
        <v>0</v>
      </c>
      <c r="AD5048">
        <v>0</v>
      </c>
      <c r="AE5048">
        <v>0</v>
      </c>
      <c r="AF5048">
        <v>0</v>
      </c>
      <c r="AG5048">
        <v>0</v>
      </c>
      <c r="AH5048">
        <v>0</v>
      </c>
      <c r="AI5048">
        <v>0</v>
      </c>
      <c r="AJ5048">
        <v>1630453</v>
      </c>
      <c r="AK5048">
        <v>0</v>
      </c>
      <c r="AL5048">
        <v>0</v>
      </c>
      <c r="AM5048">
        <v>0</v>
      </c>
      <c r="AN5048">
        <v>0</v>
      </c>
      <c r="AO5048">
        <v>0</v>
      </c>
      <c r="AP5048">
        <v>0</v>
      </c>
      <c r="AQ5048">
        <v>0</v>
      </c>
      <c r="AR5048">
        <v>0</v>
      </c>
      <c r="AS5048">
        <v>0</v>
      </c>
      <c r="AT5048">
        <v>0</v>
      </c>
      <c r="AU5048">
        <v>0</v>
      </c>
      <c r="AV5048">
        <v>0</v>
      </c>
      <c r="AW5048">
        <v>0</v>
      </c>
      <c r="AX5048">
        <v>0</v>
      </c>
      <c r="AY5048">
        <v>0</v>
      </c>
      <c r="AZ5048">
        <v>0</v>
      </c>
      <c r="BA5048">
        <v>0</v>
      </c>
      <c r="BB5048">
        <v>0</v>
      </c>
      <c r="BC5048" t="s">
        <v>53</v>
      </c>
    </row>
    <row r="5049" spans="1:55" x14ac:dyDescent="0.35">
      <c r="A5049" s="4">
        <v>820171009987</v>
      </c>
      <c r="B5049" s="2">
        <v>44678</v>
      </c>
      <c r="C5049" t="s">
        <v>53</v>
      </c>
      <c r="D5049" t="str">
        <f t="shared" si="78"/>
        <v>abr-2022</v>
      </c>
      <c r="E5049">
        <v>2932667</v>
      </c>
      <c r="F5049">
        <v>38463747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  <c r="AA5049">
        <v>0</v>
      </c>
      <c r="AB5049">
        <v>0</v>
      </c>
      <c r="AC5049">
        <v>0</v>
      </c>
      <c r="AD5049">
        <v>0</v>
      </c>
      <c r="AE5049">
        <v>0</v>
      </c>
      <c r="AF5049">
        <v>0</v>
      </c>
      <c r="AG5049">
        <v>0</v>
      </c>
      <c r="AH5049">
        <v>0</v>
      </c>
      <c r="AI5049">
        <v>0</v>
      </c>
      <c r="AJ5049">
        <v>3841029</v>
      </c>
      <c r="AK5049">
        <v>0</v>
      </c>
      <c r="AL5049">
        <v>0</v>
      </c>
      <c r="AM5049">
        <v>0</v>
      </c>
      <c r="AN5049">
        <v>0</v>
      </c>
      <c r="AO5049">
        <v>0</v>
      </c>
      <c r="AP5049">
        <v>0</v>
      </c>
      <c r="AQ5049">
        <v>0</v>
      </c>
      <c r="AR5049">
        <v>0</v>
      </c>
      <c r="AS5049">
        <v>0</v>
      </c>
      <c r="AT5049">
        <v>0</v>
      </c>
      <c r="AU5049">
        <v>0</v>
      </c>
      <c r="AV5049">
        <v>0</v>
      </c>
      <c r="AW5049">
        <v>0</v>
      </c>
      <c r="AX5049">
        <v>0</v>
      </c>
      <c r="AY5049">
        <v>0</v>
      </c>
      <c r="AZ5049">
        <v>0</v>
      </c>
      <c r="BA5049">
        <v>0</v>
      </c>
      <c r="BB5049">
        <v>0</v>
      </c>
      <c r="BC5049" t="s">
        <v>53</v>
      </c>
    </row>
    <row r="5050" spans="1:55" x14ac:dyDescent="0.35">
      <c r="A5050" s="4">
        <v>605141009230</v>
      </c>
      <c r="B5050" s="2">
        <v>44678</v>
      </c>
      <c r="C5050" t="s">
        <v>53</v>
      </c>
      <c r="D5050" t="str">
        <f t="shared" si="78"/>
        <v>abr-2022</v>
      </c>
      <c r="E5050">
        <v>2839723</v>
      </c>
      <c r="F5050">
        <v>40446161</v>
      </c>
      <c r="BC5050" t="s">
        <v>53</v>
      </c>
    </row>
    <row r="5051" spans="1:55" x14ac:dyDescent="0.35">
      <c r="A5051" s="4">
        <v>679171007100</v>
      </c>
      <c r="B5051" s="2">
        <v>44678</v>
      </c>
      <c r="C5051" t="s">
        <v>53</v>
      </c>
      <c r="D5051" t="str">
        <f t="shared" si="78"/>
        <v>abr-2022</v>
      </c>
      <c r="E5051">
        <v>2932021</v>
      </c>
      <c r="F5051">
        <v>43652661</v>
      </c>
      <c r="BC5051" t="s">
        <v>53</v>
      </c>
    </row>
    <row r="5052" spans="1:55" x14ac:dyDescent="0.35">
      <c r="A5052" s="4">
        <v>900161022734</v>
      </c>
      <c r="B5052" s="2">
        <v>44678</v>
      </c>
      <c r="C5052" t="s">
        <v>53</v>
      </c>
      <c r="D5052" t="str">
        <f t="shared" si="78"/>
        <v>abr-2022</v>
      </c>
      <c r="E5052">
        <v>2853876</v>
      </c>
      <c r="F5052">
        <v>52271692</v>
      </c>
      <c r="BC5052" t="s">
        <v>53</v>
      </c>
    </row>
    <row r="5053" spans="1:55" x14ac:dyDescent="0.35">
      <c r="A5053" s="4">
        <v>813131003558</v>
      </c>
      <c r="B5053" s="2">
        <v>44678</v>
      </c>
      <c r="C5053" t="s">
        <v>53</v>
      </c>
      <c r="D5053" t="str">
        <f t="shared" si="78"/>
        <v>abr-2022</v>
      </c>
      <c r="E5053">
        <v>1868259</v>
      </c>
      <c r="F5053">
        <v>66745672</v>
      </c>
      <c r="BC5053" t="s">
        <v>53</v>
      </c>
    </row>
    <row r="5054" spans="1:55" x14ac:dyDescent="0.35">
      <c r="A5054" s="4">
        <v>813131003973</v>
      </c>
      <c r="B5054" s="2">
        <v>44678</v>
      </c>
      <c r="C5054" t="s">
        <v>53</v>
      </c>
      <c r="D5054" t="str">
        <f t="shared" si="78"/>
        <v>abr-2022</v>
      </c>
      <c r="E5054">
        <v>999914</v>
      </c>
      <c r="F5054">
        <v>66745672</v>
      </c>
      <c r="BC5054" t="s">
        <v>53</v>
      </c>
    </row>
    <row r="5055" spans="1:55" x14ac:dyDescent="0.35">
      <c r="A5055" s="4">
        <v>827131000208</v>
      </c>
      <c r="B5055" s="2">
        <v>44678</v>
      </c>
      <c r="C5055" t="s">
        <v>53</v>
      </c>
      <c r="D5055" t="str">
        <f t="shared" si="78"/>
        <v>abr-2022</v>
      </c>
      <c r="E5055">
        <v>965885</v>
      </c>
      <c r="F5055">
        <v>98195163</v>
      </c>
      <c r="BC5055" t="s">
        <v>53</v>
      </c>
    </row>
    <row r="5056" spans="1:55" x14ac:dyDescent="0.35">
      <c r="A5056" s="4">
        <v>827131000148</v>
      </c>
      <c r="B5056" s="2">
        <v>44678</v>
      </c>
      <c r="C5056" t="s">
        <v>53</v>
      </c>
      <c r="D5056" t="str">
        <f t="shared" si="78"/>
        <v>abr-2022</v>
      </c>
      <c r="E5056">
        <v>1890625</v>
      </c>
      <c r="F5056">
        <v>98195163</v>
      </c>
      <c r="BC5056" t="s">
        <v>53</v>
      </c>
    </row>
    <row r="5057" spans="1:55" x14ac:dyDescent="0.35">
      <c r="A5057" s="4">
        <v>734171006235</v>
      </c>
      <c r="B5057" s="2">
        <v>44678</v>
      </c>
      <c r="C5057" t="s">
        <v>53</v>
      </c>
      <c r="D5057" t="str">
        <f t="shared" si="78"/>
        <v>abr-2022</v>
      </c>
      <c r="E5057">
        <v>2870842</v>
      </c>
      <c r="F5057">
        <v>1060588840</v>
      </c>
      <c r="BC5057" t="s">
        <v>53</v>
      </c>
    </row>
    <row r="5058" spans="1:55" x14ac:dyDescent="0.35">
      <c r="A5058" s="4">
        <v>633161009655</v>
      </c>
      <c r="B5058" s="2">
        <v>44680</v>
      </c>
      <c r="C5058" t="s">
        <v>53</v>
      </c>
      <c r="D5058" t="str">
        <f t="shared" si="78"/>
        <v>abr-2022</v>
      </c>
      <c r="E5058">
        <v>3050431</v>
      </c>
      <c r="F5058">
        <v>5599602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0</v>
      </c>
      <c r="AF5058">
        <v>0</v>
      </c>
      <c r="AG5058">
        <v>0</v>
      </c>
      <c r="AH5058">
        <v>0</v>
      </c>
      <c r="AI5058">
        <v>0</v>
      </c>
      <c r="AJ5058">
        <v>0</v>
      </c>
      <c r="AK5058">
        <v>0</v>
      </c>
      <c r="AL5058">
        <v>0</v>
      </c>
      <c r="AM5058">
        <v>0</v>
      </c>
      <c r="AN5058">
        <v>0</v>
      </c>
      <c r="AO5058">
        <v>0</v>
      </c>
      <c r="AP5058">
        <v>0</v>
      </c>
      <c r="AQ5058">
        <v>0</v>
      </c>
      <c r="AR5058">
        <v>0</v>
      </c>
      <c r="AS5058">
        <v>0</v>
      </c>
      <c r="AT5058">
        <v>0</v>
      </c>
      <c r="AU5058">
        <v>0</v>
      </c>
      <c r="AV5058">
        <v>500000</v>
      </c>
      <c r="AW5058">
        <v>500000</v>
      </c>
      <c r="AX5058">
        <v>2500000</v>
      </c>
      <c r="AY5058">
        <v>0</v>
      </c>
      <c r="AZ5058">
        <v>0</v>
      </c>
      <c r="BA5058">
        <v>0</v>
      </c>
      <c r="BB5058">
        <v>0</v>
      </c>
      <c r="BC5058" t="s">
        <v>53</v>
      </c>
    </row>
    <row r="5059" spans="1:55" x14ac:dyDescent="0.35">
      <c r="A5059" s="4">
        <v>627131002314</v>
      </c>
      <c r="B5059" s="2">
        <v>44680</v>
      </c>
      <c r="C5059" t="s">
        <v>53</v>
      </c>
      <c r="D5059" t="str">
        <f t="shared" ref="D5059:D5122" si="79">+CONCATENATE(TEXT(B5059,"mmm"),"-",YEAR(B5059))</f>
        <v>abr-2022</v>
      </c>
      <c r="E5059">
        <v>1770716</v>
      </c>
      <c r="F5059">
        <v>11366243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2628873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  <c r="AM5059">
        <v>0</v>
      </c>
      <c r="AN5059">
        <v>0</v>
      </c>
      <c r="AO5059">
        <v>0</v>
      </c>
      <c r="AP5059">
        <v>0</v>
      </c>
      <c r="AQ5059">
        <v>0</v>
      </c>
      <c r="AR5059">
        <v>0</v>
      </c>
      <c r="AS5059">
        <v>0</v>
      </c>
      <c r="AT5059">
        <v>0</v>
      </c>
      <c r="AU5059">
        <v>0</v>
      </c>
      <c r="AV5059">
        <v>0</v>
      </c>
      <c r="AW5059">
        <v>0</v>
      </c>
      <c r="AX5059">
        <v>0</v>
      </c>
      <c r="AY5059">
        <v>0</v>
      </c>
      <c r="AZ5059">
        <v>0</v>
      </c>
      <c r="BA5059">
        <v>0</v>
      </c>
      <c r="BB5059">
        <v>0</v>
      </c>
      <c r="BC5059" t="s">
        <v>53</v>
      </c>
    </row>
    <row r="5060" spans="1:55" x14ac:dyDescent="0.35">
      <c r="A5060" s="4">
        <v>627141002549</v>
      </c>
      <c r="B5060" s="2">
        <v>44680</v>
      </c>
      <c r="C5060" t="s">
        <v>53</v>
      </c>
      <c r="D5060" t="str">
        <f t="shared" si="79"/>
        <v>abr-2022</v>
      </c>
      <c r="E5060">
        <v>1273073</v>
      </c>
      <c r="F5060">
        <v>11366243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1671127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  <c r="AM5060">
        <v>0</v>
      </c>
      <c r="AN5060">
        <v>0</v>
      </c>
      <c r="AO5060">
        <v>0</v>
      </c>
      <c r="AP5060">
        <v>0</v>
      </c>
      <c r="AQ5060">
        <v>0</v>
      </c>
      <c r="AR5060">
        <v>0</v>
      </c>
      <c r="AS5060">
        <v>0</v>
      </c>
      <c r="AT5060">
        <v>0</v>
      </c>
      <c r="AU5060">
        <v>0</v>
      </c>
      <c r="AV5060">
        <v>0</v>
      </c>
      <c r="AW5060">
        <v>0</v>
      </c>
      <c r="AX5060">
        <v>0</v>
      </c>
      <c r="AY5060">
        <v>0</v>
      </c>
      <c r="AZ5060">
        <v>0</v>
      </c>
      <c r="BA5060">
        <v>0</v>
      </c>
      <c r="BB5060">
        <v>0</v>
      </c>
      <c r="BC5060" t="s">
        <v>53</v>
      </c>
    </row>
    <row r="5061" spans="1:55" x14ac:dyDescent="0.35">
      <c r="A5061" s="4">
        <v>724131005037</v>
      </c>
      <c r="B5061" s="2">
        <v>44680</v>
      </c>
      <c r="C5061" t="s">
        <v>53</v>
      </c>
      <c r="D5061" t="str">
        <f t="shared" si="79"/>
        <v>abr-2022</v>
      </c>
      <c r="E5061">
        <v>825526</v>
      </c>
      <c r="F5061">
        <v>25453535</v>
      </c>
      <c r="BC5061" t="s">
        <v>53</v>
      </c>
    </row>
    <row r="5062" spans="1:55" x14ac:dyDescent="0.35">
      <c r="A5062" s="4">
        <v>724131005604</v>
      </c>
      <c r="B5062" s="2">
        <v>44680</v>
      </c>
      <c r="C5062" t="s">
        <v>53</v>
      </c>
      <c r="D5062" t="str">
        <f t="shared" si="79"/>
        <v>abr-2022</v>
      </c>
      <c r="E5062">
        <v>2218235</v>
      </c>
      <c r="F5062">
        <v>25453535</v>
      </c>
      <c r="BC5062" t="s">
        <v>53</v>
      </c>
    </row>
    <row r="5063" spans="1:55" x14ac:dyDescent="0.35">
      <c r="A5063" s="4">
        <v>827161004511</v>
      </c>
      <c r="B5063" s="2">
        <v>44680</v>
      </c>
      <c r="C5063" t="s">
        <v>53</v>
      </c>
      <c r="D5063" t="str">
        <f t="shared" si="79"/>
        <v>abr-2022</v>
      </c>
      <c r="E5063">
        <v>3070036</v>
      </c>
      <c r="F5063">
        <v>27279505</v>
      </c>
      <c r="BC5063" t="s">
        <v>53</v>
      </c>
    </row>
    <row r="5064" spans="1:55" x14ac:dyDescent="0.35">
      <c r="A5064" s="4">
        <v>105201086168</v>
      </c>
      <c r="B5064" s="2">
        <v>44680</v>
      </c>
      <c r="C5064" t="s">
        <v>53</v>
      </c>
      <c r="D5064" t="str">
        <f t="shared" si="79"/>
        <v>abr-2022</v>
      </c>
      <c r="E5064">
        <v>6426589</v>
      </c>
      <c r="F5064">
        <v>28223921</v>
      </c>
      <c r="BC5064" t="s">
        <v>53</v>
      </c>
    </row>
    <row r="5065" spans="1:55" x14ac:dyDescent="0.35">
      <c r="A5065" s="4">
        <v>502141084462</v>
      </c>
      <c r="B5065" s="2">
        <v>44680</v>
      </c>
      <c r="C5065" t="s">
        <v>53</v>
      </c>
      <c r="D5065" t="str">
        <f t="shared" si="79"/>
        <v>abr-2022</v>
      </c>
      <c r="E5065">
        <v>2947536</v>
      </c>
      <c r="F5065">
        <v>31380778</v>
      </c>
      <c r="BC5065" t="s">
        <v>53</v>
      </c>
    </row>
    <row r="5066" spans="1:55" x14ac:dyDescent="0.35">
      <c r="A5066" s="4">
        <v>679181008339</v>
      </c>
      <c r="B5066" s="2">
        <v>44680</v>
      </c>
      <c r="C5066" t="s">
        <v>53</v>
      </c>
      <c r="D5066" t="str">
        <f t="shared" si="79"/>
        <v>abr-2022</v>
      </c>
      <c r="E5066">
        <v>2971268</v>
      </c>
      <c r="F5066">
        <v>32191403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  <c r="AM5066">
        <v>0</v>
      </c>
      <c r="AN5066">
        <v>0</v>
      </c>
      <c r="AO5066">
        <v>0</v>
      </c>
      <c r="AP5066">
        <v>0</v>
      </c>
      <c r="AQ5066">
        <v>0</v>
      </c>
      <c r="AR5066">
        <v>0</v>
      </c>
      <c r="AS5066">
        <v>0</v>
      </c>
      <c r="AT5066">
        <v>0</v>
      </c>
      <c r="AU5066">
        <v>0</v>
      </c>
      <c r="AV5066">
        <v>0</v>
      </c>
      <c r="AW5066">
        <v>0</v>
      </c>
      <c r="AX5066">
        <v>0</v>
      </c>
      <c r="AY5066">
        <v>0</v>
      </c>
      <c r="AZ5066">
        <v>5500000</v>
      </c>
      <c r="BA5066">
        <v>0</v>
      </c>
      <c r="BB5066">
        <v>0</v>
      </c>
      <c r="BC5066" t="s">
        <v>53</v>
      </c>
    </row>
    <row r="5067" spans="1:55" x14ac:dyDescent="0.35">
      <c r="A5067" s="4">
        <v>307141007188</v>
      </c>
      <c r="B5067" s="2">
        <v>44680</v>
      </c>
      <c r="C5067" t="s">
        <v>53</v>
      </c>
      <c r="D5067" t="str">
        <f t="shared" si="79"/>
        <v>abr-2022</v>
      </c>
      <c r="E5067">
        <v>2954118</v>
      </c>
      <c r="F5067">
        <v>42203666</v>
      </c>
      <c r="BC5067" t="s">
        <v>53</v>
      </c>
    </row>
    <row r="5068" spans="1:55" x14ac:dyDescent="0.35">
      <c r="A5068" s="4">
        <v>628181012050</v>
      </c>
      <c r="B5068" s="2">
        <v>44680</v>
      </c>
      <c r="C5068" t="s">
        <v>53</v>
      </c>
      <c r="D5068" t="str">
        <f t="shared" si="79"/>
        <v>abr-2022</v>
      </c>
      <c r="E5068">
        <v>3076604</v>
      </c>
      <c r="F5068">
        <v>43538781</v>
      </c>
      <c r="BC5068" t="s">
        <v>53</v>
      </c>
    </row>
    <row r="5069" spans="1:55" x14ac:dyDescent="0.35">
      <c r="A5069" s="4">
        <v>635151007193</v>
      </c>
      <c r="B5069" s="2">
        <v>44680</v>
      </c>
      <c r="C5069" t="s">
        <v>53</v>
      </c>
      <c r="D5069" t="str">
        <f t="shared" si="79"/>
        <v>abr-2022</v>
      </c>
      <c r="E5069">
        <v>175614</v>
      </c>
      <c r="F5069">
        <v>53051853</v>
      </c>
      <c r="BC5069" t="s">
        <v>53</v>
      </c>
    </row>
    <row r="5070" spans="1:55" x14ac:dyDescent="0.35">
      <c r="A5070" s="4">
        <v>635161008549</v>
      </c>
      <c r="B5070" s="2">
        <v>44680</v>
      </c>
      <c r="C5070" t="s">
        <v>53</v>
      </c>
      <c r="D5070" t="str">
        <f t="shared" si="79"/>
        <v>abr-2022</v>
      </c>
      <c r="E5070">
        <v>2779388</v>
      </c>
      <c r="F5070">
        <v>53051853</v>
      </c>
      <c r="BC5070" t="s">
        <v>53</v>
      </c>
    </row>
    <row r="5071" spans="1:55" x14ac:dyDescent="0.35">
      <c r="A5071" s="4">
        <v>714161011868</v>
      </c>
      <c r="B5071" s="2">
        <v>44680</v>
      </c>
      <c r="C5071" t="s">
        <v>53</v>
      </c>
      <c r="D5071" t="str">
        <f t="shared" si="79"/>
        <v>abr-2022</v>
      </c>
      <c r="E5071">
        <v>3043549</v>
      </c>
      <c r="F5071">
        <v>75033251</v>
      </c>
      <c r="BC5071" t="s">
        <v>53</v>
      </c>
    </row>
    <row r="5072" spans="1:55" x14ac:dyDescent="0.35">
      <c r="A5072" s="4">
        <v>512181014118</v>
      </c>
      <c r="B5072" s="2">
        <v>44680</v>
      </c>
      <c r="C5072" t="s">
        <v>53</v>
      </c>
      <c r="D5072" t="str">
        <f t="shared" si="79"/>
        <v>abr-2022</v>
      </c>
      <c r="E5072">
        <v>2967587</v>
      </c>
      <c r="F5072">
        <v>84102259</v>
      </c>
      <c r="BC5072" t="s">
        <v>53</v>
      </c>
    </row>
    <row r="5073" spans="1:55" x14ac:dyDescent="0.35">
      <c r="A5073" s="4">
        <v>105201085637</v>
      </c>
      <c r="B5073" s="2">
        <v>44680</v>
      </c>
      <c r="C5073" t="s">
        <v>53</v>
      </c>
      <c r="D5073" t="str">
        <f t="shared" si="79"/>
        <v>abr-2022</v>
      </c>
      <c r="E5073">
        <v>3061106</v>
      </c>
      <c r="F5073">
        <v>91217379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4544226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  <c r="AM5073">
        <v>0</v>
      </c>
      <c r="AN5073">
        <v>0</v>
      </c>
      <c r="AO5073">
        <v>0</v>
      </c>
      <c r="AP5073">
        <v>0</v>
      </c>
      <c r="AQ5073">
        <v>0</v>
      </c>
      <c r="AR5073">
        <v>0</v>
      </c>
      <c r="AS5073">
        <v>0</v>
      </c>
      <c r="AT5073">
        <v>0</v>
      </c>
      <c r="AU5073">
        <v>0</v>
      </c>
      <c r="AV5073">
        <v>0</v>
      </c>
      <c r="AW5073">
        <v>0</v>
      </c>
      <c r="AX5073">
        <v>0</v>
      </c>
      <c r="AY5073">
        <v>0</v>
      </c>
      <c r="AZ5073">
        <v>0</v>
      </c>
      <c r="BA5073">
        <v>0</v>
      </c>
      <c r="BB5073">
        <v>0</v>
      </c>
      <c r="BC5073" t="s">
        <v>53</v>
      </c>
    </row>
    <row r="5074" spans="1:55" x14ac:dyDescent="0.35">
      <c r="A5074" s="4">
        <v>105202085637</v>
      </c>
      <c r="B5074" s="2">
        <v>44680</v>
      </c>
      <c r="C5074" t="s">
        <v>53</v>
      </c>
      <c r="D5074" t="str">
        <f t="shared" si="79"/>
        <v>abr-2022</v>
      </c>
      <c r="E5074">
        <v>888145</v>
      </c>
      <c r="F5074">
        <v>91217379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1065774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  <c r="AM5074">
        <v>0</v>
      </c>
      <c r="AN5074">
        <v>0</v>
      </c>
      <c r="AO5074">
        <v>0</v>
      </c>
      <c r="AP5074">
        <v>0</v>
      </c>
      <c r="AQ5074">
        <v>0</v>
      </c>
      <c r="AR5074">
        <v>0</v>
      </c>
      <c r="AS5074">
        <v>0</v>
      </c>
      <c r="AT5074">
        <v>0</v>
      </c>
      <c r="AU5074">
        <v>0</v>
      </c>
      <c r="AV5074">
        <v>0</v>
      </c>
      <c r="AW5074">
        <v>0</v>
      </c>
      <c r="AX5074">
        <v>0</v>
      </c>
      <c r="AY5074">
        <v>0</v>
      </c>
      <c r="AZ5074">
        <v>0</v>
      </c>
      <c r="BA5074">
        <v>0</v>
      </c>
      <c r="BB5074">
        <v>0</v>
      </c>
      <c r="BC5074" t="s">
        <v>53</v>
      </c>
    </row>
    <row r="5075" spans="1:55" x14ac:dyDescent="0.35">
      <c r="A5075" s="4">
        <v>802131001831</v>
      </c>
      <c r="B5075" s="2">
        <v>44680</v>
      </c>
      <c r="C5075" t="s">
        <v>53</v>
      </c>
      <c r="D5075" t="str">
        <f t="shared" si="79"/>
        <v>abr-2022</v>
      </c>
      <c r="E5075">
        <v>1718150</v>
      </c>
      <c r="F5075">
        <v>94282662</v>
      </c>
      <c r="BC5075" t="s">
        <v>53</v>
      </c>
    </row>
    <row r="5076" spans="1:55" x14ac:dyDescent="0.35">
      <c r="A5076" s="4">
        <v>802131002398</v>
      </c>
      <c r="B5076" s="2">
        <v>44680</v>
      </c>
      <c r="C5076" t="s">
        <v>53</v>
      </c>
      <c r="D5076" t="str">
        <f t="shared" si="79"/>
        <v>abr-2022</v>
      </c>
      <c r="E5076">
        <v>1331175</v>
      </c>
      <c r="F5076">
        <v>94282662</v>
      </c>
      <c r="BC5076" t="s">
        <v>53</v>
      </c>
    </row>
    <row r="5077" spans="1:55" x14ac:dyDescent="0.35">
      <c r="A5077" s="4">
        <v>128201022921</v>
      </c>
      <c r="B5077" s="2">
        <v>44680</v>
      </c>
      <c r="C5077" t="s">
        <v>53</v>
      </c>
      <c r="D5077" t="str">
        <f t="shared" si="79"/>
        <v>abr-2022</v>
      </c>
      <c r="E5077">
        <v>9015893</v>
      </c>
      <c r="F5077">
        <v>1057892080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1300000</v>
      </c>
      <c r="X5077">
        <v>1500000</v>
      </c>
      <c r="Y5077">
        <v>0</v>
      </c>
      <c r="Z5077">
        <v>1500000</v>
      </c>
      <c r="AA5077">
        <v>0</v>
      </c>
      <c r="AB5077">
        <v>1000000</v>
      </c>
      <c r="AC5077">
        <v>1000000</v>
      </c>
      <c r="AD5077">
        <v>0</v>
      </c>
      <c r="AE5077">
        <v>1000000</v>
      </c>
      <c r="AF5077">
        <v>1000000</v>
      </c>
      <c r="AG5077">
        <v>0</v>
      </c>
      <c r="AH5077">
        <v>2000000</v>
      </c>
      <c r="AI5077">
        <v>2990672</v>
      </c>
      <c r="AJ5077">
        <v>0</v>
      </c>
      <c r="AK5077">
        <v>0</v>
      </c>
      <c r="AL5077">
        <v>0</v>
      </c>
      <c r="AM5077">
        <v>0</v>
      </c>
      <c r="AN5077">
        <v>0</v>
      </c>
      <c r="AO5077">
        <v>0</v>
      </c>
      <c r="AP5077">
        <v>0</v>
      </c>
      <c r="AQ5077">
        <v>0</v>
      </c>
      <c r="AR5077">
        <v>0</v>
      </c>
      <c r="AS5077">
        <v>0</v>
      </c>
      <c r="AT5077">
        <v>0</v>
      </c>
      <c r="AU5077">
        <v>0</v>
      </c>
      <c r="AV5077">
        <v>0</v>
      </c>
      <c r="AW5077">
        <v>0</v>
      </c>
      <c r="AX5077">
        <v>0</v>
      </c>
      <c r="AY5077">
        <v>0</v>
      </c>
      <c r="AZ5077">
        <v>0</v>
      </c>
      <c r="BA5077">
        <v>0</v>
      </c>
      <c r="BB5077">
        <v>0</v>
      </c>
      <c r="BC5077" t="s">
        <v>53</v>
      </c>
    </row>
    <row r="5078" spans="1:55" x14ac:dyDescent="0.35">
      <c r="A5078" s="4">
        <v>128202022921</v>
      </c>
      <c r="B5078" s="2">
        <v>44680</v>
      </c>
      <c r="C5078" t="s">
        <v>53</v>
      </c>
      <c r="D5078" t="str">
        <f t="shared" si="79"/>
        <v>abr-2022</v>
      </c>
      <c r="E5078">
        <v>270057</v>
      </c>
      <c r="F5078">
        <v>1057892080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348862</v>
      </c>
      <c r="AJ5078">
        <v>0</v>
      </c>
      <c r="AK5078">
        <v>0</v>
      </c>
      <c r="AL5078">
        <v>0</v>
      </c>
      <c r="AM5078">
        <v>0</v>
      </c>
      <c r="AN5078">
        <v>0</v>
      </c>
      <c r="AO5078">
        <v>0</v>
      </c>
      <c r="AP5078">
        <v>0</v>
      </c>
      <c r="AQ5078">
        <v>0</v>
      </c>
      <c r="AR5078">
        <v>0</v>
      </c>
      <c r="AS5078">
        <v>0</v>
      </c>
      <c r="AT5078">
        <v>0</v>
      </c>
      <c r="AU5078">
        <v>0</v>
      </c>
      <c r="AV5078">
        <v>0</v>
      </c>
      <c r="AW5078">
        <v>0</v>
      </c>
      <c r="AX5078">
        <v>0</v>
      </c>
      <c r="AY5078">
        <v>0</v>
      </c>
      <c r="AZ5078">
        <v>0</v>
      </c>
      <c r="BA5078">
        <v>0</v>
      </c>
      <c r="BB5078">
        <v>0</v>
      </c>
      <c r="BC5078" t="s">
        <v>53</v>
      </c>
    </row>
    <row r="5079" spans="1:55" x14ac:dyDescent="0.35">
      <c r="A5079" s="4">
        <v>209151040322</v>
      </c>
      <c r="B5079" s="2">
        <v>44683</v>
      </c>
      <c r="C5079" t="s">
        <v>53</v>
      </c>
      <c r="D5079" t="str">
        <f t="shared" si="79"/>
        <v>may-2022</v>
      </c>
      <c r="E5079">
        <v>2941662</v>
      </c>
      <c r="F5079">
        <v>8716016</v>
      </c>
      <c r="BC5079" t="s">
        <v>53</v>
      </c>
    </row>
    <row r="5080" spans="1:55" x14ac:dyDescent="0.35">
      <c r="A5080" s="4">
        <v>707141005087</v>
      </c>
      <c r="B5080" s="2">
        <v>44683</v>
      </c>
      <c r="C5080" t="s">
        <v>53</v>
      </c>
      <c r="D5080" t="str">
        <f t="shared" si="79"/>
        <v>may-2022</v>
      </c>
      <c r="E5080">
        <v>1788375</v>
      </c>
      <c r="F5080">
        <v>25119617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667000</v>
      </c>
      <c r="AM5080">
        <v>667000</v>
      </c>
      <c r="AN5080">
        <v>0</v>
      </c>
      <c r="AO5080">
        <v>278296</v>
      </c>
      <c r="AP5080">
        <v>0</v>
      </c>
      <c r="AQ5080">
        <v>0</v>
      </c>
      <c r="AR5080">
        <v>0</v>
      </c>
      <c r="AS5080">
        <v>0</v>
      </c>
      <c r="AT5080">
        <v>0</v>
      </c>
      <c r="AU5080">
        <v>0</v>
      </c>
      <c r="AV5080">
        <v>0</v>
      </c>
      <c r="AW5080">
        <v>0</v>
      </c>
      <c r="AX5080">
        <v>0</v>
      </c>
      <c r="AY5080">
        <v>0</v>
      </c>
      <c r="AZ5080">
        <v>0</v>
      </c>
      <c r="BA5080">
        <v>0</v>
      </c>
      <c r="BB5080">
        <v>0</v>
      </c>
      <c r="BC5080" t="s">
        <v>53</v>
      </c>
    </row>
    <row r="5081" spans="1:55" x14ac:dyDescent="0.35">
      <c r="A5081" s="4">
        <v>707141005107</v>
      </c>
      <c r="B5081" s="2">
        <v>44683</v>
      </c>
      <c r="C5081" t="s">
        <v>53</v>
      </c>
      <c r="D5081" t="str">
        <f t="shared" si="79"/>
        <v>may-2022</v>
      </c>
      <c r="E5081">
        <v>1150587</v>
      </c>
      <c r="F5081">
        <v>25119617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  <c r="AM5081">
        <v>0</v>
      </c>
      <c r="AN5081">
        <v>0</v>
      </c>
      <c r="AO5081">
        <v>388704</v>
      </c>
      <c r="AP5081">
        <v>667000</v>
      </c>
      <c r="AQ5081">
        <v>591500</v>
      </c>
      <c r="AR5081">
        <v>0</v>
      </c>
      <c r="AS5081">
        <v>0</v>
      </c>
      <c r="AT5081">
        <v>0</v>
      </c>
      <c r="AU5081">
        <v>0</v>
      </c>
      <c r="AV5081">
        <v>0</v>
      </c>
      <c r="AW5081">
        <v>0</v>
      </c>
      <c r="AX5081">
        <v>0</v>
      </c>
      <c r="AY5081">
        <v>0</v>
      </c>
      <c r="AZ5081">
        <v>0</v>
      </c>
      <c r="BA5081">
        <v>0</v>
      </c>
      <c r="BB5081">
        <v>0</v>
      </c>
      <c r="BC5081" t="s">
        <v>53</v>
      </c>
    </row>
    <row r="5082" spans="1:55" x14ac:dyDescent="0.35">
      <c r="A5082" s="4">
        <v>403912401117</v>
      </c>
      <c r="B5082" s="2">
        <v>44683</v>
      </c>
      <c r="C5082" t="s">
        <v>53</v>
      </c>
      <c r="D5082" t="str">
        <f t="shared" si="79"/>
        <v>may-2022</v>
      </c>
      <c r="E5082">
        <v>2809083</v>
      </c>
      <c r="F5082">
        <v>26670138</v>
      </c>
      <c r="BC5082" t="s">
        <v>53</v>
      </c>
    </row>
    <row r="5083" spans="1:55" x14ac:dyDescent="0.35">
      <c r="A5083" s="4">
        <v>821171008680</v>
      </c>
      <c r="B5083" s="2">
        <v>44683</v>
      </c>
      <c r="C5083" t="s">
        <v>53</v>
      </c>
      <c r="D5083" t="str">
        <f t="shared" si="79"/>
        <v>may-2022</v>
      </c>
      <c r="E5083">
        <v>2941204</v>
      </c>
      <c r="F5083">
        <v>29222479</v>
      </c>
      <c r="BC5083" t="s">
        <v>53</v>
      </c>
    </row>
    <row r="5084" spans="1:55" x14ac:dyDescent="0.35">
      <c r="A5084" s="4">
        <v>504171069923</v>
      </c>
      <c r="B5084" s="2">
        <v>44683</v>
      </c>
      <c r="C5084" t="s">
        <v>53</v>
      </c>
      <c r="D5084" t="str">
        <f t="shared" si="79"/>
        <v>may-2022</v>
      </c>
      <c r="E5084">
        <v>2396384</v>
      </c>
      <c r="F5084">
        <v>34978162</v>
      </c>
      <c r="BC5084" t="s">
        <v>53</v>
      </c>
    </row>
    <row r="5085" spans="1:55" x14ac:dyDescent="0.35">
      <c r="A5085" s="4">
        <v>504171068878</v>
      </c>
      <c r="B5085" s="2">
        <v>44683</v>
      </c>
      <c r="C5085" t="s">
        <v>53</v>
      </c>
      <c r="D5085" t="str">
        <f t="shared" si="79"/>
        <v>may-2022</v>
      </c>
      <c r="E5085">
        <v>333570</v>
      </c>
      <c r="F5085">
        <v>34978162</v>
      </c>
      <c r="BC5085" t="s">
        <v>53</v>
      </c>
    </row>
    <row r="5086" spans="1:55" x14ac:dyDescent="0.35">
      <c r="A5086" s="4">
        <v>601171045612</v>
      </c>
      <c r="B5086" s="2">
        <v>44683</v>
      </c>
      <c r="C5086" t="s">
        <v>53</v>
      </c>
      <c r="D5086" t="str">
        <f t="shared" si="79"/>
        <v>may-2022</v>
      </c>
      <c r="E5086">
        <v>2807435</v>
      </c>
      <c r="F5086">
        <v>37542013</v>
      </c>
      <c r="BC5086" t="s">
        <v>53</v>
      </c>
    </row>
    <row r="5087" spans="1:55" x14ac:dyDescent="0.35">
      <c r="A5087" s="4">
        <v>623171013865</v>
      </c>
      <c r="B5087" s="2">
        <v>44683</v>
      </c>
      <c r="C5087" t="s">
        <v>53</v>
      </c>
      <c r="D5087" t="str">
        <f t="shared" si="79"/>
        <v>may-2022</v>
      </c>
      <c r="E5087">
        <v>2942331</v>
      </c>
      <c r="F5087">
        <v>40389149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3900000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  <c r="AM5087">
        <v>0</v>
      </c>
      <c r="AN5087">
        <v>0</v>
      </c>
      <c r="AO5087">
        <v>0</v>
      </c>
      <c r="AP5087">
        <v>0</v>
      </c>
      <c r="AQ5087">
        <v>0</v>
      </c>
      <c r="AR5087">
        <v>0</v>
      </c>
      <c r="AS5087">
        <v>0</v>
      </c>
      <c r="AT5087">
        <v>0</v>
      </c>
      <c r="AU5087">
        <v>0</v>
      </c>
      <c r="AV5087">
        <v>0</v>
      </c>
      <c r="AW5087">
        <v>0</v>
      </c>
      <c r="AX5087">
        <v>0</v>
      </c>
      <c r="AY5087">
        <v>0</v>
      </c>
      <c r="AZ5087">
        <v>0</v>
      </c>
      <c r="BA5087">
        <v>0</v>
      </c>
      <c r="BB5087">
        <v>0</v>
      </c>
      <c r="BC5087" t="s">
        <v>53</v>
      </c>
    </row>
    <row r="5088" spans="1:55" x14ac:dyDescent="0.35">
      <c r="A5088" s="4">
        <v>601171045712</v>
      </c>
      <c r="B5088" s="2">
        <v>44683</v>
      </c>
      <c r="C5088" t="s">
        <v>53</v>
      </c>
      <c r="D5088" t="str">
        <f t="shared" si="79"/>
        <v>may-2022</v>
      </c>
      <c r="E5088">
        <v>2934281</v>
      </c>
      <c r="F5088">
        <v>42140264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200000</v>
      </c>
      <c r="X5088">
        <v>0</v>
      </c>
      <c r="Y5088">
        <v>0</v>
      </c>
      <c r="Z5088">
        <v>200000</v>
      </c>
      <c r="AA5088">
        <v>0</v>
      </c>
      <c r="AB5088">
        <v>200000</v>
      </c>
      <c r="AC5088">
        <v>200000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  <c r="AM5088">
        <v>0</v>
      </c>
      <c r="AN5088">
        <v>0</v>
      </c>
      <c r="AO5088">
        <v>0</v>
      </c>
      <c r="AP5088">
        <v>0</v>
      </c>
      <c r="AQ5088">
        <v>0</v>
      </c>
      <c r="AR5088">
        <v>0</v>
      </c>
      <c r="AS5088">
        <v>0</v>
      </c>
      <c r="AT5088">
        <v>0</v>
      </c>
      <c r="AU5088">
        <v>0</v>
      </c>
      <c r="AV5088">
        <v>0</v>
      </c>
      <c r="AW5088">
        <v>0</v>
      </c>
      <c r="AX5088">
        <v>0</v>
      </c>
      <c r="AY5088">
        <v>0</v>
      </c>
      <c r="AZ5088">
        <v>0</v>
      </c>
      <c r="BA5088">
        <v>0</v>
      </c>
      <c r="BB5088">
        <v>0</v>
      </c>
      <c r="BC5088" t="s">
        <v>53</v>
      </c>
    </row>
    <row r="5089" spans="1:55" x14ac:dyDescent="0.35">
      <c r="A5089" s="4">
        <v>508181019852</v>
      </c>
      <c r="B5089" s="2">
        <v>44683</v>
      </c>
      <c r="C5089" t="s">
        <v>53</v>
      </c>
      <c r="D5089" t="str">
        <f t="shared" si="79"/>
        <v>may-2022</v>
      </c>
      <c r="E5089">
        <v>2972774</v>
      </c>
      <c r="F5089">
        <v>73184226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4000000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  <c r="AM5089">
        <v>0</v>
      </c>
      <c r="AN5089">
        <v>0</v>
      </c>
      <c r="AO5089">
        <v>0</v>
      </c>
      <c r="AP5089">
        <v>0</v>
      </c>
      <c r="AQ5089">
        <v>0</v>
      </c>
      <c r="AR5089">
        <v>0</v>
      </c>
      <c r="AS5089">
        <v>0</v>
      </c>
      <c r="AT5089">
        <v>0</v>
      </c>
      <c r="AU5089">
        <v>0</v>
      </c>
      <c r="AV5089">
        <v>0</v>
      </c>
      <c r="AW5089">
        <v>0</v>
      </c>
      <c r="AX5089">
        <v>0</v>
      </c>
      <c r="AY5089">
        <v>0</v>
      </c>
      <c r="AZ5089">
        <v>0</v>
      </c>
      <c r="BA5089">
        <v>0</v>
      </c>
      <c r="BB5089">
        <v>0</v>
      </c>
      <c r="BC5089" t="s">
        <v>53</v>
      </c>
    </row>
    <row r="5090" spans="1:55" x14ac:dyDescent="0.35">
      <c r="A5090" s="4">
        <v>828171006030</v>
      </c>
      <c r="B5090" s="2">
        <v>44683</v>
      </c>
      <c r="C5090" t="s">
        <v>53</v>
      </c>
      <c r="D5090" t="str">
        <f t="shared" si="79"/>
        <v>may-2022</v>
      </c>
      <c r="E5090">
        <v>2944585</v>
      </c>
      <c r="F5090">
        <v>87572216</v>
      </c>
      <c r="BC5090" t="s">
        <v>53</v>
      </c>
    </row>
    <row r="5091" spans="1:55" x14ac:dyDescent="0.35">
      <c r="A5091" s="4">
        <v>139171009457</v>
      </c>
      <c r="B5091" s="2">
        <v>44683</v>
      </c>
      <c r="C5091" t="s">
        <v>53</v>
      </c>
      <c r="D5091" t="str">
        <f t="shared" si="79"/>
        <v>may-2022</v>
      </c>
      <c r="E5091">
        <v>2981333</v>
      </c>
      <c r="F5091">
        <v>91456655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  <c r="AM5091">
        <v>0</v>
      </c>
      <c r="AN5091">
        <v>0</v>
      </c>
      <c r="AO5091">
        <v>0</v>
      </c>
      <c r="AP5091">
        <v>0</v>
      </c>
      <c r="AQ5091">
        <v>0</v>
      </c>
      <c r="AR5091">
        <v>0</v>
      </c>
      <c r="AS5091">
        <v>0</v>
      </c>
      <c r="AT5091">
        <v>0</v>
      </c>
      <c r="AU5091">
        <v>0</v>
      </c>
      <c r="AV5091">
        <v>0</v>
      </c>
      <c r="AW5091">
        <v>2182000</v>
      </c>
      <c r="AX5091">
        <v>0</v>
      </c>
      <c r="AY5091">
        <v>0</v>
      </c>
      <c r="AZ5091">
        <v>0</v>
      </c>
      <c r="BA5091">
        <v>0</v>
      </c>
      <c r="BB5091">
        <v>0</v>
      </c>
      <c r="BC5091" t="s">
        <v>53</v>
      </c>
    </row>
    <row r="5092" spans="1:55" x14ac:dyDescent="0.35">
      <c r="A5092" s="4">
        <v>211161043485</v>
      </c>
      <c r="B5092" s="2">
        <v>44683</v>
      </c>
      <c r="C5092" t="s">
        <v>53</v>
      </c>
      <c r="D5092" t="str">
        <f t="shared" si="79"/>
        <v>may-2022</v>
      </c>
      <c r="E5092">
        <v>2786167</v>
      </c>
      <c r="F5092">
        <v>1064836448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  <c r="AM5092">
        <v>0</v>
      </c>
      <c r="AN5092">
        <v>0</v>
      </c>
      <c r="AO5092">
        <v>0</v>
      </c>
      <c r="AP5092">
        <v>0</v>
      </c>
      <c r="AQ5092">
        <v>2500000</v>
      </c>
      <c r="AR5092">
        <v>0</v>
      </c>
      <c r="AS5092">
        <v>0</v>
      </c>
      <c r="AT5092">
        <v>0</v>
      </c>
      <c r="AU5092">
        <v>0</v>
      </c>
      <c r="AV5092">
        <v>0</v>
      </c>
      <c r="AW5092">
        <v>0</v>
      </c>
      <c r="AX5092">
        <v>0</v>
      </c>
      <c r="AY5092">
        <v>0</v>
      </c>
      <c r="AZ5092">
        <v>0</v>
      </c>
      <c r="BA5092">
        <v>0</v>
      </c>
      <c r="BB5092">
        <v>0</v>
      </c>
      <c r="BC5092" t="s">
        <v>53</v>
      </c>
    </row>
    <row r="5093" spans="1:55" x14ac:dyDescent="0.35">
      <c r="A5093" s="4">
        <v>531181007469</v>
      </c>
      <c r="B5093" s="2">
        <v>44683</v>
      </c>
      <c r="C5093" t="s">
        <v>53</v>
      </c>
      <c r="D5093" t="str">
        <f t="shared" si="79"/>
        <v>may-2022</v>
      </c>
      <c r="E5093">
        <v>2776822</v>
      </c>
      <c r="F5093">
        <v>1100542746</v>
      </c>
      <c r="BC5093" t="s">
        <v>53</v>
      </c>
    </row>
    <row r="5094" spans="1:55" x14ac:dyDescent="0.35">
      <c r="A5094" s="4">
        <v>624211023647</v>
      </c>
      <c r="B5094" s="2">
        <v>44684</v>
      </c>
      <c r="C5094" t="s">
        <v>53</v>
      </c>
      <c r="D5094" t="str">
        <f t="shared" si="79"/>
        <v>may-2022</v>
      </c>
      <c r="E5094">
        <v>5448000</v>
      </c>
      <c r="F5094">
        <v>3109722</v>
      </c>
      <c r="BC5094" t="s">
        <v>53</v>
      </c>
    </row>
    <row r="5095" spans="1:55" x14ac:dyDescent="0.35">
      <c r="A5095" s="4">
        <v>658211009021</v>
      </c>
      <c r="B5095" s="2">
        <v>44684</v>
      </c>
      <c r="C5095" t="s">
        <v>53</v>
      </c>
      <c r="D5095" t="str">
        <f t="shared" si="79"/>
        <v>may-2022</v>
      </c>
      <c r="E5095">
        <v>3467619</v>
      </c>
      <c r="F5095">
        <v>3236251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  <c r="AM5095">
        <v>0</v>
      </c>
      <c r="AN5095">
        <v>0</v>
      </c>
      <c r="AO5095">
        <v>0</v>
      </c>
      <c r="AP5095">
        <v>0</v>
      </c>
      <c r="AQ5095">
        <v>6000000</v>
      </c>
      <c r="AR5095">
        <v>0</v>
      </c>
      <c r="AS5095">
        <v>0</v>
      </c>
      <c r="AT5095">
        <v>0</v>
      </c>
      <c r="AU5095">
        <v>0</v>
      </c>
      <c r="AV5095">
        <v>0</v>
      </c>
      <c r="AW5095">
        <v>0</v>
      </c>
      <c r="AX5095">
        <v>0</v>
      </c>
      <c r="AY5095">
        <v>0</v>
      </c>
      <c r="AZ5095">
        <v>0</v>
      </c>
      <c r="BA5095">
        <v>0</v>
      </c>
      <c r="BB5095">
        <v>0</v>
      </c>
      <c r="BC5095" t="s">
        <v>53</v>
      </c>
    </row>
    <row r="5096" spans="1:55" x14ac:dyDescent="0.35">
      <c r="A5096" s="4">
        <v>603161016209</v>
      </c>
      <c r="B5096" s="2">
        <v>44684</v>
      </c>
      <c r="C5096" t="s">
        <v>53</v>
      </c>
      <c r="D5096" t="str">
        <f t="shared" si="79"/>
        <v>may-2022</v>
      </c>
      <c r="E5096">
        <v>2984523</v>
      </c>
      <c r="F5096">
        <v>11411291</v>
      </c>
      <c r="BC5096" t="s">
        <v>53</v>
      </c>
    </row>
    <row r="5097" spans="1:55" x14ac:dyDescent="0.35">
      <c r="A5097" s="4">
        <v>204151067601</v>
      </c>
      <c r="B5097" s="2">
        <v>44684</v>
      </c>
      <c r="C5097" t="s">
        <v>53</v>
      </c>
      <c r="D5097" t="str">
        <f t="shared" si="79"/>
        <v>may-2022</v>
      </c>
      <c r="E5097">
        <v>2989618</v>
      </c>
      <c r="F5097">
        <v>13447377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  <c r="AM5097">
        <v>0</v>
      </c>
      <c r="AN5097">
        <v>0</v>
      </c>
      <c r="AO5097">
        <v>0</v>
      </c>
      <c r="AP5097">
        <v>0</v>
      </c>
      <c r="AQ5097">
        <v>0</v>
      </c>
      <c r="AR5097">
        <v>0</v>
      </c>
      <c r="AS5097">
        <v>0</v>
      </c>
      <c r="AT5097">
        <v>0</v>
      </c>
      <c r="AU5097">
        <v>0</v>
      </c>
      <c r="AV5097">
        <v>2000000</v>
      </c>
      <c r="AW5097">
        <v>0</v>
      </c>
      <c r="AX5097">
        <v>0</v>
      </c>
      <c r="AY5097">
        <v>0</v>
      </c>
      <c r="AZ5097">
        <v>0</v>
      </c>
      <c r="BA5097">
        <v>0</v>
      </c>
      <c r="BB5097">
        <v>0</v>
      </c>
      <c r="BC5097" t="s">
        <v>53</v>
      </c>
    </row>
    <row r="5098" spans="1:55" x14ac:dyDescent="0.35">
      <c r="A5098" s="4">
        <v>601171048729</v>
      </c>
      <c r="B5098" s="2">
        <v>44684</v>
      </c>
      <c r="C5098" t="s">
        <v>53</v>
      </c>
      <c r="D5098" t="str">
        <f t="shared" si="79"/>
        <v>may-2022</v>
      </c>
      <c r="E5098">
        <v>2989486</v>
      </c>
      <c r="F5098">
        <v>17413932</v>
      </c>
      <c r="BC5098" t="s">
        <v>53</v>
      </c>
    </row>
    <row r="5099" spans="1:55" x14ac:dyDescent="0.35">
      <c r="A5099" s="4">
        <v>402181080503</v>
      </c>
      <c r="B5099" s="2">
        <v>44684</v>
      </c>
      <c r="C5099" t="s">
        <v>53</v>
      </c>
      <c r="D5099" t="str">
        <f t="shared" si="79"/>
        <v>may-2022</v>
      </c>
      <c r="E5099">
        <v>2675702</v>
      </c>
      <c r="F5099">
        <v>22420948</v>
      </c>
      <c r="BC5099" t="s">
        <v>53</v>
      </c>
    </row>
    <row r="5100" spans="1:55" x14ac:dyDescent="0.35">
      <c r="A5100" s="4">
        <v>402181082025</v>
      </c>
      <c r="B5100" s="2">
        <v>44684</v>
      </c>
      <c r="C5100" t="s">
        <v>53</v>
      </c>
      <c r="D5100" t="str">
        <f t="shared" si="79"/>
        <v>may-2022</v>
      </c>
      <c r="E5100">
        <v>310972</v>
      </c>
      <c r="F5100">
        <v>22420948</v>
      </c>
      <c r="BC5100" t="s">
        <v>53</v>
      </c>
    </row>
    <row r="5101" spans="1:55" x14ac:dyDescent="0.35">
      <c r="A5101" s="4">
        <v>412151004817</v>
      </c>
      <c r="B5101" s="2">
        <v>44684</v>
      </c>
      <c r="C5101" t="s">
        <v>53</v>
      </c>
      <c r="D5101" t="str">
        <f t="shared" si="79"/>
        <v>may-2022</v>
      </c>
      <c r="E5101">
        <v>1492722</v>
      </c>
      <c r="F5101">
        <v>22693969</v>
      </c>
      <c r="BC5101" t="s">
        <v>53</v>
      </c>
    </row>
    <row r="5102" spans="1:55" x14ac:dyDescent="0.35">
      <c r="A5102" s="4">
        <v>412141002672</v>
      </c>
      <c r="B5102" s="2">
        <v>44684</v>
      </c>
      <c r="C5102" t="s">
        <v>53</v>
      </c>
      <c r="D5102" t="str">
        <f t="shared" si="79"/>
        <v>may-2022</v>
      </c>
      <c r="E5102">
        <v>367576</v>
      </c>
      <c r="F5102">
        <v>22693969</v>
      </c>
      <c r="BC5102" t="s">
        <v>53</v>
      </c>
    </row>
    <row r="5103" spans="1:55" x14ac:dyDescent="0.35">
      <c r="A5103" s="4">
        <v>412141003692</v>
      </c>
      <c r="B5103" s="2">
        <v>44684</v>
      </c>
      <c r="C5103" t="s">
        <v>53</v>
      </c>
      <c r="D5103" t="str">
        <f t="shared" si="79"/>
        <v>may-2022</v>
      </c>
      <c r="E5103">
        <v>1156155</v>
      </c>
      <c r="F5103">
        <v>22693969</v>
      </c>
      <c r="BC5103" t="s">
        <v>53</v>
      </c>
    </row>
    <row r="5104" spans="1:55" x14ac:dyDescent="0.35">
      <c r="A5104" s="4">
        <v>412141003756</v>
      </c>
      <c r="B5104" s="2">
        <v>44684</v>
      </c>
      <c r="C5104" t="s">
        <v>53</v>
      </c>
      <c r="D5104" t="str">
        <f t="shared" si="79"/>
        <v>may-2022</v>
      </c>
      <c r="E5104">
        <v>97619</v>
      </c>
      <c r="F5104">
        <v>22693969</v>
      </c>
      <c r="BC5104" t="s">
        <v>53</v>
      </c>
    </row>
    <row r="5105" spans="1:55" x14ac:dyDescent="0.35">
      <c r="A5105" s="4">
        <v>601181052202</v>
      </c>
      <c r="B5105" s="2">
        <v>44684</v>
      </c>
      <c r="C5105" t="s">
        <v>53</v>
      </c>
      <c r="D5105" t="str">
        <f t="shared" si="79"/>
        <v>may-2022</v>
      </c>
      <c r="E5105">
        <v>3114482</v>
      </c>
      <c r="F5105">
        <v>23936995</v>
      </c>
      <c r="BC5105" t="s">
        <v>53</v>
      </c>
    </row>
    <row r="5106" spans="1:55" x14ac:dyDescent="0.35">
      <c r="A5106" s="4">
        <v>301161085556</v>
      </c>
      <c r="B5106" s="2">
        <v>44684</v>
      </c>
      <c r="C5106" t="s">
        <v>53</v>
      </c>
      <c r="D5106" t="str">
        <f t="shared" si="79"/>
        <v>may-2022</v>
      </c>
      <c r="E5106">
        <v>2992688</v>
      </c>
      <c r="F5106">
        <v>26926433</v>
      </c>
      <c r="BC5106" t="s">
        <v>53</v>
      </c>
    </row>
    <row r="5107" spans="1:55" x14ac:dyDescent="0.35">
      <c r="A5107" s="4">
        <v>210141030112</v>
      </c>
      <c r="B5107" s="2">
        <v>44684</v>
      </c>
      <c r="C5107" t="s">
        <v>53</v>
      </c>
      <c r="D5107" t="str">
        <f t="shared" si="79"/>
        <v>may-2022</v>
      </c>
      <c r="E5107">
        <v>562312</v>
      </c>
      <c r="F5107">
        <v>40046820</v>
      </c>
      <c r="BC5107" t="s">
        <v>53</v>
      </c>
    </row>
    <row r="5108" spans="1:55" x14ac:dyDescent="0.35">
      <c r="A5108" s="4">
        <v>210151037183</v>
      </c>
      <c r="B5108" s="2">
        <v>44684</v>
      </c>
      <c r="C5108" t="s">
        <v>53</v>
      </c>
      <c r="D5108" t="str">
        <f t="shared" si="79"/>
        <v>may-2022</v>
      </c>
      <c r="E5108">
        <v>2429941</v>
      </c>
      <c r="F5108">
        <v>40046820</v>
      </c>
      <c r="BC5108" t="s">
        <v>53</v>
      </c>
    </row>
    <row r="5109" spans="1:55" x14ac:dyDescent="0.35">
      <c r="A5109" s="4">
        <v>209161051222</v>
      </c>
      <c r="B5109" s="2">
        <v>44684</v>
      </c>
      <c r="C5109" t="s">
        <v>53</v>
      </c>
      <c r="D5109" t="str">
        <f t="shared" si="79"/>
        <v>may-2022</v>
      </c>
      <c r="E5109">
        <v>1308175</v>
      </c>
      <c r="F5109">
        <v>49790102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500000</v>
      </c>
      <c r="AG5109">
        <v>0</v>
      </c>
      <c r="AH5109">
        <v>0</v>
      </c>
      <c r="AI5109">
        <v>0</v>
      </c>
      <c r="AJ5109">
        <v>1151588</v>
      </c>
      <c r="AK5109">
        <v>0</v>
      </c>
      <c r="AL5109">
        <v>0</v>
      </c>
      <c r="AM5109">
        <v>0</v>
      </c>
      <c r="AN5109">
        <v>0</v>
      </c>
      <c r="AO5109">
        <v>0</v>
      </c>
      <c r="AP5109">
        <v>0</v>
      </c>
      <c r="AQ5109">
        <v>0</v>
      </c>
      <c r="AR5109">
        <v>0</v>
      </c>
      <c r="AS5109">
        <v>0</v>
      </c>
      <c r="AT5109">
        <v>0</v>
      </c>
      <c r="AU5109">
        <v>0</v>
      </c>
      <c r="AV5109">
        <v>0</v>
      </c>
      <c r="AW5109">
        <v>0</v>
      </c>
      <c r="AX5109">
        <v>0</v>
      </c>
      <c r="AY5109">
        <v>0</v>
      </c>
      <c r="AZ5109">
        <v>0</v>
      </c>
      <c r="BA5109">
        <v>0</v>
      </c>
      <c r="BB5109">
        <v>0</v>
      </c>
      <c r="BC5109" t="s">
        <v>53</v>
      </c>
    </row>
    <row r="5110" spans="1:55" x14ac:dyDescent="0.35">
      <c r="A5110" s="4">
        <v>209161053925</v>
      </c>
      <c r="B5110" s="2">
        <v>44684</v>
      </c>
      <c r="C5110" t="s">
        <v>53</v>
      </c>
      <c r="D5110" t="str">
        <f t="shared" si="79"/>
        <v>may-2022</v>
      </c>
      <c r="E5110">
        <v>1796658</v>
      </c>
      <c r="F5110">
        <v>49790102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2501259</v>
      </c>
      <c r="AK5110">
        <v>0</v>
      </c>
      <c r="AL5110">
        <v>0</v>
      </c>
      <c r="AM5110">
        <v>0</v>
      </c>
      <c r="AN5110">
        <v>0</v>
      </c>
      <c r="AO5110">
        <v>0</v>
      </c>
      <c r="AP5110">
        <v>0</v>
      </c>
      <c r="AQ5110">
        <v>0</v>
      </c>
      <c r="AR5110">
        <v>0</v>
      </c>
      <c r="AS5110">
        <v>0</v>
      </c>
      <c r="AT5110">
        <v>0</v>
      </c>
      <c r="AU5110">
        <v>0</v>
      </c>
      <c r="AV5110">
        <v>0</v>
      </c>
      <c r="AW5110">
        <v>0</v>
      </c>
      <c r="AX5110">
        <v>0</v>
      </c>
      <c r="AY5110">
        <v>0</v>
      </c>
      <c r="AZ5110">
        <v>0</v>
      </c>
      <c r="BA5110">
        <v>0</v>
      </c>
      <c r="BB5110">
        <v>0</v>
      </c>
      <c r="BC5110" t="s">
        <v>53</v>
      </c>
    </row>
    <row r="5111" spans="1:55" x14ac:dyDescent="0.35">
      <c r="A5111" s="4">
        <v>659171007256</v>
      </c>
      <c r="B5111" s="2">
        <v>44684</v>
      </c>
      <c r="C5111" t="s">
        <v>53</v>
      </c>
      <c r="D5111" t="str">
        <f t="shared" si="79"/>
        <v>may-2022</v>
      </c>
      <c r="E5111">
        <v>2997150</v>
      </c>
      <c r="F5111">
        <v>51924061</v>
      </c>
      <c r="BC5111" t="s">
        <v>53</v>
      </c>
    </row>
    <row r="5112" spans="1:55" x14ac:dyDescent="0.35">
      <c r="A5112" s="4">
        <v>105111021108</v>
      </c>
      <c r="B5112" s="2">
        <v>44684</v>
      </c>
      <c r="C5112" t="s">
        <v>53</v>
      </c>
      <c r="D5112" t="str">
        <f t="shared" si="79"/>
        <v>may-2022</v>
      </c>
      <c r="E5112">
        <v>2481954</v>
      </c>
      <c r="F5112">
        <v>91224856</v>
      </c>
      <c r="BC5112" t="s">
        <v>53</v>
      </c>
    </row>
    <row r="5113" spans="1:55" x14ac:dyDescent="0.35">
      <c r="A5113" s="4">
        <v>105111022215</v>
      </c>
      <c r="B5113" s="2">
        <v>44684</v>
      </c>
      <c r="C5113" t="s">
        <v>53</v>
      </c>
      <c r="D5113" t="str">
        <f t="shared" si="79"/>
        <v>may-2022</v>
      </c>
      <c r="E5113">
        <v>500000</v>
      </c>
      <c r="F5113">
        <v>91224856</v>
      </c>
      <c r="BC5113" t="s">
        <v>53</v>
      </c>
    </row>
    <row r="5114" spans="1:55" x14ac:dyDescent="0.35">
      <c r="A5114" s="4">
        <v>725171014852</v>
      </c>
      <c r="B5114" s="2">
        <v>44684</v>
      </c>
      <c r="C5114" t="s">
        <v>53</v>
      </c>
      <c r="D5114" t="str">
        <f t="shared" si="79"/>
        <v>may-2022</v>
      </c>
      <c r="E5114">
        <v>2986759</v>
      </c>
      <c r="F5114">
        <v>93359705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4100000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  <c r="AM5114">
        <v>0</v>
      </c>
      <c r="AN5114">
        <v>0</v>
      </c>
      <c r="AO5114">
        <v>0</v>
      </c>
      <c r="AP5114">
        <v>0</v>
      </c>
      <c r="AQ5114">
        <v>0</v>
      </c>
      <c r="AR5114">
        <v>0</v>
      </c>
      <c r="AS5114">
        <v>0</v>
      </c>
      <c r="AT5114">
        <v>0</v>
      </c>
      <c r="AU5114">
        <v>0</v>
      </c>
      <c r="AV5114">
        <v>0</v>
      </c>
      <c r="AW5114">
        <v>0</v>
      </c>
      <c r="AX5114">
        <v>0</v>
      </c>
      <c r="AY5114">
        <v>0</v>
      </c>
      <c r="AZ5114">
        <v>0</v>
      </c>
      <c r="BA5114">
        <v>0</v>
      </c>
      <c r="BB5114">
        <v>0</v>
      </c>
      <c r="BC5114" t="s">
        <v>53</v>
      </c>
    </row>
    <row r="5115" spans="1:55" x14ac:dyDescent="0.35">
      <c r="A5115" s="4">
        <v>828151003493</v>
      </c>
      <c r="B5115" s="2">
        <v>44684</v>
      </c>
      <c r="C5115" t="s">
        <v>53</v>
      </c>
      <c r="D5115" t="str">
        <f t="shared" si="79"/>
        <v>may-2022</v>
      </c>
      <c r="E5115">
        <v>1892163</v>
      </c>
      <c r="F5115">
        <v>98146376</v>
      </c>
      <c r="BC5115" t="s">
        <v>53</v>
      </c>
    </row>
    <row r="5116" spans="1:55" x14ac:dyDescent="0.35">
      <c r="A5116" s="4">
        <v>828151002779</v>
      </c>
      <c r="B5116" s="2">
        <v>44684</v>
      </c>
      <c r="C5116" t="s">
        <v>53</v>
      </c>
      <c r="D5116" t="str">
        <f t="shared" si="79"/>
        <v>may-2022</v>
      </c>
      <c r="E5116">
        <v>1222778</v>
      </c>
      <c r="F5116">
        <v>98146376</v>
      </c>
      <c r="BC5116" t="s">
        <v>53</v>
      </c>
    </row>
    <row r="5117" spans="1:55" x14ac:dyDescent="0.35">
      <c r="A5117" s="4">
        <v>722161019129</v>
      </c>
      <c r="B5117" s="2">
        <v>44684</v>
      </c>
      <c r="C5117" t="s">
        <v>53</v>
      </c>
      <c r="D5117" t="str">
        <f t="shared" si="79"/>
        <v>may-2022</v>
      </c>
      <c r="E5117">
        <v>2990310</v>
      </c>
      <c r="F5117">
        <v>1077870168</v>
      </c>
      <c r="BC5117" t="s">
        <v>53</v>
      </c>
    </row>
    <row r="5118" spans="1:55" x14ac:dyDescent="0.35">
      <c r="A5118" s="4">
        <v>403151055711</v>
      </c>
      <c r="B5118" s="2">
        <v>44684</v>
      </c>
      <c r="C5118" t="s">
        <v>53</v>
      </c>
      <c r="D5118" t="str">
        <f t="shared" si="79"/>
        <v>may-2022</v>
      </c>
      <c r="E5118">
        <v>1443417</v>
      </c>
      <c r="F5118">
        <v>1129575471</v>
      </c>
      <c r="BC5118" t="s">
        <v>53</v>
      </c>
    </row>
    <row r="5119" spans="1:55" x14ac:dyDescent="0.35">
      <c r="A5119" s="4">
        <v>403151055712</v>
      </c>
      <c r="B5119" s="2">
        <v>44684</v>
      </c>
      <c r="C5119" t="s">
        <v>53</v>
      </c>
      <c r="D5119" t="str">
        <f t="shared" si="79"/>
        <v>may-2022</v>
      </c>
      <c r="E5119">
        <v>350000</v>
      </c>
      <c r="F5119">
        <v>1129575471</v>
      </c>
      <c r="BC5119" t="s">
        <v>53</v>
      </c>
    </row>
    <row r="5120" spans="1:55" x14ac:dyDescent="0.35">
      <c r="A5120" s="4">
        <v>403151058712</v>
      </c>
      <c r="B5120" s="2">
        <v>44684</v>
      </c>
      <c r="C5120" t="s">
        <v>53</v>
      </c>
      <c r="D5120" t="str">
        <f t="shared" si="79"/>
        <v>may-2022</v>
      </c>
      <c r="E5120">
        <v>1200000</v>
      </c>
      <c r="F5120">
        <v>1129575471</v>
      </c>
      <c r="BC5120" t="s">
        <v>53</v>
      </c>
    </row>
    <row r="5121" spans="1:55" x14ac:dyDescent="0.35">
      <c r="A5121" s="4">
        <v>727171006411</v>
      </c>
      <c r="B5121" s="2">
        <v>44685</v>
      </c>
      <c r="C5121" t="s">
        <v>53</v>
      </c>
      <c r="D5121" t="str">
        <f t="shared" si="79"/>
        <v>may-2022</v>
      </c>
      <c r="E5121">
        <v>1850129</v>
      </c>
      <c r="F5121">
        <v>5853825</v>
      </c>
      <c r="BC5121" t="s">
        <v>53</v>
      </c>
    </row>
    <row r="5122" spans="1:55" x14ac:dyDescent="0.35">
      <c r="A5122" s="4">
        <v>727172006411</v>
      </c>
      <c r="B5122" s="2">
        <v>44685</v>
      </c>
      <c r="C5122" t="s">
        <v>53</v>
      </c>
      <c r="D5122" t="str">
        <f t="shared" si="79"/>
        <v>may-2022</v>
      </c>
      <c r="E5122">
        <v>1231338</v>
      </c>
      <c r="F5122">
        <v>5853825</v>
      </c>
      <c r="BC5122" t="s">
        <v>53</v>
      </c>
    </row>
    <row r="5123" spans="1:55" x14ac:dyDescent="0.35">
      <c r="A5123" s="4">
        <v>218141003179</v>
      </c>
      <c r="B5123" s="2">
        <v>44685</v>
      </c>
      <c r="C5123" t="s">
        <v>53</v>
      </c>
      <c r="D5123" t="str">
        <f t="shared" ref="D5123:D5186" si="80">+CONCATENATE(TEXT(B5123,"mmm"),"-",YEAR(B5123))</f>
        <v>may-2022</v>
      </c>
      <c r="E5123">
        <v>2027698</v>
      </c>
      <c r="F5123">
        <v>13468526</v>
      </c>
      <c r="BC5123" t="s">
        <v>53</v>
      </c>
    </row>
    <row r="5124" spans="1:55" x14ac:dyDescent="0.35">
      <c r="A5124" s="4">
        <v>218171009991</v>
      </c>
      <c r="B5124" s="2">
        <v>44685</v>
      </c>
      <c r="C5124" t="s">
        <v>53</v>
      </c>
      <c r="D5124" t="str">
        <f t="shared" si="80"/>
        <v>may-2022</v>
      </c>
      <c r="E5124">
        <v>819052</v>
      </c>
      <c r="F5124">
        <v>13468526</v>
      </c>
      <c r="BC5124" t="s">
        <v>53</v>
      </c>
    </row>
    <row r="5125" spans="1:55" x14ac:dyDescent="0.35">
      <c r="A5125" s="4">
        <v>218172009991</v>
      </c>
      <c r="B5125" s="2">
        <v>44685</v>
      </c>
      <c r="C5125" t="s">
        <v>53</v>
      </c>
      <c r="D5125" t="str">
        <f t="shared" si="80"/>
        <v>may-2022</v>
      </c>
      <c r="E5125">
        <v>233749</v>
      </c>
      <c r="F5125">
        <v>13468526</v>
      </c>
      <c r="BC5125" t="s">
        <v>53</v>
      </c>
    </row>
    <row r="5126" spans="1:55" x14ac:dyDescent="0.35">
      <c r="A5126" s="4">
        <v>677171005343</v>
      </c>
      <c r="B5126" s="2">
        <v>44685</v>
      </c>
      <c r="C5126" t="s">
        <v>53</v>
      </c>
      <c r="D5126" t="str">
        <f t="shared" si="80"/>
        <v>may-2022</v>
      </c>
      <c r="E5126">
        <v>3078574</v>
      </c>
      <c r="F5126">
        <v>21426299</v>
      </c>
      <c r="BC5126" t="s">
        <v>53</v>
      </c>
    </row>
    <row r="5127" spans="1:55" x14ac:dyDescent="0.35">
      <c r="A5127" s="4">
        <v>510171013417</v>
      </c>
      <c r="B5127" s="2">
        <v>44685</v>
      </c>
      <c r="C5127" t="s">
        <v>53</v>
      </c>
      <c r="D5127" t="str">
        <f t="shared" si="80"/>
        <v>may-2022</v>
      </c>
      <c r="E5127">
        <v>3028078</v>
      </c>
      <c r="F5127">
        <v>22972155</v>
      </c>
      <c r="BC5127" t="s">
        <v>53</v>
      </c>
    </row>
    <row r="5128" spans="1:55" x14ac:dyDescent="0.35">
      <c r="A5128" s="4">
        <v>727191008725</v>
      </c>
      <c r="B5128" s="2">
        <v>44685</v>
      </c>
      <c r="C5128" t="s">
        <v>53</v>
      </c>
      <c r="D5128" t="str">
        <f t="shared" si="80"/>
        <v>may-2022</v>
      </c>
      <c r="E5128">
        <v>3010071</v>
      </c>
      <c r="F5128">
        <v>28689169</v>
      </c>
      <c r="BC5128" t="s">
        <v>53</v>
      </c>
    </row>
    <row r="5129" spans="1:55" x14ac:dyDescent="0.35">
      <c r="A5129" s="4">
        <v>410161019968</v>
      </c>
      <c r="B5129" s="2">
        <v>44685</v>
      </c>
      <c r="C5129" t="s">
        <v>53</v>
      </c>
      <c r="D5129" t="str">
        <f t="shared" si="80"/>
        <v>may-2022</v>
      </c>
      <c r="E5129">
        <v>1051738</v>
      </c>
      <c r="F5129">
        <v>32628887</v>
      </c>
      <c r="BC5129" t="s">
        <v>53</v>
      </c>
    </row>
    <row r="5130" spans="1:55" x14ac:dyDescent="0.35">
      <c r="A5130" s="4">
        <v>410171020446</v>
      </c>
      <c r="B5130" s="2">
        <v>44685</v>
      </c>
      <c r="C5130" t="s">
        <v>53</v>
      </c>
      <c r="D5130" t="str">
        <f t="shared" si="80"/>
        <v>may-2022</v>
      </c>
      <c r="E5130">
        <v>1751227</v>
      </c>
      <c r="F5130">
        <v>32628887</v>
      </c>
      <c r="BC5130" t="s">
        <v>53</v>
      </c>
    </row>
    <row r="5131" spans="1:55" x14ac:dyDescent="0.35">
      <c r="A5131" s="4">
        <v>410171021701</v>
      </c>
      <c r="B5131" s="2">
        <v>44685</v>
      </c>
      <c r="C5131" t="s">
        <v>53</v>
      </c>
      <c r="D5131" t="str">
        <f t="shared" si="80"/>
        <v>may-2022</v>
      </c>
      <c r="E5131">
        <v>229130</v>
      </c>
      <c r="F5131">
        <v>32628887</v>
      </c>
      <c r="BC5131" t="s">
        <v>53</v>
      </c>
    </row>
    <row r="5132" spans="1:55" x14ac:dyDescent="0.35">
      <c r="A5132" s="4">
        <v>626141005099</v>
      </c>
      <c r="B5132" s="2">
        <v>44685</v>
      </c>
      <c r="C5132" t="s">
        <v>53</v>
      </c>
      <c r="D5132" t="str">
        <f t="shared" si="80"/>
        <v>may-2022</v>
      </c>
      <c r="E5132">
        <v>186484</v>
      </c>
      <c r="F5132">
        <v>35479974</v>
      </c>
      <c r="BC5132" t="s">
        <v>53</v>
      </c>
    </row>
    <row r="5133" spans="1:55" x14ac:dyDescent="0.35">
      <c r="A5133" s="4">
        <v>626141005356</v>
      </c>
      <c r="B5133" s="2">
        <v>44685</v>
      </c>
      <c r="C5133" t="s">
        <v>53</v>
      </c>
      <c r="D5133" t="str">
        <f t="shared" si="80"/>
        <v>may-2022</v>
      </c>
      <c r="E5133">
        <v>1019635</v>
      </c>
      <c r="F5133">
        <v>35479974</v>
      </c>
      <c r="BC5133" t="s">
        <v>53</v>
      </c>
    </row>
    <row r="5134" spans="1:55" x14ac:dyDescent="0.35">
      <c r="A5134" s="4">
        <v>626141005666</v>
      </c>
      <c r="B5134" s="2">
        <v>44685</v>
      </c>
      <c r="C5134" t="s">
        <v>53</v>
      </c>
      <c r="D5134" t="str">
        <f t="shared" si="80"/>
        <v>may-2022</v>
      </c>
      <c r="E5134">
        <v>1826171</v>
      </c>
      <c r="F5134">
        <v>35479974</v>
      </c>
      <c r="BC5134" t="s">
        <v>53</v>
      </c>
    </row>
    <row r="5135" spans="1:55" x14ac:dyDescent="0.35">
      <c r="A5135" s="4">
        <v>901171018261</v>
      </c>
      <c r="B5135" s="2">
        <v>44685</v>
      </c>
      <c r="C5135" t="s">
        <v>53</v>
      </c>
      <c r="D5135" t="str">
        <f t="shared" si="80"/>
        <v>may-2022</v>
      </c>
      <c r="E5135">
        <v>3011643</v>
      </c>
      <c r="F5135">
        <v>40088969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3400000</v>
      </c>
      <c r="AJ5135">
        <v>0</v>
      </c>
      <c r="AK5135">
        <v>0</v>
      </c>
      <c r="AL5135">
        <v>0</v>
      </c>
      <c r="AM5135">
        <v>0</v>
      </c>
      <c r="AN5135">
        <v>0</v>
      </c>
      <c r="AO5135">
        <v>0</v>
      </c>
      <c r="AP5135">
        <v>0</v>
      </c>
      <c r="AQ5135">
        <v>0</v>
      </c>
      <c r="AR5135">
        <v>0</v>
      </c>
      <c r="AS5135">
        <v>0</v>
      </c>
      <c r="AT5135">
        <v>0</v>
      </c>
      <c r="AU5135">
        <v>0</v>
      </c>
      <c r="AV5135">
        <v>0</v>
      </c>
      <c r="AW5135">
        <v>0</v>
      </c>
      <c r="AX5135">
        <v>0</v>
      </c>
      <c r="AY5135">
        <v>0</v>
      </c>
      <c r="AZ5135">
        <v>0</v>
      </c>
      <c r="BA5135">
        <v>0</v>
      </c>
      <c r="BB5135">
        <v>0</v>
      </c>
      <c r="BC5135" t="s">
        <v>53</v>
      </c>
    </row>
    <row r="5136" spans="1:55" x14ac:dyDescent="0.35">
      <c r="A5136" s="4">
        <v>128181019505</v>
      </c>
      <c r="B5136" s="2">
        <v>44685</v>
      </c>
      <c r="C5136" t="s">
        <v>53</v>
      </c>
      <c r="D5136" t="str">
        <f t="shared" si="80"/>
        <v>may-2022</v>
      </c>
      <c r="E5136">
        <v>2997677</v>
      </c>
      <c r="F5136">
        <v>46676218</v>
      </c>
      <c r="BC5136" t="s">
        <v>53</v>
      </c>
    </row>
    <row r="5137" spans="1:55" x14ac:dyDescent="0.35">
      <c r="A5137" s="4">
        <v>303181020255</v>
      </c>
      <c r="B5137" s="2">
        <v>44685</v>
      </c>
      <c r="C5137" t="s">
        <v>53</v>
      </c>
      <c r="D5137" t="str">
        <f t="shared" si="80"/>
        <v>may-2022</v>
      </c>
      <c r="E5137">
        <v>3024277</v>
      </c>
      <c r="F5137">
        <v>57449680</v>
      </c>
      <c r="BC5137" t="s">
        <v>53</v>
      </c>
    </row>
    <row r="5138" spans="1:55" x14ac:dyDescent="0.35">
      <c r="A5138" s="4">
        <v>221151004977</v>
      </c>
      <c r="B5138" s="2">
        <v>44685</v>
      </c>
      <c r="C5138" t="s">
        <v>53</v>
      </c>
      <c r="D5138" t="str">
        <f t="shared" si="80"/>
        <v>may-2022</v>
      </c>
      <c r="E5138">
        <v>691675</v>
      </c>
      <c r="F5138">
        <v>68287601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  <c r="AD5138">
        <v>0</v>
      </c>
      <c r="AE5138">
        <v>0</v>
      </c>
      <c r="AF5138">
        <v>0</v>
      </c>
      <c r="AG5138">
        <v>0</v>
      </c>
      <c r="AH5138">
        <v>0</v>
      </c>
      <c r="AI5138">
        <v>0</v>
      </c>
      <c r="AJ5138">
        <v>0</v>
      </c>
      <c r="AK5138">
        <v>0</v>
      </c>
      <c r="AL5138">
        <v>0</v>
      </c>
      <c r="AM5138">
        <v>0</v>
      </c>
      <c r="AN5138">
        <v>0</v>
      </c>
      <c r="AO5138">
        <v>0</v>
      </c>
      <c r="AP5138">
        <v>0</v>
      </c>
      <c r="AQ5138">
        <v>0</v>
      </c>
      <c r="AR5138">
        <v>601618</v>
      </c>
      <c r="AS5138">
        <v>0</v>
      </c>
      <c r="AT5138">
        <v>0</v>
      </c>
      <c r="AU5138">
        <v>0</v>
      </c>
      <c r="AV5138">
        <v>0</v>
      </c>
      <c r="AW5138">
        <v>0</v>
      </c>
      <c r="AX5138">
        <v>0</v>
      </c>
      <c r="AY5138">
        <v>0</v>
      </c>
      <c r="AZ5138">
        <v>0</v>
      </c>
      <c r="BA5138">
        <v>0</v>
      </c>
      <c r="BB5138">
        <v>0</v>
      </c>
      <c r="BC5138" t="s">
        <v>53</v>
      </c>
    </row>
    <row r="5139" spans="1:55" x14ac:dyDescent="0.35">
      <c r="A5139" s="4">
        <v>221161006308</v>
      </c>
      <c r="B5139" s="2">
        <v>44685</v>
      </c>
      <c r="C5139" t="s">
        <v>53</v>
      </c>
      <c r="D5139" t="str">
        <f t="shared" si="80"/>
        <v>may-2022</v>
      </c>
      <c r="E5139">
        <v>2348841</v>
      </c>
      <c r="F5139">
        <v>68287601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  <c r="AM5139">
        <v>0</v>
      </c>
      <c r="AN5139">
        <v>0</v>
      </c>
      <c r="AO5139">
        <v>0</v>
      </c>
      <c r="AP5139">
        <v>200000</v>
      </c>
      <c r="AQ5139">
        <v>100000</v>
      </c>
      <c r="AR5139">
        <v>1241867</v>
      </c>
      <c r="AS5139">
        <v>0</v>
      </c>
      <c r="AT5139">
        <v>0</v>
      </c>
      <c r="AU5139">
        <v>0</v>
      </c>
      <c r="AV5139">
        <v>0</v>
      </c>
      <c r="AW5139">
        <v>0</v>
      </c>
      <c r="AX5139">
        <v>0</v>
      </c>
      <c r="AY5139">
        <v>0</v>
      </c>
      <c r="AZ5139">
        <v>0</v>
      </c>
      <c r="BA5139">
        <v>0</v>
      </c>
      <c r="BB5139">
        <v>0</v>
      </c>
      <c r="BC5139" t="s">
        <v>53</v>
      </c>
    </row>
    <row r="5140" spans="1:55" x14ac:dyDescent="0.35">
      <c r="A5140" s="4">
        <v>107171067834</v>
      </c>
      <c r="B5140" s="2">
        <v>44685</v>
      </c>
      <c r="C5140" t="s">
        <v>53</v>
      </c>
      <c r="D5140" t="str">
        <f t="shared" si="80"/>
        <v>may-2022</v>
      </c>
      <c r="E5140">
        <v>2013688</v>
      </c>
      <c r="F5140">
        <v>91346529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250000</v>
      </c>
      <c r="X5140">
        <v>250000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  <c r="AM5140">
        <v>0</v>
      </c>
      <c r="AN5140">
        <v>0</v>
      </c>
      <c r="AO5140">
        <v>0</v>
      </c>
      <c r="AP5140">
        <v>0</v>
      </c>
      <c r="AQ5140">
        <v>0</v>
      </c>
      <c r="AR5140">
        <v>0</v>
      </c>
      <c r="AS5140">
        <v>0</v>
      </c>
      <c r="AT5140">
        <v>0</v>
      </c>
      <c r="AU5140">
        <v>0</v>
      </c>
      <c r="AV5140">
        <v>0</v>
      </c>
      <c r="AW5140">
        <v>0</v>
      </c>
      <c r="AX5140">
        <v>0</v>
      </c>
      <c r="AY5140">
        <v>0</v>
      </c>
      <c r="AZ5140">
        <v>0</v>
      </c>
      <c r="BA5140">
        <v>0</v>
      </c>
      <c r="BB5140">
        <v>0</v>
      </c>
      <c r="BC5140" t="s">
        <v>53</v>
      </c>
    </row>
    <row r="5141" spans="1:55" x14ac:dyDescent="0.35">
      <c r="A5141" s="4">
        <v>107172067834</v>
      </c>
      <c r="B5141" s="2">
        <v>44685</v>
      </c>
      <c r="C5141" t="s">
        <v>53</v>
      </c>
      <c r="D5141" t="str">
        <f t="shared" si="80"/>
        <v>may-2022</v>
      </c>
      <c r="E5141">
        <v>759302</v>
      </c>
      <c r="F5141">
        <v>91346529</v>
      </c>
      <c r="BC5141" t="s">
        <v>53</v>
      </c>
    </row>
    <row r="5142" spans="1:55" x14ac:dyDescent="0.35">
      <c r="A5142" s="4">
        <v>108171029379</v>
      </c>
      <c r="B5142" s="2">
        <v>44685</v>
      </c>
      <c r="C5142" t="s">
        <v>53</v>
      </c>
      <c r="D5142" t="str">
        <f t="shared" si="80"/>
        <v>may-2022</v>
      </c>
      <c r="E5142">
        <v>3036322</v>
      </c>
      <c r="F5142">
        <v>91467350</v>
      </c>
      <c r="BC5142" t="s">
        <v>53</v>
      </c>
    </row>
    <row r="5143" spans="1:55" x14ac:dyDescent="0.35">
      <c r="A5143" s="4">
        <v>610171009919</v>
      </c>
      <c r="B5143" s="2">
        <v>44685</v>
      </c>
      <c r="C5143" t="s">
        <v>53</v>
      </c>
      <c r="D5143" t="str">
        <f t="shared" si="80"/>
        <v>may-2022</v>
      </c>
      <c r="E5143">
        <v>3006890</v>
      </c>
      <c r="F5143">
        <v>1036663996</v>
      </c>
      <c r="BC5143" t="s">
        <v>53</v>
      </c>
    </row>
    <row r="5144" spans="1:55" x14ac:dyDescent="0.35">
      <c r="A5144" s="4">
        <v>722171021203</v>
      </c>
      <c r="B5144" s="2">
        <v>44685</v>
      </c>
      <c r="C5144" t="s">
        <v>53</v>
      </c>
      <c r="D5144" t="str">
        <f t="shared" si="80"/>
        <v>may-2022</v>
      </c>
      <c r="E5144">
        <v>3013254</v>
      </c>
      <c r="F5144">
        <v>1077841737</v>
      </c>
      <c r="BC5144" t="s">
        <v>53</v>
      </c>
    </row>
    <row r="5145" spans="1:55" x14ac:dyDescent="0.35">
      <c r="A5145" s="4">
        <v>502161016442</v>
      </c>
      <c r="B5145" s="2">
        <v>44686</v>
      </c>
      <c r="C5145" t="s">
        <v>53</v>
      </c>
      <c r="D5145" t="str">
        <f t="shared" si="80"/>
        <v>may-2022</v>
      </c>
      <c r="E5145">
        <v>2116185</v>
      </c>
      <c r="F5145">
        <v>9147341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  <c r="AM5145">
        <v>0</v>
      </c>
      <c r="AN5145">
        <v>0</v>
      </c>
      <c r="AO5145">
        <v>0</v>
      </c>
      <c r="AP5145">
        <v>0</v>
      </c>
      <c r="AQ5145">
        <v>0</v>
      </c>
      <c r="AR5145">
        <v>0</v>
      </c>
      <c r="AS5145">
        <v>0</v>
      </c>
      <c r="AT5145">
        <v>0</v>
      </c>
      <c r="AU5145">
        <v>0</v>
      </c>
      <c r="AV5145">
        <v>0</v>
      </c>
      <c r="AW5145">
        <v>0</v>
      </c>
      <c r="AX5145">
        <v>0</v>
      </c>
      <c r="AY5145">
        <v>0</v>
      </c>
      <c r="AZ5145">
        <v>1694250</v>
      </c>
      <c r="BA5145">
        <v>0</v>
      </c>
      <c r="BB5145">
        <v>0</v>
      </c>
      <c r="BC5145" t="s">
        <v>53</v>
      </c>
    </row>
    <row r="5146" spans="1:55" x14ac:dyDescent="0.35">
      <c r="A5146" s="4">
        <v>502161016646</v>
      </c>
      <c r="B5146" s="2">
        <v>44686</v>
      </c>
      <c r="C5146" t="s">
        <v>53</v>
      </c>
      <c r="D5146" t="str">
        <f t="shared" si="80"/>
        <v>may-2022</v>
      </c>
      <c r="E5146">
        <v>1006596</v>
      </c>
      <c r="F5146">
        <v>9147341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  <c r="AF5146">
        <v>0</v>
      </c>
      <c r="AG5146">
        <v>0</v>
      </c>
      <c r="AH5146">
        <v>0</v>
      </c>
      <c r="AI5146">
        <v>0</v>
      </c>
      <c r="AJ5146">
        <v>0</v>
      </c>
      <c r="AK5146">
        <v>0</v>
      </c>
      <c r="AL5146">
        <v>0</v>
      </c>
      <c r="AM5146">
        <v>0</v>
      </c>
      <c r="AN5146">
        <v>0</v>
      </c>
      <c r="AO5146">
        <v>0</v>
      </c>
      <c r="AP5146">
        <v>0</v>
      </c>
      <c r="AQ5146">
        <v>0</v>
      </c>
      <c r="AR5146">
        <v>0</v>
      </c>
      <c r="AS5146">
        <v>0</v>
      </c>
      <c r="AT5146">
        <v>0</v>
      </c>
      <c r="AU5146">
        <v>0</v>
      </c>
      <c r="AV5146">
        <v>0</v>
      </c>
      <c r="AW5146">
        <v>0</v>
      </c>
      <c r="AX5146">
        <v>0</v>
      </c>
      <c r="AY5146">
        <v>0</v>
      </c>
      <c r="AZ5146">
        <v>805750</v>
      </c>
      <c r="BA5146">
        <v>0</v>
      </c>
      <c r="BB5146">
        <v>0</v>
      </c>
      <c r="BC5146" t="s">
        <v>53</v>
      </c>
    </row>
    <row r="5147" spans="1:55" x14ac:dyDescent="0.35">
      <c r="A5147" s="4">
        <v>204171086173</v>
      </c>
      <c r="B5147" s="2">
        <v>44686</v>
      </c>
      <c r="C5147" t="s">
        <v>53</v>
      </c>
      <c r="D5147" t="str">
        <f t="shared" si="80"/>
        <v>may-2022</v>
      </c>
      <c r="E5147">
        <v>2461995</v>
      </c>
      <c r="F5147">
        <v>27720039</v>
      </c>
      <c r="BC5147" t="s">
        <v>53</v>
      </c>
    </row>
    <row r="5148" spans="1:55" x14ac:dyDescent="0.35">
      <c r="A5148" s="4">
        <v>204172086173</v>
      </c>
      <c r="B5148" s="2">
        <v>44686</v>
      </c>
      <c r="C5148" t="s">
        <v>53</v>
      </c>
      <c r="D5148" t="str">
        <f t="shared" si="80"/>
        <v>may-2022</v>
      </c>
      <c r="E5148">
        <v>629754</v>
      </c>
      <c r="F5148">
        <v>27720039</v>
      </c>
      <c r="BC5148" t="s">
        <v>53</v>
      </c>
    </row>
    <row r="5149" spans="1:55" x14ac:dyDescent="0.35">
      <c r="A5149" s="4">
        <v>106171069188</v>
      </c>
      <c r="B5149" s="2">
        <v>44686</v>
      </c>
      <c r="C5149" t="s">
        <v>53</v>
      </c>
      <c r="D5149" t="str">
        <f t="shared" si="80"/>
        <v>may-2022</v>
      </c>
      <c r="E5149">
        <v>3116481</v>
      </c>
      <c r="F5149">
        <v>37863991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  <c r="AM5149">
        <v>0</v>
      </c>
      <c r="AN5149">
        <v>0</v>
      </c>
      <c r="AO5149">
        <v>0</v>
      </c>
      <c r="AP5149">
        <v>0</v>
      </c>
      <c r="AQ5149">
        <v>0</v>
      </c>
      <c r="AR5149">
        <v>0</v>
      </c>
      <c r="AS5149">
        <v>0</v>
      </c>
      <c r="AT5149">
        <v>0</v>
      </c>
      <c r="AU5149">
        <v>0</v>
      </c>
      <c r="AV5149">
        <v>0</v>
      </c>
      <c r="AW5149">
        <v>0</v>
      </c>
      <c r="AX5149">
        <v>0</v>
      </c>
      <c r="AY5149">
        <v>1800000</v>
      </c>
      <c r="AZ5149">
        <v>0</v>
      </c>
      <c r="BA5149">
        <v>0</v>
      </c>
      <c r="BB5149">
        <v>0</v>
      </c>
      <c r="BC5149" t="s">
        <v>53</v>
      </c>
    </row>
    <row r="5150" spans="1:55" x14ac:dyDescent="0.35">
      <c r="A5150" s="4">
        <v>613171007582</v>
      </c>
      <c r="B5150" s="2">
        <v>44686</v>
      </c>
      <c r="C5150" t="s">
        <v>53</v>
      </c>
      <c r="D5150" t="str">
        <f t="shared" si="80"/>
        <v>may-2022</v>
      </c>
      <c r="E5150">
        <v>3082334</v>
      </c>
      <c r="F5150">
        <v>39163289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0</v>
      </c>
      <c r="AC5150">
        <v>0</v>
      </c>
      <c r="AD5150">
        <v>0</v>
      </c>
      <c r="AE5150">
        <v>0</v>
      </c>
      <c r="AF5150">
        <v>0</v>
      </c>
      <c r="AG5150">
        <v>0</v>
      </c>
      <c r="AH5150">
        <v>0</v>
      </c>
      <c r="AI5150">
        <v>0</v>
      </c>
      <c r="AJ5150">
        <v>0</v>
      </c>
      <c r="AK5150">
        <v>0</v>
      </c>
      <c r="AL5150">
        <v>0</v>
      </c>
      <c r="AM5150">
        <v>0</v>
      </c>
      <c r="AN5150">
        <v>0</v>
      </c>
      <c r="AO5150">
        <v>0</v>
      </c>
      <c r="AP5150">
        <v>0</v>
      </c>
      <c r="AQ5150">
        <v>0</v>
      </c>
      <c r="AR5150">
        <v>0</v>
      </c>
      <c r="AS5150">
        <v>0</v>
      </c>
      <c r="AT5150">
        <v>0</v>
      </c>
      <c r="AU5150">
        <v>0</v>
      </c>
      <c r="AV5150">
        <v>3500000</v>
      </c>
      <c r="AW5150">
        <v>0</v>
      </c>
      <c r="AX5150">
        <v>0</v>
      </c>
      <c r="AY5150">
        <v>0</v>
      </c>
      <c r="AZ5150">
        <v>0</v>
      </c>
      <c r="BA5150">
        <v>0</v>
      </c>
      <c r="BB5150">
        <v>0</v>
      </c>
      <c r="BC5150" t="s">
        <v>53</v>
      </c>
    </row>
    <row r="5151" spans="1:55" x14ac:dyDescent="0.35">
      <c r="A5151" s="4">
        <v>507171024816</v>
      </c>
      <c r="B5151" s="2">
        <v>44686</v>
      </c>
      <c r="C5151" t="s">
        <v>53</v>
      </c>
      <c r="D5151" t="str">
        <f t="shared" si="80"/>
        <v>may-2022</v>
      </c>
      <c r="E5151">
        <v>3121700</v>
      </c>
      <c r="F5151">
        <v>40795809</v>
      </c>
      <c r="BC5151" t="s">
        <v>53</v>
      </c>
    </row>
    <row r="5152" spans="1:55" x14ac:dyDescent="0.35">
      <c r="A5152" s="4">
        <v>641171008854</v>
      </c>
      <c r="B5152" s="2">
        <v>44686</v>
      </c>
      <c r="C5152" t="s">
        <v>53</v>
      </c>
      <c r="D5152" t="str">
        <f t="shared" si="80"/>
        <v>may-2022</v>
      </c>
      <c r="E5152">
        <v>3128067</v>
      </c>
      <c r="F5152">
        <v>41617973</v>
      </c>
      <c r="BC5152" t="s">
        <v>53</v>
      </c>
    </row>
    <row r="5153" spans="1:55" x14ac:dyDescent="0.35">
      <c r="A5153" s="4">
        <v>110161089527</v>
      </c>
      <c r="B5153" s="2">
        <v>44686</v>
      </c>
      <c r="C5153" t="s">
        <v>53</v>
      </c>
      <c r="D5153" t="str">
        <f t="shared" si="80"/>
        <v>may-2022</v>
      </c>
      <c r="E5153">
        <v>3127229</v>
      </c>
      <c r="F5153">
        <v>42447757</v>
      </c>
      <c r="BC5153" t="s">
        <v>53</v>
      </c>
    </row>
    <row r="5154" spans="1:55" x14ac:dyDescent="0.35">
      <c r="A5154" s="4">
        <v>128141011081</v>
      </c>
      <c r="B5154" s="2">
        <v>44686</v>
      </c>
      <c r="C5154" t="s">
        <v>53</v>
      </c>
      <c r="D5154" t="str">
        <f t="shared" si="80"/>
        <v>may-2022</v>
      </c>
      <c r="E5154">
        <v>3084559</v>
      </c>
      <c r="F5154">
        <v>46677466</v>
      </c>
      <c r="BC5154" t="s">
        <v>53</v>
      </c>
    </row>
    <row r="5155" spans="1:55" x14ac:dyDescent="0.35">
      <c r="A5155" s="4">
        <v>208131032423</v>
      </c>
      <c r="B5155" s="2">
        <v>44686</v>
      </c>
      <c r="C5155" t="s">
        <v>53</v>
      </c>
      <c r="D5155" t="str">
        <f t="shared" si="80"/>
        <v>may-2022</v>
      </c>
      <c r="E5155">
        <v>626720</v>
      </c>
      <c r="F5155">
        <v>49693252</v>
      </c>
      <c r="BC5155" t="s">
        <v>53</v>
      </c>
    </row>
    <row r="5156" spans="1:55" x14ac:dyDescent="0.35">
      <c r="A5156" s="4">
        <v>208121025869</v>
      </c>
      <c r="B5156" s="2">
        <v>44686</v>
      </c>
      <c r="C5156" t="s">
        <v>53</v>
      </c>
      <c r="D5156" t="str">
        <f t="shared" si="80"/>
        <v>may-2022</v>
      </c>
      <c r="E5156">
        <v>2204905</v>
      </c>
      <c r="F5156">
        <v>49693252</v>
      </c>
      <c r="BC5156" t="s">
        <v>53</v>
      </c>
    </row>
    <row r="5157" spans="1:55" x14ac:dyDescent="0.35">
      <c r="A5157" s="4">
        <v>208131030993</v>
      </c>
      <c r="B5157" s="2">
        <v>44686</v>
      </c>
      <c r="C5157" t="s">
        <v>53</v>
      </c>
      <c r="D5157" t="str">
        <f t="shared" si="80"/>
        <v>may-2022</v>
      </c>
      <c r="E5157">
        <v>300000</v>
      </c>
      <c r="F5157">
        <v>49693252</v>
      </c>
      <c r="BC5157" t="s">
        <v>53</v>
      </c>
    </row>
    <row r="5158" spans="1:55" x14ac:dyDescent="0.35">
      <c r="A5158" s="4">
        <v>308161018044</v>
      </c>
      <c r="B5158" s="2">
        <v>44686</v>
      </c>
      <c r="C5158" t="s">
        <v>53</v>
      </c>
      <c r="D5158" t="str">
        <f t="shared" si="80"/>
        <v>may-2022</v>
      </c>
      <c r="E5158">
        <v>2333090</v>
      </c>
      <c r="F5158">
        <v>49760507</v>
      </c>
      <c r="BC5158" t="s">
        <v>53</v>
      </c>
    </row>
    <row r="5159" spans="1:55" x14ac:dyDescent="0.35">
      <c r="A5159" s="4">
        <v>308171019747</v>
      </c>
      <c r="B5159" s="2">
        <v>44686</v>
      </c>
      <c r="C5159" t="s">
        <v>53</v>
      </c>
      <c r="D5159" t="str">
        <f t="shared" si="80"/>
        <v>may-2022</v>
      </c>
      <c r="E5159">
        <v>800000</v>
      </c>
      <c r="F5159">
        <v>49760507</v>
      </c>
      <c r="BC5159" t="s">
        <v>53</v>
      </c>
    </row>
    <row r="5160" spans="1:55" x14ac:dyDescent="0.35">
      <c r="A5160" s="4">
        <v>205141028991</v>
      </c>
      <c r="B5160" s="2">
        <v>44686</v>
      </c>
      <c r="C5160" t="s">
        <v>53</v>
      </c>
      <c r="D5160" t="str">
        <f t="shared" si="80"/>
        <v>may-2022</v>
      </c>
      <c r="E5160">
        <v>480000</v>
      </c>
      <c r="F5160">
        <v>60355455</v>
      </c>
      <c r="BC5160" t="s">
        <v>53</v>
      </c>
    </row>
    <row r="5161" spans="1:55" x14ac:dyDescent="0.35">
      <c r="A5161" s="4">
        <v>205131025689</v>
      </c>
      <c r="B5161" s="2">
        <v>44686</v>
      </c>
      <c r="C5161" t="s">
        <v>53</v>
      </c>
      <c r="D5161" t="str">
        <f t="shared" si="80"/>
        <v>may-2022</v>
      </c>
      <c r="E5161">
        <v>1564395</v>
      </c>
      <c r="F5161">
        <v>60355455</v>
      </c>
      <c r="BC5161" t="s">
        <v>53</v>
      </c>
    </row>
    <row r="5162" spans="1:55" x14ac:dyDescent="0.35">
      <c r="A5162" s="4">
        <v>205141028415</v>
      </c>
      <c r="B5162" s="2">
        <v>44686</v>
      </c>
      <c r="C5162" t="s">
        <v>53</v>
      </c>
      <c r="D5162" t="str">
        <f t="shared" si="80"/>
        <v>may-2022</v>
      </c>
      <c r="E5162">
        <v>1048780</v>
      </c>
      <c r="F5162">
        <v>60355455</v>
      </c>
      <c r="BC5162" t="s">
        <v>53</v>
      </c>
    </row>
    <row r="5163" spans="1:55" x14ac:dyDescent="0.35">
      <c r="A5163" s="4">
        <v>665131000502</v>
      </c>
      <c r="B5163" s="2">
        <v>44686</v>
      </c>
      <c r="C5163" t="s">
        <v>53</v>
      </c>
      <c r="D5163" t="str">
        <f t="shared" si="80"/>
        <v>may-2022</v>
      </c>
      <c r="E5163">
        <v>1505405</v>
      </c>
      <c r="F5163">
        <v>70954355</v>
      </c>
      <c r="BC5163" t="s">
        <v>53</v>
      </c>
    </row>
    <row r="5164" spans="1:55" x14ac:dyDescent="0.35">
      <c r="A5164" s="4">
        <v>665131000501</v>
      </c>
      <c r="B5164" s="2">
        <v>44686</v>
      </c>
      <c r="C5164" t="s">
        <v>53</v>
      </c>
      <c r="D5164" t="str">
        <f t="shared" si="80"/>
        <v>may-2022</v>
      </c>
      <c r="E5164">
        <v>1626613</v>
      </c>
      <c r="F5164">
        <v>70954355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  <c r="AC5164">
        <v>0</v>
      </c>
      <c r="AD5164">
        <v>0</v>
      </c>
      <c r="AE5164">
        <v>0</v>
      </c>
      <c r="AF5164">
        <v>0</v>
      </c>
      <c r="AG5164">
        <v>0</v>
      </c>
      <c r="AH5164">
        <v>0</v>
      </c>
      <c r="AI5164">
        <v>0</v>
      </c>
      <c r="AJ5164">
        <v>515909</v>
      </c>
      <c r="AK5164">
        <v>0</v>
      </c>
      <c r="AL5164">
        <v>0</v>
      </c>
      <c r="AM5164">
        <v>0</v>
      </c>
      <c r="AN5164">
        <v>0</v>
      </c>
      <c r="AO5164">
        <v>0</v>
      </c>
      <c r="AP5164">
        <v>0</v>
      </c>
      <c r="AQ5164">
        <v>0</v>
      </c>
      <c r="AR5164">
        <v>0</v>
      </c>
      <c r="AS5164">
        <v>0</v>
      </c>
      <c r="AT5164">
        <v>0</v>
      </c>
      <c r="AU5164">
        <v>0</v>
      </c>
      <c r="AV5164">
        <v>0</v>
      </c>
      <c r="AW5164">
        <v>0</v>
      </c>
      <c r="AX5164">
        <v>0</v>
      </c>
      <c r="AY5164">
        <v>0</v>
      </c>
      <c r="AZ5164">
        <v>0</v>
      </c>
      <c r="BA5164">
        <v>0</v>
      </c>
      <c r="BB5164">
        <v>0</v>
      </c>
      <c r="BC5164" t="s">
        <v>53</v>
      </c>
    </row>
    <row r="5165" spans="1:55" x14ac:dyDescent="0.35">
      <c r="A5165" s="4">
        <v>301141064544</v>
      </c>
      <c r="B5165" s="2">
        <v>44686</v>
      </c>
      <c r="C5165" t="s">
        <v>53</v>
      </c>
      <c r="D5165" t="str">
        <f t="shared" si="80"/>
        <v>may-2022</v>
      </c>
      <c r="E5165">
        <v>1413249</v>
      </c>
      <c r="F5165">
        <v>84451079</v>
      </c>
      <c r="BC5165" t="s">
        <v>53</v>
      </c>
    </row>
    <row r="5166" spans="1:55" x14ac:dyDescent="0.35">
      <c r="A5166" s="4">
        <v>301151068955</v>
      </c>
      <c r="B5166" s="2">
        <v>44686</v>
      </c>
      <c r="C5166" t="s">
        <v>53</v>
      </c>
      <c r="D5166" t="str">
        <f t="shared" si="80"/>
        <v>may-2022</v>
      </c>
      <c r="E5166">
        <v>1408729</v>
      </c>
      <c r="F5166">
        <v>84451079</v>
      </c>
      <c r="BC5166" t="s">
        <v>53</v>
      </c>
    </row>
    <row r="5167" spans="1:55" x14ac:dyDescent="0.35">
      <c r="A5167" s="4">
        <v>301141065541</v>
      </c>
      <c r="B5167" s="2">
        <v>44686</v>
      </c>
      <c r="C5167" t="s">
        <v>53</v>
      </c>
      <c r="D5167" t="str">
        <f t="shared" si="80"/>
        <v>may-2022</v>
      </c>
      <c r="E5167">
        <v>310000</v>
      </c>
      <c r="F5167">
        <v>84451079</v>
      </c>
      <c r="BC5167" t="s">
        <v>53</v>
      </c>
    </row>
    <row r="5168" spans="1:55" x14ac:dyDescent="0.35">
      <c r="A5168" s="4">
        <v>307161010525</v>
      </c>
      <c r="B5168" s="2">
        <v>44686</v>
      </c>
      <c r="C5168" t="s">
        <v>53</v>
      </c>
      <c r="D5168" t="str">
        <f t="shared" si="80"/>
        <v>may-2022</v>
      </c>
      <c r="E5168">
        <v>3115325</v>
      </c>
      <c r="F5168">
        <v>85445196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  <c r="AC5168">
        <v>0</v>
      </c>
      <c r="AD5168">
        <v>0</v>
      </c>
      <c r="AE5168">
        <v>0</v>
      </c>
      <c r="AF5168">
        <v>0</v>
      </c>
      <c r="AG5168">
        <v>0</v>
      </c>
      <c r="AH5168">
        <v>0</v>
      </c>
      <c r="AI5168">
        <v>0</v>
      </c>
      <c r="AJ5168">
        <v>3000000</v>
      </c>
      <c r="AK5168">
        <v>0</v>
      </c>
      <c r="AL5168">
        <v>0</v>
      </c>
      <c r="AM5168">
        <v>0</v>
      </c>
      <c r="AN5168">
        <v>0</v>
      </c>
      <c r="AO5168">
        <v>0</v>
      </c>
      <c r="AP5168">
        <v>0</v>
      </c>
      <c r="AQ5168">
        <v>0</v>
      </c>
      <c r="AR5168">
        <v>0</v>
      </c>
      <c r="AS5168">
        <v>0</v>
      </c>
      <c r="AT5168">
        <v>0</v>
      </c>
      <c r="AU5168">
        <v>0</v>
      </c>
      <c r="AV5168">
        <v>0</v>
      </c>
      <c r="AW5168">
        <v>0</v>
      </c>
      <c r="AX5168">
        <v>0</v>
      </c>
      <c r="AY5168">
        <v>0</v>
      </c>
      <c r="AZ5168">
        <v>0</v>
      </c>
      <c r="BA5168">
        <v>0</v>
      </c>
      <c r="BB5168">
        <v>0</v>
      </c>
      <c r="BC5168" t="s">
        <v>53</v>
      </c>
    </row>
    <row r="5169" spans="1:55" x14ac:dyDescent="0.35">
      <c r="A5169" s="4">
        <v>805161008032</v>
      </c>
      <c r="B5169" s="2">
        <v>44686</v>
      </c>
      <c r="C5169" t="s">
        <v>53</v>
      </c>
      <c r="D5169" t="str">
        <f t="shared" si="80"/>
        <v>may-2022</v>
      </c>
      <c r="E5169">
        <v>3138068</v>
      </c>
      <c r="F5169">
        <v>94387346</v>
      </c>
      <c r="BC5169" t="s">
        <v>53</v>
      </c>
    </row>
    <row r="5170" spans="1:55" x14ac:dyDescent="0.35">
      <c r="A5170" s="4">
        <v>131161009388</v>
      </c>
      <c r="B5170" s="2">
        <v>44687</v>
      </c>
      <c r="C5170" t="s">
        <v>53</v>
      </c>
      <c r="D5170" t="str">
        <f t="shared" si="80"/>
        <v>may-2022</v>
      </c>
      <c r="E5170">
        <v>3067150</v>
      </c>
      <c r="F5170">
        <v>4182846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2000000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  <c r="AM5170">
        <v>0</v>
      </c>
      <c r="AN5170">
        <v>0</v>
      </c>
      <c r="AO5170">
        <v>0</v>
      </c>
      <c r="AP5170">
        <v>0</v>
      </c>
      <c r="AQ5170">
        <v>0</v>
      </c>
      <c r="AR5170">
        <v>0</v>
      </c>
      <c r="AS5170">
        <v>0</v>
      </c>
      <c r="AT5170">
        <v>0</v>
      </c>
      <c r="AU5170">
        <v>0</v>
      </c>
      <c r="AV5170">
        <v>0</v>
      </c>
      <c r="AW5170">
        <v>0</v>
      </c>
      <c r="AX5170">
        <v>0</v>
      </c>
      <c r="AY5170">
        <v>0</v>
      </c>
      <c r="AZ5170">
        <v>0</v>
      </c>
      <c r="BA5170">
        <v>0</v>
      </c>
      <c r="BB5170">
        <v>0</v>
      </c>
      <c r="BC5170" t="s">
        <v>53</v>
      </c>
    </row>
    <row r="5171" spans="1:55" x14ac:dyDescent="0.35">
      <c r="A5171" s="4">
        <v>503161067515</v>
      </c>
      <c r="B5171" s="2">
        <v>44687</v>
      </c>
      <c r="C5171" t="s">
        <v>53</v>
      </c>
      <c r="D5171" t="str">
        <f t="shared" si="80"/>
        <v>may-2022</v>
      </c>
      <c r="E5171">
        <v>2866816</v>
      </c>
      <c r="F5171">
        <v>9136963</v>
      </c>
      <c r="BC5171" t="s">
        <v>53</v>
      </c>
    </row>
    <row r="5172" spans="1:55" x14ac:dyDescent="0.35">
      <c r="A5172" s="4">
        <v>202121029167</v>
      </c>
      <c r="B5172" s="2">
        <v>44687</v>
      </c>
      <c r="C5172" t="s">
        <v>53</v>
      </c>
      <c r="D5172" t="str">
        <f t="shared" si="80"/>
        <v>may-2022</v>
      </c>
      <c r="E5172">
        <v>3149776</v>
      </c>
      <c r="F5172">
        <v>14835781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  <c r="AM5172">
        <v>0</v>
      </c>
      <c r="AN5172">
        <v>0</v>
      </c>
      <c r="AO5172">
        <v>0</v>
      </c>
      <c r="AP5172">
        <v>0</v>
      </c>
      <c r="AQ5172">
        <v>0</v>
      </c>
      <c r="AR5172">
        <v>0</v>
      </c>
      <c r="AS5172">
        <v>0</v>
      </c>
      <c r="AT5172">
        <v>2600000</v>
      </c>
      <c r="AU5172">
        <v>0</v>
      </c>
      <c r="AV5172">
        <v>0</v>
      </c>
      <c r="AW5172">
        <v>0</v>
      </c>
      <c r="AX5172">
        <v>0</v>
      </c>
      <c r="AY5172">
        <v>0</v>
      </c>
      <c r="AZ5172">
        <v>0</v>
      </c>
      <c r="BA5172">
        <v>0</v>
      </c>
      <c r="BB5172">
        <v>0</v>
      </c>
      <c r="BC5172" t="s">
        <v>53</v>
      </c>
    </row>
    <row r="5173" spans="1:55" x14ac:dyDescent="0.35">
      <c r="A5173" s="4">
        <v>734181007597</v>
      </c>
      <c r="B5173" s="2">
        <v>44687</v>
      </c>
      <c r="C5173" t="s">
        <v>53</v>
      </c>
      <c r="D5173" t="str">
        <f t="shared" si="80"/>
        <v>may-2022</v>
      </c>
      <c r="E5173">
        <v>3140380</v>
      </c>
      <c r="F5173">
        <v>15920597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977923</v>
      </c>
      <c r="Y5173">
        <v>978000</v>
      </c>
      <c r="Z5173">
        <v>978000</v>
      </c>
      <c r="AA5173">
        <v>978000</v>
      </c>
      <c r="AB5173">
        <v>978000</v>
      </c>
      <c r="AC5173">
        <v>165392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  <c r="AM5173">
        <v>0</v>
      </c>
      <c r="AN5173">
        <v>0</v>
      </c>
      <c r="AO5173">
        <v>0</v>
      </c>
      <c r="AP5173">
        <v>0</v>
      </c>
      <c r="AQ5173">
        <v>0</v>
      </c>
      <c r="AR5173">
        <v>0</v>
      </c>
      <c r="AS5173">
        <v>0</v>
      </c>
      <c r="AT5173">
        <v>0</v>
      </c>
      <c r="AU5173">
        <v>0</v>
      </c>
      <c r="AV5173">
        <v>0</v>
      </c>
      <c r="AW5173">
        <v>0</v>
      </c>
      <c r="AX5173">
        <v>0</v>
      </c>
      <c r="AY5173">
        <v>0</v>
      </c>
      <c r="AZ5173">
        <v>0</v>
      </c>
      <c r="BA5173">
        <v>0</v>
      </c>
      <c r="BB5173">
        <v>0</v>
      </c>
      <c r="BC5173" t="s">
        <v>53</v>
      </c>
    </row>
    <row r="5174" spans="1:55" x14ac:dyDescent="0.35">
      <c r="A5174" s="4">
        <v>214151021050</v>
      </c>
      <c r="B5174" s="2">
        <v>44687</v>
      </c>
      <c r="C5174" t="s">
        <v>53</v>
      </c>
      <c r="D5174" t="str">
        <f t="shared" si="80"/>
        <v>may-2022</v>
      </c>
      <c r="E5174">
        <v>337583</v>
      </c>
      <c r="F5174">
        <v>27620603</v>
      </c>
      <c r="BC5174" t="s">
        <v>53</v>
      </c>
    </row>
    <row r="5175" spans="1:55" x14ac:dyDescent="0.35">
      <c r="A5175" s="4">
        <v>214151018438</v>
      </c>
      <c r="B5175" s="2">
        <v>44687</v>
      </c>
      <c r="C5175" t="s">
        <v>53</v>
      </c>
      <c r="D5175" t="str">
        <f t="shared" si="80"/>
        <v>may-2022</v>
      </c>
      <c r="E5175">
        <v>2422870</v>
      </c>
      <c r="F5175">
        <v>27620603</v>
      </c>
      <c r="BC5175" t="s">
        <v>53</v>
      </c>
    </row>
    <row r="5176" spans="1:55" x14ac:dyDescent="0.35">
      <c r="A5176" s="4">
        <v>703161017695</v>
      </c>
      <c r="B5176" s="2">
        <v>44687</v>
      </c>
      <c r="C5176" t="s">
        <v>53</v>
      </c>
      <c r="D5176" t="str">
        <f t="shared" si="80"/>
        <v>may-2022</v>
      </c>
      <c r="E5176">
        <v>3142013</v>
      </c>
      <c r="F5176">
        <v>33366260</v>
      </c>
      <c r="BC5176" t="s">
        <v>53</v>
      </c>
    </row>
    <row r="5177" spans="1:55" x14ac:dyDescent="0.35">
      <c r="A5177" s="4">
        <v>801131003250</v>
      </c>
      <c r="B5177" s="2">
        <v>44687</v>
      </c>
      <c r="C5177" t="s">
        <v>53</v>
      </c>
      <c r="D5177" t="str">
        <f t="shared" si="80"/>
        <v>may-2022</v>
      </c>
      <c r="E5177">
        <v>2755851</v>
      </c>
      <c r="F5177">
        <v>34569709</v>
      </c>
      <c r="BC5177" t="s">
        <v>53</v>
      </c>
    </row>
    <row r="5178" spans="1:55" x14ac:dyDescent="0.35">
      <c r="A5178" s="4">
        <v>801141003830</v>
      </c>
      <c r="B5178" s="2">
        <v>44687</v>
      </c>
      <c r="C5178" t="s">
        <v>53</v>
      </c>
      <c r="D5178" t="str">
        <f t="shared" si="80"/>
        <v>may-2022</v>
      </c>
      <c r="E5178">
        <v>305000</v>
      </c>
      <c r="F5178">
        <v>34569709</v>
      </c>
      <c r="BC5178" t="s">
        <v>53</v>
      </c>
    </row>
    <row r="5179" spans="1:55" x14ac:dyDescent="0.35">
      <c r="A5179" s="4">
        <v>507172024860</v>
      </c>
      <c r="B5179" s="2">
        <v>44687</v>
      </c>
      <c r="C5179" t="s">
        <v>53</v>
      </c>
      <c r="D5179" t="str">
        <f t="shared" si="80"/>
        <v>may-2022</v>
      </c>
      <c r="E5179">
        <v>271270</v>
      </c>
      <c r="F5179">
        <v>56091759</v>
      </c>
      <c r="BC5179" t="s">
        <v>53</v>
      </c>
    </row>
    <row r="5180" spans="1:55" x14ac:dyDescent="0.35">
      <c r="A5180" s="4">
        <v>507171024860</v>
      </c>
      <c r="B5180" s="2">
        <v>44687</v>
      </c>
      <c r="C5180" t="s">
        <v>53</v>
      </c>
      <c r="D5180" t="str">
        <f t="shared" si="80"/>
        <v>may-2022</v>
      </c>
      <c r="E5180">
        <v>2794085</v>
      </c>
      <c r="F5180">
        <v>56091759</v>
      </c>
      <c r="BC5180" t="s">
        <v>53</v>
      </c>
    </row>
    <row r="5181" spans="1:55" x14ac:dyDescent="0.35">
      <c r="A5181" s="4">
        <v>631181012512</v>
      </c>
      <c r="B5181" s="2">
        <v>44687</v>
      </c>
      <c r="C5181" t="s">
        <v>53</v>
      </c>
      <c r="D5181" t="str">
        <f t="shared" si="80"/>
        <v>may-2022</v>
      </c>
      <c r="E5181">
        <v>3140981</v>
      </c>
      <c r="F5181">
        <v>80019456</v>
      </c>
      <c r="BC5181" t="s">
        <v>53</v>
      </c>
    </row>
    <row r="5182" spans="1:55" x14ac:dyDescent="0.35">
      <c r="A5182" s="4">
        <v>137171008734</v>
      </c>
      <c r="B5182" s="2">
        <v>44687</v>
      </c>
      <c r="C5182" t="s">
        <v>53</v>
      </c>
      <c r="D5182" t="str">
        <f t="shared" si="80"/>
        <v>may-2022</v>
      </c>
      <c r="E5182">
        <v>3146177</v>
      </c>
      <c r="F5182">
        <v>91134039</v>
      </c>
      <c r="BC5182" t="s">
        <v>53</v>
      </c>
    </row>
    <row r="5183" spans="1:55" x14ac:dyDescent="0.35">
      <c r="A5183" s="4">
        <v>727181007860</v>
      </c>
      <c r="B5183" s="2">
        <v>44687</v>
      </c>
      <c r="C5183" t="s">
        <v>53</v>
      </c>
      <c r="D5183" t="str">
        <f t="shared" si="80"/>
        <v>may-2022</v>
      </c>
      <c r="E5183">
        <v>3150000</v>
      </c>
      <c r="F5183">
        <v>93350204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  <c r="AM5183">
        <v>0</v>
      </c>
      <c r="AN5183">
        <v>0</v>
      </c>
      <c r="AO5183">
        <v>0</v>
      </c>
      <c r="AP5183">
        <v>0</v>
      </c>
      <c r="AQ5183">
        <v>0</v>
      </c>
      <c r="AR5183">
        <v>0</v>
      </c>
      <c r="AS5183">
        <v>0</v>
      </c>
      <c r="AT5183">
        <v>0</v>
      </c>
      <c r="AU5183">
        <v>0</v>
      </c>
      <c r="AV5183">
        <v>0</v>
      </c>
      <c r="AW5183">
        <v>0</v>
      </c>
      <c r="AX5183">
        <v>0</v>
      </c>
      <c r="AY5183">
        <v>2300000</v>
      </c>
      <c r="AZ5183">
        <v>0</v>
      </c>
      <c r="BA5183">
        <v>0</v>
      </c>
      <c r="BB5183">
        <v>0</v>
      </c>
      <c r="BC5183" t="s">
        <v>53</v>
      </c>
    </row>
    <row r="5184" spans="1:55" x14ac:dyDescent="0.35">
      <c r="A5184" s="4">
        <v>605161014168</v>
      </c>
      <c r="B5184" s="2">
        <v>44687</v>
      </c>
      <c r="C5184" t="s">
        <v>53</v>
      </c>
      <c r="D5184" t="str">
        <f t="shared" si="80"/>
        <v>may-2022</v>
      </c>
      <c r="E5184">
        <v>3054712</v>
      </c>
      <c r="F5184">
        <v>93410396</v>
      </c>
      <c r="BC5184" t="s">
        <v>53</v>
      </c>
    </row>
    <row r="5185" spans="1:55" x14ac:dyDescent="0.35">
      <c r="A5185" s="4">
        <v>721171015566</v>
      </c>
      <c r="B5185" s="2">
        <v>44687</v>
      </c>
      <c r="C5185" t="s">
        <v>53</v>
      </c>
      <c r="D5185" t="str">
        <f t="shared" si="80"/>
        <v>may-2022</v>
      </c>
      <c r="E5185">
        <v>750000</v>
      </c>
      <c r="F5185">
        <v>96351704</v>
      </c>
      <c r="BC5185" t="s">
        <v>53</v>
      </c>
    </row>
    <row r="5186" spans="1:55" x14ac:dyDescent="0.35">
      <c r="A5186" s="4">
        <v>721161014670</v>
      </c>
      <c r="B5186" s="2">
        <v>44687</v>
      </c>
      <c r="C5186" t="s">
        <v>53</v>
      </c>
      <c r="D5186" t="str">
        <f t="shared" si="80"/>
        <v>may-2022</v>
      </c>
      <c r="E5186">
        <v>2393799</v>
      </c>
      <c r="F5186">
        <v>96351704</v>
      </c>
      <c r="BC5186" t="s">
        <v>53</v>
      </c>
    </row>
    <row r="5187" spans="1:55" x14ac:dyDescent="0.35">
      <c r="A5187" s="4">
        <v>210161044221</v>
      </c>
      <c r="B5187" s="2">
        <v>44687</v>
      </c>
      <c r="C5187" t="s">
        <v>53</v>
      </c>
      <c r="D5187" t="str">
        <f t="shared" ref="D5187:D5250" si="81">+CONCATENATE(TEXT(B5187,"mmm"),"-",YEAR(B5187))</f>
        <v>may-2022</v>
      </c>
      <c r="E5187">
        <v>3099555</v>
      </c>
      <c r="F5187">
        <v>1048993754</v>
      </c>
      <c r="BC5187" t="s">
        <v>53</v>
      </c>
    </row>
    <row r="5188" spans="1:55" x14ac:dyDescent="0.35">
      <c r="A5188" s="4">
        <v>115141008539</v>
      </c>
      <c r="B5188" s="2">
        <v>44687</v>
      </c>
      <c r="C5188" t="s">
        <v>53</v>
      </c>
      <c r="D5188" t="str">
        <f t="shared" si="81"/>
        <v>may-2022</v>
      </c>
      <c r="E5188">
        <v>1493637</v>
      </c>
      <c r="F5188">
        <v>1096948176</v>
      </c>
      <c r="BC5188" t="s">
        <v>53</v>
      </c>
    </row>
    <row r="5189" spans="1:55" x14ac:dyDescent="0.35">
      <c r="A5189" s="4">
        <v>115131007989</v>
      </c>
      <c r="B5189" s="2">
        <v>44687</v>
      </c>
      <c r="C5189" t="s">
        <v>53</v>
      </c>
      <c r="D5189" t="str">
        <f t="shared" si="81"/>
        <v>may-2022</v>
      </c>
      <c r="E5189">
        <v>1265795</v>
      </c>
      <c r="F5189">
        <v>1096948176</v>
      </c>
      <c r="BC5189" t="s">
        <v>53</v>
      </c>
    </row>
    <row r="5190" spans="1:55" x14ac:dyDescent="0.35">
      <c r="A5190" s="4">
        <v>503161062778</v>
      </c>
      <c r="B5190" s="2">
        <v>44690</v>
      </c>
      <c r="C5190" t="s">
        <v>53</v>
      </c>
      <c r="D5190" t="str">
        <f t="shared" si="81"/>
        <v>may-2022</v>
      </c>
      <c r="E5190">
        <v>204359</v>
      </c>
      <c r="F5190">
        <v>3873156</v>
      </c>
      <c r="BC5190" t="s">
        <v>53</v>
      </c>
    </row>
    <row r="5191" spans="1:55" x14ac:dyDescent="0.35">
      <c r="A5191" s="4">
        <v>503161065162</v>
      </c>
      <c r="B5191" s="2">
        <v>44690</v>
      </c>
      <c r="C5191" t="s">
        <v>53</v>
      </c>
      <c r="D5191" t="str">
        <f t="shared" si="81"/>
        <v>may-2022</v>
      </c>
      <c r="E5191">
        <v>2857210</v>
      </c>
      <c r="F5191">
        <v>3873156</v>
      </c>
      <c r="BC5191" t="s">
        <v>53</v>
      </c>
    </row>
    <row r="5192" spans="1:55" x14ac:dyDescent="0.35">
      <c r="A5192" s="4">
        <v>656161003900</v>
      </c>
      <c r="B5192" s="2">
        <v>44690</v>
      </c>
      <c r="C5192" t="s">
        <v>53</v>
      </c>
      <c r="D5192" t="str">
        <f t="shared" si="81"/>
        <v>may-2022</v>
      </c>
      <c r="E5192">
        <v>3156000</v>
      </c>
      <c r="F5192">
        <v>4120641</v>
      </c>
      <c r="BC5192" t="s">
        <v>53</v>
      </c>
    </row>
    <row r="5193" spans="1:55" x14ac:dyDescent="0.35">
      <c r="A5193" s="4">
        <v>108111008086</v>
      </c>
      <c r="B5193" s="2">
        <v>44690</v>
      </c>
      <c r="C5193" t="s">
        <v>53</v>
      </c>
      <c r="D5193" t="str">
        <f t="shared" si="81"/>
        <v>may-2022</v>
      </c>
      <c r="E5193">
        <v>2993938</v>
      </c>
      <c r="F5193">
        <v>5727224</v>
      </c>
      <c r="BC5193" t="s">
        <v>53</v>
      </c>
    </row>
    <row r="5194" spans="1:55" x14ac:dyDescent="0.35">
      <c r="A5194" s="4">
        <v>108121013144</v>
      </c>
      <c r="B5194" s="2">
        <v>44690</v>
      </c>
      <c r="C5194" t="s">
        <v>53</v>
      </c>
      <c r="D5194" t="str">
        <f t="shared" si="81"/>
        <v>may-2022</v>
      </c>
      <c r="E5194">
        <v>191746</v>
      </c>
      <c r="F5194">
        <v>5727224</v>
      </c>
      <c r="BC5194" t="s">
        <v>53</v>
      </c>
    </row>
    <row r="5195" spans="1:55" x14ac:dyDescent="0.35">
      <c r="A5195" s="4">
        <v>601171047810</v>
      </c>
      <c r="B5195" s="2">
        <v>44690</v>
      </c>
      <c r="C5195" t="s">
        <v>53</v>
      </c>
      <c r="D5195" t="str">
        <f t="shared" si="81"/>
        <v>may-2022</v>
      </c>
      <c r="E5195">
        <v>2999232</v>
      </c>
      <c r="F5195">
        <v>7364957</v>
      </c>
      <c r="BC5195" t="s">
        <v>53</v>
      </c>
    </row>
    <row r="5196" spans="1:55" x14ac:dyDescent="0.35">
      <c r="A5196" s="4">
        <v>668181007157</v>
      </c>
      <c r="B5196" s="2">
        <v>44690</v>
      </c>
      <c r="C5196" t="s">
        <v>53</v>
      </c>
      <c r="D5196" t="str">
        <f t="shared" si="81"/>
        <v>may-2022</v>
      </c>
      <c r="E5196">
        <v>3170000</v>
      </c>
      <c r="F5196">
        <v>8005296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  <c r="AM5196">
        <v>0</v>
      </c>
      <c r="AN5196">
        <v>0</v>
      </c>
      <c r="AO5196">
        <v>3500000</v>
      </c>
      <c r="AP5196">
        <v>0</v>
      </c>
      <c r="AQ5196">
        <v>0</v>
      </c>
      <c r="AR5196">
        <v>0</v>
      </c>
      <c r="AS5196">
        <v>0</v>
      </c>
      <c r="AT5196">
        <v>0</v>
      </c>
      <c r="AU5196">
        <v>0</v>
      </c>
      <c r="AV5196">
        <v>0</v>
      </c>
      <c r="AW5196">
        <v>0</v>
      </c>
      <c r="AX5196">
        <v>0</v>
      </c>
      <c r="AY5196">
        <v>0</v>
      </c>
      <c r="AZ5196">
        <v>0</v>
      </c>
      <c r="BA5196">
        <v>0</v>
      </c>
      <c r="BB5196">
        <v>0</v>
      </c>
      <c r="BC5196" t="s">
        <v>53</v>
      </c>
    </row>
    <row r="5197" spans="1:55" x14ac:dyDescent="0.35">
      <c r="A5197" s="4">
        <v>141161006244</v>
      </c>
      <c r="B5197" s="2">
        <v>44690</v>
      </c>
      <c r="C5197" t="s">
        <v>53</v>
      </c>
      <c r="D5197" t="str">
        <f t="shared" si="81"/>
        <v>may-2022</v>
      </c>
      <c r="E5197">
        <v>3097177</v>
      </c>
      <c r="F5197">
        <v>8828996</v>
      </c>
      <c r="BC5197" t="s">
        <v>53</v>
      </c>
    </row>
    <row r="5198" spans="1:55" x14ac:dyDescent="0.35">
      <c r="A5198" s="4">
        <v>710121003418</v>
      </c>
      <c r="B5198" s="2">
        <v>44690</v>
      </c>
      <c r="C5198" t="s">
        <v>53</v>
      </c>
      <c r="D5198" t="str">
        <f t="shared" si="81"/>
        <v>may-2022</v>
      </c>
      <c r="E5198">
        <v>1202459</v>
      </c>
      <c r="F5198">
        <v>10119942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  <c r="AM5198">
        <v>0</v>
      </c>
      <c r="AN5198">
        <v>0</v>
      </c>
      <c r="AO5198">
        <v>0</v>
      </c>
      <c r="AP5198">
        <v>211405</v>
      </c>
      <c r="AQ5198">
        <v>0</v>
      </c>
      <c r="AR5198">
        <v>1159585</v>
      </c>
      <c r="AS5198">
        <v>0</v>
      </c>
      <c r="AT5198">
        <v>0</v>
      </c>
      <c r="AU5198">
        <v>0</v>
      </c>
      <c r="AV5198">
        <v>0</v>
      </c>
      <c r="AW5198">
        <v>0</v>
      </c>
      <c r="AX5198">
        <v>0</v>
      </c>
      <c r="AY5198">
        <v>0</v>
      </c>
      <c r="AZ5198">
        <v>0</v>
      </c>
      <c r="BA5198">
        <v>0</v>
      </c>
      <c r="BB5198">
        <v>0</v>
      </c>
      <c r="BC5198" t="s">
        <v>53</v>
      </c>
    </row>
    <row r="5199" spans="1:55" x14ac:dyDescent="0.35">
      <c r="A5199" s="4">
        <v>710131003515</v>
      </c>
      <c r="B5199" s="2">
        <v>44690</v>
      </c>
      <c r="C5199" t="s">
        <v>53</v>
      </c>
      <c r="D5199" t="str">
        <f t="shared" si="81"/>
        <v>may-2022</v>
      </c>
      <c r="E5199">
        <v>500000</v>
      </c>
      <c r="F5199">
        <v>10119942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  <c r="AM5199">
        <v>0</v>
      </c>
      <c r="AN5199">
        <v>0</v>
      </c>
      <c r="AO5199">
        <v>0</v>
      </c>
      <c r="AP5199">
        <v>0</v>
      </c>
      <c r="AQ5199">
        <v>0</v>
      </c>
      <c r="AR5199">
        <v>240415</v>
      </c>
      <c r="AS5199">
        <v>0</v>
      </c>
      <c r="AT5199">
        <v>0</v>
      </c>
      <c r="AU5199">
        <v>0</v>
      </c>
      <c r="AV5199">
        <v>0</v>
      </c>
      <c r="AW5199">
        <v>0</v>
      </c>
      <c r="AX5199">
        <v>0</v>
      </c>
      <c r="AY5199">
        <v>0</v>
      </c>
      <c r="AZ5199">
        <v>0</v>
      </c>
      <c r="BA5199">
        <v>0</v>
      </c>
      <c r="BB5199">
        <v>0</v>
      </c>
      <c r="BC5199" t="s">
        <v>53</v>
      </c>
    </row>
    <row r="5200" spans="1:55" x14ac:dyDescent="0.35">
      <c r="A5200" s="4">
        <v>710121003217</v>
      </c>
      <c r="B5200" s="2">
        <v>44690</v>
      </c>
      <c r="C5200" t="s">
        <v>53</v>
      </c>
      <c r="D5200" t="str">
        <f t="shared" si="81"/>
        <v>may-2022</v>
      </c>
      <c r="E5200">
        <v>1354180</v>
      </c>
      <c r="F5200">
        <v>10119942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300000</v>
      </c>
      <c r="AM5200">
        <v>0</v>
      </c>
      <c r="AN5200">
        <v>0</v>
      </c>
      <c r="AO5200">
        <v>0</v>
      </c>
      <c r="AP5200">
        <v>1388595</v>
      </c>
      <c r="AQ5200">
        <v>0</v>
      </c>
      <c r="AR5200">
        <v>0</v>
      </c>
      <c r="AS5200">
        <v>0</v>
      </c>
      <c r="AT5200">
        <v>0</v>
      </c>
      <c r="AU5200">
        <v>0</v>
      </c>
      <c r="AV5200">
        <v>0</v>
      </c>
      <c r="AW5200">
        <v>0</v>
      </c>
      <c r="AX5200">
        <v>0</v>
      </c>
      <c r="AY5200">
        <v>0</v>
      </c>
      <c r="AZ5200">
        <v>0</v>
      </c>
      <c r="BA5200">
        <v>0</v>
      </c>
      <c r="BB5200">
        <v>0</v>
      </c>
      <c r="BC5200" t="s">
        <v>53</v>
      </c>
    </row>
    <row r="5201" spans="1:55" x14ac:dyDescent="0.35">
      <c r="A5201" s="4">
        <v>720171015742</v>
      </c>
      <c r="B5201" s="2">
        <v>44690</v>
      </c>
      <c r="C5201" t="s">
        <v>53</v>
      </c>
      <c r="D5201" t="str">
        <f t="shared" si="81"/>
        <v>may-2022</v>
      </c>
      <c r="E5201">
        <v>3055388</v>
      </c>
      <c r="F5201">
        <v>12106110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4000000</v>
      </c>
      <c r="Z5201">
        <v>0</v>
      </c>
      <c r="AA5201">
        <v>0</v>
      </c>
      <c r="AB5201">
        <v>0</v>
      </c>
      <c r="AC5201">
        <v>0</v>
      </c>
      <c r="AD5201">
        <v>0</v>
      </c>
      <c r="AE5201">
        <v>0</v>
      </c>
      <c r="AF5201">
        <v>0</v>
      </c>
      <c r="AG5201">
        <v>0</v>
      </c>
      <c r="AH5201">
        <v>0</v>
      </c>
      <c r="AI5201">
        <v>0</v>
      </c>
      <c r="AJ5201">
        <v>0</v>
      </c>
      <c r="AK5201">
        <v>0</v>
      </c>
      <c r="AL5201">
        <v>0</v>
      </c>
      <c r="AM5201">
        <v>0</v>
      </c>
      <c r="AN5201">
        <v>0</v>
      </c>
      <c r="AO5201">
        <v>0</v>
      </c>
      <c r="AP5201">
        <v>0</v>
      </c>
      <c r="AQ5201">
        <v>0</v>
      </c>
      <c r="AR5201">
        <v>0</v>
      </c>
      <c r="AS5201">
        <v>0</v>
      </c>
      <c r="AT5201">
        <v>0</v>
      </c>
      <c r="AU5201">
        <v>0</v>
      </c>
      <c r="AV5201">
        <v>0</v>
      </c>
      <c r="AW5201">
        <v>0</v>
      </c>
      <c r="AX5201">
        <v>0</v>
      </c>
      <c r="AY5201">
        <v>0</v>
      </c>
      <c r="AZ5201">
        <v>0</v>
      </c>
      <c r="BA5201">
        <v>0</v>
      </c>
      <c r="BB5201">
        <v>0</v>
      </c>
      <c r="BC5201" t="s">
        <v>53</v>
      </c>
    </row>
    <row r="5202" spans="1:55" x14ac:dyDescent="0.35">
      <c r="A5202" s="4">
        <v>211141029257</v>
      </c>
      <c r="B5202" s="2">
        <v>44690</v>
      </c>
      <c r="C5202" t="s">
        <v>53</v>
      </c>
      <c r="D5202" t="str">
        <f t="shared" si="81"/>
        <v>may-2022</v>
      </c>
      <c r="E5202">
        <v>1506900</v>
      </c>
      <c r="F5202">
        <v>12521900</v>
      </c>
      <c r="BC5202" t="s">
        <v>53</v>
      </c>
    </row>
    <row r="5203" spans="1:55" x14ac:dyDescent="0.35">
      <c r="A5203" s="4">
        <v>211141030995</v>
      </c>
      <c r="B5203" s="2">
        <v>44690</v>
      </c>
      <c r="C5203" t="s">
        <v>53</v>
      </c>
      <c r="D5203" t="str">
        <f t="shared" si="81"/>
        <v>may-2022</v>
      </c>
      <c r="E5203">
        <v>1079279</v>
      </c>
      <c r="F5203">
        <v>12521900</v>
      </c>
      <c r="BC5203" t="s">
        <v>53</v>
      </c>
    </row>
    <row r="5204" spans="1:55" x14ac:dyDescent="0.35">
      <c r="A5204" s="4">
        <v>211141032085</v>
      </c>
      <c r="B5204" s="2">
        <v>44690</v>
      </c>
      <c r="C5204" t="s">
        <v>53</v>
      </c>
      <c r="D5204" t="str">
        <f t="shared" si="81"/>
        <v>may-2022</v>
      </c>
      <c r="E5204">
        <v>600000</v>
      </c>
      <c r="F5204">
        <v>12521900</v>
      </c>
      <c r="BC5204" t="s">
        <v>53</v>
      </c>
    </row>
    <row r="5205" spans="1:55" x14ac:dyDescent="0.35">
      <c r="A5205" s="4">
        <v>107181073237</v>
      </c>
      <c r="B5205" s="2">
        <v>44690</v>
      </c>
      <c r="C5205" t="s">
        <v>53</v>
      </c>
      <c r="D5205" t="str">
        <f t="shared" si="81"/>
        <v>may-2022</v>
      </c>
      <c r="E5205">
        <v>2515663</v>
      </c>
      <c r="F5205">
        <v>28465887</v>
      </c>
      <c r="BC5205" t="s">
        <v>53</v>
      </c>
    </row>
    <row r="5206" spans="1:55" x14ac:dyDescent="0.35">
      <c r="A5206" s="4">
        <v>107181073604</v>
      </c>
      <c r="B5206" s="2">
        <v>44690</v>
      </c>
      <c r="C5206" t="s">
        <v>53</v>
      </c>
      <c r="D5206" t="str">
        <f t="shared" si="81"/>
        <v>may-2022</v>
      </c>
      <c r="E5206">
        <v>315612</v>
      </c>
      <c r="F5206">
        <v>28465887</v>
      </c>
      <c r="BC5206" t="s">
        <v>53</v>
      </c>
    </row>
    <row r="5207" spans="1:55" x14ac:dyDescent="0.35">
      <c r="A5207" s="4">
        <v>810151007836</v>
      </c>
      <c r="B5207" s="2">
        <v>44690</v>
      </c>
      <c r="C5207" t="s">
        <v>53</v>
      </c>
      <c r="D5207" t="str">
        <f t="shared" si="81"/>
        <v>may-2022</v>
      </c>
      <c r="E5207">
        <v>1755788</v>
      </c>
      <c r="F5207">
        <v>37317278</v>
      </c>
      <c r="BC5207" t="s">
        <v>53</v>
      </c>
    </row>
    <row r="5208" spans="1:55" x14ac:dyDescent="0.35">
      <c r="A5208" s="4">
        <v>810151007413</v>
      </c>
      <c r="B5208" s="2">
        <v>44690</v>
      </c>
      <c r="C5208" t="s">
        <v>53</v>
      </c>
      <c r="D5208" t="str">
        <f t="shared" si="81"/>
        <v>may-2022</v>
      </c>
      <c r="E5208">
        <v>1069967</v>
      </c>
      <c r="F5208">
        <v>37317278</v>
      </c>
      <c r="BC5208" t="s">
        <v>53</v>
      </c>
    </row>
    <row r="5209" spans="1:55" x14ac:dyDescent="0.35">
      <c r="A5209" s="4">
        <v>210171047193</v>
      </c>
      <c r="B5209" s="2">
        <v>44690</v>
      </c>
      <c r="C5209" t="s">
        <v>53</v>
      </c>
      <c r="D5209" t="str">
        <f t="shared" si="81"/>
        <v>may-2022</v>
      </c>
      <c r="E5209">
        <v>2830050</v>
      </c>
      <c r="F5209">
        <v>49730691</v>
      </c>
      <c r="BC5209" t="s">
        <v>53</v>
      </c>
    </row>
    <row r="5210" spans="1:55" x14ac:dyDescent="0.35">
      <c r="A5210" s="4">
        <v>206161044050</v>
      </c>
      <c r="B5210" s="2">
        <v>44690</v>
      </c>
      <c r="C5210" t="s">
        <v>53</v>
      </c>
      <c r="D5210" t="str">
        <f t="shared" si="81"/>
        <v>may-2022</v>
      </c>
      <c r="E5210">
        <v>2836618</v>
      </c>
      <c r="F5210">
        <v>1004820153</v>
      </c>
      <c r="BC5210" t="s">
        <v>53</v>
      </c>
    </row>
    <row r="5211" spans="1:55" x14ac:dyDescent="0.35">
      <c r="A5211" s="4">
        <v>505191076612</v>
      </c>
      <c r="B5211" s="2">
        <v>44690</v>
      </c>
      <c r="C5211" t="s">
        <v>53</v>
      </c>
      <c r="D5211" t="str">
        <f t="shared" si="81"/>
        <v>may-2022</v>
      </c>
      <c r="E5211">
        <v>3104811</v>
      </c>
      <c r="F5211">
        <v>1065587917</v>
      </c>
      <c r="BC5211" t="s">
        <v>53</v>
      </c>
    </row>
    <row r="5212" spans="1:55" x14ac:dyDescent="0.35">
      <c r="A5212" s="4">
        <v>410161019496</v>
      </c>
      <c r="B5212" s="2">
        <v>44690</v>
      </c>
      <c r="C5212" t="s">
        <v>53</v>
      </c>
      <c r="D5212" t="str">
        <f t="shared" si="81"/>
        <v>may-2022</v>
      </c>
      <c r="E5212">
        <v>2390335</v>
      </c>
      <c r="F5212">
        <v>1143229617</v>
      </c>
      <c r="BC5212" t="s">
        <v>53</v>
      </c>
    </row>
    <row r="5213" spans="1:55" x14ac:dyDescent="0.35">
      <c r="A5213" s="4">
        <v>410171021073</v>
      </c>
      <c r="B5213" s="2">
        <v>44690</v>
      </c>
      <c r="C5213" t="s">
        <v>53</v>
      </c>
      <c r="D5213" t="str">
        <f t="shared" si="81"/>
        <v>may-2022</v>
      </c>
      <c r="E5213">
        <v>587037</v>
      </c>
      <c r="F5213">
        <v>1143229617</v>
      </c>
      <c r="BC5213" t="s">
        <v>53</v>
      </c>
    </row>
    <row r="5214" spans="1:55" x14ac:dyDescent="0.35">
      <c r="A5214" s="4">
        <v>653191012222</v>
      </c>
      <c r="B5214" s="2">
        <v>44693</v>
      </c>
      <c r="C5214" t="s">
        <v>53</v>
      </c>
      <c r="D5214" t="str">
        <f t="shared" si="81"/>
        <v>may-2022</v>
      </c>
      <c r="E5214">
        <v>171033</v>
      </c>
      <c r="F5214">
        <v>2985272</v>
      </c>
      <c r="BC5214" t="s">
        <v>53</v>
      </c>
    </row>
    <row r="5215" spans="1:55" x14ac:dyDescent="0.35">
      <c r="A5215" s="4">
        <v>656201008209</v>
      </c>
      <c r="B5215" s="2">
        <v>44693</v>
      </c>
      <c r="C5215" t="s">
        <v>53</v>
      </c>
      <c r="D5215" t="str">
        <f t="shared" si="81"/>
        <v>may-2022</v>
      </c>
      <c r="E5215">
        <v>6037999</v>
      </c>
      <c r="F5215">
        <v>3027241</v>
      </c>
      <c r="BC5215" t="s">
        <v>53</v>
      </c>
    </row>
    <row r="5216" spans="1:55" x14ac:dyDescent="0.35">
      <c r="A5216" s="4">
        <v>656202008209</v>
      </c>
      <c r="B5216" s="2">
        <v>44693</v>
      </c>
      <c r="C5216" t="s">
        <v>53</v>
      </c>
      <c r="D5216" t="str">
        <f t="shared" si="81"/>
        <v>may-2022</v>
      </c>
      <c r="E5216">
        <v>1674341</v>
      </c>
      <c r="F5216">
        <v>3027241</v>
      </c>
      <c r="BC5216" t="s">
        <v>53</v>
      </c>
    </row>
    <row r="5217" spans="1:55" x14ac:dyDescent="0.35">
      <c r="A5217" s="4">
        <v>308121004555</v>
      </c>
      <c r="B5217" s="2">
        <v>44693</v>
      </c>
      <c r="C5217" t="s">
        <v>53</v>
      </c>
      <c r="D5217" t="str">
        <f t="shared" si="81"/>
        <v>may-2022</v>
      </c>
      <c r="E5217">
        <v>1923197</v>
      </c>
      <c r="F5217">
        <v>19515869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  <c r="AM5217">
        <v>0</v>
      </c>
      <c r="AN5217">
        <v>0</v>
      </c>
      <c r="AO5217">
        <v>0</v>
      </c>
      <c r="AP5217">
        <v>0</v>
      </c>
      <c r="AQ5217">
        <v>0</v>
      </c>
      <c r="AR5217">
        <v>0</v>
      </c>
      <c r="AS5217">
        <v>0</v>
      </c>
      <c r="AT5217">
        <v>0</v>
      </c>
      <c r="AU5217">
        <v>0</v>
      </c>
      <c r="AV5217">
        <v>0</v>
      </c>
      <c r="AW5217">
        <v>0</v>
      </c>
      <c r="AX5217">
        <v>1367863</v>
      </c>
      <c r="AY5217">
        <v>0</v>
      </c>
      <c r="AZ5217">
        <v>0</v>
      </c>
      <c r="BA5217">
        <v>0</v>
      </c>
      <c r="BB5217">
        <v>0</v>
      </c>
      <c r="BC5217" t="s">
        <v>53</v>
      </c>
    </row>
    <row r="5218" spans="1:55" x14ac:dyDescent="0.35">
      <c r="A5218" s="4">
        <v>308121002701</v>
      </c>
      <c r="B5218" s="2">
        <v>44693</v>
      </c>
      <c r="C5218" t="s">
        <v>53</v>
      </c>
      <c r="D5218" t="str">
        <f t="shared" si="81"/>
        <v>may-2022</v>
      </c>
      <c r="E5218">
        <v>994476</v>
      </c>
      <c r="F5218">
        <v>19515869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  <c r="AM5218">
        <v>0</v>
      </c>
      <c r="AN5218">
        <v>0</v>
      </c>
      <c r="AO5218">
        <v>0</v>
      </c>
      <c r="AP5218">
        <v>0</v>
      </c>
      <c r="AQ5218">
        <v>0</v>
      </c>
      <c r="AR5218">
        <v>0</v>
      </c>
      <c r="AS5218">
        <v>0</v>
      </c>
      <c r="AT5218">
        <v>0</v>
      </c>
      <c r="AU5218">
        <v>0</v>
      </c>
      <c r="AV5218">
        <v>0</v>
      </c>
      <c r="AW5218">
        <v>0</v>
      </c>
      <c r="AX5218">
        <v>532137</v>
      </c>
      <c r="AY5218">
        <v>0</v>
      </c>
      <c r="AZ5218">
        <v>0</v>
      </c>
      <c r="BA5218">
        <v>0</v>
      </c>
      <c r="BB5218">
        <v>0</v>
      </c>
      <c r="BC5218" t="s">
        <v>53</v>
      </c>
    </row>
    <row r="5219" spans="1:55" x14ac:dyDescent="0.35">
      <c r="A5219" s="4">
        <v>404141011792</v>
      </c>
      <c r="B5219" s="2">
        <v>44693</v>
      </c>
      <c r="C5219" t="s">
        <v>53</v>
      </c>
      <c r="D5219" t="str">
        <f t="shared" si="81"/>
        <v>may-2022</v>
      </c>
      <c r="E5219">
        <v>2085439</v>
      </c>
      <c r="F5219">
        <v>22705484</v>
      </c>
      <c r="BC5219" t="s">
        <v>53</v>
      </c>
    </row>
    <row r="5220" spans="1:55" x14ac:dyDescent="0.35">
      <c r="A5220" s="4">
        <v>404141012327</v>
      </c>
      <c r="B5220" s="2">
        <v>44693</v>
      </c>
      <c r="C5220" t="s">
        <v>53</v>
      </c>
      <c r="D5220" t="str">
        <f t="shared" si="81"/>
        <v>may-2022</v>
      </c>
      <c r="E5220">
        <v>800000</v>
      </c>
      <c r="F5220">
        <v>22705484</v>
      </c>
      <c r="BC5220" t="s">
        <v>53</v>
      </c>
    </row>
    <row r="5221" spans="1:55" x14ac:dyDescent="0.35">
      <c r="A5221" s="4">
        <v>659201010130</v>
      </c>
      <c r="B5221" s="2">
        <v>44693</v>
      </c>
      <c r="C5221" t="s">
        <v>53</v>
      </c>
      <c r="D5221" t="str">
        <f t="shared" si="81"/>
        <v>may-2022</v>
      </c>
      <c r="E5221">
        <v>11901994</v>
      </c>
      <c r="F5221">
        <v>41603869</v>
      </c>
      <c r="BC5221" t="s">
        <v>53</v>
      </c>
    </row>
    <row r="5222" spans="1:55" x14ac:dyDescent="0.35">
      <c r="A5222" s="4">
        <v>659202010130</v>
      </c>
      <c r="B5222" s="2">
        <v>44693</v>
      </c>
      <c r="C5222" t="s">
        <v>53</v>
      </c>
      <c r="D5222" t="str">
        <f t="shared" si="81"/>
        <v>may-2022</v>
      </c>
      <c r="E5222">
        <v>932219</v>
      </c>
      <c r="F5222">
        <v>41603869</v>
      </c>
      <c r="BC5222" t="s">
        <v>53</v>
      </c>
    </row>
    <row r="5223" spans="1:55" x14ac:dyDescent="0.35">
      <c r="A5223" s="4">
        <v>675151004485</v>
      </c>
      <c r="B5223" s="2">
        <v>44693</v>
      </c>
      <c r="C5223" t="s">
        <v>53</v>
      </c>
      <c r="D5223" t="str">
        <f t="shared" si="81"/>
        <v>may-2022</v>
      </c>
      <c r="E5223">
        <v>3220281</v>
      </c>
      <c r="F5223">
        <v>43410334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  <c r="AM5223">
        <v>0</v>
      </c>
      <c r="AN5223">
        <v>0</v>
      </c>
      <c r="AO5223">
        <v>0</v>
      </c>
      <c r="AP5223">
        <v>0</v>
      </c>
      <c r="AQ5223">
        <v>0</v>
      </c>
      <c r="AR5223">
        <v>0</v>
      </c>
      <c r="AS5223">
        <v>0</v>
      </c>
      <c r="AT5223">
        <v>0</v>
      </c>
      <c r="AU5223">
        <v>0</v>
      </c>
      <c r="AV5223">
        <v>0</v>
      </c>
      <c r="AW5223">
        <v>2100000</v>
      </c>
      <c r="AX5223">
        <v>0</v>
      </c>
      <c r="AY5223">
        <v>0</v>
      </c>
      <c r="AZ5223">
        <v>0</v>
      </c>
      <c r="BA5223">
        <v>0</v>
      </c>
      <c r="BB5223">
        <v>0</v>
      </c>
      <c r="BC5223" t="s">
        <v>53</v>
      </c>
    </row>
    <row r="5224" spans="1:55" x14ac:dyDescent="0.35">
      <c r="A5224" s="4">
        <v>607171011401</v>
      </c>
      <c r="B5224" s="2">
        <v>44693</v>
      </c>
      <c r="C5224" t="s">
        <v>53</v>
      </c>
      <c r="D5224" t="str">
        <f t="shared" si="81"/>
        <v>may-2022</v>
      </c>
      <c r="E5224">
        <v>3191761</v>
      </c>
      <c r="F5224">
        <v>43810380</v>
      </c>
      <c r="BC5224" t="s">
        <v>53</v>
      </c>
    </row>
    <row r="5225" spans="1:55" x14ac:dyDescent="0.35">
      <c r="A5225" s="4">
        <v>208131030745</v>
      </c>
      <c r="B5225" s="2">
        <v>44693</v>
      </c>
      <c r="C5225" t="s">
        <v>53</v>
      </c>
      <c r="D5225" t="str">
        <f t="shared" si="81"/>
        <v>may-2022</v>
      </c>
      <c r="E5225">
        <v>400000</v>
      </c>
      <c r="F5225">
        <v>77169642</v>
      </c>
      <c r="BC5225" t="s">
        <v>53</v>
      </c>
    </row>
    <row r="5226" spans="1:55" x14ac:dyDescent="0.35">
      <c r="A5226" s="4">
        <v>208131030289</v>
      </c>
      <c r="B5226" s="2">
        <v>44693</v>
      </c>
      <c r="C5226" t="s">
        <v>53</v>
      </c>
      <c r="D5226" t="str">
        <f t="shared" si="81"/>
        <v>may-2022</v>
      </c>
      <c r="E5226">
        <v>2500000</v>
      </c>
      <c r="F5226">
        <v>77169642</v>
      </c>
      <c r="BC5226" t="s">
        <v>53</v>
      </c>
    </row>
    <row r="5227" spans="1:55" x14ac:dyDescent="0.35">
      <c r="A5227" s="4">
        <v>137131003068</v>
      </c>
      <c r="B5227" s="2">
        <v>44693</v>
      </c>
      <c r="C5227" t="s">
        <v>53</v>
      </c>
      <c r="D5227" t="str">
        <f t="shared" si="81"/>
        <v>may-2022</v>
      </c>
      <c r="E5227">
        <v>2558585</v>
      </c>
      <c r="F5227">
        <v>91134507</v>
      </c>
      <c r="BC5227" t="s">
        <v>53</v>
      </c>
    </row>
    <row r="5228" spans="1:55" x14ac:dyDescent="0.35">
      <c r="A5228" s="4">
        <v>137131002197</v>
      </c>
      <c r="B5228" s="2">
        <v>44693</v>
      </c>
      <c r="C5228" t="s">
        <v>53</v>
      </c>
      <c r="D5228" t="str">
        <f t="shared" si="81"/>
        <v>may-2022</v>
      </c>
      <c r="E5228">
        <v>321054</v>
      </c>
      <c r="F5228">
        <v>91134507</v>
      </c>
      <c r="BC5228" t="s">
        <v>53</v>
      </c>
    </row>
    <row r="5229" spans="1:55" x14ac:dyDescent="0.35">
      <c r="A5229" s="4">
        <v>630181007632</v>
      </c>
      <c r="B5229" s="2">
        <v>44693</v>
      </c>
      <c r="C5229" t="s">
        <v>53</v>
      </c>
      <c r="D5229" t="str">
        <f t="shared" si="81"/>
        <v>may-2022</v>
      </c>
      <c r="E5229">
        <v>3243585</v>
      </c>
      <c r="F5229">
        <v>98508708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1000000</v>
      </c>
      <c r="AD5229">
        <v>1000000</v>
      </c>
      <c r="AE5229">
        <v>0</v>
      </c>
      <c r="AF5229">
        <v>400000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  <c r="AM5229">
        <v>500000</v>
      </c>
      <c r="AN5229">
        <v>0</v>
      </c>
      <c r="AO5229">
        <v>0</v>
      </c>
      <c r="AP5229">
        <v>1461506</v>
      </c>
      <c r="AQ5229">
        <v>0</v>
      </c>
      <c r="AR5229">
        <v>0</v>
      </c>
      <c r="AS5229">
        <v>0</v>
      </c>
      <c r="AT5229">
        <v>0</v>
      </c>
      <c r="AU5229">
        <v>0</v>
      </c>
      <c r="AV5229">
        <v>0</v>
      </c>
      <c r="AW5229">
        <v>0</v>
      </c>
      <c r="AX5229">
        <v>0</v>
      </c>
      <c r="AY5229">
        <v>0</v>
      </c>
      <c r="AZ5229">
        <v>0</v>
      </c>
      <c r="BA5229">
        <v>0</v>
      </c>
      <c r="BB5229">
        <v>0</v>
      </c>
      <c r="BC5229" t="s">
        <v>53</v>
      </c>
    </row>
    <row r="5230" spans="1:55" x14ac:dyDescent="0.35">
      <c r="A5230" s="4">
        <v>502141079519</v>
      </c>
      <c r="B5230" s="2">
        <v>44693</v>
      </c>
      <c r="C5230" t="s">
        <v>53</v>
      </c>
      <c r="D5230" t="str">
        <f t="shared" si="81"/>
        <v>may-2022</v>
      </c>
      <c r="E5230">
        <v>453395</v>
      </c>
      <c r="F5230">
        <v>1047372638</v>
      </c>
      <c r="BC5230" t="s">
        <v>53</v>
      </c>
    </row>
    <row r="5231" spans="1:55" x14ac:dyDescent="0.35">
      <c r="A5231" s="4">
        <v>502141084908</v>
      </c>
      <c r="B5231" s="2">
        <v>44693</v>
      </c>
      <c r="C5231" t="s">
        <v>53</v>
      </c>
      <c r="D5231" t="str">
        <f t="shared" si="81"/>
        <v>may-2022</v>
      </c>
      <c r="E5231">
        <v>461850</v>
      </c>
      <c r="F5231">
        <v>1047372638</v>
      </c>
      <c r="BC5231" t="s">
        <v>53</v>
      </c>
    </row>
    <row r="5232" spans="1:55" x14ac:dyDescent="0.35">
      <c r="A5232" s="4">
        <v>502141082223</v>
      </c>
      <c r="B5232" s="2">
        <v>44693</v>
      </c>
      <c r="C5232" t="s">
        <v>53</v>
      </c>
      <c r="D5232" t="str">
        <f t="shared" si="81"/>
        <v>may-2022</v>
      </c>
      <c r="E5232">
        <v>1910380</v>
      </c>
      <c r="F5232">
        <v>1047372638</v>
      </c>
      <c r="BC5232" t="s">
        <v>53</v>
      </c>
    </row>
    <row r="5233" spans="1:55" x14ac:dyDescent="0.35">
      <c r="A5233" s="4">
        <v>502141082323</v>
      </c>
      <c r="B5233" s="2">
        <v>44693</v>
      </c>
      <c r="C5233" t="s">
        <v>53</v>
      </c>
      <c r="D5233" t="str">
        <f t="shared" si="81"/>
        <v>may-2022</v>
      </c>
      <c r="E5233">
        <v>370000</v>
      </c>
      <c r="F5233">
        <v>1047372638</v>
      </c>
      <c r="BC5233" t="s">
        <v>53</v>
      </c>
    </row>
    <row r="5234" spans="1:55" x14ac:dyDescent="0.35">
      <c r="A5234" s="4">
        <v>213171013334</v>
      </c>
      <c r="B5234" s="2">
        <v>44693</v>
      </c>
      <c r="C5234" t="s">
        <v>53</v>
      </c>
      <c r="D5234" t="str">
        <f t="shared" si="81"/>
        <v>may-2022</v>
      </c>
      <c r="E5234">
        <v>2919775</v>
      </c>
      <c r="F5234">
        <v>1063957825</v>
      </c>
      <c r="BC5234" t="s">
        <v>53</v>
      </c>
    </row>
    <row r="5235" spans="1:55" x14ac:dyDescent="0.35">
      <c r="A5235" s="4">
        <v>721211024736</v>
      </c>
      <c r="B5235" s="2">
        <v>44693</v>
      </c>
      <c r="C5235" t="s">
        <v>53</v>
      </c>
      <c r="D5235" t="str">
        <f t="shared" si="81"/>
        <v>may-2022</v>
      </c>
      <c r="E5235">
        <v>9947325</v>
      </c>
      <c r="F5235">
        <v>1075229186</v>
      </c>
      <c r="BC5235" t="s">
        <v>53</v>
      </c>
    </row>
    <row r="5236" spans="1:55" x14ac:dyDescent="0.35">
      <c r="A5236" s="4">
        <v>809171013377</v>
      </c>
      <c r="B5236" s="2">
        <v>44693</v>
      </c>
      <c r="C5236" t="s">
        <v>53</v>
      </c>
      <c r="D5236" t="str">
        <f t="shared" si="81"/>
        <v>may-2022</v>
      </c>
      <c r="E5236">
        <v>2897439</v>
      </c>
      <c r="F5236">
        <v>1113786163</v>
      </c>
      <c r="BC5236" t="s">
        <v>53</v>
      </c>
    </row>
    <row r="5237" spans="1:55" x14ac:dyDescent="0.35">
      <c r="A5237" s="4">
        <v>801191010438</v>
      </c>
      <c r="B5237" s="2">
        <v>44694</v>
      </c>
      <c r="C5237" t="s">
        <v>53</v>
      </c>
      <c r="D5237" t="str">
        <f t="shared" si="81"/>
        <v>may-2022</v>
      </c>
      <c r="E5237">
        <v>3037544</v>
      </c>
      <c r="F5237">
        <v>14797988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  <c r="AF5237">
        <v>0</v>
      </c>
      <c r="AG5237">
        <v>0</v>
      </c>
      <c r="AH5237">
        <v>970000</v>
      </c>
      <c r="AI5237">
        <v>970000</v>
      </c>
      <c r="AJ5237">
        <v>0</v>
      </c>
      <c r="AK5237">
        <v>970000</v>
      </c>
      <c r="AL5237">
        <v>970000</v>
      </c>
      <c r="AM5237">
        <v>256258</v>
      </c>
      <c r="AN5237">
        <v>0</v>
      </c>
      <c r="AO5237">
        <v>0</v>
      </c>
      <c r="AP5237">
        <v>0</v>
      </c>
      <c r="AQ5237">
        <v>0</v>
      </c>
      <c r="AR5237">
        <v>0</v>
      </c>
      <c r="AS5237">
        <v>0</v>
      </c>
      <c r="AT5237">
        <v>0</v>
      </c>
      <c r="AU5237">
        <v>0</v>
      </c>
      <c r="AV5237">
        <v>0</v>
      </c>
      <c r="AW5237">
        <v>0</v>
      </c>
      <c r="AX5237">
        <v>0</v>
      </c>
      <c r="AY5237">
        <v>0</v>
      </c>
      <c r="AZ5237">
        <v>0</v>
      </c>
      <c r="BA5237">
        <v>0</v>
      </c>
      <c r="BB5237">
        <v>0</v>
      </c>
      <c r="BC5237" t="s">
        <v>53</v>
      </c>
    </row>
    <row r="5238" spans="1:55" x14ac:dyDescent="0.35">
      <c r="A5238" s="4">
        <v>822161005830</v>
      </c>
      <c r="B5238" s="2">
        <v>44694</v>
      </c>
      <c r="C5238" t="s">
        <v>53</v>
      </c>
      <c r="D5238" t="str">
        <f t="shared" si="81"/>
        <v>may-2022</v>
      </c>
      <c r="E5238">
        <v>3078284</v>
      </c>
      <c r="F5238">
        <v>16636529</v>
      </c>
      <c r="BC5238" t="s">
        <v>53</v>
      </c>
    </row>
    <row r="5239" spans="1:55" x14ac:dyDescent="0.35">
      <c r="A5239" s="4">
        <v>655161006830</v>
      </c>
      <c r="B5239" s="2">
        <v>44694</v>
      </c>
      <c r="C5239" t="s">
        <v>53</v>
      </c>
      <c r="D5239" t="str">
        <f t="shared" si="81"/>
        <v>may-2022</v>
      </c>
      <c r="E5239">
        <v>3148651</v>
      </c>
      <c r="F5239">
        <v>20759091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4200000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  <c r="AM5239">
        <v>0</v>
      </c>
      <c r="AN5239">
        <v>0</v>
      </c>
      <c r="AO5239">
        <v>0</v>
      </c>
      <c r="AP5239">
        <v>0</v>
      </c>
      <c r="AQ5239">
        <v>0</v>
      </c>
      <c r="AR5239">
        <v>0</v>
      </c>
      <c r="AS5239">
        <v>0</v>
      </c>
      <c r="AT5239">
        <v>0</v>
      </c>
      <c r="AU5239">
        <v>0</v>
      </c>
      <c r="AV5239">
        <v>0</v>
      </c>
      <c r="AW5239">
        <v>0</v>
      </c>
      <c r="AX5239">
        <v>0</v>
      </c>
      <c r="AY5239">
        <v>0</v>
      </c>
      <c r="AZ5239">
        <v>0</v>
      </c>
      <c r="BA5239">
        <v>0</v>
      </c>
      <c r="BB5239">
        <v>0</v>
      </c>
      <c r="BC5239" t="s">
        <v>53</v>
      </c>
    </row>
    <row r="5240" spans="1:55" x14ac:dyDescent="0.35">
      <c r="A5240" s="4">
        <v>636171010162</v>
      </c>
      <c r="B5240" s="2">
        <v>44694</v>
      </c>
      <c r="C5240" t="s">
        <v>53</v>
      </c>
      <c r="D5240" t="str">
        <f t="shared" si="81"/>
        <v>may-2022</v>
      </c>
      <c r="E5240">
        <v>2491613</v>
      </c>
      <c r="F5240">
        <v>20816156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3172544</v>
      </c>
      <c r="AL5240">
        <v>0</v>
      </c>
      <c r="AM5240">
        <v>0</v>
      </c>
      <c r="AN5240">
        <v>0</v>
      </c>
      <c r="AO5240">
        <v>0</v>
      </c>
      <c r="AP5240">
        <v>0</v>
      </c>
      <c r="AQ5240">
        <v>0</v>
      </c>
      <c r="AR5240">
        <v>0</v>
      </c>
      <c r="AS5240">
        <v>0</v>
      </c>
      <c r="AT5240">
        <v>0</v>
      </c>
      <c r="AU5240">
        <v>0</v>
      </c>
      <c r="AV5240">
        <v>0</v>
      </c>
      <c r="AW5240">
        <v>0</v>
      </c>
      <c r="AX5240">
        <v>0</v>
      </c>
      <c r="AY5240">
        <v>0</v>
      </c>
      <c r="AZ5240">
        <v>0</v>
      </c>
      <c r="BA5240">
        <v>0</v>
      </c>
      <c r="BB5240">
        <v>0</v>
      </c>
      <c r="BC5240" t="s">
        <v>53</v>
      </c>
    </row>
    <row r="5241" spans="1:55" x14ac:dyDescent="0.35">
      <c r="A5241" s="4">
        <v>636171010819</v>
      </c>
      <c r="B5241" s="2">
        <v>44694</v>
      </c>
      <c r="C5241" t="s">
        <v>53</v>
      </c>
      <c r="D5241" t="str">
        <f t="shared" si="81"/>
        <v>may-2022</v>
      </c>
      <c r="E5241">
        <v>508000</v>
      </c>
      <c r="F5241">
        <v>20816156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427456</v>
      </c>
      <c r="AL5241">
        <v>0</v>
      </c>
      <c r="AM5241">
        <v>0</v>
      </c>
      <c r="AN5241">
        <v>0</v>
      </c>
      <c r="AO5241">
        <v>0</v>
      </c>
      <c r="AP5241">
        <v>0</v>
      </c>
      <c r="AQ5241">
        <v>0</v>
      </c>
      <c r="AR5241">
        <v>0</v>
      </c>
      <c r="AS5241">
        <v>0</v>
      </c>
      <c r="AT5241">
        <v>0</v>
      </c>
      <c r="AU5241">
        <v>0</v>
      </c>
      <c r="AV5241">
        <v>0</v>
      </c>
      <c r="AW5241">
        <v>0</v>
      </c>
      <c r="AX5241">
        <v>0</v>
      </c>
      <c r="AY5241">
        <v>0</v>
      </c>
      <c r="AZ5241">
        <v>0</v>
      </c>
      <c r="BA5241">
        <v>0</v>
      </c>
      <c r="BB5241">
        <v>0</v>
      </c>
      <c r="BC5241" t="s">
        <v>53</v>
      </c>
    </row>
    <row r="5242" spans="1:55" x14ac:dyDescent="0.35">
      <c r="A5242" s="4">
        <v>609161008798</v>
      </c>
      <c r="B5242" s="2">
        <v>44694</v>
      </c>
      <c r="C5242" t="s">
        <v>53</v>
      </c>
      <c r="D5242" t="str">
        <f t="shared" si="81"/>
        <v>may-2022</v>
      </c>
      <c r="E5242">
        <v>3110000</v>
      </c>
      <c r="F5242">
        <v>21619984</v>
      </c>
      <c r="BC5242" t="s">
        <v>53</v>
      </c>
    </row>
    <row r="5243" spans="1:55" x14ac:dyDescent="0.35">
      <c r="A5243" s="4">
        <v>668121000141</v>
      </c>
      <c r="B5243" s="2">
        <v>44694</v>
      </c>
      <c r="C5243" t="s">
        <v>53</v>
      </c>
      <c r="D5243" t="str">
        <f t="shared" si="81"/>
        <v>may-2022</v>
      </c>
      <c r="E5243">
        <v>1505405</v>
      </c>
      <c r="F5243">
        <v>21852863</v>
      </c>
      <c r="BC5243" t="s">
        <v>53</v>
      </c>
    </row>
    <row r="5244" spans="1:55" x14ac:dyDescent="0.35">
      <c r="A5244" s="4">
        <v>668121000138</v>
      </c>
      <c r="B5244" s="2">
        <v>44694</v>
      </c>
      <c r="C5244" t="s">
        <v>53</v>
      </c>
      <c r="D5244" t="str">
        <f t="shared" si="81"/>
        <v>may-2022</v>
      </c>
      <c r="E5244">
        <v>1658734</v>
      </c>
      <c r="F5244">
        <v>21852863</v>
      </c>
      <c r="BC5244" t="s">
        <v>53</v>
      </c>
    </row>
    <row r="5245" spans="1:55" x14ac:dyDescent="0.35">
      <c r="A5245" s="4">
        <v>508131007272</v>
      </c>
      <c r="B5245" s="2">
        <v>44694</v>
      </c>
      <c r="C5245" t="s">
        <v>53</v>
      </c>
      <c r="D5245" t="str">
        <f t="shared" si="81"/>
        <v>may-2022</v>
      </c>
      <c r="E5245">
        <v>1233754</v>
      </c>
      <c r="F5245">
        <v>33340406</v>
      </c>
      <c r="BC5245" t="s">
        <v>53</v>
      </c>
    </row>
    <row r="5246" spans="1:55" x14ac:dyDescent="0.35">
      <c r="A5246" s="4">
        <v>508131008382</v>
      </c>
      <c r="B5246" s="2">
        <v>44694</v>
      </c>
      <c r="C5246" t="s">
        <v>53</v>
      </c>
      <c r="D5246" t="str">
        <f t="shared" si="81"/>
        <v>may-2022</v>
      </c>
      <c r="E5246">
        <v>1978441</v>
      </c>
      <c r="F5246">
        <v>33340406</v>
      </c>
      <c r="BC5246" t="s">
        <v>53</v>
      </c>
    </row>
    <row r="5247" spans="1:55" x14ac:dyDescent="0.35">
      <c r="A5247" s="4">
        <v>202910949084</v>
      </c>
      <c r="B5247" s="2">
        <v>44694</v>
      </c>
      <c r="C5247" t="s">
        <v>53</v>
      </c>
      <c r="D5247" t="str">
        <f t="shared" si="81"/>
        <v>may-2022</v>
      </c>
      <c r="E5247">
        <v>3221984</v>
      </c>
      <c r="F5247">
        <v>37341116</v>
      </c>
      <c r="BC5247" t="s">
        <v>53</v>
      </c>
    </row>
    <row r="5248" spans="1:55" x14ac:dyDescent="0.35">
      <c r="A5248" s="4">
        <v>206171044543</v>
      </c>
      <c r="B5248" s="2">
        <v>44694</v>
      </c>
      <c r="C5248" t="s">
        <v>53</v>
      </c>
      <c r="D5248" t="str">
        <f t="shared" si="81"/>
        <v>may-2022</v>
      </c>
      <c r="E5248">
        <v>3203573</v>
      </c>
      <c r="F5248">
        <v>88161220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0</v>
      </c>
      <c r="AC5248">
        <v>0</v>
      </c>
      <c r="AD5248">
        <v>0</v>
      </c>
      <c r="AE5248">
        <v>0</v>
      </c>
      <c r="AF5248">
        <v>0</v>
      </c>
      <c r="AG5248">
        <v>0</v>
      </c>
      <c r="AH5248">
        <v>0</v>
      </c>
      <c r="AI5248">
        <v>0</v>
      </c>
      <c r="AJ5248">
        <v>0</v>
      </c>
      <c r="AK5248">
        <v>0</v>
      </c>
      <c r="AL5248">
        <v>0</v>
      </c>
      <c r="AM5248">
        <v>0</v>
      </c>
      <c r="AN5248">
        <v>0</v>
      </c>
      <c r="AO5248">
        <v>0</v>
      </c>
      <c r="AP5248">
        <v>0</v>
      </c>
      <c r="AQ5248">
        <v>0</v>
      </c>
      <c r="AR5248">
        <v>0</v>
      </c>
      <c r="AS5248">
        <v>0</v>
      </c>
      <c r="AT5248">
        <v>0</v>
      </c>
      <c r="AU5248">
        <v>0</v>
      </c>
      <c r="AV5248">
        <v>0</v>
      </c>
      <c r="AW5248">
        <v>0</v>
      </c>
      <c r="AX5248">
        <v>3000000</v>
      </c>
      <c r="AY5248">
        <v>0</v>
      </c>
      <c r="AZ5248">
        <v>0</v>
      </c>
      <c r="BA5248">
        <v>0</v>
      </c>
      <c r="BB5248">
        <v>0</v>
      </c>
      <c r="BC5248" t="s">
        <v>53</v>
      </c>
    </row>
    <row r="5249" spans="1:55" x14ac:dyDescent="0.35">
      <c r="A5249" s="4">
        <v>218161008949</v>
      </c>
      <c r="B5249" s="2">
        <v>44694</v>
      </c>
      <c r="C5249" t="s">
        <v>53</v>
      </c>
      <c r="D5249" t="str">
        <f t="shared" si="81"/>
        <v>may-2022</v>
      </c>
      <c r="E5249">
        <v>2244872</v>
      </c>
      <c r="F5249">
        <v>88211696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2838285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  <c r="AM5249">
        <v>0</v>
      </c>
      <c r="AN5249">
        <v>0</v>
      </c>
      <c r="AO5249">
        <v>0</v>
      </c>
      <c r="AP5249">
        <v>0</v>
      </c>
      <c r="AQ5249">
        <v>0</v>
      </c>
      <c r="AR5249">
        <v>0</v>
      </c>
      <c r="AS5249">
        <v>0</v>
      </c>
      <c r="AT5249">
        <v>0</v>
      </c>
      <c r="AU5249">
        <v>0</v>
      </c>
      <c r="AV5249">
        <v>0</v>
      </c>
      <c r="AW5249">
        <v>0</v>
      </c>
      <c r="AX5249">
        <v>0</v>
      </c>
      <c r="AY5249">
        <v>0</v>
      </c>
      <c r="AZ5249">
        <v>0</v>
      </c>
      <c r="BA5249">
        <v>0</v>
      </c>
      <c r="BB5249">
        <v>0</v>
      </c>
      <c r="BC5249" t="s">
        <v>53</v>
      </c>
    </row>
    <row r="5250" spans="1:55" x14ac:dyDescent="0.35">
      <c r="A5250" s="4">
        <v>218151006351</v>
      </c>
      <c r="B5250" s="2">
        <v>44694</v>
      </c>
      <c r="C5250" t="s">
        <v>53</v>
      </c>
      <c r="D5250" t="str">
        <f t="shared" si="81"/>
        <v>may-2022</v>
      </c>
      <c r="E5250">
        <v>249410</v>
      </c>
      <c r="F5250">
        <v>88211696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323672</v>
      </c>
      <c r="AC5250">
        <v>0</v>
      </c>
      <c r="AD5250">
        <v>0</v>
      </c>
      <c r="AE5250">
        <v>0</v>
      </c>
      <c r="AF5250">
        <v>0</v>
      </c>
      <c r="AG5250">
        <v>0</v>
      </c>
      <c r="AH5250">
        <v>0</v>
      </c>
      <c r="AI5250">
        <v>0</v>
      </c>
      <c r="AJ5250">
        <v>0</v>
      </c>
      <c r="AK5250">
        <v>0</v>
      </c>
      <c r="AL5250">
        <v>0</v>
      </c>
      <c r="AM5250">
        <v>0</v>
      </c>
      <c r="AN5250">
        <v>0</v>
      </c>
      <c r="AO5250">
        <v>0</v>
      </c>
      <c r="AP5250">
        <v>0</v>
      </c>
      <c r="AQ5250">
        <v>0</v>
      </c>
      <c r="AR5250">
        <v>0</v>
      </c>
      <c r="AS5250">
        <v>0</v>
      </c>
      <c r="AT5250">
        <v>0</v>
      </c>
      <c r="AU5250">
        <v>0</v>
      </c>
      <c r="AV5250">
        <v>0</v>
      </c>
      <c r="AW5250">
        <v>0</v>
      </c>
      <c r="AX5250">
        <v>0</v>
      </c>
      <c r="AY5250">
        <v>0</v>
      </c>
      <c r="AZ5250">
        <v>0</v>
      </c>
      <c r="BA5250">
        <v>0</v>
      </c>
      <c r="BB5250">
        <v>0</v>
      </c>
      <c r="BC5250" t="s">
        <v>53</v>
      </c>
    </row>
    <row r="5251" spans="1:55" x14ac:dyDescent="0.35">
      <c r="A5251" s="4">
        <v>218171010415</v>
      </c>
      <c r="B5251" s="2">
        <v>44694</v>
      </c>
      <c r="C5251" t="s">
        <v>53</v>
      </c>
      <c r="D5251" t="str">
        <f t="shared" ref="D5251:D5314" si="82">+CONCATENATE(TEXT(B5251,"mmm"),"-",YEAR(B5251))</f>
        <v>may-2022</v>
      </c>
      <c r="E5251">
        <v>720000</v>
      </c>
      <c r="F5251">
        <v>88211696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1038043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  <c r="AM5251">
        <v>0</v>
      </c>
      <c r="AN5251">
        <v>0</v>
      </c>
      <c r="AO5251">
        <v>0</v>
      </c>
      <c r="AP5251">
        <v>0</v>
      </c>
      <c r="AQ5251">
        <v>0</v>
      </c>
      <c r="AR5251">
        <v>0</v>
      </c>
      <c r="AS5251">
        <v>0</v>
      </c>
      <c r="AT5251">
        <v>0</v>
      </c>
      <c r="AU5251">
        <v>0</v>
      </c>
      <c r="AV5251">
        <v>0</v>
      </c>
      <c r="AW5251">
        <v>0</v>
      </c>
      <c r="AX5251">
        <v>0</v>
      </c>
      <c r="AY5251">
        <v>0</v>
      </c>
      <c r="AZ5251">
        <v>0</v>
      </c>
      <c r="BA5251">
        <v>0</v>
      </c>
      <c r="BB5251">
        <v>0</v>
      </c>
      <c r="BC5251" t="s">
        <v>53</v>
      </c>
    </row>
    <row r="5252" spans="1:55" x14ac:dyDescent="0.35">
      <c r="A5252" s="4">
        <v>220181008366</v>
      </c>
      <c r="B5252" s="2">
        <v>44694</v>
      </c>
      <c r="C5252" t="s">
        <v>53</v>
      </c>
      <c r="D5252" t="str">
        <f t="shared" si="82"/>
        <v>may-2022</v>
      </c>
      <c r="E5252">
        <v>3236342</v>
      </c>
      <c r="F5252">
        <v>91465218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  <c r="AM5252">
        <v>0</v>
      </c>
      <c r="AN5252">
        <v>0</v>
      </c>
      <c r="AO5252">
        <v>0</v>
      </c>
      <c r="AP5252">
        <v>0</v>
      </c>
      <c r="AQ5252">
        <v>500000</v>
      </c>
      <c r="AR5252">
        <v>0</v>
      </c>
      <c r="AS5252">
        <v>500000</v>
      </c>
      <c r="AT5252">
        <v>3239000</v>
      </c>
      <c r="AU5252">
        <v>0</v>
      </c>
      <c r="AV5252">
        <v>0</v>
      </c>
      <c r="AW5252">
        <v>0</v>
      </c>
      <c r="AX5252">
        <v>0</v>
      </c>
      <c r="AY5252">
        <v>0</v>
      </c>
      <c r="AZ5252">
        <v>0</v>
      </c>
      <c r="BA5252">
        <v>0</v>
      </c>
      <c r="BB5252">
        <v>0</v>
      </c>
      <c r="BC5252" t="s">
        <v>53</v>
      </c>
    </row>
    <row r="5253" spans="1:55" x14ac:dyDescent="0.35">
      <c r="A5253" s="4">
        <v>728181008567</v>
      </c>
      <c r="B5253" s="2">
        <v>44694</v>
      </c>
      <c r="C5253" t="s">
        <v>53</v>
      </c>
      <c r="D5253" t="str">
        <f t="shared" si="82"/>
        <v>may-2022</v>
      </c>
      <c r="E5253">
        <v>3235143</v>
      </c>
      <c r="F5253">
        <v>93287108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1000000</v>
      </c>
      <c r="AJ5253">
        <v>1000000</v>
      </c>
      <c r="AK5253">
        <v>0</v>
      </c>
      <c r="AL5253">
        <v>0</v>
      </c>
      <c r="AM5253">
        <v>0</v>
      </c>
      <c r="AN5253">
        <v>0</v>
      </c>
      <c r="AO5253">
        <v>0</v>
      </c>
      <c r="AP5253">
        <v>0</v>
      </c>
      <c r="AQ5253">
        <v>0</v>
      </c>
      <c r="AR5253">
        <v>0</v>
      </c>
      <c r="AS5253">
        <v>0</v>
      </c>
      <c r="AT5253">
        <v>0</v>
      </c>
      <c r="AU5253">
        <v>0</v>
      </c>
      <c r="AV5253">
        <v>0</v>
      </c>
      <c r="AW5253">
        <v>0</v>
      </c>
      <c r="AX5253">
        <v>1445864</v>
      </c>
      <c r="AY5253">
        <v>0</v>
      </c>
      <c r="AZ5253">
        <v>0</v>
      </c>
      <c r="BA5253">
        <v>0</v>
      </c>
      <c r="BB5253">
        <v>0</v>
      </c>
      <c r="BC5253" t="s">
        <v>53</v>
      </c>
    </row>
    <row r="5254" spans="1:55" x14ac:dyDescent="0.35">
      <c r="A5254" s="4">
        <v>115211017330</v>
      </c>
      <c r="B5254" s="2">
        <v>44694</v>
      </c>
      <c r="C5254" t="s">
        <v>53</v>
      </c>
      <c r="D5254" t="str">
        <f t="shared" si="82"/>
        <v>may-2022</v>
      </c>
      <c r="E5254">
        <v>5016120</v>
      </c>
      <c r="F5254">
        <v>1098131376</v>
      </c>
      <c r="BC5254" t="s">
        <v>53</v>
      </c>
    </row>
    <row r="5255" spans="1:55" x14ac:dyDescent="0.35">
      <c r="A5255" s="4">
        <v>601131023207</v>
      </c>
      <c r="B5255" s="2">
        <v>44697</v>
      </c>
      <c r="C5255" t="s">
        <v>53</v>
      </c>
      <c r="D5255" t="str">
        <f t="shared" si="82"/>
        <v>may-2022</v>
      </c>
      <c r="E5255">
        <v>3206522</v>
      </c>
      <c r="F5255">
        <v>9654695</v>
      </c>
      <c r="BC5255" t="s">
        <v>53</v>
      </c>
    </row>
    <row r="5256" spans="1:55" x14ac:dyDescent="0.35">
      <c r="A5256" s="4">
        <v>208171055049</v>
      </c>
      <c r="B5256" s="2">
        <v>44697</v>
      </c>
      <c r="C5256" t="s">
        <v>53</v>
      </c>
      <c r="D5256" t="str">
        <f t="shared" si="82"/>
        <v>may-2022</v>
      </c>
      <c r="E5256">
        <v>3241341</v>
      </c>
      <c r="F5256">
        <v>12521030</v>
      </c>
      <c r="BC5256" t="s">
        <v>53</v>
      </c>
    </row>
    <row r="5257" spans="1:55" x14ac:dyDescent="0.35">
      <c r="A5257" s="4">
        <v>640181009251</v>
      </c>
      <c r="B5257" s="2">
        <v>44697</v>
      </c>
      <c r="C5257" t="s">
        <v>53</v>
      </c>
      <c r="D5257" t="str">
        <f t="shared" si="82"/>
        <v>may-2022</v>
      </c>
      <c r="E5257">
        <v>3243482</v>
      </c>
      <c r="F5257">
        <v>13496354</v>
      </c>
      <c r="BC5257" t="s">
        <v>53</v>
      </c>
    </row>
    <row r="5258" spans="1:55" x14ac:dyDescent="0.35">
      <c r="A5258" s="4">
        <v>810151008110</v>
      </c>
      <c r="B5258" s="2">
        <v>44697</v>
      </c>
      <c r="C5258" t="s">
        <v>53</v>
      </c>
      <c r="D5258" t="str">
        <f t="shared" si="82"/>
        <v>may-2022</v>
      </c>
      <c r="E5258">
        <v>1581036</v>
      </c>
      <c r="F5258">
        <v>16837773</v>
      </c>
      <c r="BC5258" t="s">
        <v>53</v>
      </c>
    </row>
    <row r="5259" spans="1:55" x14ac:dyDescent="0.35">
      <c r="A5259" s="4">
        <v>810161008985</v>
      </c>
      <c r="B5259" s="2">
        <v>44697</v>
      </c>
      <c r="C5259" t="s">
        <v>53</v>
      </c>
      <c r="D5259" t="str">
        <f t="shared" si="82"/>
        <v>may-2022</v>
      </c>
      <c r="E5259">
        <v>1664777</v>
      </c>
      <c r="F5259">
        <v>16837773</v>
      </c>
      <c r="BC5259" t="s">
        <v>53</v>
      </c>
    </row>
    <row r="5260" spans="1:55" x14ac:dyDescent="0.35">
      <c r="A5260" s="4">
        <v>904171004749</v>
      </c>
      <c r="B5260" s="2">
        <v>44697</v>
      </c>
      <c r="C5260" t="s">
        <v>53</v>
      </c>
      <c r="D5260" t="str">
        <f t="shared" si="82"/>
        <v>may-2022</v>
      </c>
      <c r="E5260">
        <v>3229826</v>
      </c>
      <c r="F5260">
        <v>31037423</v>
      </c>
      <c r="BC5260" t="s">
        <v>53</v>
      </c>
    </row>
    <row r="5261" spans="1:55" x14ac:dyDescent="0.35">
      <c r="A5261" s="4">
        <v>508181018994</v>
      </c>
      <c r="B5261" s="2">
        <v>44697</v>
      </c>
      <c r="C5261" t="s">
        <v>53</v>
      </c>
      <c r="D5261" t="str">
        <f t="shared" si="82"/>
        <v>may-2022</v>
      </c>
      <c r="E5261">
        <v>3212364</v>
      </c>
      <c r="F5261">
        <v>33286237</v>
      </c>
      <c r="BC5261" t="s">
        <v>53</v>
      </c>
    </row>
    <row r="5262" spans="1:55" x14ac:dyDescent="0.35">
      <c r="A5262" s="4">
        <v>136161014646</v>
      </c>
      <c r="B5262" s="2">
        <v>44697</v>
      </c>
      <c r="C5262" t="s">
        <v>53</v>
      </c>
      <c r="D5262" t="str">
        <f t="shared" si="82"/>
        <v>may-2022</v>
      </c>
      <c r="E5262">
        <v>2934943</v>
      </c>
      <c r="F5262">
        <v>37312559</v>
      </c>
      <c r="BC5262" t="s">
        <v>53</v>
      </c>
    </row>
    <row r="5263" spans="1:55" x14ac:dyDescent="0.35">
      <c r="A5263" s="4">
        <v>136162014646</v>
      </c>
      <c r="B5263" s="2">
        <v>44697</v>
      </c>
      <c r="C5263" t="s">
        <v>53</v>
      </c>
      <c r="D5263" t="str">
        <f t="shared" si="82"/>
        <v>may-2022</v>
      </c>
      <c r="E5263">
        <v>249581</v>
      </c>
      <c r="F5263">
        <v>37312559</v>
      </c>
      <c r="BC5263" t="s">
        <v>53</v>
      </c>
    </row>
    <row r="5264" spans="1:55" x14ac:dyDescent="0.35">
      <c r="A5264" s="4">
        <v>209141039250</v>
      </c>
      <c r="B5264" s="2">
        <v>44697</v>
      </c>
      <c r="C5264" t="s">
        <v>53</v>
      </c>
      <c r="D5264" t="str">
        <f t="shared" si="82"/>
        <v>may-2022</v>
      </c>
      <c r="E5264">
        <v>1100000</v>
      </c>
      <c r="F5264">
        <v>49763262</v>
      </c>
      <c r="BC5264" t="s">
        <v>53</v>
      </c>
    </row>
    <row r="5265" spans="1:55" x14ac:dyDescent="0.35">
      <c r="A5265" s="4">
        <v>209171056304</v>
      </c>
      <c r="B5265" s="2">
        <v>44697</v>
      </c>
      <c r="C5265" t="s">
        <v>53</v>
      </c>
      <c r="D5265" t="str">
        <f t="shared" si="82"/>
        <v>may-2022</v>
      </c>
      <c r="E5265">
        <v>1458441</v>
      </c>
      <c r="F5265">
        <v>49763262</v>
      </c>
      <c r="BC5265" t="s">
        <v>53</v>
      </c>
    </row>
    <row r="5266" spans="1:55" x14ac:dyDescent="0.35">
      <c r="A5266" s="4">
        <v>209172056304</v>
      </c>
      <c r="B5266" s="2">
        <v>44697</v>
      </c>
      <c r="C5266" t="s">
        <v>53</v>
      </c>
      <c r="D5266" t="str">
        <f t="shared" si="82"/>
        <v>may-2022</v>
      </c>
      <c r="E5266">
        <v>230353</v>
      </c>
      <c r="F5266">
        <v>49763262</v>
      </c>
      <c r="BC5266" t="s">
        <v>53</v>
      </c>
    </row>
    <row r="5267" spans="1:55" x14ac:dyDescent="0.35">
      <c r="A5267" s="4">
        <v>664141003155</v>
      </c>
      <c r="B5267" s="2">
        <v>44697</v>
      </c>
      <c r="C5267" t="s">
        <v>53</v>
      </c>
      <c r="D5267" t="str">
        <f t="shared" si="82"/>
        <v>may-2022</v>
      </c>
      <c r="E5267">
        <v>1024812</v>
      </c>
      <c r="F5267">
        <v>52370107</v>
      </c>
      <c r="BC5267" t="s">
        <v>53</v>
      </c>
    </row>
    <row r="5268" spans="1:55" x14ac:dyDescent="0.35">
      <c r="A5268" s="4">
        <v>664141003446</v>
      </c>
      <c r="B5268" s="2">
        <v>44697</v>
      </c>
      <c r="C5268" t="s">
        <v>53</v>
      </c>
      <c r="D5268" t="str">
        <f t="shared" si="82"/>
        <v>may-2022</v>
      </c>
      <c r="E5268">
        <v>2157888</v>
      </c>
      <c r="F5268">
        <v>52370107</v>
      </c>
      <c r="BC5268" t="s">
        <v>53</v>
      </c>
    </row>
    <row r="5269" spans="1:55" x14ac:dyDescent="0.35">
      <c r="A5269" s="4">
        <v>221171007937</v>
      </c>
      <c r="B5269" s="2">
        <v>44697</v>
      </c>
      <c r="C5269" t="s">
        <v>53</v>
      </c>
      <c r="D5269" t="str">
        <f t="shared" si="82"/>
        <v>may-2022</v>
      </c>
      <c r="E5269">
        <v>2334271</v>
      </c>
      <c r="F5269">
        <v>63465727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  <c r="AF5269">
        <v>0</v>
      </c>
      <c r="AG5269">
        <v>0</v>
      </c>
      <c r="AH5269">
        <v>0</v>
      </c>
      <c r="AI5269">
        <v>0</v>
      </c>
      <c r="AJ5269">
        <v>0</v>
      </c>
      <c r="AK5269">
        <v>0</v>
      </c>
      <c r="AL5269">
        <v>0</v>
      </c>
      <c r="AM5269">
        <v>0</v>
      </c>
      <c r="AN5269">
        <v>0</v>
      </c>
      <c r="AO5269">
        <v>0</v>
      </c>
      <c r="AP5269">
        <v>0</v>
      </c>
      <c r="AQ5269">
        <v>0</v>
      </c>
      <c r="AR5269">
        <v>0</v>
      </c>
      <c r="AS5269">
        <v>0</v>
      </c>
      <c r="AT5269">
        <v>0</v>
      </c>
      <c r="AU5269">
        <v>2365617</v>
      </c>
      <c r="AV5269">
        <v>0</v>
      </c>
      <c r="AW5269">
        <v>0</v>
      </c>
      <c r="AX5269">
        <v>0</v>
      </c>
      <c r="AY5269">
        <v>0</v>
      </c>
      <c r="AZ5269">
        <v>0</v>
      </c>
      <c r="BA5269">
        <v>0</v>
      </c>
      <c r="BB5269">
        <v>0</v>
      </c>
      <c r="BC5269" t="s">
        <v>53</v>
      </c>
    </row>
    <row r="5270" spans="1:55" x14ac:dyDescent="0.35">
      <c r="A5270" s="4">
        <v>221172007937</v>
      </c>
      <c r="B5270" s="2">
        <v>44697</v>
      </c>
      <c r="C5270" t="s">
        <v>53</v>
      </c>
      <c r="D5270" t="str">
        <f t="shared" si="82"/>
        <v>may-2022</v>
      </c>
      <c r="E5270">
        <v>855783</v>
      </c>
      <c r="F5270">
        <v>63465727</v>
      </c>
      <c r="BC5270" t="s">
        <v>53</v>
      </c>
    </row>
    <row r="5271" spans="1:55" x14ac:dyDescent="0.35">
      <c r="A5271" s="4">
        <v>665181006120</v>
      </c>
      <c r="B5271" s="2">
        <v>44697</v>
      </c>
      <c r="C5271" t="s">
        <v>53</v>
      </c>
      <c r="D5271" t="str">
        <f t="shared" si="82"/>
        <v>may-2022</v>
      </c>
      <c r="E5271">
        <v>3152311</v>
      </c>
      <c r="F5271">
        <v>70287800</v>
      </c>
      <c r="BC5271" t="s">
        <v>53</v>
      </c>
    </row>
    <row r="5272" spans="1:55" x14ac:dyDescent="0.35">
      <c r="A5272" s="4">
        <v>610131002547</v>
      </c>
      <c r="B5272" s="2">
        <v>44697</v>
      </c>
      <c r="C5272" t="s">
        <v>53</v>
      </c>
      <c r="D5272" t="str">
        <f t="shared" si="82"/>
        <v>may-2022</v>
      </c>
      <c r="E5272">
        <v>1632817</v>
      </c>
      <c r="F5272">
        <v>71393201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2571372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  <c r="AM5272">
        <v>0</v>
      </c>
      <c r="AN5272">
        <v>0</v>
      </c>
      <c r="AO5272">
        <v>0</v>
      </c>
      <c r="AP5272">
        <v>0</v>
      </c>
      <c r="AQ5272">
        <v>0</v>
      </c>
      <c r="AR5272">
        <v>0</v>
      </c>
      <c r="AS5272">
        <v>0</v>
      </c>
      <c r="AT5272">
        <v>0</v>
      </c>
      <c r="AU5272">
        <v>0</v>
      </c>
      <c r="AV5272">
        <v>0</v>
      </c>
      <c r="AW5272">
        <v>0</v>
      </c>
      <c r="AX5272">
        <v>0</v>
      </c>
      <c r="AY5272">
        <v>0</v>
      </c>
      <c r="AZ5272">
        <v>0</v>
      </c>
      <c r="BA5272">
        <v>0</v>
      </c>
      <c r="BB5272">
        <v>0</v>
      </c>
      <c r="BC5272" t="s">
        <v>53</v>
      </c>
    </row>
    <row r="5273" spans="1:55" x14ac:dyDescent="0.35">
      <c r="A5273" s="4">
        <v>610131002549</v>
      </c>
      <c r="B5273" s="2">
        <v>44697</v>
      </c>
      <c r="C5273" t="s">
        <v>53</v>
      </c>
      <c r="D5273" t="str">
        <f t="shared" si="82"/>
        <v>may-2022</v>
      </c>
      <c r="E5273">
        <v>1542011</v>
      </c>
      <c r="F5273">
        <v>71393201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3428628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  <c r="AM5273">
        <v>0</v>
      </c>
      <c r="AN5273">
        <v>0</v>
      </c>
      <c r="AO5273">
        <v>0</v>
      </c>
      <c r="AP5273">
        <v>0</v>
      </c>
      <c r="AQ5273">
        <v>0</v>
      </c>
      <c r="AR5273">
        <v>0</v>
      </c>
      <c r="AS5273">
        <v>0</v>
      </c>
      <c r="AT5273">
        <v>0</v>
      </c>
      <c r="AU5273">
        <v>0</v>
      </c>
      <c r="AV5273">
        <v>0</v>
      </c>
      <c r="AW5273">
        <v>0</v>
      </c>
      <c r="AX5273">
        <v>0</v>
      </c>
      <c r="AY5273">
        <v>0</v>
      </c>
      <c r="AZ5273">
        <v>0</v>
      </c>
      <c r="BA5273">
        <v>0</v>
      </c>
      <c r="BB5273">
        <v>0</v>
      </c>
      <c r="BC5273" t="s">
        <v>53</v>
      </c>
    </row>
    <row r="5274" spans="1:55" x14ac:dyDescent="0.35">
      <c r="A5274" s="4">
        <v>212121015128</v>
      </c>
      <c r="B5274" s="2">
        <v>44697</v>
      </c>
      <c r="C5274" t="s">
        <v>53</v>
      </c>
      <c r="D5274" t="str">
        <f t="shared" si="82"/>
        <v>may-2022</v>
      </c>
      <c r="E5274">
        <v>902834</v>
      </c>
      <c r="F5274">
        <v>1092337539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0</v>
      </c>
      <c r="AC5274">
        <v>0</v>
      </c>
      <c r="AD5274">
        <v>0</v>
      </c>
      <c r="AE5274">
        <v>0</v>
      </c>
      <c r="AF5274">
        <v>0</v>
      </c>
      <c r="AG5274">
        <v>0</v>
      </c>
      <c r="AH5274">
        <v>0</v>
      </c>
      <c r="AI5274">
        <v>0</v>
      </c>
      <c r="AJ5274">
        <v>0</v>
      </c>
      <c r="AK5274">
        <v>0</v>
      </c>
      <c r="AL5274">
        <v>0</v>
      </c>
      <c r="AM5274">
        <v>0</v>
      </c>
      <c r="AN5274">
        <v>0</v>
      </c>
      <c r="AO5274">
        <v>0</v>
      </c>
      <c r="AP5274">
        <v>0</v>
      </c>
      <c r="AQ5274">
        <v>0</v>
      </c>
      <c r="AR5274">
        <v>0</v>
      </c>
      <c r="AS5274">
        <v>0</v>
      </c>
      <c r="AT5274">
        <v>1071190</v>
      </c>
      <c r="AU5274">
        <v>0</v>
      </c>
      <c r="AV5274">
        <v>0</v>
      </c>
      <c r="AW5274">
        <v>0</v>
      </c>
      <c r="AX5274">
        <v>0</v>
      </c>
      <c r="AY5274">
        <v>0</v>
      </c>
      <c r="AZ5274">
        <v>0</v>
      </c>
      <c r="BA5274">
        <v>0</v>
      </c>
      <c r="BB5274">
        <v>0</v>
      </c>
      <c r="BC5274" t="s">
        <v>53</v>
      </c>
    </row>
    <row r="5275" spans="1:55" x14ac:dyDescent="0.35">
      <c r="A5275" s="4">
        <v>212121016192</v>
      </c>
      <c r="B5275" s="2">
        <v>44697</v>
      </c>
      <c r="C5275" t="s">
        <v>53</v>
      </c>
      <c r="D5275" t="str">
        <f t="shared" si="82"/>
        <v>may-2022</v>
      </c>
      <c r="E5275">
        <v>251242</v>
      </c>
      <c r="F5275">
        <v>1092337539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0</v>
      </c>
      <c r="AC5275">
        <v>0</v>
      </c>
      <c r="AD5275">
        <v>0</v>
      </c>
      <c r="AE5275">
        <v>0</v>
      </c>
      <c r="AF5275">
        <v>0</v>
      </c>
      <c r="AG5275">
        <v>0</v>
      </c>
      <c r="AH5275">
        <v>0</v>
      </c>
      <c r="AI5275">
        <v>0</v>
      </c>
      <c r="AJ5275">
        <v>0</v>
      </c>
      <c r="AK5275">
        <v>0</v>
      </c>
      <c r="AL5275">
        <v>0</v>
      </c>
      <c r="AM5275">
        <v>0</v>
      </c>
      <c r="AN5275">
        <v>0</v>
      </c>
      <c r="AO5275">
        <v>0</v>
      </c>
      <c r="AP5275">
        <v>0</v>
      </c>
      <c r="AQ5275">
        <v>0</v>
      </c>
      <c r="AR5275">
        <v>0</v>
      </c>
      <c r="AS5275">
        <v>0</v>
      </c>
      <c r="AT5275">
        <v>120596</v>
      </c>
      <c r="AU5275">
        <v>0</v>
      </c>
      <c r="AV5275">
        <v>0</v>
      </c>
      <c r="AW5275">
        <v>0</v>
      </c>
      <c r="AX5275">
        <v>0</v>
      </c>
      <c r="AY5275">
        <v>0</v>
      </c>
      <c r="AZ5275">
        <v>0</v>
      </c>
      <c r="BA5275">
        <v>0</v>
      </c>
      <c r="BB5275">
        <v>0</v>
      </c>
      <c r="BC5275" t="s">
        <v>53</v>
      </c>
    </row>
    <row r="5276" spans="1:55" x14ac:dyDescent="0.35">
      <c r="A5276" s="4">
        <v>212121016191</v>
      </c>
      <c r="B5276" s="2">
        <v>44697</v>
      </c>
      <c r="C5276" t="s">
        <v>53</v>
      </c>
      <c r="D5276" t="str">
        <f t="shared" si="82"/>
        <v>may-2022</v>
      </c>
      <c r="E5276">
        <v>1871551</v>
      </c>
      <c r="F5276">
        <v>1092337539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2000000</v>
      </c>
      <c r="AK5276">
        <v>0</v>
      </c>
      <c r="AL5276">
        <v>0</v>
      </c>
      <c r="AM5276">
        <v>0</v>
      </c>
      <c r="AN5276">
        <v>0</v>
      </c>
      <c r="AO5276">
        <v>0</v>
      </c>
      <c r="AP5276">
        <v>0</v>
      </c>
      <c r="AQ5276">
        <v>0</v>
      </c>
      <c r="AR5276">
        <v>0</v>
      </c>
      <c r="AS5276">
        <v>0</v>
      </c>
      <c r="AT5276">
        <v>208214</v>
      </c>
      <c r="AU5276">
        <v>0</v>
      </c>
      <c r="AV5276">
        <v>0</v>
      </c>
      <c r="AW5276">
        <v>0</v>
      </c>
      <c r="AX5276">
        <v>0</v>
      </c>
      <c r="AY5276">
        <v>0</v>
      </c>
      <c r="AZ5276">
        <v>0</v>
      </c>
      <c r="BA5276">
        <v>0</v>
      </c>
      <c r="BB5276">
        <v>0</v>
      </c>
      <c r="BC5276" t="s">
        <v>53</v>
      </c>
    </row>
    <row r="5277" spans="1:55" x14ac:dyDescent="0.35">
      <c r="A5277" s="4">
        <v>114171015882</v>
      </c>
      <c r="B5277" s="2">
        <v>44697</v>
      </c>
      <c r="C5277" t="s">
        <v>53</v>
      </c>
      <c r="D5277" t="str">
        <f t="shared" si="82"/>
        <v>may-2022</v>
      </c>
      <c r="E5277">
        <v>3025697</v>
      </c>
      <c r="F5277">
        <v>1097665838</v>
      </c>
      <c r="BC5277" t="s">
        <v>53</v>
      </c>
    </row>
    <row r="5278" spans="1:55" x14ac:dyDescent="0.35">
      <c r="A5278" s="4">
        <v>128171017647</v>
      </c>
      <c r="B5278" s="2">
        <v>44698</v>
      </c>
      <c r="C5278" t="s">
        <v>53</v>
      </c>
      <c r="D5278" t="str">
        <f t="shared" si="82"/>
        <v>may-2022</v>
      </c>
      <c r="E5278">
        <v>5897490</v>
      </c>
      <c r="F5278">
        <v>7127084</v>
      </c>
      <c r="BC5278" t="s">
        <v>53</v>
      </c>
    </row>
    <row r="5279" spans="1:55" x14ac:dyDescent="0.35">
      <c r="A5279" s="4">
        <v>406171015685</v>
      </c>
      <c r="B5279" s="2">
        <v>44698</v>
      </c>
      <c r="C5279" t="s">
        <v>53</v>
      </c>
      <c r="D5279" t="str">
        <f t="shared" si="82"/>
        <v>may-2022</v>
      </c>
      <c r="E5279">
        <v>2788738</v>
      </c>
      <c r="F5279">
        <v>72490412</v>
      </c>
      <c r="BC5279" t="s">
        <v>53</v>
      </c>
    </row>
    <row r="5280" spans="1:55" x14ac:dyDescent="0.35">
      <c r="A5280" s="4">
        <v>406172015685</v>
      </c>
      <c r="B5280" s="2">
        <v>44698</v>
      </c>
      <c r="C5280" t="s">
        <v>53</v>
      </c>
      <c r="D5280" t="str">
        <f t="shared" si="82"/>
        <v>may-2022</v>
      </c>
      <c r="E5280">
        <v>367672</v>
      </c>
      <c r="F5280">
        <v>72490412</v>
      </c>
      <c r="BC5280" t="s">
        <v>53</v>
      </c>
    </row>
    <row r="5281" spans="1:55" x14ac:dyDescent="0.35">
      <c r="A5281" s="4">
        <v>508131006960</v>
      </c>
      <c r="B5281" s="2">
        <v>44698</v>
      </c>
      <c r="C5281" t="s">
        <v>53</v>
      </c>
      <c r="D5281" t="str">
        <f t="shared" si="82"/>
        <v>may-2022</v>
      </c>
      <c r="E5281">
        <v>965041</v>
      </c>
      <c r="F5281">
        <v>73434988</v>
      </c>
      <c r="BC5281" t="s">
        <v>53</v>
      </c>
    </row>
    <row r="5282" spans="1:55" x14ac:dyDescent="0.35">
      <c r="A5282" s="4">
        <v>508131007580</v>
      </c>
      <c r="B5282" s="2">
        <v>44698</v>
      </c>
      <c r="C5282" t="s">
        <v>53</v>
      </c>
      <c r="D5282" t="str">
        <f t="shared" si="82"/>
        <v>may-2022</v>
      </c>
      <c r="E5282">
        <v>1710094</v>
      </c>
      <c r="F5282">
        <v>73434988</v>
      </c>
      <c r="BC5282" t="s">
        <v>53</v>
      </c>
    </row>
    <row r="5283" spans="1:55" x14ac:dyDescent="0.35">
      <c r="A5283" s="4">
        <v>508131008305</v>
      </c>
      <c r="B5283" s="2">
        <v>44698</v>
      </c>
      <c r="C5283" t="s">
        <v>53</v>
      </c>
      <c r="D5283" t="str">
        <f t="shared" si="82"/>
        <v>may-2022</v>
      </c>
      <c r="E5283">
        <v>310000</v>
      </c>
      <c r="F5283">
        <v>73434988</v>
      </c>
      <c r="BC5283" t="s">
        <v>53</v>
      </c>
    </row>
    <row r="5284" spans="1:55" x14ac:dyDescent="0.35">
      <c r="A5284" s="4">
        <v>812131001759</v>
      </c>
      <c r="B5284" s="2">
        <v>44698</v>
      </c>
      <c r="C5284" t="s">
        <v>53</v>
      </c>
      <c r="D5284" t="str">
        <f t="shared" si="82"/>
        <v>may-2022</v>
      </c>
      <c r="E5284">
        <v>1614854</v>
      </c>
      <c r="F5284">
        <v>76043290</v>
      </c>
      <c r="BC5284" t="s">
        <v>53</v>
      </c>
    </row>
    <row r="5285" spans="1:55" x14ac:dyDescent="0.35">
      <c r="A5285" s="4">
        <v>812131001381</v>
      </c>
      <c r="B5285" s="2">
        <v>44698</v>
      </c>
      <c r="C5285" t="s">
        <v>53</v>
      </c>
      <c r="D5285" t="str">
        <f t="shared" si="82"/>
        <v>may-2022</v>
      </c>
      <c r="E5285">
        <v>1175349</v>
      </c>
      <c r="F5285">
        <v>76043290</v>
      </c>
      <c r="BC5285" t="s">
        <v>53</v>
      </c>
    </row>
    <row r="5286" spans="1:55" x14ac:dyDescent="0.35">
      <c r="A5286" s="4">
        <v>308161018359</v>
      </c>
      <c r="B5286" s="2">
        <v>44698</v>
      </c>
      <c r="C5286" t="s">
        <v>53</v>
      </c>
      <c r="D5286" t="str">
        <f t="shared" si="82"/>
        <v>may-2022</v>
      </c>
      <c r="E5286">
        <v>1892099</v>
      </c>
      <c r="F5286">
        <v>77171126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  <c r="AC5286">
        <v>0</v>
      </c>
      <c r="AD5286">
        <v>0</v>
      </c>
      <c r="AE5286">
        <v>0</v>
      </c>
      <c r="AF5286">
        <v>0</v>
      </c>
      <c r="AG5286">
        <v>0</v>
      </c>
      <c r="AH5286">
        <v>0</v>
      </c>
      <c r="AI5286">
        <v>0</v>
      </c>
      <c r="AJ5286">
        <v>0</v>
      </c>
      <c r="AK5286">
        <v>0</v>
      </c>
      <c r="AL5286">
        <v>0</v>
      </c>
      <c r="AM5286">
        <v>0</v>
      </c>
      <c r="AN5286">
        <v>0</v>
      </c>
      <c r="AO5286">
        <v>0</v>
      </c>
      <c r="AP5286">
        <v>0</v>
      </c>
      <c r="AQ5286">
        <v>0</v>
      </c>
      <c r="AR5286">
        <v>0</v>
      </c>
      <c r="AS5286">
        <v>0</v>
      </c>
      <c r="AT5286">
        <v>0</v>
      </c>
      <c r="AU5286">
        <v>0</v>
      </c>
      <c r="AV5286">
        <v>0</v>
      </c>
      <c r="AW5286">
        <v>0</v>
      </c>
      <c r="AX5286">
        <v>0</v>
      </c>
      <c r="AY5286">
        <v>0</v>
      </c>
      <c r="AZ5286">
        <v>689100</v>
      </c>
      <c r="BA5286">
        <v>0</v>
      </c>
      <c r="BB5286">
        <v>0</v>
      </c>
      <c r="BC5286" t="s">
        <v>53</v>
      </c>
    </row>
    <row r="5287" spans="1:55" x14ac:dyDescent="0.35">
      <c r="A5287" s="4">
        <v>308161018477</v>
      </c>
      <c r="B5287" s="2">
        <v>44698</v>
      </c>
      <c r="C5287" t="s">
        <v>53</v>
      </c>
      <c r="D5287" t="str">
        <f t="shared" si="82"/>
        <v>may-2022</v>
      </c>
      <c r="E5287">
        <v>853517</v>
      </c>
      <c r="F5287">
        <v>77171126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</v>
      </c>
      <c r="AC5287">
        <v>0</v>
      </c>
      <c r="AD5287">
        <v>0</v>
      </c>
      <c r="AE5287">
        <v>0</v>
      </c>
      <c r="AF5287">
        <v>0</v>
      </c>
      <c r="AG5287">
        <v>0</v>
      </c>
      <c r="AH5287">
        <v>0</v>
      </c>
      <c r="AI5287">
        <v>0</v>
      </c>
      <c r="AJ5287">
        <v>0</v>
      </c>
      <c r="AK5287">
        <v>0</v>
      </c>
      <c r="AL5287">
        <v>0</v>
      </c>
      <c r="AM5287">
        <v>0</v>
      </c>
      <c r="AN5287">
        <v>0</v>
      </c>
      <c r="AO5287">
        <v>0</v>
      </c>
      <c r="AP5287">
        <v>0</v>
      </c>
      <c r="AQ5287">
        <v>0</v>
      </c>
      <c r="AR5287">
        <v>0</v>
      </c>
      <c r="AS5287">
        <v>0</v>
      </c>
      <c r="AT5287">
        <v>0</v>
      </c>
      <c r="AU5287">
        <v>0</v>
      </c>
      <c r="AV5287">
        <v>0</v>
      </c>
      <c r="AW5287">
        <v>0</v>
      </c>
      <c r="AX5287">
        <v>0</v>
      </c>
      <c r="AY5287">
        <v>0</v>
      </c>
      <c r="AZ5287">
        <v>310900</v>
      </c>
      <c r="BA5287">
        <v>0</v>
      </c>
      <c r="BB5287">
        <v>0</v>
      </c>
      <c r="BC5287" t="s">
        <v>53</v>
      </c>
    </row>
    <row r="5288" spans="1:55" x14ac:dyDescent="0.35">
      <c r="A5288" s="4">
        <v>301910829624</v>
      </c>
      <c r="B5288" s="2">
        <v>44698</v>
      </c>
      <c r="C5288" t="s">
        <v>53</v>
      </c>
      <c r="D5288" t="str">
        <f t="shared" si="82"/>
        <v>may-2022</v>
      </c>
      <c r="E5288">
        <v>2942669</v>
      </c>
      <c r="F5288">
        <v>78699822</v>
      </c>
      <c r="BC5288" t="s">
        <v>53</v>
      </c>
    </row>
    <row r="5289" spans="1:55" x14ac:dyDescent="0.35">
      <c r="A5289" s="4">
        <v>403912400784</v>
      </c>
      <c r="B5289" s="2">
        <v>44698</v>
      </c>
      <c r="C5289" t="s">
        <v>53</v>
      </c>
      <c r="D5289" t="str">
        <f t="shared" si="82"/>
        <v>may-2022</v>
      </c>
      <c r="E5289">
        <v>3080964</v>
      </c>
      <c r="F5289">
        <v>91443586</v>
      </c>
      <c r="BC5289" t="s">
        <v>53</v>
      </c>
    </row>
    <row r="5290" spans="1:55" x14ac:dyDescent="0.35">
      <c r="A5290" s="4">
        <v>530181009974</v>
      </c>
      <c r="B5290" s="2">
        <v>44698</v>
      </c>
      <c r="C5290" t="s">
        <v>53</v>
      </c>
      <c r="D5290" t="str">
        <f t="shared" si="82"/>
        <v>may-2022</v>
      </c>
      <c r="E5290">
        <v>3070006</v>
      </c>
      <c r="F5290">
        <v>92128363</v>
      </c>
      <c r="BC5290" t="s">
        <v>53</v>
      </c>
    </row>
    <row r="5291" spans="1:55" x14ac:dyDescent="0.35">
      <c r="A5291" s="4">
        <v>807131002131</v>
      </c>
      <c r="B5291" s="2">
        <v>44698</v>
      </c>
      <c r="C5291" t="s">
        <v>53</v>
      </c>
      <c r="D5291" t="str">
        <f t="shared" si="82"/>
        <v>may-2022</v>
      </c>
      <c r="E5291">
        <v>1359113</v>
      </c>
      <c r="F5291">
        <v>94309706</v>
      </c>
      <c r="BC5291" t="s">
        <v>53</v>
      </c>
    </row>
    <row r="5292" spans="1:55" x14ac:dyDescent="0.35">
      <c r="A5292" s="4">
        <v>807131002816</v>
      </c>
      <c r="B5292" s="2">
        <v>44698</v>
      </c>
      <c r="C5292" t="s">
        <v>53</v>
      </c>
      <c r="D5292" t="str">
        <f t="shared" si="82"/>
        <v>may-2022</v>
      </c>
      <c r="E5292">
        <v>1525498</v>
      </c>
      <c r="F5292">
        <v>94309706</v>
      </c>
      <c r="BC5292" t="s">
        <v>53</v>
      </c>
    </row>
    <row r="5293" spans="1:55" x14ac:dyDescent="0.35">
      <c r="A5293" s="4">
        <v>674141001336</v>
      </c>
      <c r="B5293" s="2">
        <v>44698</v>
      </c>
      <c r="C5293" t="s">
        <v>53</v>
      </c>
      <c r="D5293" t="str">
        <f t="shared" si="82"/>
        <v>may-2022</v>
      </c>
      <c r="E5293">
        <v>1837669</v>
      </c>
      <c r="F5293">
        <v>98660466</v>
      </c>
      <c r="BC5293" t="s">
        <v>53</v>
      </c>
    </row>
    <row r="5294" spans="1:55" x14ac:dyDescent="0.35">
      <c r="A5294" s="4">
        <v>674141001637</v>
      </c>
      <c r="B5294" s="2">
        <v>44698</v>
      </c>
      <c r="C5294" t="s">
        <v>53</v>
      </c>
      <c r="D5294" t="str">
        <f t="shared" si="82"/>
        <v>may-2022</v>
      </c>
      <c r="E5294">
        <v>1354000</v>
      </c>
      <c r="F5294">
        <v>98660466</v>
      </c>
      <c r="BC5294" t="s">
        <v>53</v>
      </c>
    </row>
    <row r="5295" spans="1:55" x14ac:dyDescent="0.35">
      <c r="A5295" s="4">
        <v>411171020928</v>
      </c>
      <c r="B5295" s="2">
        <v>44698</v>
      </c>
      <c r="C5295" t="s">
        <v>53</v>
      </c>
      <c r="D5295" t="str">
        <f t="shared" si="82"/>
        <v>may-2022</v>
      </c>
      <c r="E5295">
        <v>3026030</v>
      </c>
      <c r="F5295">
        <v>1042349947</v>
      </c>
      <c r="BC5295" t="s">
        <v>53</v>
      </c>
    </row>
    <row r="5296" spans="1:55" x14ac:dyDescent="0.35">
      <c r="A5296" s="4">
        <v>404131009367</v>
      </c>
      <c r="B5296" s="2">
        <v>44698</v>
      </c>
      <c r="C5296" t="s">
        <v>53</v>
      </c>
      <c r="D5296" t="str">
        <f t="shared" si="82"/>
        <v>may-2022</v>
      </c>
      <c r="E5296">
        <v>3183692</v>
      </c>
      <c r="F5296">
        <v>1048207975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  <c r="AM5296">
        <v>0</v>
      </c>
      <c r="AN5296">
        <v>0</v>
      </c>
      <c r="AO5296">
        <v>0</v>
      </c>
      <c r="AP5296">
        <v>0</v>
      </c>
      <c r="AQ5296">
        <v>0</v>
      </c>
      <c r="AR5296">
        <v>0</v>
      </c>
      <c r="AS5296">
        <v>0</v>
      </c>
      <c r="AT5296">
        <v>2000000</v>
      </c>
      <c r="AU5296">
        <v>0</v>
      </c>
      <c r="AV5296">
        <v>0</v>
      </c>
      <c r="AW5296">
        <v>0</v>
      </c>
      <c r="AX5296">
        <v>0</v>
      </c>
      <c r="AY5296">
        <v>0</v>
      </c>
      <c r="AZ5296">
        <v>0</v>
      </c>
      <c r="BA5296">
        <v>0</v>
      </c>
      <c r="BB5296">
        <v>0</v>
      </c>
      <c r="BC5296" t="s">
        <v>53</v>
      </c>
    </row>
    <row r="5297" spans="1:55" x14ac:dyDescent="0.35">
      <c r="A5297" s="4">
        <v>736171008094</v>
      </c>
      <c r="B5297" s="2">
        <v>44698</v>
      </c>
      <c r="C5297" t="s">
        <v>53</v>
      </c>
      <c r="D5297" t="str">
        <f t="shared" si="82"/>
        <v>may-2022</v>
      </c>
      <c r="E5297">
        <v>3062084</v>
      </c>
      <c r="F5297">
        <v>1057757206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4047989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  <c r="AM5297">
        <v>0</v>
      </c>
      <c r="AN5297">
        <v>0</v>
      </c>
      <c r="AO5297">
        <v>0</v>
      </c>
      <c r="AP5297">
        <v>0</v>
      </c>
      <c r="AQ5297">
        <v>0</v>
      </c>
      <c r="AR5297">
        <v>0</v>
      </c>
      <c r="AS5297">
        <v>0</v>
      </c>
      <c r="AT5297">
        <v>0</v>
      </c>
      <c r="AU5297">
        <v>0</v>
      </c>
      <c r="AV5297">
        <v>0</v>
      </c>
      <c r="AW5297">
        <v>0</v>
      </c>
      <c r="AX5297">
        <v>0</v>
      </c>
      <c r="AY5297">
        <v>0</v>
      </c>
      <c r="AZ5297">
        <v>0</v>
      </c>
      <c r="BA5297">
        <v>0</v>
      </c>
      <c r="BB5297">
        <v>0</v>
      </c>
      <c r="BC5297" t="s">
        <v>53</v>
      </c>
    </row>
    <row r="5298" spans="1:55" x14ac:dyDescent="0.35">
      <c r="A5298" s="4">
        <v>514161017634</v>
      </c>
      <c r="B5298" s="2">
        <v>44698</v>
      </c>
      <c r="C5298" t="s">
        <v>53</v>
      </c>
      <c r="D5298" t="str">
        <f t="shared" si="82"/>
        <v>may-2022</v>
      </c>
      <c r="E5298">
        <v>2994376</v>
      </c>
      <c r="F5298">
        <v>1066178509</v>
      </c>
      <c r="BC5298" t="s">
        <v>53</v>
      </c>
    </row>
    <row r="5299" spans="1:55" x14ac:dyDescent="0.35">
      <c r="A5299" s="4">
        <v>206141028320</v>
      </c>
      <c r="B5299" s="2">
        <v>44698</v>
      </c>
      <c r="C5299" t="s">
        <v>53</v>
      </c>
      <c r="D5299" t="str">
        <f t="shared" si="82"/>
        <v>may-2022</v>
      </c>
      <c r="E5299">
        <v>3070849</v>
      </c>
      <c r="F5299">
        <v>1094246307</v>
      </c>
      <c r="BC5299" t="s">
        <v>53</v>
      </c>
    </row>
    <row r="5300" spans="1:55" x14ac:dyDescent="0.35">
      <c r="A5300" s="4">
        <v>825161008006</v>
      </c>
      <c r="B5300" s="2">
        <v>44699</v>
      </c>
      <c r="C5300" t="s">
        <v>53</v>
      </c>
      <c r="D5300" t="str">
        <f t="shared" si="82"/>
        <v>may-2022</v>
      </c>
      <c r="E5300">
        <v>3383189</v>
      </c>
      <c r="F5300">
        <v>6400622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  <c r="AM5300">
        <v>0</v>
      </c>
      <c r="AN5300">
        <v>0</v>
      </c>
      <c r="AO5300">
        <v>0</v>
      </c>
      <c r="AP5300">
        <v>0</v>
      </c>
      <c r="AQ5300">
        <v>0</v>
      </c>
      <c r="AR5300">
        <v>0</v>
      </c>
      <c r="AS5300">
        <v>0</v>
      </c>
      <c r="AT5300">
        <v>0</v>
      </c>
      <c r="AU5300">
        <v>2876576</v>
      </c>
      <c r="AV5300">
        <v>0</v>
      </c>
      <c r="AW5300">
        <v>0</v>
      </c>
      <c r="AX5300">
        <v>0</v>
      </c>
      <c r="AY5300">
        <v>0</v>
      </c>
      <c r="AZ5300">
        <v>0</v>
      </c>
      <c r="BA5300">
        <v>0</v>
      </c>
      <c r="BB5300">
        <v>0</v>
      </c>
      <c r="BC5300" t="s">
        <v>53</v>
      </c>
    </row>
    <row r="5301" spans="1:55" x14ac:dyDescent="0.35">
      <c r="A5301" s="4">
        <v>710171011905</v>
      </c>
      <c r="B5301" s="2">
        <v>44699</v>
      </c>
      <c r="C5301" t="s">
        <v>53</v>
      </c>
      <c r="D5301" t="str">
        <f t="shared" si="82"/>
        <v>may-2022</v>
      </c>
      <c r="E5301">
        <v>3299736</v>
      </c>
      <c r="F5301">
        <v>13241700</v>
      </c>
      <c r="BC5301" t="s">
        <v>53</v>
      </c>
    </row>
    <row r="5302" spans="1:55" x14ac:dyDescent="0.35">
      <c r="A5302" s="4">
        <v>710171011941</v>
      </c>
      <c r="B5302" s="2">
        <v>44699</v>
      </c>
      <c r="C5302" t="s">
        <v>53</v>
      </c>
      <c r="D5302" t="str">
        <f t="shared" si="82"/>
        <v>may-2022</v>
      </c>
      <c r="E5302">
        <v>694553</v>
      </c>
      <c r="F5302">
        <v>13241700</v>
      </c>
      <c r="BC5302" t="s">
        <v>53</v>
      </c>
    </row>
    <row r="5303" spans="1:55" x14ac:dyDescent="0.35">
      <c r="A5303" s="4">
        <v>710171010409</v>
      </c>
      <c r="B5303" s="2">
        <v>44699</v>
      </c>
      <c r="C5303" t="s">
        <v>53</v>
      </c>
      <c r="D5303" t="str">
        <f t="shared" si="82"/>
        <v>may-2022</v>
      </c>
      <c r="E5303">
        <v>1132793</v>
      </c>
      <c r="F5303">
        <v>13241700</v>
      </c>
      <c r="BC5303" t="s">
        <v>53</v>
      </c>
    </row>
    <row r="5304" spans="1:55" x14ac:dyDescent="0.35">
      <c r="A5304" s="4">
        <v>209161050082</v>
      </c>
      <c r="B5304" s="2">
        <v>44699</v>
      </c>
      <c r="C5304" t="s">
        <v>53</v>
      </c>
      <c r="D5304" t="str">
        <f t="shared" si="82"/>
        <v>may-2022</v>
      </c>
      <c r="E5304">
        <v>3357861</v>
      </c>
      <c r="F5304">
        <v>15247344</v>
      </c>
      <c r="BC5304" t="s">
        <v>53</v>
      </c>
    </row>
    <row r="5305" spans="1:55" x14ac:dyDescent="0.35">
      <c r="A5305" s="4">
        <v>503171069483</v>
      </c>
      <c r="B5305" s="2">
        <v>44699</v>
      </c>
      <c r="C5305" t="s">
        <v>53</v>
      </c>
      <c r="D5305" t="str">
        <f t="shared" si="82"/>
        <v>may-2022</v>
      </c>
      <c r="E5305">
        <v>2291458</v>
      </c>
      <c r="F5305">
        <v>19773142</v>
      </c>
      <c r="BC5305" t="s">
        <v>53</v>
      </c>
    </row>
    <row r="5306" spans="1:55" x14ac:dyDescent="0.35">
      <c r="A5306" s="4">
        <v>503172069483</v>
      </c>
      <c r="B5306" s="2">
        <v>44699</v>
      </c>
      <c r="C5306" t="s">
        <v>53</v>
      </c>
      <c r="D5306" t="str">
        <f t="shared" si="82"/>
        <v>may-2022</v>
      </c>
      <c r="E5306">
        <v>971315</v>
      </c>
      <c r="F5306">
        <v>19773142</v>
      </c>
      <c r="BC5306" t="s">
        <v>53</v>
      </c>
    </row>
    <row r="5307" spans="1:55" x14ac:dyDescent="0.35">
      <c r="A5307" s="4">
        <v>671161005803</v>
      </c>
      <c r="B5307" s="2">
        <v>44699</v>
      </c>
      <c r="C5307" t="s">
        <v>53</v>
      </c>
      <c r="D5307" t="str">
        <f t="shared" si="82"/>
        <v>may-2022</v>
      </c>
      <c r="E5307">
        <v>3693623</v>
      </c>
      <c r="F5307">
        <v>21487126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  <c r="AM5307">
        <v>0</v>
      </c>
      <c r="AN5307">
        <v>0</v>
      </c>
      <c r="AO5307">
        <v>0</v>
      </c>
      <c r="AP5307">
        <v>0</v>
      </c>
      <c r="AQ5307">
        <v>0</v>
      </c>
      <c r="AR5307">
        <v>0</v>
      </c>
      <c r="AS5307">
        <v>0</v>
      </c>
      <c r="AT5307">
        <v>0</v>
      </c>
      <c r="AU5307">
        <v>0</v>
      </c>
      <c r="AV5307">
        <v>0</v>
      </c>
      <c r="AW5307">
        <v>2020084</v>
      </c>
      <c r="AX5307">
        <v>0</v>
      </c>
      <c r="AY5307">
        <v>0</v>
      </c>
      <c r="AZ5307">
        <v>0</v>
      </c>
      <c r="BA5307">
        <v>0</v>
      </c>
      <c r="BB5307">
        <v>0</v>
      </c>
      <c r="BC5307" t="s">
        <v>53</v>
      </c>
    </row>
    <row r="5308" spans="1:55" x14ac:dyDescent="0.35">
      <c r="A5308" s="4">
        <v>671171006721</v>
      </c>
      <c r="B5308" s="2">
        <v>44699</v>
      </c>
      <c r="C5308" t="s">
        <v>53</v>
      </c>
      <c r="D5308" t="str">
        <f t="shared" si="82"/>
        <v>may-2022</v>
      </c>
      <c r="E5308">
        <v>2819440</v>
      </c>
      <c r="F5308">
        <v>21487126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  <c r="AM5308">
        <v>0</v>
      </c>
      <c r="AN5308">
        <v>0</v>
      </c>
      <c r="AO5308">
        <v>0</v>
      </c>
      <c r="AP5308">
        <v>0</v>
      </c>
      <c r="AQ5308">
        <v>0</v>
      </c>
      <c r="AR5308">
        <v>0</v>
      </c>
      <c r="AS5308">
        <v>0</v>
      </c>
      <c r="AT5308">
        <v>0</v>
      </c>
      <c r="AU5308">
        <v>0</v>
      </c>
      <c r="AV5308">
        <v>0</v>
      </c>
      <c r="AW5308">
        <v>1279916</v>
      </c>
      <c r="AX5308">
        <v>0</v>
      </c>
      <c r="AY5308">
        <v>0</v>
      </c>
      <c r="AZ5308">
        <v>0</v>
      </c>
      <c r="BA5308">
        <v>0</v>
      </c>
      <c r="BB5308">
        <v>0</v>
      </c>
      <c r="BC5308" t="s">
        <v>53</v>
      </c>
    </row>
    <row r="5309" spans="1:55" x14ac:dyDescent="0.35">
      <c r="A5309" s="4">
        <v>402181083633</v>
      </c>
      <c r="B5309" s="2">
        <v>44699</v>
      </c>
      <c r="C5309" t="s">
        <v>53</v>
      </c>
      <c r="D5309" t="str">
        <f t="shared" si="82"/>
        <v>may-2022</v>
      </c>
      <c r="E5309">
        <v>7021102</v>
      </c>
      <c r="F5309">
        <v>22648574</v>
      </c>
      <c r="BC5309" t="s">
        <v>53</v>
      </c>
    </row>
    <row r="5310" spans="1:55" x14ac:dyDescent="0.35">
      <c r="A5310" s="4">
        <v>126161008749</v>
      </c>
      <c r="B5310" s="2">
        <v>44699</v>
      </c>
      <c r="C5310" t="s">
        <v>53</v>
      </c>
      <c r="D5310" t="str">
        <f t="shared" si="82"/>
        <v>may-2022</v>
      </c>
      <c r="E5310">
        <v>3033713</v>
      </c>
      <c r="F5310">
        <v>24023253</v>
      </c>
      <c r="BC5310" t="s">
        <v>53</v>
      </c>
    </row>
    <row r="5311" spans="1:55" x14ac:dyDescent="0.35">
      <c r="A5311" s="4">
        <v>126171009237</v>
      </c>
      <c r="B5311" s="2">
        <v>44699</v>
      </c>
      <c r="C5311" t="s">
        <v>53</v>
      </c>
      <c r="D5311" t="str">
        <f t="shared" si="82"/>
        <v>may-2022</v>
      </c>
      <c r="E5311">
        <v>3488135</v>
      </c>
      <c r="F5311">
        <v>24023253</v>
      </c>
      <c r="BC5311" t="s">
        <v>53</v>
      </c>
    </row>
    <row r="5312" spans="1:55" x14ac:dyDescent="0.35">
      <c r="A5312" s="4">
        <v>830161006146</v>
      </c>
      <c r="B5312" s="2">
        <v>44699</v>
      </c>
      <c r="C5312" t="s">
        <v>53</v>
      </c>
      <c r="D5312" t="str">
        <f t="shared" si="82"/>
        <v>may-2022</v>
      </c>
      <c r="E5312">
        <v>5891786</v>
      </c>
      <c r="F5312">
        <v>25545751</v>
      </c>
      <c r="BC5312" t="s">
        <v>53</v>
      </c>
    </row>
    <row r="5313" spans="1:55" x14ac:dyDescent="0.35">
      <c r="A5313" s="4">
        <v>821171007758</v>
      </c>
      <c r="B5313" s="2">
        <v>44699</v>
      </c>
      <c r="C5313" t="s">
        <v>53</v>
      </c>
      <c r="D5313" t="str">
        <f t="shared" si="82"/>
        <v>may-2022</v>
      </c>
      <c r="E5313">
        <v>2956976</v>
      </c>
      <c r="F5313">
        <v>31891118</v>
      </c>
      <c r="BC5313" t="s">
        <v>53</v>
      </c>
    </row>
    <row r="5314" spans="1:55" x14ac:dyDescent="0.35">
      <c r="A5314" s="4">
        <v>821172007758</v>
      </c>
      <c r="B5314" s="2">
        <v>44699</v>
      </c>
      <c r="C5314" t="s">
        <v>53</v>
      </c>
      <c r="D5314" t="str">
        <f t="shared" si="82"/>
        <v>may-2022</v>
      </c>
      <c r="E5314">
        <v>302741</v>
      </c>
      <c r="F5314">
        <v>31891118</v>
      </c>
      <c r="BC5314" t="s">
        <v>53</v>
      </c>
    </row>
    <row r="5315" spans="1:55" x14ac:dyDescent="0.35">
      <c r="A5315" s="4">
        <v>812171009379</v>
      </c>
      <c r="B5315" s="2">
        <v>44699</v>
      </c>
      <c r="C5315" t="s">
        <v>53</v>
      </c>
      <c r="D5315" t="str">
        <f t="shared" ref="D5315:D5378" si="83">+CONCATENATE(TEXT(B5315,"mmm"),"-",YEAR(B5315))</f>
        <v>may-2022</v>
      </c>
      <c r="E5315">
        <v>3295235</v>
      </c>
      <c r="F5315">
        <v>34508731</v>
      </c>
      <c r="BC5315" t="s">
        <v>53</v>
      </c>
    </row>
    <row r="5316" spans="1:55" x14ac:dyDescent="0.35">
      <c r="A5316" s="4">
        <v>302151076539</v>
      </c>
      <c r="B5316" s="2">
        <v>44699</v>
      </c>
      <c r="C5316" t="s">
        <v>53</v>
      </c>
      <c r="D5316" t="str">
        <f t="shared" si="83"/>
        <v>may-2022</v>
      </c>
      <c r="E5316">
        <v>1594217</v>
      </c>
      <c r="F5316">
        <v>36544747</v>
      </c>
      <c r="BC5316" t="s">
        <v>53</v>
      </c>
    </row>
    <row r="5317" spans="1:55" x14ac:dyDescent="0.35">
      <c r="A5317" s="4">
        <v>302141066335</v>
      </c>
      <c r="B5317" s="2">
        <v>44699</v>
      </c>
      <c r="C5317" t="s">
        <v>53</v>
      </c>
      <c r="D5317" t="str">
        <f t="shared" si="83"/>
        <v>may-2022</v>
      </c>
      <c r="E5317">
        <v>1804244</v>
      </c>
      <c r="F5317">
        <v>36544747</v>
      </c>
      <c r="BC5317" t="s">
        <v>53</v>
      </c>
    </row>
    <row r="5318" spans="1:55" x14ac:dyDescent="0.35">
      <c r="A5318" s="4">
        <v>615171011809</v>
      </c>
      <c r="B5318" s="2">
        <v>44699</v>
      </c>
      <c r="C5318" t="s">
        <v>53</v>
      </c>
      <c r="D5318" t="str">
        <f t="shared" si="83"/>
        <v>may-2022</v>
      </c>
      <c r="E5318">
        <v>2974367</v>
      </c>
      <c r="F5318">
        <v>50919503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  <c r="AM5318">
        <v>0</v>
      </c>
      <c r="AN5318">
        <v>0</v>
      </c>
      <c r="AO5318">
        <v>0</v>
      </c>
      <c r="AP5318">
        <v>200000</v>
      </c>
      <c r="AQ5318">
        <v>0</v>
      </c>
      <c r="AR5318">
        <v>0</v>
      </c>
      <c r="AS5318">
        <v>0</v>
      </c>
      <c r="AT5318">
        <v>0</v>
      </c>
      <c r="AU5318">
        <v>0</v>
      </c>
      <c r="AV5318">
        <v>0</v>
      </c>
      <c r="AW5318">
        <v>0</v>
      </c>
      <c r="AX5318">
        <v>0</v>
      </c>
      <c r="AY5318">
        <v>0</v>
      </c>
      <c r="AZ5318">
        <v>0</v>
      </c>
      <c r="BA5318">
        <v>0</v>
      </c>
      <c r="BB5318">
        <v>0</v>
      </c>
      <c r="BC5318" t="s">
        <v>53</v>
      </c>
    </row>
    <row r="5319" spans="1:55" x14ac:dyDescent="0.35">
      <c r="A5319" s="4">
        <v>712121002918</v>
      </c>
      <c r="B5319" s="2">
        <v>44699</v>
      </c>
      <c r="C5319" t="s">
        <v>53</v>
      </c>
      <c r="D5319" t="str">
        <f t="shared" si="83"/>
        <v>may-2022</v>
      </c>
      <c r="E5319">
        <v>1433511</v>
      </c>
      <c r="F5319">
        <v>1087996334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  <c r="AF5319">
        <v>0</v>
      </c>
      <c r="AG5319">
        <v>0</v>
      </c>
      <c r="AH5319">
        <v>0</v>
      </c>
      <c r="AI5319">
        <v>0</v>
      </c>
      <c r="AJ5319">
        <v>0</v>
      </c>
      <c r="AK5319">
        <v>0</v>
      </c>
      <c r="AL5319">
        <v>1036113</v>
      </c>
      <c r="AM5319">
        <v>0</v>
      </c>
      <c r="AN5319">
        <v>0</v>
      </c>
      <c r="AO5319">
        <v>0</v>
      </c>
      <c r="AP5319">
        <v>0</v>
      </c>
      <c r="AQ5319">
        <v>0</v>
      </c>
      <c r="AR5319">
        <v>0</v>
      </c>
      <c r="AS5319">
        <v>0</v>
      </c>
      <c r="AT5319">
        <v>0</v>
      </c>
      <c r="AU5319">
        <v>0</v>
      </c>
      <c r="AV5319">
        <v>0</v>
      </c>
      <c r="AW5319">
        <v>0</v>
      </c>
      <c r="AX5319">
        <v>0</v>
      </c>
      <c r="AY5319">
        <v>0</v>
      </c>
      <c r="AZ5319">
        <v>0</v>
      </c>
      <c r="BA5319">
        <v>0</v>
      </c>
      <c r="BB5319">
        <v>0</v>
      </c>
      <c r="BC5319" t="s">
        <v>53</v>
      </c>
    </row>
    <row r="5320" spans="1:55" x14ac:dyDescent="0.35">
      <c r="A5320" s="4">
        <v>712121002892</v>
      </c>
      <c r="B5320" s="2">
        <v>44699</v>
      </c>
      <c r="C5320" t="s">
        <v>53</v>
      </c>
      <c r="D5320" t="str">
        <f t="shared" si="83"/>
        <v>may-2022</v>
      </c>
      <c r="E5320">
        <v>1505405</v>
      </c>
      <c r="F5320">
        <v>1087996334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2463887</v>
      </c>
      <c r="AM5320">
        <v>0</v>
      </c>
      <c r="AN5320">
        <v>0</v>
      </c>
      <c r="AO5320">
        <v>0</v>
      </c>
      <c r="AP5320">
        <v>0</v>
      </c>
      <c r="AQ5320">
        <v>0</v>
      </c>
      <c r="AR5320">
        <v>0</v>
      </c>
      <c r="AS5320">
        <v>0</v>
      </c>
      <c r="AT5320">
        <v>0</v>
      </c>
      <c r="AU5320">
        <v>0</v>
      </c>
      <c r="AV5320">
        <v>0</v>
      </c>
      <c r="AW5320">
        <v>0</v>
      </c>
      <c r="AX5320">
        <v>0</v>
      </c>
      <c r="AY5320">
        <v>0</v>
      </c>
      <c r="AZ5320">
        <v>0</v>
      </c>
      <c r="BA5320">
        <v>0</v>
      </c>
      <c r="BB5320">
        <v>0</v>
      </c>
      <c r="BC5320" t="s">
        <v>53</v>
      </c>
    </row>
    <row r="5321" spans="1:55" x14ac:dyDescent="0.35">
      <c r="A5321" s="4">
        <v>406181016842</v>
      </c>
      <c r="B5321" s="2">
        <v>44699</v>
      </c>
      <c r="C5321" t="s">
        <v>53</v>
      </c>
      <c r="D5321" t="str">
        <f t="shared" si="83"/>
        <v>may-2022</v>
      </c>
      <c r="E5321">
        <v>3337407</v>
      </c>
      <c r="F5321">
        <v>1104416050</v>
      </c>
      <c r="BC5321" t="s">
        <v>53</v>
      </c>
    </row>
    <row r="5322" spans="1:55" x14ac:dyDescent="0.35">
      <c r="A5322" s="4">
        <v>414141003316</v>
      </c>
      <c r="B5322" s="2">
        <v>44699</v>
      </c>
      <c r="C5322" t="s">
        <v>53</v>
      </c>
      <c r="D5322" t="str">
        <f t="shared" si="83"/>
        <v>may-2022</v>
      </c>
      <c r="E5322">
        <v>631132</v>
      </c>
      <c r="F5322">
        <v>1143146841</v>
      </c>
      <c r="BC5322" t="s">
        <v>53</v>
      </c>
    </row>
    <row r="5323" spans="1:55" x14ac:dyDescent="0.35">
      <c r="A5323" s="4">
        <v>414141003354</v>
      </c>
      <c r="B5323" s="2">
        <v>44699</v>
      </c>
      <c r="C5323" t="s">
        <v>53</v>
      </c>
      <c r="D5323" t="str">
        <f t="shared" si="83"/>
        <v>may-2022</v>
      </c>
      <c r="E5323">
        <v>2342389</v>
      </c>
      <c r="F5323">
        <v>1143146841</v>
      </c>
      <c r="BC5323" t="s">
        <v>53</v>
      </c>
    </row>
    <row r="5324" spans="1:55" x14ac:dyDescent="0.35">
      <c r="A5324" s="4">
        <v>409111001179</v>
      </c>
      <c r="B5324" s="2">
        <v>44700</v>
      </c>
      <c r="C5324" t="s">
        <v>53</v>
      </c>
      <c r="D5324" t="str">
        <f t="shared" si="83"/>
        <v>may-2022</v>
      </c>
      <c r="E5324">
        <v>3422457</v>
      </c>
      <c r="F5324">
        <v>1129510739</v>
      </c>
      <c r="BC5324" t="s">
        <v>53</v>
      </c>
    </row>
    <row r="5325" spans="1:55" x14ac:dyDescent="0.35">
      <c r="A5325" s="4">
        <v>221161005903</v>
      </c>
      <c r="B5325" s="2">
        <v>44705</v>
      </c>
      <c r="C5325" t="s">
        <v>53</v>
      </c>
      <c r="D5325" t="str">
        <f t="shared" si="83"/>
        <v>may-2022</v>
      </c>
      <c r="E5325">
        <v>2213182</v>
      </c>
      <c r="F5325">
        <v>40510755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1500000</v>
      </c>
      <c r="AE5325">
        <v>0</v>
      </c>
      <c r="AF5325">
        <v>0</v>
      </c>
      <c r="AG5325">
        <v>1318672</v>
      </c>
      <c r="AH5325">
        <v>0</v>
      </c>
      <c r="AI5325">
        <v>0</v>
      </c>
      <c r="AJ5325">
        <v>0</v>
      </c>
      <c r="AK5325">
        <v>0</v>
      </c>
      <c r="AL5325">
        <v>0</v>
      </c>
      <c r="AM5325">
        <v>0</v>
      </c>
      <c r="AN5325">
        <v>0</v>
      </c>
      <c r="AO5325">
        <v>0</v>
      </c>
      <c r="AP5325">
        <v>0</v>
      </c>
      <c r="AQ5325">
        <v>0</v>
      </c>
      <c r="AR5325">
        <v>0</v>
      </c>
      <c r="AS5325">
        <v>0</v>
      </c>
      <c r="AT5325">
        <v>0</v>
      </c>
      <c r="AU5325">
        <v>0</v>
      </c>
      <c r="AV5325">
        <v>0</v>
      </c>
      <c r="AW5325">
        <v>0</v>
      </c>
      <c r="AX5325">
        <v>0</v>
      </c>
      <c r="AY5325">
        <v>0</v>
      </c>
      <c r="AZ5325">
        <v>0</v>
      </c>
      <c r="BA5325">
        <v>0</v>
      </c>
      <c r="BB5325">
        <v>0</v>
      </c>
      <c r="BC5325" t="s">
        <v>53</v>
      </c>
    </row>
    <row r="5326" spans="1:55" x14ac:dyDescent="0.35">
      <c r="A5326" s="4">
        <v>221161007185</v>
      </c>
      <c r="B5326" s="2">
        <v>44705</v>
      </c>
      <c r="C5326" t="s">
        <v>53</v>
      </c>
      <c r="D5326" t="str">
        <f t="shared" si="83"/>
        <v>may-2022</v>
      </c>
      <c r="E5326">
        <v>854001</v>
      </c>
      <c r="F5326">
        <v>40510755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83240</v>
      </c>
      <c r="AH5326">
        <v>0</v>
      </c>
      <c r="AI5326">
        <v>0</v>
      </c>
      <c r="AJ5326">
        <v>1403000</v>
      </c>
      <c r="AK5326">
        <v>0</v>
      </c>
      <c r="AL5326">
        <v>0</v>
      </c>
      <c r="AM5326">
        <v>0</v>
      </c>
      <c r="AN5326">
        <v>0</v>
      </c>
      <c r="AO5326">
        <v>0</v>
      </c>
      <c r="AP5326">
        <v>0</v>
      </c>
      <c r="AQ5326">
        <v>0</v>
      </c>
      <c r="AR5326">
        <v>0</v>
      </c>
      <c r="AS5326">
        <v>0</v>
      </c>
      <c r="AT5326">
        <v>0</v>
      </c>
      <c r="AU5326">
        <v>0</v>
      </c>
      <c r="AV5326">
        <v>0</v>
      </c>
      <c r="AW5326">
        <v>0</v>
      </c>
      <c r="AX5326">
        <v>0</v>
      </c>
      <c r="AY5326">
        <v>0</v>
      </c>
      <c r="AZ5326">
        <v>0</v>
      </c>
      <c r="BA5326">
        <v>0</v>
      </c>
      <c r="BB5326">
        <v>0</v>
      </c>
      <c r="BC5326" t="s">
        <v>53</v>
      </c>
    </row>
    <row r="5327" spans="1:55" x14ac:dyDescent="0.35">
      <c r="A5327" s="4">
        <v>403161061911</v>
      </c>
      <c r="B5327" s="2">
        <v>44706</v>
      </c>
      <c r="C5327" t="s">
        <v>53</v>
      </c>
      <c r="D5327" t="str">
        <f t="shared" si="83"/>
        <v>may-2022</v>
      </c>
      <c r="E5327">
        <v>3418231</v>
      </c>
      <c r="F5327">
        <v>22996328</v>
      </c>
      <c r="BC5327" t="s">
        <v>53</v>
      </c>
    </row>
    <row r="5328" spans="1:55" x14ac:dyDescent="0.35">
      <c r="A5328" s="4">
        <v>205161040731</v>
      </c>
      <c r="B5328" s="2">
        <v>44706</v>
      </c>
      <c r="C5328" t="s">
        <v>53</v>
      </c>
      <c r="D5328" t="str">
        <f t="shared" si="83"/>
        <v>may-2022</v>
      </c>
      <c r="E5328">
        <v>1896938</v>
      </c>
      <c r="F5328">
        <v>37232761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1253017</v>
      </c>
      <c r="AI5328">
        <v>0</v>
      </c>
      <c r="AJ5328">
        <v>0</v>
      </c>
      <c r="AK5328">
        <v>991600</v>
      </c>
      <c r="AL5328">
        <v>0</v>
      </c>
      <c r="AM5328">
        <v>0</v>
      </c>
      <c r="AN5328">
        <v>0</v>
      </c>
      <c r="AO5328">
        <v>0</v>
      </c>
      <c r="AP5328">
        <v>0</v>
      </c>
      <c r="AQ5328">
        <v>0</v>
      </c>
      <c r="AR5328">
        <v>0</v>
      </c>
      <c r="AS5328">
        <v>0</v>
      </c>
      <c r="AT5328">
        <v>0</v>
      </c>
      <c r="AU5328">
        <v>0</v>
      </c>
      <c r="AV5328">
        <v>0</v>
      </c>
      <c r="AW5328">
        <v>0</v>
      </c>
      <c r="AX5328">
        <v>0</v>
      </c>
      <c r="AY5328">
        <v>0</v>
      </c>
      <c r="AZ5328">
        <v>0</v>
      </c>
      <c r="BA5328">
        <v>0</v>
      </c>
      <c r="BB5328">
        <v>0</v>
      </c>
      <c r="BC5328" t="s">
        <v>53</v>
      </c>
    </row>
    <row r="5329" spans="1:55" x14ac:dyDescent="0.35">
      <c r="A5329" s="4">
        <v>205141033468</v>
      </c>
      <c r="B5329" s="2">
        <v>44706</v>
      </c>
      <c r="C5329" t="s">
        <v>53</v>
      </c>
      <c r="D5329" t="str">
        <f t="shared" si="83"/>
        <v>may-2022</v>
      </c>
      <c r="E5329">
        <v>643201</v>
      </c>
      <c r="F5329">
        <v>37232761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806022</v>
      </c>
      <c r="AI5329">
        <v>0</v>
      </c>
      <c r="AJ5329">
        <v>0</v>
      </c>
      <c r="AK5329">
        <v>0</v>
      </c>
      <c r="AL5329">
        <v>0</v>
      </c>
      <c r="AM5329">
        <v>0</v>
      </c>
      <c r="AN5329">
        <v>0</v>
      </c>
      <c r="AO5329">
        <v>0</v>
      </c>
      <c r="AP5329">
        <v>0</v>
      </c>
      <c r="AQ5329">
        <v>0</v>
      </c>
      <c r="AR5329">
        <v>0</v>
      </c>
      <c r="AS5329">
        <v>0</v>
      </c>
      <c r="AT5329">
        <v>0</v>
      </c>
      <c r="AU5329">
        <v>0</v>
      </c>
      <c r="AV5329">
        <v>0</v>
      </c>
      <c r="AW5329">
        <v>0</v>
      </c>
      <c r="AX5329">
        <v>0</v>
      </c>
      <c r="AY5329">
        <v>0</v>
      </c>
      <c r="AZ5329">
        <v>0</v>
      </c>
      <c r="BA5329">
        <v>0</v>
      </c>
      <c r="BB5329">
        <v>0</v>
      </c>
      <c r="BC5329" t="s">
        <v>53</v>
      </c>
    </row>
    <row r="5330" spans="1:55" x14ac:dyDescent="0.35">
      <c r="A5330" s="4">
        <v>205151037847</v>
      </c>
      <c r="B5330" s="2">
        <v>44706</v>
      </c>
      <c r="C5330" t="s">
        <v>53</v>
      </c>
      <c r="D5330" t="str">
        <f t="shared" si="83"/>
        <v>may-2022</v>
      </c>
      <c r="E5330">
        <v>798297</v>
      </c>
      <c r="F5330">
        <v>37232761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  <c r="AF5330">
        <v>0</v>
      </c>
      <c r="AG5330">
        <v>600000</v>
      </c>
      <c r="AH5330">
        <v>440961</v>
      </c>
      <c r="AI5330">
        <v>0</v>
      </c>
      <c r="AJ5330">
        <v>0</v>
      </c>
      <c r="AK5330">
        <v>0</v>
      </c>
      <c r="AL5330">
        <v>0</v>
      </c>
      <c r="AM5330">
        <v>0</v>
      </c>
      <c r="AN5330">
        <v>0</v>
      </c>
      <c r="AO5330">
        <v>0</v>
      </c>
      <c r="AP5330">
        <v>0</v>
      </c>
      <c r="AQ5330">
        <v>0</v>
      </c>
      <c r="AR5330">
        <v>0</v>
      </c>
      <c r="AS5330">
        <v>0</v>
      </c>
      <c r="AT5330">
        <v>0</v>
      </c>
      <c r="AU5330">
        <v>0</v>
      </c>
      <c r="AV5330">
        <v>0</v>
      </c>
      <c r="AW5330">
        <v>0</v>
      </c>
      <c r="AX5330">
        <v>0</v>
      </c>
      <c r="AY5330">
        <v>0</v>
      </c>
      <c r="AZ5330">
        <v>0</v>
      </c>
      <c r="BA5330">
        <v>0</v>
      </c>
      <c r="BB5330">
        <v>0</v>
      </c>
      <c r="BC5330" t="s">
        <v>53</v>
      </c>
    </row>
    <row r="5331" spans="1:55" x14ac:dyDescent="0.35">
      <c r="A5331" s="4">
        <v>111141053425</v>
      </c>
      <c r="B5331" s="2">
        <v>44706</v>
      </c>
      <c r="C5331" t="s">
        <v>53</v>
      </c>
      <c r="D5331" t="str">
        <f t="shared" si="83"/>
        <v>may-2022</v>
      </c>
      <c r="E5331">
        <v>2636371</v>
      </c>
      <c r="F5331">
        <v>46681426</v>
      </c>
      <c r="BC5331" t="s">
        <v>53</v>
      </c>
    </row>
    <row r="5332" spans="1:55" x14ac:dyDescent="0.35">
      <c r="A5332" s="4">
        <v>111151053829</v>
      </c>
      <c r="B5332" s="2">
        <v>44706</v>
      </c>
      <c r="C5332" t="s">
        <v>53</v>
      </c>
      <c r="D5332" t="str">
        <f t="shared" si="83"/>
        <v>may-2022</v>
      </c>
      <c r="E5332">
        <v>378131</v>
      </c>
      <c r="F5332">
        <v>46681426</v>
      </c>
      <c r="BC5332" t="s">
        <v>53</v>
      </c>
    </row>
    <row r="5333" spans="1:55" x14ac:dyDescent="0.35">
      <c r="A5333" s="4">
        <v>202151059671</v>
      </c>
      <c r="B5333" s="2">
        <v>44707</v>
      </c>
      <c r="C5333" t="s">
        <v>53</v>
      </c>
      <c r="D5333" t="str">
        <f t="shared" si="83"/>
        <v>may-2022</v>
      </c>
      <c r="E5333">
        <v>3326353</v>
      </c>
      <c r="F5333">
        <v>60284119</v>
      </c>
      <c r="BC5333" t="s">
        <v>53</v>
      </c>
    </row>
    <row r="5334" spans="1:55" x14ac:dyDescent="0.35">
      <c r="A5334" s="4">
        <v>622171014482</v>
      </c>
      <c r="B5334" s="2">
        <v>44707</v>
      </c>
      <c r="C5334" t="s">
        <v>53</v>
      </c>
      <c r="D5334" t="str">
        <f t="shared" si="83"/>
        <v>may-2022</v>
      </c>
      <c r="E5334">
        <v>5060608</v>
      </c>
      <c r="F5334">
        <v>80437316</v>
      </c>
      <c r="BC5334" t="s">
        <v>53</v>
      </c>
    </row>
    <row r="5335" spans="1:55" x14ac:dyDescent="0.35">
      <c r="A5335" s="4">
        <v>103171074205</v>
      </c>
      <c r="B5335" s="2">
        <v>44707</v>
      </c>
      <c r="C5335" t="s">
        <v>53</v>
      </c>
      <c r="D5335" t="str">
        <f t="shared" si="83"/>
        <v>may-2022</v>
      </c>
      <c r="E5335">
        <v>1556473</v>
      </c>
      <c r="F5335">
        <v>91296110</v>
      </c>
      <c r="BC5335" t="s">
        <v>53</v>
      </c>
    </row>
    <row r="5336" spans="1:55" x14ac:dyDescent="0.35">
      <c r="A5336" s="4">
        <v>103181076653</v>
      </c>
      <c r="B5336" s="2">
        <v>44707</v>
      </c>
      <c r="C5336" t="s">
        <v>53</v>
      </c>
      <c r="D5336" t="str">
        <f t="shared" si="83"/>
        <v>may-2022</v>
      </c>
      <c r="E5336">
        <v>1247431</v>
      </c>
      <c r="F5336">
        <v>91296110</v>
      </c>
      <c r="BC5336" t="s">
        <v>53</v>
      </c>
    </row>
    <row r="5337" spans="1:55" x14ac:dyDescent="0.35">
      <c r="A5337" s="4">
        <v>727171007095</v>
      </c>
      <c r="B5337" s="2">
        <v>44707</v>
      </c>
      <c r="C5337" t="s">
        <v>53</v>
      </c>
      <c r="D5337" t="str">
        <f t="shared" si="83"/>
        <v>may-2022</v>
      </c>
      <c r="E5337">
        <v>6488274</v>
      </c>
      <c r="F5337">
        <v>1109293628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  <c r="AM5337">
        <v>0</v>
      </c>
      <c r="AN5337">
        <v>0</v>
      </c>
      <c r="AO5337">
        <v>0</v>
      </c>
      <c r="AP5337">
        <v>0</v>
      </c>
      <c r="AQ5337">
        <v>0</v>
      </c>
      <c r="AR5337">
        <v>0</v>
      </c>
      <c r="AS5337">
        <v>0</v>
      </c>
      <c r="AT5337">
        <v>0</v>
      </c>
      <c r="AU5337">
        <v>0</v>
      </c>
      <c r="AV5337">
        <v>0</v>
      </c>
      <c r="AW5337">
        <v>0</v>
      </c>
      <c r="AX5337">
        <v>0</v>
      </c>
      <c r="AY5337">
        <v>0</v>
      </c>
      <c r="AZ5337">
        <v>6000000</v>
      </c>
      <c r="BA5337">
        <v>0</v>
      </c>
      <c r="BB5337">
        <v>0</v>
      </c>
      <c r="BC5337" t="s">
        <v>53</v>
      </c>
    </row>
    <row r="5338" spans="1:55" x14ac:dyDescent="0.35">
      <c r="A5338" s="4">
        <v>206161043584</v>
      </c>
      <c r="B5338" s="2">
        <v>44708</v>
      </c>
      <c r="C5338" t="s">
        <v>53</v>
      </c>
      <c r="D5338" t="str">
        <f t="shared" si="83"/>
        <v>may-2022</v>
      </c>
      <c r="E5338">
        <v>253174</v>
      </c>
      <c r="F5338">
        <v>27688159</v>
      </c>
      <c r="BC5338" t="s">
        <v>53</v>
      </c>
    </row>
    <row r="5339" spans="1:55" x14ac:dyDescent="0.35">
      <c r="A5339" s="4">
        <v>206161044098</v>
      </c>
      <c r="B5339" s="2">
        <v>44708</v>
      </c>
      <c r="C5339" t="s">
        <v>53</v>
      </c>
      <c r="D5339" t="str">
        <f t="shared" si="83"/>
        <v>may-2022</v>
      </c>
      <c r="E5339">
        <v>2136381</v>
      </c>
      <c r="F5339">
        <v>27688159</v>
      </c>
      <c r="BC5339" t="s">
        <v>53</v>
      </c>
    </row>
    <row r="5340" spans="1:55" x14ac:dyDescent="0.35">
      <c r="A5340" s="4">
        <v>206151037235</v>
      </c>
      <c r="B5340" s="2">
        <v>44708</v>
      </c>
      <c r="C5340" t="s">
        <v>53</v>
      </c>
      <c r="D5340" t="str">
        <f t="shared" si="83"/>
        <v>may-2022</v>
      </c>
      <c r="E5340">
        <v>2921254</v>
      </c>
      <c r="F5340">
        <v>27688159</v>
      </c>
      <c r="BC5340" t="s">
        <v>53</v>
      </c>
    </row>
    <row r="5341" spans="1:55" x14ac:dyDescent="0.35">
      <c r="A5341" s="4">
        <v>516141008864</v>
      </c>
      <c r="B5341" s="2">
        <v>44708</v>
      </c>
      <c r="C5341" t="s">
        <v>53</v>
      </c>
      <c r="D5341" t="str">
        <f t="shared" si="83"/>
        <v>may-2022</v>
      </c>
      <c r="E5341">
        <v>6871026</v>
      </c>
      <c r="F5341">
        <v>78732152</v>
      </c>
      <c r="BC5341" t="s">
        <v>53</v>
      </c>
    </row>
    <row r="5342" spans="1:55" x14ac:dyDescent="0.35">
      <c r="A5342" s="4">
        <v>825161007979</v>
      </c>
      <c r="B5342" s="2">
        <v>44712</v>
      </c>
      <c r="C5342" t="s">
        <v>53</v>
      </c>
      <c r="D5342" t="str">
        <f t="shared" si="83"/>
        <v>may-2022</v>
      </c>
      <c r="E5342">
        <v>3310173</v>
      </c>
      <c r="F5342">
        <v>16880862</v>
      </c>
      <c r="BC5342" t="s">
        <v>53</v>
      </c>
    </row>
    <row r="5343" spans="1:55" x14ac:dyDescent="0.35">
      <c r="A5343" s="4">
        <v>144181003382</v>
      </c>
      <c r="B5343" s="2">
        <v>44712</v>
      </c>
      <c r="C5343" t="s">
        <v>53</v>
      </c>
      <c r="D5343" t="str">
        <f t="shared" si="83"/>
        <v>may-2022</v>
      </c>
      <c r="E5343">
        <v>5019322</v>
      </c>
      <c r="F5343">
        <v>28220888</v>
      </c>
      <c r="BC5343" t="s">
        <v>53</v>
      </c>
    </row>
    <row r="5344" spans="1:55" x14ac:dyDescent="0.35">
      <c r="A5344" s="4">
        <v>806181012405</v>
      </c>
      <c r="B5344" s="2">
        <v>44712</v>
      </c>
      <c r="C5344" t="s">
        <v>53</v>
      </c>
      <c r="D5344" t="str">
        <f t="shared" si="83"/>
        <v>may-2022</v>
      </c>
      <c r="E5344">
        <v>5221190</v>
      </c>
      <c r="F5344">
        <v>29738432</v>
      </c>
      <c r="BC5344" t="s">
        <v>53</v>
      </c>
    </row>
    <row r="5345" spans="1:55" x14ac:dyDescent="0.35">
      <c r="A5345" s="4">
        <v>524151012010</v>
      </c>
      <c r="B5345" s="2">
        <v>44712</v>
      </c>
      <c r="C5345" t="s">
        <v>53</v>
      </c>
      <c r="D5345" t="str">
        <f t="shared" si="83"/>
        <v>may-2022</v>
      </c>
      <c r="E5345">
        <v>1795698</v>
      </c>
      <c r="F5345">
        <v>30773152</v>
      </c>
      <c r="BC5345" t="s">
        <v>53</v>
      </c>
    </row>
    <row r="5346" spans="1:55" x14ac:dyDescent="0.35">
      <c r="A5346" s="4">
        <v>524171016063</v>
      </c>
      <c r="B5346" s="2">
        <v>44712</v>
      </c>
      <c r="C5346" t="s">
        <v>53</v>
      </c>
      <c r="D5346" t="str">
        <f t="shared" si="83"/>
        <v>may-2022</v>
      </c>
      <c r="E5346">
        <v>4539644</v>
      </c>
      <c r="F5346">
        <v>30773152</v>
      </c>
      <c r="BC5346" t="s">
        <v>53</v>
      </c>
    </row>
    <row r="5347" spans="1:55" x14ac:dyDescent="0.35">
      <c r="A5347" s="4">
        <v>213161012488</v>
      </c>
      <c r="B5347" s="2">
        <v>44712</v>
      </c>
      <c r="C5347" t="s">
        <v>53</v>
      </c>
      <c r="D5347" t="str">
        <f t="shared" si="83"/>
        <v>may-2022</v>
      </c>
      <c r="E5347">
        <v>6183533</v>
      </c>
      <c r="F5347">
        <v>36592744</v>
      </c>
      <c r="BC5347" t="s">
        <v>53</v>
      </c>
    </row>
    <row r="5348" spans="1:55" x14ac:dyDescent="0.35">
      <c r="A5348" s="4">
        <v>213162012488</v>
      </c>
      <c r="B5348" s="2">
        <v>44712</v>
      </c>
      <c r="C5348" t="s">
        <v>53</v>
      </c>
      <c r="D5348" t="str">
        <f t="shared" si="83"/>
        <v>may-2022</v>
      </c>
      <c r="E5348">
        <v>235605</v>
      </c>
      <c r="F5348">
        <v>36592744</v>
      </c>
      <c r="BC5348" t="s">
        <v>53</v>
      </c>
    </row>
    <row r="5349" spans="1:55" x14ac:dyDescent="0.35">
      <c r="A5349" s="4">
        <v>308161015218</v>
      </c>
      <c r="B5349" s="2">
        <v>44712</v>
      </c>
      <c r="C5349" t="s">
        <v>53</v>
      </c>
      <c r="D5349" t="str">
        <f t="shared" si="83"/>
        <v>may-2022</v>
      </c>
      <c r="E5349">
        <v>3296145</v>
      </c>
      <c r="F5349">
        <v>42495090</v>
      </c>
      <c r="BC5349" t="s">
        <v>53</v>
      </c>
    </row>
    <row r="5350" spans="1:55" x14ac:dyDescent="0.35">
      <c r="A5350" s="4">
        <v>830171007142</v>
      </c>
      <c r="B5350" s="2">
        <v>44712</v>
      </c>
      <c r="C5350" t="s">
        <v>53</v>
      </c>
      <c r="D5350" t="str">
        <f t="shared" si="83"/>
        <v>may-2022</v>
      </c>
      <c r="E5350">
        <v>3301040</v>
      </c>
      <c r="F5350">
        <v>48571301</v>
      </c>
      <c r="BC5350" t="s">
        <v>53</v>
      </c>
    </row>
    <row r="5351" spans="1:55" x14ac:dyDescent="0.35">
      <c r="A5351" s="4">
        <v>832161004151</v>
      </c>
      <c r="B5351" s="2">
        <v>44712</v>
      </c>
      <c r="C5351" t="s">
        <v>53</v>
      </c>
      <c r="D5351" t="str">
        <f t="shared" si="83"/>
        <v>may-2022</v>
      </c>
      <c r="E5351">
        <v>4294699</v>
      </c>
      <c r="F5351">
        <v>69028078</v>
      </c>
      <c r="BC5351" t="s">
        <v>53</v>
      </c>
    </row>
    <row r="5352" spans="1:55" x14ac:dyDescent="0.35">
      <c r="A5352" s="4">
        <v>832161003620</v>
      </c>
      <c r="B5352" s="2">
        <v>44712</v>
      </c>
      <c r="C5352" t="s">
        <v>53</v>
      </c>
      <c r="D5352" t="str">
        <f t="shared" si="83"/>
        <v>may-2022</v>
      </c>
      <c r="E5352">
        <v>1909910</v>
      </c>
      <c r="F5352">
        <v>69028078</v>
      </c>
      <c r="BC5352" t="s">
        <v>53</v>
      </c>
    </row>
    <row r="5353" spans="1:55" x14ac:dyDescent="0.35">
      <c r="A5353" s="4">
        <v>221172007822</v>
      </c>
      <c r="B5353" s="2">
        <v>44712</v>
      </c>
      <c r="C5353" t="s">
        <v>53</v>
      </c>
      <c r="D5353" t="str">
        <f t="shared" si="83"/>
        <v>may-2022</v>
      </c>
      <c r="E5353">
        <v>475971</v>
      </c>
      <c r="F5353">
        <v>85437123</v>
      </c>
      <c r="BC5353" t="s">
        <v>53</v>
      </c>
    </row>
    <row r="5354" spans="1:55" x14ac:dyDescent="0.35">
      <c r="A5354" s="4">
        <v>221171007822</v>
      </c>
      <c r="B5354" s="2">
        <v>44712</v>
      </c>
      <c r="C5354" t="s">
        <v>53</v>
      </c>
      <c r="D5354" t="str">
        <f t="shared" si="83"/>
        <v>may-2022</v>
      </c>
      <c r="E5354">
        <v>6109081</v>
      </c>
      <c r="F5354">
        <v>85437123</v>
      </c>
      <c r="BC5354" t="s">
        <v>53</v>
      </c>
    </row>
    <row r="5355" spans="1:55" x14ac:dyDescent="0.35">
      <c r="A5355" s="4">
        <v>216131002216</v>
      </c>
      <c r="B5355" s="2">
        <v>44712</v>
      </c>
      <c r="C5355" t="s">
        <v>53</v>
      </c>
      <c r="D5355" t="str">
        <f t="shared" si="83"/>
        <v>may-2022</v>
      </c>
      <c r="E5355">
        <v>2114799</v>
      </c>
      <c r="F5355">
        <v>91106353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3721534</v>
      </c>
      <c r="AL5355">
        <v>0</v>
      </c>
      <c r="AM5355">
        <v>0</v>
      </c>
      <c r="AN5355">
        <v>0</v>
      </c>
      <c r="AO5355">
        <v>0</v>
      </c>
      <c r="AP5355">
        <v>0</v>
      </c>
      <c r="AQ5355">
        <v>0</v>
      </c>
      <c r="AR5355">
        <v>0</v>
      </c>
      <c r="AS5355">
        <v>0</v>
      </c>
      <c r="AT5355">
        <v>0</v>
      </c>
      <c r="AU5355">
        <v>0</v>
      </c>
      <c r="AV5355">
        <v>0</v>
      </c>
      <c r="AW5355">
        <v>0</v>
      </c>
      <c r="AX5355">
        <v>0</v>
      </c>
      <c r="AY5355">
        <v>0</v>
      </c>
      <c r="AZ5355">
        <v>0</v>
      </c>
      <c r="BA5355">
        <v>0</v>
      </c>
      <c r="BB5355">
        <v>0</v>
      </c>
      <c r="BC5355" t="s">
        <v>53</v>
      </c>
    </row>
    <row r="5356" spans="1:55" x14ac:dyDescent="0.35">
      <c r="A5356" s="4">
        <v>216131002242</v>
      </c>
      <c r="B5356" s="2">
        <v>44712</v>
      </c>
      <c r="C5356" t="s">
        <v>53</v>
      </c>
      <c r="D5356" t="str">
        <f t="shared" si="83"/>
        <v>may-2022</v>
      </c>
      <c r="E5356">
        <v>1184780</v>
      </c>
      <c r="F5356">
        <v>91106353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1533898</v>
      </c>
      <c r="AL5356">
        <v>0</v>
      </c>
      <c r="AM5356">
        <v>0</v>
      </c>
      <c r="AN5356">
        <v>0</v>
      </c>
      <c r="AO5356">
        <v>0</v>
      </c>
      <c r="AP5356">
        <v>0</v>
      </c>
      <c r="AQ5356">
        <v>0</v>
      </c>
      <c r="AR5356">
        <v>0</v>
      </c>
      <c r="AS5356">
        <v>0</v>
      </c>
      <c r="AT5356">
        <v>0</v>
      </c>
      <c r="AU5356">
        <v>0</v>
      </c>
      <c r="AV5356">
        <v>0</v>
      </c>
      <c r="AW5356">
        <v>0</v>
      </c>
      <c r="AX5356">
        <v>0</v>
      </c>
      <c r="AY5356">
        <v>0</v>
      </c>
      <c r="AZ5356">
        <v>0</v>
      </c>
      <c r="BA5356">
        <v>0</v>
      </c>
      <c r="BB5356">
        <v>0</v>
      </c>
      <c r="BC5356" t="s">
        <v>53</v>
      </c>
    </row>
    <row r="5357" spans="1:55" x14ac:dyDescent="0.35">
      <c r="A5357" s="4">
        <v>830151003383</v>
      </c>
      <c r="B5357" s="2">
        <v>44712</v>
      </c>
      <c r="C5357" t="s">
        <v>53</v>
      </c>
      <c r="D5357" t="str">
        <f t="shared" si="83"/>
        <v>may-2022</v>
      </c>
      <c r="E5357">
        <v>3298141</v>
      </c>
      <c r="F5357">
        <v>1002959211</v>
      </c>
      <c r="BC5357" t="s">
        <v>53</v>
      </c>
    </row>
    <row r="5358" spans="1:55" x14ac:dyDescent="0.35">
      <c r="A5358" s="4">
        <v>116191014292</v>
      </c>
      <c r="B5358" s="2">
        <v>44712</v>
      </c>
      <c r="C5358" t="s">
        <v>53</v>
      </c>
      <c r="D5358" t="str">
        <f t="shared" si="83"/>
        <v>may-2022</v>
      </c>
      <c r="E5358">
        <v>5073030</v>
      </c>
      <c r="F5358">
        <v>1073174886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  <c r="AM5358">
        <v>0</v>
      </c>
      <c r="AN5358">
        <v>0</v>
      </c>
      <c r="AO5358">
        <v>0</v>
      </c>
      <c r="AP5358">
        <v>0</v>
      </c>
      <c r="AQ5358">
        <v>0</v>
      </c>
      <c r="AR5358">
        <v>0</v>
      </c>
      <c r="AS5358">
        <v>0</v>
      </c>
      <c r="AT5358">
        <v>0</v>
      </c>
      <c r="AU5358">
        <v>0</v>
      </c>
      <c r="AV5358">
        <v>0</v>
      </c>
      <c r="AW5358">
        <v>4500000</v>
      </c>
      <c r="AX5358">
        <v>0</v>
      </c>
      <c r="AY5358">
        <v>0</v>
      </c>
      <c r="AZ5358">
        <v>0</v>
      </c>
      <c r="BA5358">
        <v>0</v>
      </c>
      <c r="BB5358">
        <v>0</v>
      </c>
      <c r="BC5358" t="s">
        <v>53</v>
      </c>
    </row>
    <row r="5359" spans="1:55" x14ac:dyDescent="0.35">
      <c r="A5359" s="4">
        <v>831191005550</v>
      </c>
      <c r="B5359" s="2">
        <v>44712</v>
      </c>
      <c r="C5359" t="s">
        <v>53</v>
      </c>
      <c r="D5359" t="str">
        <f t="shared" si="83"/>
        <v>may-2022</v>
      </c>
      <c r="E5359">
        <v>5852236</v>
      </c>
      <c r="F5359">
        <v>1081515639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  <c r="AM5359">
        <v>0</v>
      </c>
      <c r="AN5359">
        <v>0</v>
      </c>
      <c r="AO5359">
        <v>0</v>
      </c>
      <c r="AP5359">
        <v>0</v>
      </c>
      <c r="AQ5359">
        <v>0</v>
      </c>
      <c r="AR5359">
        <v>7100000</v>
      </c>
      <c r="AS5359">
        <v>0</v>
      </c>
      <c r="AT5359">
        <v>0</v>
      </c>
      <c r="AU5359">
        <v>0</v>
      </c>
      <c r="AV5359">
        <v>0</v>
      </c>
      <c r="AW5359">
        <v>0</v>
      </c>
      <c r="AX5359">
        <v>0</v>
      </c>
      <c r="AY5359">
        <v>0</v>
      </c>
      <c r="AZ5359">
        <v>0</v>
      </c>
      <c r="BA5359">
        <v>0</v>
      </c>
      <c r="BB5359">
        <v>0</v>
      </c>
      <c r="BC5359" t="s">
        <v>53</v>
      </c>
    </row>
    <row r="5360" spans="1:55" x14ac:dyDescent="0.35">
      <c r="A5360" s="4">
        <v>517161019890</v>
      </c>
      <c r="B5360" s="2">
        <v>44712</v>
      </c>
      <c r="C5360" t="s">
        <v>53</v>
      </c>
      <c r="D5360" t="str">
        <f t="shared" si="83"/>
        <v>may-2022</v>
      </c>
      <c r="E5360">
        <v>3296626</v>
      </c>
      <c r="F5360">
        <v>1103496834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4281000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  <c r="AM5360">
        <v>0</v>
      </c>
      <c r="AN5360">
        <v>0</v>
      </c>
      <c r="AO5360">
        <v>0</v>
      </c>
      <c r="AP5360">
        <v>0</v>
      </c>
      <c r="AQ5360">
        <v>0</v>
      </c>
      <c r="AR5360">
        <v>0</v>
      </c>
      <c r="AS5360">
        <v>0</v>
      </c>
      <c r="AT5360">
        <v>0</v>
      </c>
      <c r="AU5360">
        <v>0</v>
      </c>
      <c r="AV5360">
        <v>0</v>
      </c>
      <c r="AW5360">
        <v>0</v>
      </c>
      <c r="AX5360">
        <v>0</v>
      </c>
      <c r="AY5360">
        <v>0</v>
      </c>
      <c r="AZ5360">
        <v>0</v>
      </c>
      <c r="BA5360">
        <v>0</v>
      </c>
      <c r="BB5360">
        <v>0</v>
      </c>
      <c r="BC5360" t="s">
        <v>53</v>
      </c>
    </row>
    <row r="5361" spans="1:55" x14ac:dyDescent="0.35">
      <c r="A5361" s="4">
        <v>141171007283</v>
      </c>
      <c r="B5361" s="2">
        <v>44712</v>
      </c>
      <c r="C5361" t="s">
        <v>53</v>
      </c>
      <c r="D5361" t="str">
        <f t="shared" si="83"/>
        <v>may-2022</v>
      </c>
      <c r="E5361">
        <v>890320</v>
      </c>
      <c r="F5361">
        <v>1104133198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1326956</v>
      </c>
      <c r="AK5361">
        <v>0</v>
      </c>
      <c r="AL5361">
        <v>0</v>
      </c>
      <c r="AM5361">
        <v>0</v>
      </c>
      <c r="AN5361">
        <v>0</v>
      </c>
      <c r="AO5361">
        <v>0</v>
      </c>
      <c r="AP5361">
        <v>0</v>
      </c>
      <c r="AQ5361">
        <v>0</v>
      </c>
      <c r="AR5361">
        <v>0</v>
      </c>
      <c r="AS5361">
        <v>0</v>
      </c>
      <c r="AT5361">
        <v>0</v>
      </c>
      <c r="AU5361">
        <v>0</v>
      </c>
      <c r="AV5361">
        <v>0</v>
      </c>
      <c r="AW5361">
        <v>0</v>
      </c>
      <c r="AX5361">
        <v>0</v>
      </c>
      <c r="AY5361">
        <v>0</v>
      </c>
      <c r="AZ5361">
        <v>0</v>
      </c>
      <c r="BA5361">
        <v>0</v>
      </c>
      <c r="BB5361">
        <v>0</v>
      </c>
      <c r="BC5361" t="s">
        <v>53</v>
      </c>
    </row>
    <row r="5362" spans="1:55" x14ac:dyDescent="0.35">
      <c r="A5362" s="4">
        <v>141161006279</v>
      </c>
      <c r="B5362" s="2">
        <v>44712</v>
      </c>
      <c r="C5362" t="s">
        <v>53</v>
      </c>
      <c r="D5362" t="str">
        <f t="shared" si="83"/>
        <v>may-2022</v>
      </c>
      <c r="E5362">
        <v>4834151</v>
      </c>
      <c r="F5362">
        <v>1104133198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2567000</v>
      </c>
      <c r="AI5362">
        <v>2567000</v>
      </c>
      <c r="AJ5362">
        <v>1240044</v>
      </c>
      <c r="AK5362">
        <v>0</v>
      </c>
      <c r="AL5362">
        <v>0</v>
      </c>
      <c r="AM5362">
        <v>0</v>
      </c>
      <c r="AN5362">
        <v>0</v>
      </c>
      <c r="AO5362">
        <v>0</v>
      </c>
      <c r="AP5362">
        <v>0</v>
      </c>
      <c r="AQ5362">
        <v>0</v>
      </c>
      <c r="AR5362">
        <v>0</v>
      </c>
      <c r="AS5362">
        <v>0</v>
      </c>
      <c r="AT5362">
        <v>0</v>
      </c>
      <c r="AU5362">
        <v>0</v>
      </c>
      <c r="AV5362">
        <v>0</v>
      </c>
      <c r="AW5362">
        <v>0</v>
      </c>
      <c r="AX5362">
        <v>0</v>
      </c>
      <c r="AY5362">
        <v>0</v>
      </c>
      <c r="AZ5362">
        <v>0</v>
      </c>
      <c r="BA5362">
        <v>0</v>
      </c>
      <c r="BB5362">
        <v>0</v>
      </c>
      <c r="BC5362" t="s">
        <v>53</v>
      </c>
    </row>
    <row r="5363" spans="1:55" x14ac:dyDescent="0.35">
      <c r="A5363" s="4">
        <v>679141002854</v>
      </c>
      <c r="B5363" s="2">
        <v>44713</v>
      </c>
      <c r="C5363" t="s">
        <v>53</v>
      </c>
      <c r="D5363" t="str">
        <f t="shared" si="83"/>
        <v>jun-2022</v>
      </c>
      <c r="E5363">
        <v>1654483</v>
      </c>
      <c r="F5363">
        <v>21810664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  <c r="AM5363">
        <v>0</v>
      </c>
      <c r="AN5363">
        <v>0</v>
      </c>
      <c r="AO5363">
        <v>0</v>
      </c>
      <c r="AP5363">
        <v>0</v>
      </c>
      <c r="AQ5363">
        <v>0</v>
      </c>
      <c r="AR5363">
        <v>0</v>
      </c>
      <c r="AS5363">
        <v>0</v>
      </c>
      <c r="AT5363">
        <v>0</v>
      </c>
      <c r="AU5363">
        <v>0</v>
      </c>
      <c r="AV5363">
        <v>0</v>
      </c>
      <c r="AW5363">
        <v>1357871</v>
      </c>
      <c r="AX5363">
        <v>0</v>
      </c>
      <c r="AY5363">
        <v>0</v>
      </c>
      <c r="AZ5363">
        <v>0</v>
      </c>
      <c r="BA5363">
        <v>0</v>
      </c>
      <c r="BB5363">
        <v>0</v>
      </c>
      <c r="BC5363" t="s">
        <v>53</v>
      </c>
    </row>
    <row r="5364" spans="1:55" x14ac:dyDescent="0.35">
      <c r="A5364" s="4">
        <v>679151003544</v>
      </c>
      <c r="B5364" s="2">
        <v>44713</v>
      </c>
      <c r="C5364" t="s">
        <v>53</v>
      </c>
      <c r="D5364" t="str">
        <f t="shared" si="83"/>
        <v>jun-2022</v>
      </c>
      <c r="E5364">
        <v>1658615</v>
      </c>
      <c r="F5364">
        <v>21810664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  <c r="AM5364">
        <v>0</v>
      </c>
      <c r="AN5364">
        <v>0</v>
      </c>
      <c r="AO5364">
        <v>0</v>
      </c>
      <c r="AP5364">
        <v>0</v>
      </c>
      <c r="AQ5364">
        <v>0</v>
      </c>
      <c r="AR5364">
        <v>0</v>
      </c>
      <c r="AS5364">
        <v>0</v>
      </c>
      <c r="AT5364">
        <v>0</v>
      </c>
      <c r="AU5364">
        <v>0</v>
      </c>
      <c r="AV5364">
        <v>0</v>
      </c>
      <c r="AW5364">
        <v>1042129</v>
      </c>
      <c r="AX5364">
        <v>0</v>
      </c>
      <c r="AY5364">
        <v>0</v>
      </c>
      <c r="AZ5364">
        <v>0</v>
      </c>
      <c r="BA5364">
        <v>0</v>
      </c>
      <c r="BB5364">
        <v>0</v>
      </c>
      <c r="BC5364" t="s">
        <v>53</v>
      </c>
    </row>
    <row r="5365" spans="1:55" x14ac:dyDescent="0.35">
      <c r="A5365" s="4">
        <v>827141001029</v>
      </c>
      <c r="B5365" s="2">
        <v>44713</v>
      </c>
      <c r="C5365" t="s">
        <v>53</v>
      </c>
      <c r="D5365" t="str">
        <f t="shared" si="83"/>
        <v>jun-2022</v>
      </c>
      <c r="E5365">
        <v>1172826</v>
      </c>
      <c r="F5365">
        <v>27097817</v>
      </c>
      <c r="BC5365" t="s">
        <v>53</v>
      </c>
    </row>
    <row r="5366" spans="1:55" x14ac:dyDescent="0.35">
      <c r="A5366" s="4">
        <v>827141001718</v>
      </c>
      <c r="B5366" s="2">
        <v>44713</v>
      </c>
      <c r="C5366" t="s">
        <v>53</v>
      </c>
      <c r="D5366" t="str">
        <f t="shared" si="83"/>
        <v>jun-2022</v>
      </c>
      <c r="E5366">
        <v>2198369</v>
      </c>
      <c r="F5366">
        <v>27097817</v>
      </c>
      <c r="BC5366" t="s">
        <v>53</v>
      </c>
    </row>
    <row r="5367" spans="1:55" x14ac:dyDescent="0.35">
      <c r="A5367" s="4">
        <v>206161040805</v>
      </c>
      <c r="B5367" s="2">
        <v>44713</v>
      </c>
      <c r="C5367" t="s">
        <v>53</v>
      </c>
      <c r="D5367" t="str">
        <f t="shared" si="83"/>
        <v>jun-2022</v>
      </c>
      <c r="E5367">
        <v>3356506</v>
      </c>
      <c r="F5367">
        <v>27673810</v>
      </c>
      <c r="BC5367" t="s">
        <v>53</v>
      </c>
    </row>
    <row r="5368" spans="1:55" x14ac:dyDescent="0.35">
      <c r="A5368" s="4">
        <v>101131032806</v>
      </c>
      <c r="B5368" s="2">
        <v>44713</v>
      </c>
      <c r="C5368" t="s">
        <v>53</v>
      </c>
      <c r="D5368" t="str">
        <f t="shared" si="83"/>
        <v>jun-2022</v>
      </c>
      <c r="E5368">
        <v>880723</v>
      </c>
      <c r="F5368">
        <v>27956866</v>
      </c>
      <c r="BC5368" t="s">
        <v>53</v>
      </c>
    </row>
    <row r="5369" spans="1:55" x14ac:dyDescent="0.35">
      <c r="A5369" s="4">
        <v>101131034983</v>
      </c>
      <c r="B5369" s="2">
        <v>44713</v>
      </c>
      <c r="C5369" t="s">
        <v>53</v>
      </c>
      <c r="D5369" t="str">
        <f t="shared" si="83"/>
        <v>jun-2022</v>
      </c>
      <c r="E5369">
        <v>400000</v>
      </c>
      <c r="F5369">
        <v>27956866</v>
      </c>
      <c r="BC5369" t="s">
        <v>53</v>
      </c>
    </row>
    <row r="5370" spans="1:55" x14ac:dyDescent="0.35">
      <c r="A5370" s="4">
        <v>101131034304</v>
      </c>
      <c r="B5370" s="2">
        <v>44713</v>
      </c>
      <c r="C5370" t="s">
        <v>53</v>
      </c>
      <c r="D5370" t="str">
        <f t="shared" si="83"/>
        <v>jun-2022</v>
      </c>
      <c r="E5370">
        <v>2082513</v>
      </c>
      <c r="F5370">
        <v>27956866</v>
      </c>
      <c r="BC5370" t="s">
        <v>53</v>
      </c>
    </row>
    <row r="5371" spans="1:55" x14ac:dyDescent="0.35">
      <c r="A5371" s="4">
        <v>646181009824</v>
      </c>
      <c r="B5371" s="2">
        <v>44713</v>
      </c>
      <c r="C5371" t="s">
        <v>53</v>
      </c>
      <c r="D5371" t="str">
        <f t="shared" si="83"/>
        <v>jun-2022</v>
      </c>
      <c r="E5371">
        <v>3325947</v>
      </c>
      <c r="F5371">
        <v>71337303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3850000</v>
      </c>
      <c r="AL5371">
        <v>0</v>
      </c>
      <c r="AM5371">
        <v>0</v>
      </c>
      <c r="AN5371">
        <v>0</v>
      </c>
      <c r="AO5371">
        <v>0</v>
      </c>
      <c r="AP5371">
        <v>0</v>
      </c>
      <c r="AQ5371">
        <v>0</v>
      </c>
      <c r="AR5371">
        <v>0</v>
      </c>
      <c r="AS5371">
        <v>0</v>
      </c>
      <c r="AT5371">
        <v>0</v>
      </c>
      <c r="AU5371">
        <v>0</v>
      </c>
      <c r="AV5371">
        <v>0</v>
      </c>
      <c r="AW5371">
        <v>0</v>
      </c>
      <c r="AX5371">
        <v>0</v>
      </c>
      <c r="AY5371">
        <v>0</v>
      </c>
      <c r="AZ5371">
        <v>0</v>
      </c>
      <c r="BA5371">
        <v>0</v>
      </c>
      <c r="BB5371">
        <v>0</v>
      </c>
      <c r="BC5371" t="s">
        <v>53</v>
      </c>
    </row>
    <row r="5372" spans="1:55" x14ac:dyDescent="0.35">
      <c r="A5372" s="4">
        <v>802141003833</v>
      </c>
      <c r="B5372" s="2">
        <v>44713</v>
      </c>
      <c r="C5372" t="s">
        <v>53</v>
      </c>
      <c r="D5372" t="str">
        <f t="shared" si="83"/>
        <v>jun-2022</v>
      </c>
      <c r="E5372">
        <v>3383653</v>
      </c>
      <c r="F5372">
        <v>94227893</v>
      </c>
      <c r="BC5372" t="s">
        <v>53</v>
      </c>
    </row>
    <row r="5373" spans="1:55" x14ac:dyDescent="0.35">
      <c r="A5373" s="4">
        <v>677141001361</v>
      </c>
      <c r="B5373" s="2">
        <v>44713</v>
      </c>
      <c r="C5373" t="s">
        <v>53</v>
      </c>
      <c r="D5373" t="str">
        <f t="shared" si="83"/>
        <v>jun-2022</v>
      </c>
      <c r="E5373">
        <v>1859088</v>
      </c>
      <c r="F5373">
        <v>1035303358</v>
      </c>
      <c r="BC5373" t="s">
        <v>53</v>
      </c>
    </row>
    <row r="5374" spans="1:55" x14ac:dyDescent="0.35">
      <c r="A5374" s="4">
        <v>677131000863</v>
      </c>
      <c r="B5374" s="2">
        <v>44713</v>
      </c>
      <c r="C5374" t="s">
        <v>53</v>
      </c>
      <c r="D5374" t="str">
        <f t="shared" si="83"/>
        <v>jun-2022</v>
      </c>
      <c r="E5374">
        <v>1507984</v>
      </c>
      <c r="F5374">
        <v>1035303358</v>
      </c>
      <c r="BC5374" t="s">
        <v>53</v>
      </c>
    </row>
    <row r="5375" spans="1:55" x14ac:dyDescent="0.35">
      <c r="A5375" s="4">
        <v>669161004328</v>
      </c>
      <c r="B5375" s="2">
        <v>44713</v>
      </c>
      <c r="C5375" t="s">
        <v>53</v>
      </c>
      <c r="D5375" t="str">
        <f t="shared" si="83"/>
        <v>jun-2022</v>
      </c>
      <c r="E5375">
        <v>1212100</v>
      </c>
      <c r="F5375">
        <v>1041202166</v>
      </c>
      <c r="BC5375" t="s">
        <v>53</v>
      </c>
    </row>
    <row r="5376" spans="1:55" x14ac:dyDescent="0.35">
      <c r="A5376" s="4">
        <v>669161004017</v>
      </c>
      <c r="B5376" s="2">
        <v>44713</v>
      </c>
      <c r="C5376" t="s">
        <v>53</v>
      </c>
      <c r="D5376" t="str">
        <f t="shared" si="83"/>
        <v>jun-2022</v>
      </c>
      <c r="E5376">
        <v>2208108</v>
      </c>
      <c r="F5376">
        <v>1041202166</v>
      </c>
      <c r="BC5376" t="s">
        <v>53</v>
      </c>
    </row>
    <row r="5377" spans="1:55" x14ac:dyDescent="0.35">
      <c r="A5377" s="4">
        <v>830141001335</v>
      </c>
      <c r="B5377" s="2">
        <v>44713</v>
      </c>
      <c r="C5377" t="s">
        <v>53</v>
      </c>
      <c r="D5377" t="str">
        <f t="shared" si="83"/>
        <v>jun-2022</v>
      </c>
      <c r="E5377">
        <v>3312204</v>
      </c>
      <c r="F5377">
        <v>1061745741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5505359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  <c r="AM5377">
        <v>0</v>
      </c>
      <c r="AN5377">
        <v>0</v>
      </c>
      <c r="AO5377">
        <v>0</v>
      </c>
      <c r="AP5377">
        <v>0</v>
      </c>
      <c r="AQ5377">
        <v>0</v>
      </c>
      <c r="AR5377">
        <v>0</v>
      </c>
      <c r="AS5377">
        <v>0</v>
      </c>
      <c r="AT5377">
        <v>0</v>
      </c>
      <c r="AU5377">
        <v>0</v>
      </c>
      <c r="AV5377">
        <v>0</v>
      </c>
      <c r="AW5377">
        <v>0</v>
      </c>
      <c r="AX5377">
        <v>0</v>
      </c>
      <c r="AY5377">
        <v>0</v>
      </c>
      <c r="AZ5377">
        <v>0</v>
      </c>
      <c r="BA5377">
        <v>0</v>
      </c>
      <c r="BB5377">
        <v>0</v>
      </c>
      <c r="BC5377" t="s">
        <v>53</v>
      </c>
    </row>
    <row r="5378" spans="1:55" x14ac:dyDescent="0.35">
      <c r="A5378" s="4">
        <v>827151002762</v>
      </c>
      <c r="B5378" s="2">
        <v>44713</v>
      </c>
      <c r="C5378" t="s">
        <v>53</v>
      </c>
      <c r="D5378" t="str">
        <f t="shared" si="83"/>
        <v>jun-2022</v>
      </c>
      <c r="E5378">
        <v>1986445</v>
      </c>
      <c r="F5378">
        <v>1080900601</v>
      </c>
      <c r="BC5378" t="s">
        <v>53</v>
      </c>
    </row>
    <row r="5379" spans="1:55" x14ac:dyDescent="0.35">
      <c r="A5379" s="4">
        <v>827151002662</v>
      </c>
      <c r="B5379" s="2">
        <v>44713</v>
      </c>
      <c r="C5379" t="s">
        <v>53</v>
      </c>
      <c r="D5379" t="str">
        <f t="shared" ref="D5379:D5442" si="84">+CONCATENATE(TEXT(B5379,"mmm"),"-",YEAR(B5379))</f>
        <v>jun-2022</v>
      </c>
      <c r="E5379">
        <v>1411134</v>
      </c>
      <c r="F5379">
        <v>1080900601</v>
      </c>
      <c r="BC5379" t="s">
        <v>53</v>
      </c>
    </row>
    <row r="5380" spans="1:55" x14ac:dyDescent="0.35">
      <c r="A5380" s="4">
        <v>512161012060</v>
      </c>
      <c r="B5380" s="2">
        <v>44713</v>
      </c>
      <c r="C5380" t="s">
        <v>53</v>
      </c>
      <c r="D5380" t="str">
        <f t="shared" si="84"/>
        <v>jun-2022</v>
      </c>
      <c r="E5380">
        <v>3384411</v>
      </c>
      <c r="F5380">
        <v>1122398633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4500000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  <c r="AM5380">
        <v>0</v>
      </c>
      <c r="AN5380">
        <v>0</v>
      </c>
      <c r="AO5380">
        <v>0</v>
      </c>
      <c r="AP5380">
        <v>0</v>
      </c>
      <c r="AQ5380">
        <v>0</v>
      </c>
      <c r="AR5380">
        <v>0</v>
      </c>
      <c r="AS5380">
        <v>0</v>
      </c>
      <c r="AT5380">
        <v>0</v>
      </c>
      <c r="AU5380">
        <v>0</v>
      </c>
      <c r="AV5380">
        <v>0</v>
      </c>
      <c r="AW5380">
        <v>0</v>
      </c>
      <c r="AX5380">
        <v>0</v>
      </c>
      <c r="AY5380">
        <v>0</v>
      </c>
      <c r="AZ5380">
        <v>0</v>
      </c>
      <c r="BA5380">
        <v>0</v>
      </c>
      <c r="BB5380">
        <v>0</v>
      </c>
      <c r="BC5380" t="s">
        <v>53</v>
      </c>
    </row>
    <row r="5381" spans="1:55" x14ac:dyDescent="0.35">
      <c r="A5381" s="4">
        <v>502161014199</v>
      </c>
      <c r="B5381" s="2">
        <v>44714</v>
      </c>
      <c r="C5381" t="s">
        <v>53</v>
      </c>
      <c r="D5381" t="str">
        <f t="shared" si="84"/>
        <v>jun-2022</v>
      </c>
      <c r="E5381">
        <v>3280275</v>
      </c>
      <c r="F5381">
        <v>9087881</v>
      </c>
      <c r="BC5381" t="s">
        <v>53</v>
      </c>
    </row>
    <row r="5382" spans="1:55" x14ac:dyDescent="0.35">
      <c r="A5382" s="4">
        <v>715131005473</v>
      </c>
      <c r="B5382" s="2">
        <v>44714</v>
      </c>
      <c r="C5382" t="s">
        <v>53</v>
      </c>
      <c r="D5382" t="str">
        <f t="shared" si="84"/>
        <v>jun-2022</v>
      </c>
      <c r="E5382">
        <v>300000</v>
      </c>
      <c r="F5382">
        <v>10286081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  <c r="AM5382">
        <v>0</v>
      </c>
      <c r="AN5382">
        <v>0</v>
      </c>
      <c r="AO5382">
        <v>0</v>
      </c>
      <c r="AP5382">
        <v>0</v>
      </c>
      <c r="AQ5382">
        <v>0</v>
      </c>
      <c r="AR5382">
        <v>0</v>
      </c>
      <c r="AS5382">
        <v>0</v>
      </c>
      <c r="AT5382">
        <v>722402</v>
      </c>
      <c r="AU5382">
        <v>0</v>
      </c>
      <c r="AV5382">
        <v>0</v>
      </c>
      <c r="AW5382">
        <v>0</v>
      </c>
      <c r="AX5382">
        <v>0</v>
      </c>
      <c r="AY5382">
        <v>0</v>
      </c>
      <c r="AZ5382">
        <v>0</v>
      </c>
      <c r="BA5382">
        <v>0</v>
      </c>
      <c r="BB5382">
        <v>0</v>
      </c>
      <c r="BC5382" t="s">
        <v>53</v>
      </c>
    </row>
    <row r="5383" spans="1:55" x14ac:dyDescent="0.35">
      <c r="A5383" s="4">
        <v>715131005472</v>
      </c>
      <c r="B5383" s="2">
        <v>44714</v>
      </c>
      <c r="C5383" t="s">
        <v>53</v>
      </c>
      <c r="D5383" t="str">
        <f t="shared" si="84"/>
        <v>jun-2022</v>
      </c>
      <c r="E5383">
        <v>963874</v>
      </c>
      <c r="F5383">
        <v>10286081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  <c r="AM5383">
        <v>0</v>
      </c>
      <c r="AN5383">
        <v>0</v>
      </c>
      <c r="AO5383">
        <v>0</v>
      </c>
      <c r="AP5383">
        <v>0</v>
      </c>
      <c r="AQ5383">
        <v>0</v>
      </c>
      <c r="AR5383">
        <v>0</v>
      </c>
      <c r="AS5383">
        <v>0</v>
      </c>
      <c r="AT5383">
        <v>617588</v>
      </c>
      <c r="AU5383">
        <v>0</v>
      </c>
      <c r="AV5383">
        <v>0</v>
      </c>
      <c r="AW5383">
        <v>0</v>
      </c>
      <c r="AX5383">
        <v>0</v>
      </c>
      <c r="AY5383">
        <v>0</v>
      </c>
      <c r="AZ5383">
        <v>0</v>
      </c>
      <c r="BA5383">
        <v>0</v>
      </c>
      <c r="BB5383">
        <v>0</v>
      </c>
      <c r="BC5383" t="s">
        <v>53</v>
      </c>
    </row>
    <row r="5384" spans="1:55" x14ac:dyDescent="0.35">
      <c r="A5384" s="4">
        <v>715131005005</v>
      </c>
      <c r="B5384" s="2">
        <v>44714</v>
      </c>
      <c r="C5384" t="s">
        <v>53</v>
      </c>
      <c r="D5384" t="str">
        <f t="shared" si="84"/>
        <v>jun-2022</v>
      </c>
      <c r="E5384">
        <v>2014147</v>
      </c>
      <c r="F5384">
        <v>10286081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  <c r="AM5384">
        <v>0</v>
      </c>
      <c r="AN5384">
        <v>0</v>
      </c>
      <c r="AO5384">
        <v>0</v>
      </c>
      <c r="AP5384">
        <v>0</v>
      </c>
      <c r="AQ5384">
        <v>0</v>
      </c>
      <c r="AR5384">
        <v>0</v>
      </c>
      <c r="AS5384">
        <v>0</v>
      </c>
      <c r="AT5384">
        <v>1160010</v>
      </c>
      <c r="AU5384">
        <v>0</v>
      </c>
      <c r="AV5384">
        <v>0</v>
      </c>
      <c r="AW5384">
        <v>0</v>
      </c>
      <c r="AX5384">
        <v>0</v>
      </c>
      <c r="AY5384">
        <v>0</v>
      </c>
      <c r="AZ5384">
        <v>0</v>
      </c>
      <c r="BA5384">
        <v>0</v>
      </c>
      <c r="BB5384">
        <v>0</v>
      </c>
      <c r="BC5384" t="s">
        <v>53</v>
      </c>
    </row>
    <row r="5385" spans="1:55" x14ac:dyDescent="0.35">
      <c r="A5385" s="4">
        <v>221151004064</v>
      </c>
      <c r="B5385" s="2">
        <v>44714</v>
      </c>
      <c r="C5385" t="s">
        <v>53</v>
      </c>
      <c r="D5385" t="str">
        <f t="shared" si="84"/>
        <v>jun-2022</v>
      </c>
      <c r="E5385">
        <v>3330058</v>
      </c>
      <c r="F5385">
        <v>17592231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  <c r="AM5385">
        <v>0</v>
      </c>
      <c r="AN5385">
        <v>0</v>
      </c>
      <c r="AO5385">
        <v>0</v>
      </c>
      <c r="AP5385">
        <v>0</v>
      </c>
      <c r="AQ5385">
        <v>0</v>
      </c>
      <c r="AR5385">
        <v>0</v>
      </c>
      <c r="AS5385">
        <v>0</v>
      </c>
      <c r="AT5385">
        <v>0</v>
      </c>
      <c r="AU5385">
        <v>0</v>
      </c>
      <c r="AV5385">
        <v>0</v>
      </c>
      <c r="AW5385">
        <v>3500000</v>
      </c>
      <c r="AX5385">
        <v>0</v>
      </c>
      <c r="AY5385">
        <v>0</v>
      </c>
      <c r="AZ5385">
        <v>0</v>
      </c>
      <c r="BA5385">
        <v>0</v>
      </c>
      <c r="BB5385">
        <v>0</v>
      </c>
      <c r="BC5385" t="s">
        <v>53</v>
      </c>
    </row>
    <row r="5386" spans="1:55" x14ac:dyDescent="0.35">
      <c r="A5386" s="4">
        <v>677171005455</v>
      </c>
      <c r="B5386" s="2">
        <v>44714</v>
      </c>
      <c r="C5386" t="s">
        <v>53</v>
      </c>
      <c r="D5386" t="str">
        <f t="shared" si="84"/>
        <v>jun-2022</v>
      </c>
      <c r="E5386">
        <v>2103029</v>
      </c>
      <c r="F5386">
        <v>21759452</v>
      </c>
      <c r="BC5386" t="s">
        <v>53</v>
      </c>
    </row>
    <row r="5387" spans="1:55" x14ac:dyDescent="0.35">
      <c r="A5387" s="4">
        <v>677172005455</v>
      </c>
      <c r="B5387" s="2">
        <v>44714</v>
      </c>
      <c r="C5387" t="s">
        <v>53</v>
      </c>
      <c r="D5387" t="str">
        <f t="shared" si="84"/>
        <v>jun-2022</v>
      </c>
      <c r="E5387">
        <v>1256626</v>
      </c>
      <c r="F5387">
        <v>21759452</v>
      </c>
      <c r="BC5387" t="s">
        <v>53</v>
      </c>
    </row>
    <row r="5388" spans="1:55" x14ac:dyDescent="0.35">
      <c r="A5388" s="4">
        <v>807161008992</v>
      </c>
      <c r="B5388" s="2">
        <v>44714</v>
      </c>
      <c r="C5388" t="s">
        <v>53</v>
      </c>
      <c r="D5388" t="str">
        <f t="shared" si="84"/>
        <v>jun-2022</v>
      </c>
      <c r="E5388">
        <v>3280683</v>
      </c>
      <c r="F5388">
        <v>25530207</v>
      </c>
      <c r="BC5388" t="s">
        <v>53</v>
      </c>
    </row>
    <row r="5389" spans="1:55" x14ac:dyDescent="0.35">
      <c r="A5389" s="4">
        <v>212111009422</v>
      </c>
      <c r="B5389" s="2">
        <v>44714</v>
      </c>
      <c r="C5389" t="s">
        <v>53</v>
      </c>
      <c r="D5389" t="str">
        <f t="shared" si="84"/>
        <v>jun-2022</v>
      </c>
      <c r="E5389">
        <v>1356613</v>
      </c>
      <c r="F5389">
        <v>39067010</v>
      </c>
      <c r="BC5389" t="s">
        <v>53</v>
      </c>
    </row>
    <row r="5390" spans="1:55" x14ac:dyDescent="0.35">
      <c r="A5390" s="4">
        <v>212101005798</v>
      </c>
      <c r="B5390" s="2">
        <v>44714</v>
      </c>
      <c r="C5390" t="s">
        <v>53</v>
      </c>
      <c r="D5390" t="str">
        <f t="shared" si="84"/>
        <v>jun-2022</v>
      </c>
      <c r="E5390">
        <v>2061667</v>
      </c>
      <c r="F5390">
        <v>39067010</v>
      </c>
      <c r="BC5390" t="s">
        <v>53</v>
      </c>
    </row>
    <row r="5391" spans="1:55" x14ac:dyDescent="0.35">
      <c r="A5391" s="4">
        <v>674141001953</v>
      </c>
      <c r="B5391" s="2">
        <v>44714</v>
      </c>
      <c r="C5391" t="s">
        <v>53</v>
      </c>
      <c r="D5391" t="str">
        <f t="shared" si="84"/>
        <v>jun-2022</v>
      </c>
      <c r="E5391">
        <v>2022145</v>
      </c>
      <c r="F5391">
        <v>43462961</v>
      </c>
      <c r="BC5391" t="s">
        <v>53</v>
      </c>
    </row>
    <row r="5392" spans="1:55" x14ac:dyDescent="0.35">
      <c r="A5392" s="4">
        <v>674141002023</v>
      </c>
      <c r="B5392" s="2">
        <v>44714</v>
      </c>
      <c r="C5392" t="s">
        <v>53</v>
      </c>
      <c r="D5392" t="str">
        <f t="shared" si="84"/>
        <v>jun-2022</v>
      </c>
      <c r="E5392">
        <v>310000</v>
      </c>
      <c r="F5392">
        <v>43462961</v>
      </c>
      <c r="BC5392" t="s">
        <v>53</v>
      </c>
    </row>
    <row r="5393" spans="1:55" x14ac:dyDescent="0.35">
      <c r="A5393" s="4">
        <v>674141001333</v>
      </c>
      <c r="B5393" s="2">
        <v>44714</v>
      </c>
      <c r="C5393" t="s">
        <v>53</v>
      </c>
      <c r="D5393" t="str">
        <f t="shared" si="84"/>
        <v>jun-2022</v>
      </c>
      <c r="E5393">
        <v>1012645</v>
      </c>
      <c r="F5393">
        <v>43462961</v>
      </c>
      <c r="BC5393" t="s">
        <v>53</v>
      </c>
    </row>
    <row r="5394" spans="1:55" x14ac:dyDescent="0.35">
      <c r="A5394" s="4">
        <v>502171029261</v>
      </c>
      <c r="B5394" s="2">
        <v>44714</v>
      </c>
      <c r="C5394" t="s">
        <v>53</v>
      </c>
      <c r="D5394" t="str">
        <f t="shared" si="84"/>
        <v>jun-2022</v>
      </c>
      <c r="E5394">
        <v>1339975</v>
      </c>
      <c r="F5394">
        <v>45368549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  <c r="AM5394">
        <v>1633510</v>
      </c>
      <c r="AN5394">
        <v>0</v>
      </c>
      <c r="AO5394">
        <v>0</v>
      </c>
      <c r="AP5394">
        <v>0</v>
      </c>
      <c r="AQ5394">
        <v>0</v>
      </c>
      <c r="AR5394">
        <v>0</v>
      </c>
      <c r="AS5394">
        <v>0</v>
      </c>
      <c r="AT5394">
        <v>0</v>
      </c>
      <c r="AU5394">
        <v>0</v>
      </c>
      <c r="AV5394">
        <v>0</v>
      </c>
      <c r="AW5394">
        <v>0</v>
      </c>
      <c r="AX5394">
        <v>0</v>
      </c>
      <c r="AY5394">
        <v>0</v>
      </c>
      <c r="AZ5394">
        <v>0</v>
      </c>
      <c r="BA5394">
        <v>0</v>
      </c>
      <c r="BB5394">
        <v>0</v>
      </c>
      <c r="BC5394" t="s">
        <v>53</v>
      </c>
    </row>
    <row r="5395" spans="1:55" x14ac:dyDescent="0.35">
      <c r="A5395" s="4">
        <v>502171035434</v>
      </c>
      <c r="B5395" s="2">
        <v>44714</v>
      </c>
      <c r="C5395" t="s">
        <v>53</v>
      </c>
      <c r="D5395" t="str">
        <f t="shared" si="84"/>
        <v>jun-2022</v>
      </c>
      <c r="E5395">
        <v>2052477</v>
      </c>
      <c r="F5395">
        <v>45368549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  <c r="AM5395">
        <v>2114490</v>
      </c>
      <c r="AN5395">
        <v>0</v>
      </c>
      <c r="AO5395">
        <v>0</v>
      </c>
      <c r="AP5395">
        <v>0</v>
      </c>
      <c r="AQ5395">
        <v>0</v>
      </c>
      <c r="AR5395">
        <v>0</v>
      </c>
      <c r="AS5395">
        <v>0</v>
      </c>
      <c r="AT5395">
        <v>0</v>
      </c>
      <c r="AU5395">
        <v>0</v>
      </c>
      <c r="AV5395">
        <v>0</v>
      </c>
      <c r="AW5395">
        <v>0</v>
      </c>
      <c r="AX5395">
        <v>0</v>
      </c>
      <c r="AY5395">
        <v>0</v>
      </c>
      <c r="AZ5395">
        <v>0</v>
      </c>
      <c r="BA5395">
        <v>0</v>
      </c>
      <c r="BB5395">
        <v>0</v>
      </c>
      <c r="BC5395" t="s">
        <v>53</v>
      </c>
    </row>
    <row r="5396" spans="1:55" x14ac:dyDescent="0.35">
      <c r="A5396" s="4">
        <v>812161007412</v>
      </c>
      <c r="B5396" s="2">
        <v>44714</v>
      </c>
      <c r="C5396" t="s">
        <v>53</v>
      </c>
      <c r="D5396" t="str">
        <f t="shared" si="84"/>
        <v>jun-2022</v>
      </c>
      <c r="E5396">
        <v>3385613</v>
      </c>
      <c r="F5396">
        <v>48646219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  <c r="AM5396">
        <v>0</v>
      </c>
      <c r="AN5396">
        <v>0</v>
      </c>
      <c r="AO5396">
        <v>0</v>
      </c>
      <c r="AP5396">
        <v>0</v>
      </c>
      <c r="AQ5396">
        <v>0</v>
      </c>
      <c r="AR5396">
        <v>0</v>
      </c>
      <c r="AS5396">
        <v>0</v>
      </c>
      <c r="AT5396">
        <v>0</v>
      </c>
      <c r="AU5396">
        <v>0</v>
      </c>
      <c r="AV5396">
        <v>0</v>
      </c>
      <c r="AW5396">
        <v>0</v>
      </c>
      <c r="AX5396">
        <v>200000</v>
      </c>
      <c r="AY5396">
        <v>166667</v>
      </c>
      <c r="AZ5396">
        <v>200000</v>
      </c>
      <c r="BA5396">
        <v>0</v>
      </c>
      <c r="BB5396">
        <v>0</v>
      </c>
      <c r="BC5396" t="s">
        <v>53</v>
      </c>
    </row>
    <row r="5397" spans="1:55" x14ac:dyDescent="0.35">
      <c r="A5397" s="4">
        <v>212141029123</v>
      </c>
      <c r="B5397" s="2">
        <v>44714</v>
      </c>
      <c r="C5397" t="s">
        <v>53</v>
      </c>
      <c r="D5397" t="str">
        <f t="shared" si="84"/>
        <v>jun-2022</v>
      </c>
      <c r="E5397">
        <v>566326</v>
      </c>
      <c r="F5397">
        <v>60402773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  <c r="AM5397">
        <v>0</v>
      </c>
      <c r="AN5397">
        <v>0</v>
      </c>
      <c r="AO5397">
        <v>0</v>
      </c>
      <c r="AP5397">
        <v>0</v>
      </c>
      <c r="AQ5397">
        <v>23474</v>
      </c>
      <c r="AR5397">
        <v>320000</v>
      </c>
      <c r="AS5397">
        <v>0</v>
      </c>
      <c r="AT5397">
        <v>0</v>
      </c>
      <c r="AU5397">
        <v>0</v>
      </c>
      <c r="AV5397">
        <v>0</v>
      </c>
      <c r="AW5397">
        <v>0</v>
      </c>
      <c r="AX5397">
        <v>0</v>
      </c>
      <c r="AY5397">
        <v>0</v>
      </c>
      <c r="AZ5397">
        <v>0</v>
      </c>
      <c r="BA5397">
        <v>0</v>
      </c>
      <c r="BB5397">
        <v>0</v>
      </c>
      <c r="BC5397" t="s">
        <v>53</v>
      </c>
    </row>
    <row r="5398" spans="1:55" x14ac:dyDescent="0.35">
      <c r="A5398" s="4">
        <v>212161043470</v>
      </c>
      <c r="B5398" s="2">
        <v>44714</v>
      </c>
      <c r="C5398" t="s">
        <v>53</v>
      </c>
      <c r="D5398" t="str">
        <f t="shared" si="84"/>
        <v>jun-2022</v>
      </c>
      <c r="E5398">
        <v>1420623</v>
      </c>
      <c r="F5398">
        <v>60402773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460000</v>
      </c>
      <c r="AJ5398">
        <v>460000</v>
      </c>
      <c r="AK5398">
        <v>0</v>
      </c>
      <c r="AL5398">
        <v>460000</v>
      </c>
      <c r="AM5398">
        <v>460000</v>
      </c>
      <c r="AN5398">
        <v>0</v>
      </c>
      <c r="AO5398">
        <v>0</v>
      </c>
      <c r="AP5398">
        <v>0</v>
      </c>
      <c r="AQ5398">
        <v>0</v>
      </c>
      <c r="AR5398">
        <v>0</v>
      </c>
      <c r="AS5398">
        <v>0</v>
      </c>
      <c r="AT5398">
        <v>0</v>
      </c>
      <c r="AU5398">
        <v>0</v>
      </c>
      <c r="AV5398">
        <v>0</v>
      </c>
      <c r="AW5398">
        <v>0</v>
      </c>
      <c r="AX5398">
        <v>0</v>
      </c>
      <c r="AY5398">
        <v>0</v>
      </c>
      <c r="AZ5398">
        <v>0</v>
      </c>
      <c r="BA5398">
        <v>0</v>
      </c>
      <c r="BB5398">
        <v>0</v>
      </c>
      <c r="BC5398" t="s">
        <v>53</v>
      </c>
    </row>
    <row r="5399" spans="1:55" x14ac:dyDescent="0.35">
      <c r="A5399" s="4">
        <v>212161045236</v>
      </c>
      <c r="B5399" s="2">
        <v>44714</v>
      </c>
      <c r="C5399" t="s">
        <v>53</v>
      </c>
      <c r="D5399" t="str">
        <f t="shared" si="84"/>
        <v>jun-2022</v>
      </c>
      <c r="E5399">
        <v>1366494</v>
      </c>
      <c r="F5399">
        <v>60402773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  <c r="AM5399">
        <v>0</v>
      </c>
      <c r="AN5399">
        <v>0</v>
      </c>
      <c r="AO5399">
        <v>0</v>
      </c>
      <c r="AP5399">
        <v>460000</v>
      </c>
      <c r="AQ5399">
        <v>896526</v>
      </c>
      <c r="AR5399">
        <v>0</v>
      </c>
      <c r="AS5399">
        <v>0</v>
      </c>
      <c r="AT5399">
        <v>0</v>
      </c>
      <c r="AU5399">
        <v>0</v>
      </c>
      <c r="AV5399">
        <v>0</v>
      </c>
      <c r="AW5399">
        <v>0</v>
      </c>
      <c r="AX5399">
        <v>0</v>
      </c>
      <c r="AY5399">
        <v>0</v>
      </c>
      <c r="AZ5399">
        <v>0</v>
      </c>
      <c r="BA5399">
        <v>0</v>
      </c>
      <c r="BB5399">
        <v>0</v>
      </c>
      <c r="BC5399" t="s">
        <v>53</v>
      </c>
    </row>
    <row r="5400" spans="1:55" x14ac:dyDescent="0.35">
      <c r="A5400" s="4">
        <v>110151082917</v>
      </c>
      <c r="B5400" s="2">
        <v>44714</v>
      </c>
      <c r="C5400" t="s">
        <v>53</v>
      </c>
      <c r="D5400" t="str">
        <f t="shared" si="84"/>
        <v>jun-2022</v>
      </c>
      <c r="E5400">
        <v>971344</v>
      </c>
      <c r="F5400">
        <v>63460123</v>
      </c>
      <c r="BC5400" t="s">
        <v>53</v>
      </c>
    </row>
    <row r="5401" spans="1:55" x14ac:dyDescent="0.35">
      <c r="A5401" s="4">
        <v>110141067877</v>
      </c>
      <c r="B5401" s="2">
        <v>44714</v>
      </c>
      <c r="C5401" t="s">
        <v>53</v>
      </c>
      <c r="D5401" t="str">
        <f t="shared" si="84"/>
        <v>jun-2022</v>
      </c>
      <c r="E5401">
        <v>1597331</v>
      </c>
      <c r="F5401">
        <v>63460123</v>
      </c>
      <c r="BC5401" t="s">
        <v>53</v>
      </c>
    </row>
    <row r="5402" spans="1:55" x14ac:dyDescent="0.35">
      <c r="A5402" s="4">
        <v>110141068408</v>
      </c>
      <c r="B5402" s="2">
        <v>44714</v>
      </c>
      <c r="C5402" t="s">
        <v>53</v>
      </c>
      <c r="D5402" t="str">
        <f t="shared" si="84"/>
        <v>jun-2022</v>
      </c>
      <c r="E5402">
        <v>800000</v>
      </c>
      <c r="F5402">
        <v>63460123</v>
      </c>
      <c r="BC5402" t="s">
        <v>53</v>
      </c>
    </row>
    <row r="5403" spans="1:55" x14ac:dyDescent="0.35">
      <c r="A5403" s="4">
        <v>103121035491</v>
      </c>
      <c r="B5403" s="2">
        <v>44714</v>
      </c>
      <c r="C5403" t="s">
        <v>53</v>
      </c>
      <c r="D5403" t="str">
        <f t="shared" si="84"/>
        <v>jun-2022</v>
      </c>
      <c r="E5403">
        <v>3382068</v>
      </c>
      <c r="F5403">
        <v>63526716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3700000</v>
      </c>
      <c r="AL5403">
        <v>0</v>
      </c>
      <c r="AM5403">
        <v>0</v>
      </c>
      <c r="AN5403">
        <v>0</v>
      </c>
      <c r="AO5403">
        <v>0</v>
      </c>
      <c r="AP5403">
        <v>0</v>
      </c>
      <c r="AQ5403">
        <v>0</v>
      </c>
      <c r="AR5403">
        <v>0</v>
      </c>
      <c r="AS5403">
        <v>0</v>
      </c>
      <c r="AT5403">
        <v>0</v>
      </c>
      <c r="AU5403">
        <v>0</v>
      </c>
      <c r="AV5403">
        <v>0</v>
      </c>
      <c r="AW5403">
        <v>0</v>
      </c>
      <c r="AX5403">
        <v>0</v>
      </c>
      <c r="AY5403">
        <v>0</v>
      </c>
      <c r="AZ5403">
        <v>0</v>
      </c>
      <c r="BA5403">
        <v>0</v>
      </c>
      <c r="BB5403">
        <v>0</v>
      </c>
      <c r="BC5403" t="s">
        <v>53</v>
      </c>
    </row>
    <row r="5404" spans="1:55" x14ac:dyDescent="0.35">
      <c r="A5404" s="4">
        <v>665131001106</v>
      </c>
      <c r="B5404" s="2">
        <v>44714</v>
      </c>
      <c r="C5404" t="s">
        <v>53</v>
      </c>
      <c r="D5404" t="str">
        <f t="shared" si="84"/>
        <v>jun-2022</v>
      </c>
      <c r="E5404">
        <v>3345790</v>
      </c>
      <c r="F5404">
        <v>70288561</v>
      </c>
      <c r="BC5404" t="s">
        <v>53</v>
      </c>
    </row>
    <row r="5405" spans="1:55" x14ac:dyDescent="0.35">
      <c r="A5405" s="4">
        <v>902181006104</v>
      </c>
      <c r="B5405" s="2">
        <v>44714</v>
      </c>
      <c r="C5405" t="s">
        <v>53</v>
      </c>
      <c r="D5405" t="str">
        <f t="shared" si="84"/>
        <v>jun-2022</v>
      </c>
      <c r="E5405">
        <v>3393819</v>
      </c>
      <c r="F5405">
        <v>71188404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  <c r="AM5405">
        <v>0</v>
      </c>
      <c r="AN5405">
        <v>0</v>
      </c>
      <c r="AO5405">
        <v>0</v>
      </c>
      <c r="AP5405">
        <v>0</v>
      </c>
      <c r="AQ5405">
        <v>0</v>
      </c>
      <c r="AR5405">
        <v>0</v>
      </c>
      <c r="AS5405">
        <v>0</v>
      </c>
      <c r="AT5405">
        <v>0</v>
      </c>
      <c r="AU5405">
        <v>0</v>
      </c>
      <c r="AV5405">
        <v>0</v>
      </c>
      <c r="AW5405">
        <v>0</v>
      </c>
      <c r="AX5405">
        <v>0</v>
      </c>
      <c r="AY5405">
        <v>0</v>
      </c>
      <c r="AZ5405">
        <v>4000000</v>
      </c>
      <c r="BA5405">
        <v>0</v>
      </c>
      <c r="BB5405">
        <v>0</v>
      </c>
      <c r="BC5405" t="s">
        <v>53</v>
      </c>
    </row>
    <row r="5406" spans="1:55" x14ac:dyDescent="0.35">
      <c r="A5406" s="4">
        <v>101121023601</v>
      </c>
      <c r="B5406" s="2">
        <v>44714</v>
      </c>
      <c r="C5406" t="s">
        <v>53</v>
      </c>
      <c r="D5406" t="str">
        <f t="shared" si="84"/>
        <v>jun-2022</v>
      </c>
      <c r="E5406">
        <v>300000</v>
      </c>
      <c r="F5406">
        <v>1102351093</v>
      </c>
      <c r="BC5406" t="s">
        <v>53</v>
      </c>
    </row>
    <row r="5407" spans="1:55" x14ac:dyDescent="0.35">
      <c r="A5407" s="4">
        <v>101121031280</v>
      </c>
      <c r="B5407" s="2">
        <v>44714</v>
      </c>
      <c r="C5407" t="s">
        <v>53</v>
      </c>
      <c r="D5407" t="str">
        <f t="shared" si="84"/>
        <v>jun-2022</v>
      </c>
      <c r="E5407">
        <v>2782492</v>
      </c>
      <c r="F5407">
        <v>1102351093</v>
      </c>
      <c r="BC5407" t="s">
        <v>53</v>
      </c>
    </row>
    <row r="5408" spans="1:55" x14ac:dyDescent="0.35">
      <c r="A5408" s="4">
        <v>101121023600</v>
      </c>
      <c r="B5408" s="2">
        <v>44714</v>
      </c>
      <c r="C5408" t="s">
        <v>53</v>
      </c>
      <c r="D5408" t="str">
        <f t="shared" si="84"/>
        <v>jun-2022</v>
      </c>
      <c r="E5408">
        <v>305798</v>
      </c>
      <c r="F5408">
        <v>1102351093</v>
      </c>
      <c r="BC5408" t="s">
        <v>53</v>
      </c>
    </row>
    <row r="5409" spans="1:55" x14ac:dyDescent="0.35">
      <c r="A5409" s="4">
        <v>508181020128</v>
      </c>
      <c r="B5409" s="2">
        <v>44715</v>
      </c>
      <c r="C5409" t="s">
        <v>53</v>
      </c>
      <c r="D5409" t="str">
        <f t="shared" si="84"/>
        <v>jun-2022</v>
      </c>
      <c r="E5409">
        <v>7381142</v>
      </c>
      <c r="F5409">
        <v>908458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0</v>
      </c>
      <c r="AC5409">
        <v>0</v>
      </c>
      <c r="AD5409">
        <v>0</v>
      </c>
      <c r="AE5409">
        <v>0</v>
      </c>
      <c r="AF5409">
        <v>0</v>
      </c>
      <c r="AG5409">
        <v>0</v>
      </c>
      <c r="AH5409">
        <v>0</v>
      </c>
      <c r="AI5409">
        <v>0</v>
      </c>
      <c r="AJ5409">
        <v>0</v>
      </c>
      <c r="AK5409">
        <v>0</v>
      </c>
      <c r="AL5409">
        <v>0</v>
      </c>
      <c r="AM5409">
        <v>0</v>
      </c>
      <c r="AN5409">
        <v>0</v>
      </c>
      <c r="AO5409">
        <v>0</v>
      </c>
      <c r="AP5409">
        <v>0</v>
      </c>
      <c r="AQ5409">
        <v>0</v>
      </c>
      <c r="AR5409">
        <v>0</v>
      </c>
      <c r="AS5409">
        <v>4500000</v>
      </c>
      <c r="AT5409">
        <v>0</v>
      </c>
      <c r="AU5409">
        <v>0</v>
      </c>
      <c r="AV5409">
        <v>0</v>
      </c>
      <c r="AW5409">
        <v>0</v>
      </c>
      <c r="AX5409">
        <v>0</v>
      </c>
      <c r="AY5409">
        <v>0</v>
      </c>
      <c r="AZ5409">
        <v>0</v>
      </c>
      <c r="BA5409">
        <v>0</v>
      </c>
      <c r="BB5409">
        <v>0</v>
      </c>
      <c r="BC5409" t="s">
        <v>53</v>
      </c>
    </row>
    <row r="5410" spans="1:55" x14ac:dyDescent="0.35">
      <c r="A5410" s="4">
        <v>504171067269</v>
      </c>
      <c r="B5410" s="2">
        <v>44715</v>
      </c>
      <c r="C5410" t="s">
        <v>53</v>
      </c>
      <c r="D5410" t="str">
        <f t="shared" si="84"/>
        <v>jun-2022</v>
      </c>
      <c r="E5410">
        <v>4262993</v>
      </c>
      <c r="F5410">
        <v>6889858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  <c r="AA5410">
        <v>0</v>
      </c>
      <c r="AB5410">
        <v>0</v>
      </c>
      <c r="AC5410">
        <v>0</v>
      </c>
      <c r="AD5410">
        <v>0</v>
      </c>
      <c r="AE5410">
        <v>0</v>
      </c>
      <c r="AF5410">
        <v>0</v>
      </c>
      <c r="AG5410">
        <v>0</v>
      </c>
      <c r="AH5410">
        <v>0</v>
      </c>
      <c r="AI5410">
        <v>0</v>
      </c>
      <c r="AJ5410">
        <v>0</v>
      </c>
      <c r="AK5410">
        <v>0</v>
      </c>
      <c r="AL5410">
        <v>0</v>
      </c>
      <c r="AM5410">
        <v>0</v>
      </c>
      <c r="AN5410">
        <v>0</v>
      </c>
      <c r="AO5410">
        <v>0</v>
      </c>
      <c r="AP5410">
        <v>0</v>
      </c>
      <c r="AQ5410">
        <v>0</v>
      </c>
      <c r="AR5410">
        <v>0</v>
      </c>
      <c r="AS5410">
        <v>2811906</v>
      </c>
      <c r="AT5410">
        <v>0</v>
      </c>
      <c r="AU5410">
        <v>0</v>
      </c>
      <c r="AV5410">
        <v>0</v>
      </c>
      <c r="AW5410">
        <v>0</v>
      </c>
      <c r="AX5410">
        <v>0</v>
      </c>
      <c r="AY5410">
        <v>0</v>
      </c>
      <c r="AZ5410">
        <v>0</v>
      </c>
      <c r="BA5410">
        <v>0</v>
      </c>
      <c r="BB5410">
        <v>0</v>
      </c>
      <c r="BC5410" t="s">
        <v>53</v>
      </c>
    </row>
    <row r="5411" spans="1:55" x14ac:dyDescent="0.35">
      <c r="A5411" s="4">
        <v>504161063589</v>
      </c>
      <c r="B5411" s="2">
        <v>44715</v>
      </c>
      <c r="C5411" t="s">
        <v>53</v>
      </c>
      <c r="D5411" t="str">
        <f t="shared" si="84"/>
        <v>jun-2022</v>
      </c>
      <c r="E5411">
        <v>3260929</v>
      </c>
      <c r="F5411">
        <v>6889858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0</v>
      </c>
      <c r="AC5411">
        <v>0</v>
      </c>
      <c r="AD5411">
        <v>0</v>
      </c>
      <c r="AE5411">
        <v>0</v>
      </c>
      <c r="AF5411">
        <v>0</v>
      </c>
      <c r="AG5411">
        <v>0</v>
      </c>
      <c r="AH5411">
        <v>0</v>
      </c>
      <c r="AI5411">
        <v>0</v>
      </c>
      <c r="AJ5411">
        <v>0</v>
      </c>
      <c r="AK5411">
        <v>0</v>
      </c>
      <c r="AL5411">
        <v>0</v>
      </c>
      <c r="AM5411">
        <v>0</v>
      </c>
      <c r="AN5411">
        <v>0</v>
      </c>
      <c r="AO5411">
        <v>0</v>
      </c>
      <c r="AP5411">
        <v>0</v>
      </c>
      <c r="AQ5411">
        <v>0</v>
      </c>
      <c r="AR5411">
        <v>0</v>
      </c>
      <c r="AS5411">
        <v>1788094</v>
      </c>
      <c r="AT5411">
        <v>0</v>
      </c>
      <c r="AU5411">
        <v>0</v>
      </c>
      <c r="AV5411">
        <v>0</v>
      </c>
      <c r="AW5411">
        <v>0</v>
      </c>
      <c r="AX5411">
        <v>0</v>
      </c>
      <c r="AY5411">
        <v>0</v>
      </c>
      <c r="AZ5411">
        <v>0</v>
      </c>
      <c r="BA5411">
        <v>0</v>
      </c>
      <c r="BB5411">
        <v>0</v>
      </c>
      <c r="BC5411" t="s">
        <v>53</v>
      </c>
    </row>
    <row r="5412" spans="1:55" x14ac:dyDescent="0.35">
      <c r="A5412" s="4">
        <v>523181020314</v>
      </c>
      <c r="B5412" s="2">
        <v>44715</v>
      </c>
      <c r="C5412" t="s">
        <v>53</v>
      </c>
      <c r="D5412" t="str">
        <f t="shared" si="84"/>
        <v>jun-2022</v>
      </c>
      <c r="E5412">
        <v>12303490</v>
      </c>
      <c r="F5412">
        <v>9055194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  <c r="AA5412">
        <v>0</v>
      </c>
      <c r="AB5412">
        <v>0</v>
      </c>
      <c r="AC5412">
        <v>0</v>
      </c>
      <c r="AD5412">
        <v>0</v>
      </c>
      <c r="AE5412">
        <v>0</v>
      </c>
      <c r="AF5412">
        <v>0</v>
      </c>
      <c r="AG5412">
        <v>0</v>
      </c>
      <c r="AH5412">
        <v>0</v>
      </c>
      <c r="AI5412">
        <v>0</v>
      </c>
      <c r="AJ5412">
        <v>0</v>
      </c>
      <c r="AK5412">
        <v>0</v>
      </c>
      <c r="AL5412">
        <v>0</v>
      </c>
      <c r="AM5412">
        <v>0</v>
      </c>
      <c r="AN5412">
        <v>0</v>
      </c>
      <c r="AO5412">
        <v>0</v>
      </c>
      <c r="AP5412">
        <v>0</v>
      </c>
      <c r="AQ5412">
        <v>13700000</v>
      </c>
      <c r="AR5412">
        <v>0</v>
      </c>
      <c r="AS5412">
        <v>0</v>
      </c>
      <c r="AT5412">
        <v>0</v>
      </c>
      <c r="AU5412">
        <v>0</v>
      </c>
      <c r="AV5412">
        <v>0</v>
      </c>
      <c r="AW5412">
        <v>0</v>
      </c>
      <c r="AX5412">
        <v>0</v>
      </c>
      <c r="AY5412">
        <v>0</v>
      </c>
      <c r="AZ5412">
        <v>0</v>
      </c>
      <c r="BA5412">
        <v>0</v>
      </c>
      <c r="BB5412">
        <v>0</v>
      </c>
      <c r="BC5412" t="s">
        <v>53</v>
      </c>
    </row>
    <row r="5413" spans="1:55" x14ac:dyDescent="0.35">
      <c r="A5413" s="4">
        <v>810181013229</v>
      </c>
      <c r="B5413" s="2">
        <v>44715</v>
      </c>
      <c r="C5413" t="s">
        <v>53</v>
      </c>
      <c r="D5413" t="str">
        <f t="shared" si="84"/>
        <v>jun-2022</v>
      </c>
      <c r="E5413">
        <v>12363695</v>
      </c>
      <c r="F5413">
        <v>10549696</v>
      </c>
      <c r="BC5413" t="s">
        <v>53</v>
      </c>
    </row>
    <row r="5414" spans="1:55" x14ac:dyDescent="0.35">
      <c r="A5414" s="4">
        <v>903171007098</v>
      </c>
      <c r="B5414" s="2">
        <v>44715</v>
      </c>
      <c r="C5414" t="s">
        <v>53</v>
      </c>
      <c r="D5414" t="str">
        <f t="shared" si="84"/>
        <v>jun-2022</v>
      </c>
      <c r="E5414">
        <v>9842045</v>
      </c>
      <c r="F5414">
        <v>15887613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0</v>
      </c>
      <c r="AC5414">
        <v>0</v>
      </c>
      <c r="AD5414">
        <v>0</v>
      </c>
      <c r="AE5414">
        <v>0</v>
      </c>
      <c r="AF5414">
        <v>0</v>
      </c>
      <c r="AG5414">
        <v>0</v>
      </c>
      <c r="AH5414">
        <v>0</v>
      </c>
      <c r="AI5414">
        <v>0</v>
      </c>
      <c r="AJ5414">
        <v>0</v>
      </c>
      <c r="AK5414">
        <v>0</v>
      </c>
      <c r="AL5414">
        <v>0</v>
      </c>
      <c r="AM5414">
        <v>0</v>
      </c>
      <c r="AN5414">
        <v>0</v>
      </c>
      <c r="AO5414">
        <v>0</v>
      </c>
      <c r="AP5414">
        <v>0</v>
      </c>
      <c r="AQ5414">
        <v>0</v>
      </c>
      <c r="AR5414">
        <v>0</v>
      </c>
      <c r="AS5414">
        <v>0</v>
      </c>
      <c r="AT5414">
        <v>0</v>
      </c>
      <c r="AU5414">
        <v>0</v>
      </c>
      <c r="AV5414">
        <v>0</v>
      </c>
      <c r="AW5414">
        <v>0</v>
      </c>
      <c r="AX5414">
        <v>5000000</v>
      </c>
      <c r="AY5414">
        <v>0</v>
      </c>
      <c r="AZ5414">
        <v>0</v>
      </c>
      <c r="BA5414">
        <v>0</v>
      </c>
      <c r="BB5414">
        <v>0</v>
      </c>
      <c r="BC5414" t="s">
        <v>53</v>
      </c>
    </row>
    <row r="5415" spans="1:55" x14ac:dyDescent="0.35">
      <c r="A5415" s="4">
        <v>714181015091</v>
      </c>
      <c r="B5415" s="2">
        <v>44715</v>
      </c>
      <c r="C5415" t="s">
        <v>53</v>
      </c>
      <c r="D5415" t="str">
        <f t="shared" si="84"/>
        <v>jun-2022</v>
      </c>
      <c r="E5415">
        <v>3272694</v>
      </c>
      <c r="F5415">
        <v>16075405</v>
      </c>
      <c r="BC5415" t="s">
        <v>53</v>
      </c>
    </row>
    <row r="5416" spans="1:55" x14ac:dyDescent="0.35">
      <c r="A5416" s="4">
        <v>710141005659</v>
      </c>
      <c r="B5416" s="2">
        <v>44715</v>
      </c>
      <c r="C5416" t="s">
        <v>53</v>
      </c>
      <c r="D5416" t="str">
        <f t="shared" si="84"/>
        <v>jun-2022</v>
      </c>
      <c r="E5416">
        <v>3276147</v>
      </c>
      <c r="F5416">
        <v>18514553</v>
      </c>
      <c r="BC5416" t="s">
        <v>53</v>
      </c>
    </row>
    <row r="5417" spans="1:55" x14ac:dyDescent="0.35">
      <c r="A5417" s="4">
        <v>221161007042</v>
      </c>
      <c r="B5417" s="2">
        <v>44715</v>
      </c>
      <c r="C5417" t="s">
        <v>53</v>
      </c>
      <c r="D5417" t="str">
        <f t="shared" si="84"/>
        <v>jun-2022</v>
      </c>
      <c r="E5417">
        <v>7477519</v>
      </c>
      <c r="F5417">
        <v>37391532</v>
      </c>
      <c r="BC5417" t="s">
        <v>53</v>
      </c>
    </row>
    <row r="5418" spans="1:55" x14ac:dyDescent="0.35">
      <c r="A5418" s="4">
        <v>521171008337</v>
      </c>
      <c r="B5418" s="2">
        <v>44715</v>
      </c>
      <c r="C5418" t="s">
        <v>53</v>
      </c>
      <c r="D5418" t="str">
        <f t="shared" si="84"/>
        <v>jun-2022</v>
      </c>
      <c r="E5418">
        <v>7387868</v>
      </c>
      <c r="F5418">
        <v>40985357</v>
      </c>
      <c r="BC5418" t="s">
        <v>53</v>
      </c>
    </row>
    <row r="5419" spans="1:55" x14ac:dyDescent="0.35">
      <c r="A5419" s="4">
        <v>665171005452</v>
      </c>
      <c r="B5419" s="2">
        <v>44715</v>
      </c>
      <c r="C5419" t="s">
        <v>53</v>
      </c>
      <c r="D5419" t="str">
        <f t="shared" si="84"/>
        <v>jun-2022</v>
      </c>
      <c r="E5419">
        <v>2271245</v>
      </c>
      <c r="F5419">
        <v>43422875</v>
      </c>
      <c r="BC5419" t="s">
        <v>53</v>
      </c>
    </row>
    <row r="5420" spans="1:55" x14ac:dyDescent="0.35">
      <c r="A5420" s="4">
        <v>665161004580</v>
      </c>
      <c r="B5420" s="2">
        <v>44715</v>
      </c>
      <c r="C5420" t="s">
        <v>53</v>
      </c>
      <c r="D5420" t="str">
        <f t="shared" si="84"/>
        <v>jun-2022</v>
      </c>
      <c r="E5420">
        <v>1011885</v>
      </c>
      <c r="F5420">
        <v>43422875</v>
      </c>
      <c r="BC5420" t="s">
        <v>53</v>
      </c>
    </row>
    <row r="5421" spans="1:55" x14ac:dyDescent="0.35">
      <c r="A5421" s="4">
        <v>504191075733</v>
      </c>
      <c r="B5421" s="2">
        <v>44715</v>
      </c>
      <c r="C5421" t="s">
        <v>53</v>
      </c>
      <c r="D5421" t="str">
        <f t="shared" si="84"/>
        <v>jun-2022</v>
      </c>
      <c r="E5421">
        <v>7177422</v>
      </c>
      <c r="F5421">
        <v>50954252</v>
      </c>
      <c r="BC5421" t="s">
        <v>53</v>
      </c>
    </row>
    <row r="5422" spans="1:55" x14ac:dyDescent="0.35">
      <c r="A5422" s="4">
        <v>676171005970</v>
      </c>
      <c r="B5422" s="2">
        <v>44715</v>
      </c>
      <c r="C5422" t="s">
        <v>53</v>
      </c>
      <c r="D5422" t="str">
        <f t="shared" si="84"/>
        <v>jun-2022</v>
      </c>
      <c r="E5422">
        <v>3322697</v>
      </c>
      <c r="F5422">
        <v>52543309</v>
      </c>
      <c r="BC5422" t="s">
        <v>53</v>
      </c>
    </row>
    <row r="5423" spans="1:55" x14ac:dyDescent="0.35">
      <c r="A5423" s="4">
        <v>202161068040</v>
      </c>
      <c r="B5423" s="2">
        <v>44715</v>
      </c>
      <c r="C5423" t="s">
        <v>53</v>
      </c>
      <c r="D5423" t="str">
        <f t="shared" si="84"/>
        <v>jun-2022</v>
      </c>
      <c r="E5423">
        <v>600318</v>
      </c>
      <c r="F5423">
        <v>60401765</v>
      </c>
      <c r="BC5423" t="s">
        <v>53</v>
      </c>
    </row>
    <row r="5424" spans="1:55" x14ac:dyDescent="0.35">
      <c r="A5424" s="4">
        <v>202161067121</v>
      </c>
      <c r="B5424" s="2">
        <v>44715</v>
      </c>
      <c r="C5424" t="s">
        <v>53</v>
      </c>
      <c r="D5424" t="str">
        <f t="shared" si="84"/>
        <v>jun-2022</v>
      </c>
      <c r="E5424">
        <v>2676131</v>
      </c>
      <c r="F5424">
        <v>60401765</v>
      </c>
      <c r="BC5424" t="s">
        <v>53</v>
      </c>
    </row>
    <row r="5425" spans="1:55" x14ac:dyDescent="0.35">
      <c r="A5425" s="4">
        <v>206141029876</v>
      </c>
      <c r="B5425" s="2">
        <v>44715</v>
      </c>
      <c r="C5425" t="s">
        <v>53</v>
      </c>
      <c r="D5425" t="str">
        <f t="shared" si="84"/>
        <v>jun-2022</v>
      </c>
      <c r="E5425">
        <v>9049171</v>
      </c>
      <c r="F5425">
        <v>88166906</v>
      </c>
      <c r="BC5425" t="s">
        <v>53</v>
      </c>
    </row>
    <row r="5426" spans="1:55" x14ac:dyDescent="0.35">
      <c r="A5426" s="4">
        <v>820161009171</v>
      </c>
      <c r="B5426" s="2">
        <v>44715</v>
      </c>
      <c r="C5426" t="s">
        <v>53</v>
      </c>
      <c r="D5426" t="str">
        <f t="shared" si="84"/>
        <v>jun-2022</v>
      </c>
      <c r="E5426">
        <v>3280683</v>
      </c>
      <c r="F5426">
        <v>94487140</v>
      </c>
      <c r="BC5426" t="s">
        <v>53</v>
      </c>
    </row>
    <row r="5427" spans="1:55" x14ac:dyDescent="0.35">
      <c r="A5427" s="4">
        <v>679171007640</v>
      </c>
      <c r="B5427" s="2">
        <v>44715</v>
      </c>
      <c r="C5427" t="s">
        <v>53</v>
      </c>
      <c r="D5427" t="str">
        <f t="shared" si="84"/>
        <v>jun-2022</v>
      </c>
      <c r="E5427">
        <v>3289362</v>
      </c>
      <c r="F5427">
        <v>1039692901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0</v>
      </c>
      <c r="AB5427">
        <v>0</v>
      </c>
      <c r="AC5427">
        <v>0</v>
      </c>
      <c r="AD5427">
        <v>0</v>
      </c>
      <c r="AE5427">
        <v>0</v>
      </c>
      <c r="AF5427">
        <v>0</v>
      </c>
      <c r="AG5427">
        <v>0</v>
      </c>
      <c r="AH5427">
        <v>0</v>
      </c>
      <c r="AI5427">
        <v>0</v>
      </c>
      <c r="AJ5427">
        <v>0</v>
      </c>
      <c r="AK5427">
        <v>0</v>
      </c>
      <c r="AL5427">
        <v>0</v>
      </c>
      <c r="AM5427">
        <v>0</v>
      </c>
      <c r="AN5427">
        <v>0</v>
      </c>
      <c r="AO5427">
        <v>0</v>
      </c>
      <c r="AP5427">
        <v>0</v>
      </c>
      <c r="AQ5427">
        <v>0</v>
      </c>
      <c r="AR5427">
        <v>0</v>
      </c>
      <c r="AS5427">
        <v>0</v>
      </c>
      <c r="AT5427">
        <v>0</v>
      </c>
      <c r="AU5427">
        <v>0</v>
      </c>
      <c r="AV5427">
        <v>0</v>
      </c>
      <c r="AW5427">
        <v>2052000</v>
      </c>
      <c r="AX5427">
        <v>0</v>
      </c>
      <c r="AY5427">
        <v>0</v>
      </c>
      <c r="AZ5427">
        <v>0</v>
      </c>
      <c r="BA5427">
        <v>0</v>
      </c>
      <c r="BB5427">
        <v>0</v>
      </c>
      <c r="BC5427" t="s">
        <v>53</v>
      </c>
    </row>
    <row r="5428" spans="1:55" x14ac:dyDescent="0.35">
      <c r="A5428" s="4">
        <v>614191011319</v>
      </c>
      <c r="B5428" s="2">
        <v>44715</v>
      </c>
      <c r="C5428" t="s">
        <v>53</v>
      </c>
      <c r="D5428" t="str">
        <f t="shared" si="84"/>
        <v>jun-2022</v>
      </c>
      <c r="E5428">
        <v>12072003</v>
      </c>
      <c r="F5428">
        <v>1040737283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2000000</v>
      </c>
      <c r="AA5428">
        <v>1000000</v>
      </c>
      <c r="AB5428">
        <v>1000000</v>
      </c>
      <c r="AC5428">
        <v>0</v>
      </c>
      <c r="AD5428">
        <v>0</v>
      </c>
      <c r="AE5428">
        <v>0</v>
      </c>
      <c r="AF5428">
        <v>0</v>
      </c>
      <c r="AG5428">
        <v>1000000</v>
      </c>
      <c r="AH5428">
        <v>0</v>
      </c>
      <c r="AI5428">
        <v>1000000</v>
      </c>
      <c r="AJ5428">
        <v>6000000</v>
      </c>
      <c r="AK5428">
        <v>2000000</v>
      </c>
      <c r="AL5428">
        <v>0</v>
      </c>
      <c r="AM5428">
        <v>0</v>
      </c>
      <c r="AN5428">
        <v>0</v>
      </c>
      <c r="AO5428">
        <v>1500000</v>
      </c>
      <c r="AP5428">
        <v>0</v>
      </c>
      <c r="AQ5428">
        <v>0</v>
      </c>
      <c r="AR5428">
        <v>0</v>
      </c>
      <c r="AS5428">
        <v>0</v>
      </c>
      <c r="AT5428">
        <v>0</v>
      </c>
      <c r="AU5428">
        <v>0</v>
      </c>
      <c r="AV5428">
        <v>0</v>
      </c>
      <c r="AW5428">
        <v>0</v>
      </c>
      <c r="AX5428">
        <v>0</v>
      </c>
      <c r="AY5428">
        <v>0</v>
      </c>
      <c r="AZ5428">
        <v>0</v>
      </c>
      <c r="BA5428">
        <v>0</v>
      </c>
      <c r="BB5428">
        <v>0</v>
      </c>
      <c r="BC5428" t="s">
        <v>53</v>
      </c>
    </row>
    <row r="5429" spans="1:55" x14ac:dyDescent="0.35">
      <c r="A5429" s="4">
        <v>305191018193</v>
      </c>
      <c r="B5429" s="2">
        <v>44715</v>
      </c>
      <c r="C5429" t="s">
        <v>53</v>
      </c>
      <c r="D5429" t="str">
        <f t="shared" si="84"/>
        <v>jun-2022</v>
      </c>
      <c r="E5429">
        <v>8286002</v>
      </c>
      <c r="F5429">
        <v>1081807204</v>
      </c>
      <c r="BC5429" t="s">
        <v>53</v>
      </c>
    </row>
    <row r="5430" spans="1:55" x14ac:dyDescent="0.35">
      <c r="A5430" s="4">
        <v>221211015864</v>
      </c>
      <c r="B5430" s="2">
        <v>44718</v>
      </c>
      <c r="C5430" t="s">
        <v>53</v>
      </c>
      <c r="D5430" t="str">
        <f t="shared" si="84"/>
        <v>jun-2022</v>
      </c>
      <c r="E5430">
        <v>3703816</v>
      </c>
      <c r="F5430">
        <v>5482980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0</v>
      </c>
      <c r="AC5430">
        <v>0</v>
      </c>
      <c r="AD5430">
        <v>0</v>
      </c>
      <c r="AE5430">
        <v>0</v>
      </c>
      <c r="AF5430">
        <v>0</v>
      </c>
      <c r="AG5430">
        <v>0</v>
      </c>
      <c r="AH5430">
        <v>0</v>
      </c>
      <c r="AI5430">
        <v>0</v>
      </c>
      <c r="AJ5430">
        <v>0</v>
      </c>
      <c r="AK5430">
        <v>0</v>
      </c>
      <c r="AL5430">
        <v>0</v>
      </c>
      <c r="AM5430">
        <v>0</v>
      </c>
      <c r="AN5430">
        <v>0</v>
      </c>
      <c r="AO5430">
        <v>0</v>
      </c>
      <c r="AP5430">
        <v>0</v>
      </c>
      <c r="AQ5430">
        <v>0</v>
      </c>
      <c r="AR5430">
        <v>0</v>
      </c>
      <c r="AS5430">
        <v>0</v>
      </c>
      <c r="AT5430">
        <v>0</v>
      </c>
      <c r="AU5430">
        <v>0</v>
      </c>
      <c r="AV5430">
        <v>0</v>
      </c>
      <c r="AW5430">
        <v>0</v>
      </c>
      <c r="AX5430">
        <v>5586209</v>
      </c>
      <c r="AY5430">
        <v>0</v>
      </c>
      <c r="AZ5430">
        <v>0</v>
      </c>
      <c r="BA5430">
        <v>0</v>
      </c>
      <c r="BB5430">
        <v>0</v>
      </c>
      <c r="BC5430" t="s">
        <v>53</v>
      </c>
    </row>
    <row r="5431" spans="1:55" x14ac:dyDescent="0.35">
      <c r="A5431" s="4">
        <v>221212015864</v>
      </c>
      <c r="B5431" s="2">
        <v>44718</v>
      </c>
      <c r="C5431" t="s">
        <v>53</v>
      </c>
      <c r="D5431" t="str">
        <f t="shared" si="84"/>
        <v>jun-2022</v>
      </c>
      <c r="E5431">
        <v>2076215</v>
      </c>
      <c r="F5431">
        <v>5482980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0</v>
      </c>
      <c r="AC5431">
        <v>0</v>
      </c>
      <c r="AD5431">
        <v>0</v>
      </c>
      <c r="AE5431">
        <v>0</v>
      </c>
      <c r="AF5431">
        <v>0</v>
      </c>
      <c r="AG5431">
        <v>0</v>
      </c>
      <c r="AH5431">
        <v>0</v>
      </c>
      <c r="AI5431">
        <v>0</v>
      </c>
      <c r="AJ5431">
        <v>0</v>
      </c>
      <c r="AK5431">
        <v>0</v>
      </c>
      <c r="AL5431">
        <v>0</v>
      </c>
      <c r="AM5431">
        <v>0</v>
      </c>
      <c r="AN5431">
        <v>0</v>
      </c>
      <c r="AO5431">
        <v>0</v>
      </c>
      <c r="AP5431">
        <v>0</v>
      </c>
      <c r="AQ5431">
        <v>0</v>
      </c>
      <c r="AR5431">
        <v>0</v>
      </c>
      <c r="AS5431">
        <v>0</v>
      </c>
      <c r="AT5431">
        <v>0</v>
      </c>
      <c r="AU5431">
        <v>0</v>
      </c>
      <c r="AV5431">
        <v>0</v>
      </c>
      <c r="AW5431">
        <v>0</v>
      </c>
      <c r="AX5431">
        <v>0</v>
      </c>
      <c r="AY5431">
        <v>0</v>
      </c>
      <c r="AZ5431">
        <v>2647000</v>
      </c>
      <c r="BA5431">
        <v>0</v>
      </c>
      <c r="BB5431">
        <v>0</v>
      </c>
      <c r="BC5431" t="s">
        <v>53</v>
      </c>
    </row>
    <row r="5432" spans="1:55" x14ac:dyDescent="0.35">
      <c r="A5432" s="4">
        <v>212201056892</v>
      </c>
      <c r="B5432" s="2">
        <v>44718</v>
      </c>
      <c r="C5432" t="s">
        <v>53</v>
      </c>
      <c r="D5432" t="str">
        <f t="shared" si="84"/>
        <v>jun-2022</v>
      </c>
      <c r="E5432">
        <v>5352111</v>
      </c>
      <c r="F5432">
        <v>5531561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1000000</v>
      </c>
      <c r="Z5432">
        <v>0</v>
      </c>
      <c r="AA5432">
        <v>0</v>
      </c>
      <c r="AB5432">
        <v>0</v>
      </c>
      <c r="AC5432">
        <v>0</v>
      </c>
      <c r="AD5432">
        <v>0</v>
      </c>
      <c r="AE5432">
        <v>0</v>
      </c>
      <c r="AF5432">
        <v>0</v>
      </c>
      <c r="AG5432">
        <v>0</v>
      </c>
      <c r="AH5432">
        <v>0</v>
      </c>
      <c r="AI5432">
        <v>500000</v>
      </c>
      <c r="AJ5432">
        <v>500000</v>
      </c>
      <c r="AK5432">
        <v>0</v>
      </c>
      <c r="AL5432">
        <v>200000</v>
      </c>
      <c r="AM5432">
        <v>800000</v>
      </c>
      <c r="AN5432">
        <v>0</v>
      </c>
      <c r="AO5432">
        <v>400000</v>
      </c>
      <c r="AP5432">
        <v>0</v>
      </c>
      <c r="AQ5432">
        <v>300000</v>
      </c>
      <c r="AR5432">
        <v>2594753</v>
      </c>
      <c r="AS5432">
        <v>0</v>
      </c>
      <c r="AT5432">
        <v>0</v>
      </c>
      <c r="AU5432">
        <v>0</v>
      </c>
      <c r="AV5432">
        <v>0</v>
      </c>
      <c r="AW5432">
        <v>0</v>
      </c>
      <c r="AX5432">
        <v>0</v>
      </c>
      <c r="AY5432">
        <v>0</v>
      </c>
      <c r="AZ5432">
        <v>0</v>
      </c>
      <c r="BA5432">
        <v>0</v>
      </c>
      <c r="BB5432">
        <v>0</v>
      </c>
      <c r="BC5432" t="s">
        <v>53</v>
      </c>
    </row>
    <row r="5433" spans="1:55" x14ac:dyDescent="0.35">
      <c r="A5433" s="4">
        <v>212202056892</v>
      </c>
      <c r="B5433" s="2">
        <v>44718</v>
      </c>
      <c r="C5433" t="s">
        <v>53</v>
      </c>
      <c r="D5433" t="str">
        <f t="shared" si="84"/>
        <v>jun-2022</v>
      </c>
      <c r="E5433">
        <v>562842</v>
      </c>
      <c r="F5433">
        <v>5531561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  <c r="AB5433">
        <v>0</v>
      </c>
      <c r="AC5433">
        <v>0</v>
      </c>
      <c r="AD5433">
        <v>0</v>
      </c>
      <c r="AE5433">
        <v>0</v>
      </c>
      <c r="AF5433">
        <v>0</v>
      </c>
      <c r="AG5433">
        <v>0</v>
      </c>
      <c r="AH5433">
        <v>0</v>
      </c>
      <c r="AI5433">
        <v>0</v>
      </c>
      <c r="AJ5433">
        <v>0</v>
      </c>
      <c r="AK5433">
        <v>0</v>
      </c>
      <c r="AL5433">
        <v>0</v>
      </c>
      <c r="AM5433">
        <v>0</v>
      </c>
      <c r="AN5433">
        <v>0</v>
      </c>
      <c r="AO5433">
        <v>0</v>
      </c>
      <c r="AP5433">
        <v>0</v>
      </c>
      <c r="AQ5433">
        <v>0</v>
      </c>
      <c r="AR5433">
        <v>405247</v>
      </c>
      <c r="AS5433">
        <v>0</v>
      </c>
      <c r="AT5433">
        <v>0</v>
      </c>
      <c r="AU5433">
        <v>0</v>
      </c>
      <c r="AV5433">
        <v>0</v>
      </c>
      <c r="AW5433">
        <v>0</v>
      </c>
      <c r="AX5433">
        <v>0</v>
      </c>
      <c r="AY5433">
        <v>0</v>
      </c>
      <c r="AZ5433">
        <v>0</v>
      </c>
      <c r="BA5433">
        <v>0</v>
      </c>
      <c r="BB5433">
        <v>0</v>
      </c>
      <c r="BC5433" t="s">
        <v>53</v>
      </c>
    </row>
    <row r="5434" spans="1:55" x14ac:dyDescent="0.35">
      <c r="A5434" s="4">
        <v>505211085183</v>
      </c>
      <c r="B5434" s="2">
        <v>44718</v>
      </c>
      <c r="C5434" t="s">
        <v>53</v>
      </c>
      <c r="D5434" t="str">
        <f t="shared" si="84"/>
        <v>jun-2022</v>
      </c>
      <c r="E5434">
        <v>4920975</v>
      </c>
      <c r="F5434">
        <v>5753589</v>
      </c>
      <c r="BC5434" t="s">
        <v>53</v>
      </c>
    </row>
    <row r="5435" spans="1:55" x14ac:dyDescent="0.35">
      <c r="A5435" s="4">
        <v>725201032175</v>
      </c>
      <c r="B5435" s="2">
        <v>44718</v>
      </c>
      <c r="C5435" t="s">
        <v>53</v>
      </c>
      <c r="D5435" t="str">
        <f t="shared" si="84"/>
        <v>jun-2022</v>
      </c>
      <c r="E5435">
        <v>9514351</v>
      </c>
      <c r="F5435">
        <v>5995299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  <c r="AA5435">
        <v>0</v>
      </c>
      <c r="AB5435">
        <v>12493474</v>
      </c>
      <c r="AC5435">
        <v>0</v>
      </c>
      <c r="AD5435">
        <v>0</v>
      </c>
      <c r="AE5435">
        <v>0</v>
      </c>
      <c r="AF5435">
        <v>0</v>
      </c>
      <c r="AG5435">
        <v>0</v>
      </c>
      <c r="AH5435">
        <v>0</v>
      </c>
      <c r="AI5435">
        <v>0</v>
      </c>
      <c r="AJ5435">
        <v>0</v>
      </c>
      <c r="AK5435">
        <v>0</v>
      </c>
      <c r="AL5435">
        <v>0</v>
      </c>
      <c r="AM5435">
        <v>0</v>
      </c>
      <c r="AN5435">
        <v>0</v>
      </c>
      <c r="AO5435">
        <v>0</v>
      </c>
      <c r="AP5435">
        <v>0</v>
      </c>
      <c r="AQ5435">
        <v>0</v>
      </c>
      <c r="AR5435">
        <v>0</v>
      </c>
      <c r="AS5435">
        <v>0</v>
      </c>
      <c r="AT5435">
        <v>0</v>
      </c>
      <c r="AU5435">
        <v>0</v>
      </c>
      <c r="AV5435">
        <v>0</v>
      </c>
      <c r="AW5435">
        <v>0</v>
      </c>
      <c r="AX5435">
        <v>0</v>
      </c>
      <c r="AY5435">
        <v>0</v>
      </c>
      <c r="AZ5435">
        <v>0</v>
      </c>
      <c r="BA5435">
        <v>0</v>
      </c>
      <c r="BB5435">
        <v>0</v>
      </c>
      <c r="BC5435" t="s">
        <v>53</v>
      </c>
    </row>
    <row r="5436" spans="1:55" x14ac:dyDescent="0.35">
      <c r="A5436" s="4">
        <v>725202032175</v>
      </c>
      <c r="B5436" s="2">
        <v>44718</v>
      </c>
      <c r="C5436" t="s">
        <v>53</v>
      </c>
      <c r="D5436" t="str">
        <f t="shared" si="84"/>
        <v>jun-2022</v>
      </c>
      <c r="E5436">
        <v>944233</v>
      </c>
      <c r="F5436">
        <v>5995299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  <c r="AA5436">
        <v>0</v>
      </c>
      <c r="AB5436">
        <v>1154474</v>
      </c>
      <c r="AC5436">
        <v>0</v>
      </c>
      <c r="AD5436">
        <v>0</v>
      </c>
      <c r="AE5436">
        <v>0</v>
      </c>
      <c r="AF5436">
        <v>0</v>
      </c>
      <c r="AG5436">
        <v>0</v>
      </c>
      <c r="AH5436">
        <v>0</v>
      </c>
      <c r="AI5436">
        <v>0</v>
      </c>
      <c r="AJ5436">
        <v>0</v>
      </c>
      <c r="AK5436">
        <v>0</v>
      </c>
      <c r="AL5436">
        <v>0</v>
      </c>
      <c r="AM5436">
        <v>0</v>
      </c>
      <c r="AN5436">
        <v>0</v>
      </c>
      <c r="AO5436">
        <v>0</v>
      </c>
      <c r="AP5436">
        <v>0</v>
      </c>
      <c r="AQ5436">
        <v>0</v>
      </c>
      <c r="AR5436">
        <v>0</v>
      </c>
      <c r="AS5436">
        <v>0</v>
      </c>
      <c r="AT5436">
        <v>0</v>
      </c>
      <c r="AU5436">
        <v>0</v>
      </c>
      <c r="AV5436">
        <v>0</v>
      </c>
      <c r="AW5436">
        <v>0</v>
      </c>
      <c r="AX5436">
        <v>0</v>
      </c>
      <c r="AY5436">
        <v>0</v>
      </c>
      <c r="AZ5436">
        <v>0</v>
      </c>
      <c r="BA5436">
        <v>0</v>
      </c>
      <c r="BB5436">
        <v>0</v>
      </c>
      <c r="BC5436" t="s">
        <v>53</v>
      </c>
    </row>
    <row r="5437" spans="1:55" x14ac:dyDescent="0.35">
      <c r="A5437" s="4">
        <v>661201013813</v>
      </c>
      <c r="B5437" s="2">
        <v>44718</v>
      </c>
      <c r="C5437" t="s">
        <v>53</v>
      </c>
      <c r="D5437" t="str">
        <f t="shared" si="84"/>
        <v>jun-2022</v>
      </c>
      <c r="E5437">
        <v>2851908</v>
      </c>
      <c r="F5437">
        <v>8001005</v>
      </c>
      <c r="BC5437" t="s">
        <v>53</v>
      </c>
    </row>
    <row r="5438" spans="1:55" x14ac:dyDescent="0.35">
      <c r="A5438" s="4">
        <v>661202013813</v>
      </c>
      <c r="B5438" s="2">
        <v>44718</v>
      </c>
      <c r="C5438" t="s">
        <v>53</v>
      </c>
      <c r="D5438" t="str">
        <f t="shared" si="84"/>
        <v>jun-2022</v>
      </c>
      <c r="E5438">
        <v>148553</v>
      </c>
      <c r="F5438">
        <v>8001005</v>
      </c>
      <c r="BC5438" t="s">
        <v>53</v>
      </c>
    </row>
    <row r="5439" spans="1:55" x14ac:dyDescent="0.35">
      <c r="A5439" s="4">
        <v>617211015674</v>
      </c>
      <c r="B5439" s="2">
        <v>44718</v>
      </c>
      <c r="C5439" t="s">
        <v>53</v>
      </c>
      <c r="D5439" t="str">
        <f t="shared" si="84"/>
        <v>jun-2022</v>
      </c>
      <c r="E5439">
        <v>4350093</v>
      </c>
      <c r="F5439">
        <v>8338686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0</v>
      </c>
      <c r="AC5439">
        <v>0</v>
      </c>
      <c r="AD5439">
        <v>0</v>
      </c>
      <c r="AE5439">
        <v>0</v>
      </c>
      <c r="AF5439">
        <v>0</v>
      </c>
      <c r="AG5439">
        <v>0</v>
      </c>
      <c r="AH5439">
        <v>0</v>
      </c>
      <c r="AI5439">
        <v>0</v>
      </c>
      <c r="AJ5439">
        <v>0</v>
      </c>
      <c r="AK5439">
        <v>6600000</v>
      </c>
      <c r="AL5439">
        <v>0</v>
      </c>
      <c r="AM5439">
        <v>0</v>
      </c>
      <c r="AN5439">
        <v>0</v>
      </c>
      <c r="AO5439">
        <v>0</v>
      </c>
      <c r="AP5439">
        <v>0</v>
      </c>
      <c r="AQ5439">
        <v>0</v>
      </c>
      <c r="AR5439">
        <v>0</v>
      </c>
      <c r="AS5439">
        <v>0</v>
      </c>
      <c r="AT5439">
        <v>0</v>
      </c>
      <c r="AU5439">
        <v>0</v>
      </c>
      <c r="AV5439">
        <v>0</v>
      </c>
      <c r="AW5439">
        <v>0</v>
      </c>
      <c r="AX5439">
        <v>0</v>
      </c>
      <c r="AY5439">
        <v>0</v>
      </c>
      <c r="AZ5439">
        <v>0</v>
      </c>
      <c r="BA5439">
        <v>0</v>
      </c>
      <c r="BB5439">
        <v>0</v>
      </c>
      <c r="BC5439" t="s">
        <v>53</v>
      </c>
    </row>
    <row r="5440" spans="1:55" x14ac:dyDescent="0.35">
      <c r="A5440" s="4">
        <v>115211017553</v>
      </c>
      <c r="B5440" s="2">
        <v>44718</v>
      </c>
      <c r="C5440" t="s">
        <v>53</v>
      </c>
      <c r="D5440" t="str">
        <f t="shared" si="84"/>
        <v>jun-2022</v>
      </c>
      <c r="E5440">
        <v>4113866</v>
      </c>
      <c r="F5440">
        <v>28068559</v>
      </c>
      <c r="BC5440" t="s">
        <v>53</v>
      </c>
    </row>
    <row r="5441" spans="1:55" x14ac:dyDescent="0.35">
      <c r="A5441" s="4">
        <v>139202013668</v>
      </c>
      <c r="B5441" s="2">
        <v>44718</v>
      </c>
      <c r="C5441" t="s">
        <v>53</v>
      </c>
      <c r="D5441" t="str">
        <f t="shared" si="84"/>
        <v>jun-2022</v>
      </c>
      <c r="E5441">
        <v>1854189</v>
      </c>
      <c r="F5441">
        <v>28411078</v>
      </c>
      <c r="BC5441" t="s">
        <v>53</v>
      </c>
    </row>
    <row r="5442" spans="1:55" x14ac:dyDescent="0.35">
      <c r="A5442" s="4">
        <v>139211014984</v>
      </c>
      <c r="B5442" s="2">
        <v>44718</v>
      </c>
      <c r="C5442" t="s">
        <v>53</v>
      </c>
      <c r="D5442" t="str">
        <f t="shared" si="84"/>
        <v>jun-2022</v>
      </c>
      <c r="E5442">
        <v>10299000</v>
      </c>
      <c r="F5442">
        <v>28411078</v>
      </c>
      <c r="BC5442" t="s">
        <v>53</v>
      </c>
    </row>
    <row r="5443" spans="1:55" x14ac:dyDescent="0.35">
      <c r="A5443" s="4">
        <v>139212014984</v>
      </c>
      <c r="B5443" s="2">
        <v>44718</v>
      </c>
      <c r="C5443" t="s">
        <v>53</v>
      </c>
      <c r="D5443" t="str">
        <f t="shared" ref="D5443:D5506" si="85">+CONCATENATE(TEXT(B5443,"mmm"),"-",YEAR(B5443))</f>
        <v>jun-2022</v>
      </c>
      <c r="E5443">
        <v>2190659</v>
      </c>
      <c r="F5443">
        <v>28411078</v>
      </c>
      <c r="BC5443" t="s">
        <v>53</v>
      </c>
    </row>
    <row r="5444" spans="1:55" x14ac:dyDescent="0.35">
      <c r="A5444" s="4">
        <v>661191012675</v>
      </c>
      <c r="B5444" s="2">
        <v>44718</v>
      </c>
      <c r="C5444" t="s">
        <v>53</v>
      </c>
      <c r="D5444" t="str">
        <f t="shared" si="85"/>
        <v>jun-2022</v>
      </c>
      <c r="E5444">
        <v>3020980</v>
      </c>
      <c r="F5444">
        <v>32002056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0</v>
      </c>
      <c r="AC5444">
        <v>0</v>
      </c>
      <c r="AD5444">
        <v>0</v>
      </c>
      <c r="AE5444">
        <v>0</v>
      </c>
      <c r="AF5444">
        <v>0</v>
      </c>
      <c r="AG5444">
        <v>0</v>
      </c>
      <c r="AH5444">
        <v>0</v>
      </c>
      <c r="AI5444">
        <v>0</v>
      </c>
      <c r="AJ5444">
        <v>0</v>
      </c>
      <c r="AK5444">
        <v>0</v>
      </c>
      <c r="AL5444">
        <v>0</v>
      </c>
      <c r="AM5444">
        <v>0</v>
      </c>
      <c r="AN5444">
        <v>0</v>
      </c>
      <c r="AO5444">
        <v>500000</v>
      </c>
      <c r="AP5444">
        <v>500000</v>
      </c>
      <c r="AQ5444">
        <v>500000</v>
      </c>
      <c r="AR5444">
        <v>0</v>
      </c>
      <c r="AS5444">
        <v>0</v>
      </c>
      <c r="AT5444">
        <v>500000</v>
      </c>
      <c r="AU5444">
        <v>0</v>
      </c>
      <c r="AV5444">
        <v>0</v>
      </c>
      <c r="AW5444">
        <v>200000</v>
      </c>
      <c r="AX5444">
        <v>900000</v>
      </c>
      <c r="AY5444">
        <v>0</v>
      </c>
      <c r="AZ5444">
        <v>0</v>
      </c>
      <c r="BA5444">
        <v>0</v>
      </c>
      <c r="BB5444">
        <v>0</v>
      </c>
      <c r="BC5444" t="s">
        <v>53</v>
      </c>
    </row>
    <row r="5445" spans="1:55" x14ac:dyDescent="0.35">
      <c r="A5445" s="4">
        <v>660211014654</v>
      </c>
      <c r="B5445" s="2">
        <v>44718</v>
      </c>
      <c r="C5445" t="s">
        <v>53</v>
      </c>
      <c r="D5445" t="str">
        <f t="shared" si="85"/>
        <v>jun-2022</v>
      </c>
      <c r="E5445">
        <v>7503337</v>
      </c>
      <c r="F5445">
        <v>35377104</v>
      </c>
      <c r="BC5445" t="s">
        <v>53</v>
      </c>
    </row>
    <row r="5446" spans="1:55" x14ac:dyDescent="0.35">
      <c r="A5446" s="4">
        <v>101211083288</v>
      </c>
      <c r="B5446" s="2">
        <v>44718</v>
      </c>
      <c r="C5446" t="s">
        <v>53</v>
      </c>
      <c r="D5446" t="str">
        <f t="shared" si="85"/>
        <v>jun-2022</v>
      </c>
      <c r="E5446">
        <v>3109940</v>
      </c>
      <c r="F5446">
        <v>37655289</v>
      </c>
      <c r="BC5446" t="s">
        <v>53</v>
      </c>
    </row>
    <row r="5447" spans="1:55" x14ac:dyDescent="0.35">
      <c r="A5447" s="4">
        <v>204221009077</v>
      </c>
      <c r="B5447" s="2">
        <v>44718</v>
      </c>
      <c r="C5447" t="s">
        <v>53</v>
      </c>
      <c r="D5447" t="str">
        <f t="shared" si="85"/>
        <v>jun-2022</v>
      </c>
      <c r="E5447">
        <v>10000000</v>
      </c>
      <c r="F5447">
        <v>1018430776</v>
      </c>
      <c r="BC5447" t="s">
        <v>53</v>
      </c>
    </row>
    <row r="5448" spans="1:55" x14ac:dyDescent="0.35">
      <c r="A5448" s="4">
        <v>660211014688</v>
      </c>
      <c r="B5448" s="2">
        <v>44718</v>
      </c>
      <c r="C5448" t="s">
        <v>53</v>
      </c>
      <c r="D5448" t="str">
        <f t="shared" si="85"/>
        <v>jun-2022</v>
      </c>
      <c r="E5448">
        <v>7361335</v>
      </c>
      <c r="F5448">
        <v>1024593093</v>
      </c>
      <c r="BC5448" t="s">
        <v>53</v>
      </c>
    </row>
    <row r="5449" spans="1:55" x14ac:dyDescent="0.35">
      <c r="A5449" s="4">
        <v>128201024094</v>
      </c>
      <c r="B5449" s="2">
        <v>44718</v>
      </c>
      <c r="C5449" t="s">
        <v>53</v>
      </c>
      <c r="D5449" t="str">
        <f t="shared" si="85"/>
        <v>jun-2022</v>
      </c>
      <c r="E5449">
        <v>5672143</v>
      </c>
      <c r="F5449">
        <v>1053324095</v>
      </c>
      <c r="BC5449" t="s">
        <v>53</v>
      </c>
    </row>
    <row r="5450" spans="1:55" x14ac:dyDescent="0.35">
      <c r="A5450" s="4">
        <v>130211020535</v>
      </c>
      <c r="B5450" s="2">
        <v>44718</v>
      </c>
      <c r="C5450" t="s">
        <v>53</v>
      </c>
      <c r="D5450" t="str">
        <f t="shared" si="85"/>
        <v>jun-2022</v>
      </c>
      <c r="E5450">
        <v>3901523</v>
      </c>
      <c r="F5450">
        <v>1057690847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>
        <v>0</v>
      </c>
      <c r="AC5450">
        <v>0</v>
      </c>
      <c r="AD5450">
        <v>0</v>
      </c>
      <c r="AE5450">
        <v>0</v>
      </c>
      <c r="AF5450">
        <v>800000</v>
      </c>
      <c r="AG5450">
        <v>0</v>
      </c>
      <c r="AH5450">
        <v>0</v>
      </c>
      <c r="AI5450">
        <v>0</v>
      </c>
      <c r="AJ5450">
        <v>0</v>
      </c>
      <c r="AK5450">
        <v>0</v>
      </c>
      <c r="AL5450">
        <v>0</v>
      </c>
      <c r="AM5450">
        <v>0</v>
      </c>
      <c r="AN5450">
        <v>0</v>
      </c>
      <c r="AO5450">
        <v>0</v>
      </c>
      <c r="AP5450">
        <v>0</v>
      </c>
      <c r="AQ5450">
        <v>0</v>
      </c>
      <c r="AR5450">
        <v>0</v>
      </c>
      <c r="AS5450">
        <v>0</v>
      </c>
      <c r="AT5450">
        <v>0</v>
      </c>
      <c r="AU5450">
        <v>0</v>
      </c>
      <c r="AV5450">
        <v>0</v>
      </c>
      <c r="AW5450">
        <v>0</v>
      </c>
      <c r="AX5450">
        <v>0</v>
      </c>
      <c r="AY5450">
        <v>3529250</v>
      </c>
      <c r="AZ5450">
        <v>0</v>
      </c>
      <c r="BA5450">
        <v>0</v>
      </c>
      <c r="BB5450">
        <v>0</v>
      </c>
      <c r="BC5450" t="s">
        <v>53</v>
      </c>
    </row>
    <row r="5451" spans="1:55" x14ac:dyDescent="0.35">
      <c r="A5451" s="4">
        <v>207191004628</v>
      </c>
      <c r="B5451" s="2">
        <v>44718</v>
      </c>
      <c r="C5451" t="s">
        <v>53</v>
      </c>
      <c r="D5451" t="str">
        <f t="shared" si="85"/>
        <v>jun-2022</v>
      </c>
      <c r="E5451">
        <v>9607812</v>
      </c>
      <c r="F5451">
        <v>1065609112</v>
      </c>
      <c r="BC5451" t="s">
        <v>53</v>
      </c>
    </row>
    <row r="5452" spans="1:55" x14ac:dyDescent="0.35">
      <c r="A5452" s="4">
        <v>133201018379</v>
      </c>
      <c r="B5452" s="2">
        <v>44718</v>
      </c>
      <c r="C5452" t="s">
        <v>53</v>
      </c>
      <c r="D5452" t="str">
        <f t="shared" si="85"/>
        <v>jun-2022</v>
      </c>
      <c r="E5452">
        <v>4660692</v>
      </c>
      <c r="F5452">
        <v>1077142264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  <c r="AA5452">
        <v>0</v>
      </c>
      <c r="AB5452">
        <v>0</v>
      </c>
      <c r="AC5452">
        <v>0</v>
      </c>
      <c r="AD5452">
        <v>0</v>
      </c>
      <c r="AE5452">
        <v>0</v>
      </c>
      <c r="AF5452">
        <v>0</v>
      </c>
      <c r="AG5452">
        <v>0</v>
      </c>
      <c r="AH5452">
        <v>0</v>
      </c>
      <c r="AI5452">
        <v>0</v>
      </c>
      <c r="AJ5452">
        <v>0</v>
      </c>
      <c r="AK5452">
        <v>0</v>
      </c>
      <c r="AL5452">
        <v>0</v>
      </c>
      <c r="AM5452">
        <v>0</v>
      </c>
      <c r="AN5452">
        <v>0</v>
      </c>
      <c r="AO5452">
        <v>0</v>
      </c>
      <c r="AP5452">
        <v>0</v>
      </c>
      <c r="AQ5452">
        <v>0</v>
      </c>
      <c r="AR5452">
        <v>0</v>
      </c>
      <c r="AS5452">
        <v>0</v>
      </c>
      <c r="AT5452">
        <v>0</v>
      </c>
      <c r="AU5452">
        <v>0</v>
      </c>
      <c r="AV5452">
        <v>2134677</v>
      </c>
      <c r="AW5452">
        <v>0</v>
      </c>
      <c r="AX5452">
        <v>0</v>
      </c>
      <c r="AY5452">
        <v>0</v>
      </c>
      <c r="AZ5452">
        <v>0</v>
      </c>
      <c r="BA5452">
        <v>0</v>
      </c>
      <c r="BB5452">
        <v>0</v>
      </c>
      <c r="BC5452" t="s">
        <v>53</v>
      </c>
    </row>
    <row r="5453" spans="1:55" x14ac:dyDescent="0.35">
      <c r="A5453" s="4">
        <v>133202018379</v>
      </c>
      <c r="B5453" s="2">
        <v>44718</v>
      </c>
      <c r="C5453" t="s">
        <v>53</v>
      </c>
      <c r="D5453" t="str">
        <f t="shared" si="85"/>
        <v>jun-2022</v>
      </c>
      <c r="E5453">
        <v>1133105</v>
      </c>
      <c r="F5453">
        <v>1077142264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0</v>
      </c>
      <c r="AC5453">
        <v>0</v>
      </c>
      <c r="AD5453">
        <v>0</v>
      </c>
      <c r="AE5453">
        <v>0</v>
      </c>
      <c r="AF5453">
        <v>0</v>
      </c>
      <c r="AG5453">
        <v>0</v>
      </c>
      <c r="AH5453">
        <v>0</v>
      </c>
      <c r="AI5453">
        <v>0</v>
      </c>
      <c r="AJ5453">
        <v>0</v>
      </c>
      <c r="AK5453">
        <v>0</v>
      </c>
      <c r="AL5453">
        <v>0</v>
      </c>
      <c r="AM5453">
        <v>0</v>
      </c>
      <c r="AN5453">
        <v>0</v>
      </c>
      <c r="AO5453">
        <v>0</v>
      </c>
      <c r="AP5453">
        <v>0</v>
      </c>
      <c r="AQ5453">
        <v>0</v>
      </c>
      <c r="AR5453">
        <v>0</v>
      </c>
      <c r="AS5453">
        <v>0</v>
      </c>
      <c r="AT5453">
        <v>0</v>
      </c>
      <c r="AU5453">
        <v>0</v>
      </c>
      <c r="AV5453">
        <v>865323</v>
      </c>
      <c r="AW5453">
        <v>0</v>
      </c>
      <c r="AX5453">
        <v>0</v>
      </c>
      <c r="AY5453">
        <v>0</v>
      </c>
      <c r="AZ5453">
        <v>0</v>
      </c>
      <c r="BA5453">
        <v>0</v>
      </c>
      <c r="BB5453">
        <v>0</v>
      </c>
      <c r="BC5453" t="s">
        <v>53</v>
      </c>
    </row>
    <row r="5454" spans="1:55" x14ac:dyDescent="0.35">
      <c r="A5454" s="4">
        <v>101211083844</v>
      </c>
      <c r="B5454" s="2">
        <v>44718</v>
      </c>
      <c r="C5454" t="s">
        <v>53</v>
      </c>
      <c r="D5454" t="str">
        <f t="shared" si="85"/>
        <v>jun-2022</v>
      </c>
      <c r="E5454">
        <v>3353378</v>
      </c>
      <c r="F5454">
        <v>1095934156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  <c r="AA5454">
        <v>0</v>
      </c>
      <c r="AB5454">
        <v>0</v>
      </c>
      <c r="AC5454">
        <v>0</v>
      </c>
      <c r="AD5454">
        <v>0</v>
      </c>
      <c r="AE5454">
        <v>0</v>
      </c>
      <c r="AF5454">
        <v>0</v>
      </c>
      <c r="AG5454">
        <v>0</v>
      </c>
      <c r="AH5454">
        <v>0</v>
      </c>
      <c r="AI5454">
        <v>0</v>
      </c>
      <c r="AJ5454">
        <v>0</v>
      </c>
      <c r="AK5454">
        <v>0</v>
      </c>
      <c r="AL5454">
        <v>0</v>
      </c>
      <c r="AM5454">
        <v>0</v>
      </c>
      <c r="AN5454">
        <v>0</v>
      </c>
      <c r="AO5454">
        <v>0</v>
      </c>
      <c r="AP5454">
        <v>0</v>
      </c>
      <c r="AQ5454">
        <v>0</v>
      </c>
      <c r="AR5454">
        <v>0</v>
      </c>
      <c r="AS5454">
        <v>0</v>
      </c>
      <c r="AT5454">
        <v>0</v>
      </c>
      <c r="AU5454">
        <v>1866545</v>
      </c>
      <c r="AV5454">
        <v>0</v>
      </c>
      <c r="AW5454">
        <v>0</v>
      </c>
      <c r="AX5454">
        <v>0</v>
      </c>
      <c r="AY5454">
        <v>0</v>
      </c>
      <c r="AZ5454">
        <v>0</v>
      </c>
      <c r="BA5454">
        <v>0</v>
      </c>
      <c r="BB5454">
        <v>0</v>
      </c>
      <c r="BC5454" t="s">
        <v>53</v>
      </c>
    </row>
    <row r="5455" spans="1:55" x14ac:dyDescent="0.35">
      <c r="A5455" s="4">
        <v>714201017479</v>
      </c>
      <c r="B5455" s="2">
        <v>44719</v>
      </c>
      <c r="C5455" t="s">
        <v>53</v>
      </c>
      <c r="D5455" t="str">
        <f t="shared" si="85"/>
        <v>jun-2022</v>
      </c>
      <c r="E5455">
        <v>5193863</v>
      </c>
      <c r="F5455">
        <v>10224454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1500000</v>
      </c>
      <c r="Z5455">
        <v>750000</v>
      </c>
      <c r="AA5455">
        <v>762000</v>
      </c>
      <c r="AB5455">
        <v>400000</v>
      </c>
      <c r="AC5455">
        <v>400000</v>
      </c>
      <c r="AD5455">
        <v>400000</v>
      </c>
      <c r="AE5455">
        <v>400000</v>
      </c>
      <c r="AF5455">
        <v>0</v>
      </c>
      <c r="AG5455">
        <v>500000</v>
      </c>
      <c r="AH5455">
        <v>3416397</v>
      </c>
      <c r="AI5455">
        <v>0</v>
      </c>
      <c r="AJ5455">
        <v>0</v>
      </c>
      <c r="AK5455">
        <v>0</v>
      </c>
      <c r="AL5455">
        <v>0</v>
      </c>
      <c r="AM5455">
        <v>0</v>
      </c>
      <c r="AN5455">
        <v>0</v>
      </c>
      <c r="AO5455">
        <v>0</v>
      </c>
      <c r="AP5455">
        <v>0</v>
      </c>
      <c r="AQ5455">
        <v>0</v>
      </c>
      <c r="AR5455">
        <v>0</v>
      </c>
      <c r="AS5455">
        <v>0</v>
      </c>
      <c r="AT5455">
        <v>0</v>
      </c>
      <c r="AU5455">
        <v>0</v>
      </c>
      <c r="AV5455">
        <v>0</v>
      </c>
      <c r="AW5455">
        <v>0</v>
      </c>
      <c r="AX5455">
        <v>0</v>
      </c>
      <c r="AY5455">
        <v>0</v>
      </c>
      <c r="AZ5455">
        <v>0</v>
      </c>
      <c r="BA5455">
        <v>0</v>
      </c>
      <c r="BB5455">
        <v>0</v>
      </c>
      <c r="BC5455" t="s">
        <v>53</v>
      </c>
    </row>
    <row r="5456" spans="1:55" x14ac:dyDescent="0.35">
      <c r="A5456" s="4">
        <v>827211009232</v>
      </c>
      <c r="B5456" s="2">
        <v>44719</v>
      </c>
      <c r="C5456" t="s">
        <v>53</v>
      </c>
      <c r="D5456" t="str">
        <f t="shared" si="85"/>
        <v>jun-2022</v>
      </c>
      <c r="E5456">
        <v>7228841</v>
      </c>
      <c r="F5456">
        <v>10591235</v>
      </c>
      <c r="BC5456" t="s">
        <v>53</v>
      </c>
    </row>
    <row r="5457" spans="1:55" x14ac:dyDescent="0.35">
      <c r="A5457" s="4">
        <v>827212009232</v>
      </c>
      <c r="B5457" s="2">
        <v>44719</v>
      </c>
      <c r="C5457" t="s">
        <v>53</v>
      </c>
      <c r="D5457" t="str">
        <f t="shared" si="85"/>
        <v>jun-2022</v>
      </c>
      <c r="E5457">
        <v>450488</v>
      </c>
      <c r="F5457">
        <v>10591235</v>
      </c>
      <c r="BC5457" t="s">
        <v>53</v>
      </c>
    </row>
    <row r="5458" spans="1:55" x14ac:dyDescent="0.35">
      <c r="A5458" s="4">
        <v>113211041385</v>
      </c>
      <c r="B5458" s="2">
        <v>44719</v>
      </c>
      <c r="C5458" t="s">
        <v>53</v>
      </c>
      <c r="D5458" t="str">
        <f t="shared" si="85"/>
        <v>jun-2022</v>
      </c>
      <c r="E5458">
        <v>3713234</v>
      </c>
      <c r="F5458">
        <v>13637873</v>
      </c>
      <c r="BC5458" t="s">
        <v>53</v>
      </c>
    </row>
    <row r="5459" spans="1:55" x14ac:dyDescent="0.35">
      <c r="A5459" s="4">
        <v>113212041385</v>
      </c>
      <c r="B5459" s="2">
        <v>44719</v>
      </c>
      <c r="C5459" t="s">
        <v>53</v>
      </c>
      <c r="D5459" t="str">
        <f t="shared" si="85"/>
        <v>jun-2022</v>
      </c>
      <c r="E5459">
        <v>686997</v>
      </c>
      <c r="F5459">
        <v>13637873</v>
      </c>
      <c r="BC5459" t="s">
        <v>53</v>
      </c>
    </row>
    <row r="5460" spans="1:55" x14ac:dyDescent="0.35">
      <c r="A5460" s="4">
        <v>113201038290</v>
      </c>
      <c r="B5460" s="2">
        <v>44719</v>
      </c>
      <c r="C5460" t="s">
        <v>53</v>
      </c>
      <c r="D5460" t="str">
        <f t="shared" si="85"/>
        <v>jun-2022</v>
      </c>
      <c r="E5460">
        <v>4193697</v>
      </c>
      <c r="F5460">
        <v>13702613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  <c r="AA5460">
        <v>0</v>
      </c>
      <c r="AB5460">
        <v>0</v>
      </c>
      <c r="AC5460">
        <v>0</v>
      </c>
      <c r="AD5460">
        <v>0</v>
      </c>
      <c r="AE5460">
        <v>0</v>
      </c>
      <c r="AF5460">
        <v>0</v>
      </c>
      <c r="AG5460">
        <v>0</v>
      </c>
      <c r="AH5460">
        <v>0</v>
      </c>
      <c r="AI5460">
        <v>5379208</v>
      </c>
      <c r="AJ5460">
        <v>0</v>
      </c>
      <c r="AK5460">
        <v>0</v>
      </c>
      <c r="AL5460">
        <v>0</v>
      </c>
      <c r="AM5460">
        <v>0</v>
      </c>
      <c r="AN5460">
        <v>0</v>
      </c>
      <c r="AO5460">
        <v>0</v>
      </c>
      <c r="AP5460">
        <v>0</v>
      </c>
      <c r="AQ5460">
        <v>0</v>
      </c>
      <c r="AR5460">
        <v>0</v>
      </c>
      <c r="AS5460">
        <v>0</v>
      </c>
      <c r="AT5460">
        <v>0</v>
      </c>
      <c r="AU5460">
        <v>0</v>
      </c>
      <c r="AV5460">
        <v>0</v>
      </c>
      <c r="AW5460">
        <v>0</v>
      </c>
      <c r="AX5460">
        <v>0</v>
      </c>
      <c r="AY5460">
        <v>0</v>
      </c>
      <c r="AZ5460">
        <v>0</v>
      </c>
      <c r="BA5460">
        <v>0</v>
      </c>
      <c r="BB5460">
        <v>0</v>
      </c>
      <c r="BC5460" t="s">
        <v>53</v>
      </c>
    </row>
    <row r="5461" spans="1:55" x14ac:dyDescent="0.35">
      <c r="A5461" s="4">
        <v>113202038290</v>
      </c>
      <c r="B5461" s="2">
        <v>44719</v>
      </c>
      <c r="C5461" t="s">
        <v>53</v>
      </c>
      <c r="D5461" t="str">
        <f t="shared" si="85"/>
        <v>jun-2022</v>
      </c>
      <c r="E5461">
        <v>517327</v>
      </c>
      <c r="F5461">
        <v>13702613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  <c r="AC5461">
        <v>0</v>
      </c>
      <c r="AD5461">
        <v>0</v>
      </c>
      <c r="AE5461">
        <v>0</v>
      </c>
      <c r="AF5461">
        <v>0</v>
      </c>
      <c r="AG5461">
        <v>0</v>
      </c>
      <c r="AH5461">
        <v>0</v>
      </c>
      <c r="AI5461">
        <v>620792</v>
      </c>
      <c r="AJ5461">
        <v>0</v>
      </c>
      <c r="AK5461">
        <v>0</v>
      </c>
      <c r="AL5461">
        <v>0</v>
      </c>
      <c r="AM5461">
        <v>0</v>
      </c>
      <c r="AN5461">
        <v>0</v>
      </c>
      <c r="AO5461">
        <v>0</v>
      </c>
      <c r="AP5461">
        <v>0</v>
      </c>
      <c r="AQ5461">
        <v>0</v>
      </c>
      <c r="AR5461">
        <v>0</v>
      </c>
      <c r="AS5461">
        <v>0</v>
      </c>
      <c r="AT5461">
        <v>0</v>
      </c>
      <c r="AU5461">
        <v>0</v>
      </c>
      <c r="AV5461">
        <v>0</v>
      </c>
      <c r="AW5461">
        <v>0</v>
      </c>
      <c r="AX5461">
        <v>0</v>
      </c>
      <c r="AY5461">
        <v>0</v>
      </c>
      <c r="AZ5461">
        <v>0</v>
      </c>
      <c r="BA5461">
        <v>0</v>
      </c>
      <c r="BB5461">
        <v>0</v>
      </c>
      <c r="BC5461" t="s">
        <v>53</v>
      </c>
    </row>
    <row r="5462" spans="1:55" x14ac:dyDescent="0.35">
      <c r="A5462" s="4">
        <v>507201036927</v>
      </c>
      <c r="B5462" s="2">
        <v>44719</v>
      </c>
      <c r="C5462" t="s">
        <v>53</v>
      </c>
      <c r="D5462" t="str">
        <f t="shared" si="85"/>
        <v>jun-2022</v>
      </c>
      <c r="E5462">
        <v>2551592</v>
      </c>
      <c r="F5462">
        <v>17903295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600000</v>
      </c>
      <c r="Y5462">
        <v>800000</v>
      </c>
      <c r="Z5462">
        <v>0</v>
      </c>
      <c r="AA5462">
        <v>700000</v>
      </c>
      <c r="AB5462">
        <v>0</v>
      </c>
      <c r="AC5462">
        <v>700000</v>
      </c>
      <c r="AD5462">
        <v>0</v>
      </c>
      <c r="AE5462">
        <v>0</v>
      </c>
      <c r="AF5462">
        <v>0</v>
      </c>
      <c r="AG5462">
        <v>0</v>
      </c>
      <c r="AH5462">
        <v>0</v>
      </c>
      <c r="AI5462">
        <v>0</v>
      </c>
      <c r="AJ5462">
        <v>0</v>
      </c>
      <c r="AK5462">
        <v>0</v>
      </c>
      <c r="AL5462">
        <v>0</v>
      </c>
      <c r="AM5462">
        <v>1425165</v>
      </c>
      <c r="AN5462">
        <v>0</v>
      </c>
      <c r="AO5462">
        <v>0</v>
      </c>
      <c r="AP5462">
        <v>0</v>
      </c>
      <c r="AQ5462">
        <v>0</v>
      </c>
      <c r="AR5462">
        <v>0</v>
      </c>
      <c r="AS5462">
        <v>0</v>
      </c>
      <c r="AT5462">
        <v>0</v>
      </c>
      <c r="AU5462">
        <v>0</v>
      </c>
      <c r="AV5462">
        <v>0</v>
      </c>
      <c r="AW5462">
        <v>0</v>
      </c>
      <c r="AX5462">
        <v>0</v>
      </c>
      <c r="AY5462">
        <v>0</v>
      </c>
      <c r="AZ5462">
        <v>0</v>
      </c>
      <c r="BA5462">
        <v>0</v>
      </c>
      <c r="BB5462">
        <v>0</v>
      </c>
      <c r="BC5462" t="s">
        <v>53</v>
      </c>
    </row>
    <row r="5463" spans="1:55" x14ac:dyDescent="0.35">
      <c r="A5463" s="4">
        <v>507202036927</v>
      </c>
      <c r="B5463" s="2">
        <v>44719</v>
      </c>
      <c r="C5463" t="s">
        <v>53</v>
      </c>
      <c r="D5463" t="str">
        <f t="shared" si="85"/>
        <v>jun-2022</v>
      </c>
      <c r="E5463">
        <v>437363</v>
      </c>
      <c r="F5463">
        <v>17903295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0</v>
      </c>
      <c r="AC5463">
        <v>0</v>
      </c>
      <c r="AD5463">
        <v>0</v>
      </c>
      <c r="AE5463">
        <v>0</v>
      </c>
      <c r="AF5463">
        <v>0</v>
      </c>
      <c r="AG5463">
        <v>0</v>
      </c>
      <c r="AH5463">
        <v>0</v>
      </c>
      <c r="AI5463">
        <v>0</v>
      </c>
      <c r="AJ5463">
        <v>0</v>
      </c>
      <c r="AK5463">
        <v>0</v>
      </c>
      <c r="AL5463">
        <v>0</v>
      </c>
      <c r="AM5463">
        <v>524835</v>
      </c>
      <c r="AN5463">
        <v>0</v>
      </c>
      <c r="AO5463">
        <v>0</v>
      </c>
      <c r="AP5463">
        <v>0</v>
      </c>
      <c r="AQ5463">
        <v>0</v>
      </c>
      <c r="AR5463">
        <v>0</v>
      </c>
      <c r="AS5463">
        <v>0</v>
      </c>
      <c r="AT5463">
        <v>0</v>
      </c>
      <c r="AU5463">
        <v>0</v>
      </c>
      <c r="AV5463">
        <v>0</v>
      </c>
      <c r="AW5463">
        <v>0</v>
      </c>
      <c r="AX5463">
        <v>0</v>
      </c>
      <c r="AY5463">
        <v>0</v>
      </c>
      <c r="AZ5463">
        <v>0</v>
      </c>
      <c r="BA5463">
        <v>0</v>
      </c>
      <c r="BB5463">
        <v>0</v>
      </c>
      <c r="BC5463" t="s">
        <v>53</v>
      </c>
    </row>
    <row r="5464" spans="1:55" x14ac:dyDescent="0.35">
      <c r="A5464" s="4">
        <v>716201016937</v>
      </c>
      <c r="B5464" s="2">
        <v>44719</v>
      </c>
      <c r="C5464" t="s">
        <v>53</v>
      </c>
      <c r="D5464" t="str">
        <f t="shared" si="85"/>
        <v>jun-2022</v>
      </c>
      <c r="E5464">
        <v>5459813</v>
      </c>
      <c r="F5464">
        <v>24620630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  <c r="AC5464">
        <v>0</v>
      </c>
      <c r="AD5464">
        <v>0</v>
      </c>
      <c r="AE5464">
        <v>0</v>
      </c>
      <c r="AF5464">
        <v>0</v>
      </c>
      <c r="AG5464">
        <v>0</v>
      </c>
      <c r="AH5464">
        <v>6722049</v>
      </c>
      <c r="AI5464">
        <v>0</v>
      </c>
      <c r="AJ5464">
        <v>0</v>
      </c>
      <c r="AK5464">
        <v>0</v>
      </c>
      <c r="AL5464">
        <v>0</v>
      </c>
      <c r="AM5464">
        <v>0</v>
      </c>
      <c r="AN5464">
        <v>0</v>
      </c>
      <c r="AO5464">
        <v>0</v>
      </c>
      <c r="AP5464">
        <v>0</v>
      </c>
      <c r="AQ5464">
        <v>0</v>
      </c>
      <c r="AR5464">
        <v>0</v>
      </c>
      <c r="AS5464">
        <v>0</v>
      </c>
      <c r="AT5464">
        <v>0</v>
      </c>
      <c r="AU5464">
        <v>0</v>
      </c>
      <c r="AV5464">
        <v>0</v>
      </c>
      <c r="AW5464">
        <v>0</v>
      </c>
      <c r="AX5464">
        <v>0</v>
      </c>
      <c r="AY5464">
        <v>0</v>
      </c>
      <c r="AZ5464">
        <v>0</v>
      </c>
      <c r="BA5464">
        <v>0</v>
      </c>
      <c r="BB5464">
        <v>0</v>
      </c>
      <c r="BC5464" t="s">
        <v>53</v>
      </c>
    </row>
    <row r="5465" spans="1:55" x14ac:dyDescent="0.35">
      <c r="A5465" s="4">
        <v>716202016937</v>
      </c>
      <c r="B5465" s="2">
        <v>44719</v>
      </c>
      <c r="C5465" t="s">
        <v>53</v>
      </c>
      <c r="D5465" t="str">
        <f t="shared" si="85"/>
        <v>jun-2022</v>
      </c>
      <c r="E5465">
        <v>613776</v>
      </c>
      <c r="F5465">
        <v>24620630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0</v>
      </c>
      <c r="AC5465">
        <v>0</v>
      </c>
      <c r="AD5465">
        <v>0</v>
      </c>
      <c r="AE5465">
        <v>0</v>
      </c>
      <c r="AF5465">
        <v>0</v>
      </c>
      <c r="AG5465">
        <v>0</v>
      </c>
      <c r="AH5465">
        <v>736531</v>
      </c>
      <c r="AI5465">
        <v>0</v>
      </c>
      <c r="AJ5465">
        <v>0</v>
      </c>
      <c r="AK5465">
        <v>0</v>
      </c>
      <c r="AL5465">
        <v>0</v>
      </c>
      <c r="AM5465">
        <v>0</v>
      </c>
      <c r="AN5465">
        <v>0</v>
      </c>
      <c r="AO5465">
        <v>0</v>
      </c>
      <c r="AP5465">
        <v>0</v>
      </c>
      <c r="AQ5465">
        <v>0</v>
      </c>
      <c r="AR5465">
        <v>0</v>
      </c>
      <c r="AS5465">
        <v>0</v>
      </c>
      <c r="AT5465">
        <v>0</v>
      </c>
      <c r="AU5465">
        <v>0</v>
      </c>
      <c r="AV5465">
        <v>0</v>
      </c>
      <c r="AW5465">
        <v>0</v>
      </c>
      <c r="AX5465">
        <v>0</v>
      </c>
      <c r="AY5465">
        <v>0</v>
      </c>
      <c r="AZ5465">
        <v>0</v>
      </c>
      <c r="BA5465">
        <v>0</v>
      </c>
      <c r="BB5465">
        <v>0</v>
      </c>
      <c r="BC5465" t="s">
        <v>53</v>
      </c>
    </row>
    <row r="5466" spans="1:55" x14ac:dyDescent="0.35">
      <c r="A5466" s="4">
        <v>206201052443</v>
      </c>
      <c r="B5466" s="2">
        <v>44719</v>
      </c>
      <c r="C5466" t="s">
        <v>53</v>
      </c>
      <c r="D5466" t="str">
        <f t="shared" si="85"/>
        <v>jun-2022</v>
      </c>
      <c r="E5466">
        <v>3477457</v>
      </c>
      <c r="F5466">
        <v>27847504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v>4357677</v>
      </c>
      <c r="AD5466">
        <v>0</v>
      </c>
      <c r="AE5466">
        <v>0</v>
      </c>
      <c r="AF5466">
        <v>0</v>
      </c>
      <c r="AG5466">
        <v>0</v>
      </c>
      <c r="AH5466">
        <v>0</v>
      </c>
      <c r="AI5466">
        <v>0</v>
      </c>
      <c r="AJ5466">
        <v>0</v>
      </c>
      <c r="AK5466">
        <v>0</v>
      </c>
      <c r="AL5466">
        <v>0</v>
      </c>
      <c r="AM5466">
        <v>0</v>
      </c>
      <c r="AN5466">
        <v>0</v>
      </c>
      <c r="AO5466">
        <v>0</v>
      </c>
      <c r="AP5466">
        <v>0</v>
      </c>
      <c r="AQ5466">
        <v>0</v>
      </c>
      <c r="AR5466">
        <v>0</v>
      </c>
      <c r="AS5466">
        <v>0</v>
      </c>
      <c r="AT5466">
        <v>0</v>
      </c>
      <c r="AU5466">
        <v>0</v>
      </c>
      <c r="AV5466">
        <v>0</v>
      </c>
      <c r="AW5466">
        <v>0</v>
      </c>
      <c r="AX5466">
        <v>0</v>
      </c>
      <c r="AY5466">
        <v>0</v>
      </c>
      <c r="AZ5466">
        <v>0</v>
      </c>
      <c r="BA5466">
        <v>0</v>
      </c>
      <c r="BB5466">
        <v>0</v>
      </c>
      <c r="BC5466" t="s">
        <v>53</v>
      </c>
    </row>
    <row r="5467" spans="1:55" x14ac:dyDescent="0.35">
      <c r="A5467" s="4">
        <v>206202052443</v>
      </c>
      <c r="B5467" s="2">
        <v>44719</v>
      </c>
      <c r="C5467" t="s">
        <v>53</v>
      </c>
      <c r="D5467" t="str">
        <f t="shared" si="85"/>
        <v>jun-2022</v>
      </c>
      <c r="E5467">
        <v>773240</v>
      </c>
      <c r="F5467">
        <v>27847504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  <c r="AC5467">
        <v>1099488</v>
      </c>
      <c r="AD5467">
        <v>0</v>
      </c>
      <c r="AE5467">
        <v>0</v>
      </c>
      <c r="AF5467">
        <v>0</v>
      </c>
      <c r="AG5467">
        <v>0</v>
      </c>
      <c r="AH5467">
        <v>0</v>
      </c>
      <c r="AI5467">
        <v>0</v>
      </c>
      <c r="AJ5467">
        <v>0</v>
      </c>
      <c r="AK5467">
        <v>0</v>
      </c>
      <c r="AL5467">
        <v>0</v>
      </c>
      <c r="AM5467">
        <v>0</v>
      </c>
      <c r="AN5467">
        <v>0</v>
      </c>
      <c r="AO5467">
        <v>0</v>
      </c>
      <c r="AP5467">
        <v>0</v>
      </c>
      <c r="AQ5467">
        <v>0</v>
      </c>
      <c r="AR5467">
        <v>0</v>
      </c>
      <c r="AS5467">
        <v>0</v>
      </c>
      <c r="AT5467">
        <v>0</v>
      </c>
      <c r="AU5467">
        <v>0</v>
      </c>
      <c r="AV5467">
        <v>0</v>
      </c>
      <c r="AW5467">
        <v>0</v>
      </c>
      <c r="AX5467">
        <v>0</v>
      </c>
      <c r="AY5467">
        <v>0</v>
      </c>
      <c r="AZ5467">
        <v>0</v>
      </c>
      <c r="BA5467">
        <v>0</v>
      </c>
      <c r="BB5467">
        <v>0</v>
      </c>
      <c r="BC5467" t="s">
        <v>53</v>
      </c>
    </row>
    <row r="5468" spans="1:55" x14ac:dyDescent="0.35">
      <c r="A5468" s="4">
        <v>602201020978</v>
      </c>
      <c r="B5468" s="2">
        <v>44719</v>
      </c>
      <c r="C5468" t="s">
        <v>53</v>
      </c>
      <c r="D5468" t="str">
        <f t="shared" si="85"/>
        <v>jun-2022</v>
      </c>
      <c r="E5468">
        <v>2989203</v>
      </c>
      <c r="F5468">
        <v>28541880</v>
      </c>
      <c r="BC5468" t="s">
        <v>53</v>
      </c>
    </row>
    <row r="5469" spans="1:55" x14ac:dyDescent="0.35">
      <c r="A5469" s="4">
        <v>602202020978</v>
      </c>
      <c r="B5469" s="2">
        <v>44719</v>
      </c>
      <c r="C5469" t="s">
        <v>53</v>
      </c>
      <c r="D5469" t="str">
        <f t="shared" si="85"/>
        <v>jun-2022</v>
      </c>
      <c r="E5469">
        <v>821150</v>
      </c>
      <c r="F5469">
        <v>28541880</v>
      </c>
      <c r="BC5469" t="s">
        <v>53</v>
      </c>
    </row>
    <row r="5470" spans="1:55" x14ac:dyDescent="0.35">
      <c r="A5470" s="4">
        <v>703201026008</v>
      </c>
      <c r="B5470" s="2">
        <v>44719</v>
      </c>
      <c r="C5470" t="s">
        <v>53</v>
      </c>
      <c r="D5470" t="str">
        <f t="shared" si="85"/>
        <v>jun-2022</v>
      </c>
      <c r="E5470">
        <v>2973186</v>
      </c>
      <c r="F5470">
        <v>28717295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3833674</v>
      </c>
      <c r="Z5470">
        <v>0</v>
      </c>
      <c r="AA5470">
        <v>0</v>
      </c>
      <c r="AB5470">
        <v>0</v>
      </c>
      <c r="AC5470">
        <v>0</v>
      </c>
      <c r="AD5470">
        <v>0</v>
      </c>
      <c r="AE5470">
        <v>0</v>
      </c>
      <c r="AF5470">
        <v>0</v>
      </c>
      <c r="AG5470">
        <v>0</v>
      </c>
      <c r="AH5470">
        <v>0</v>
      </c>
      <c r="AI5470">
        <v>0</v>
      </c>
      <c r="AJ5470">
        <v>0</v>
      </c>
      <c r="AK5470">
        <v>0</v>
      </c>
      <c r="AL5470">
        <v>0</v>
      </c>
      <c r="AM5470">
        <v>0</v>
      </c>
      <c r="AN5470">
        <v>0</v>
      </c>
      <c r="AO5470">
        <v>0</v>
      </c>
      <c r="AP5470">
        <v>0</v>
      </c>
      <c r="AQ5470">
        <v>0</v>
      </c>
      <c r="AR5470">
        <v>0</v>
      </c>
      <c r="AS5470">
        <v>0</v>
      </c>
      <c r="AT5470">
        <v>0</v>
      </c>
      <c r="AU5470">
        <v>0</v>
      </c>
      <c r="AV5470">
        <v>0</v>
      </c>
      <c r="AW5470">
        <v>0</v>
      </c>
      <c r="AX5470">
        <v>0</v>
      </c>
      <c r="AY5470">
        <v>0</v>
      </c>
      <c r="AZ5470">
        <v>0</v>
      </c>
      <c r="BA5470">
        <v>0</v>
      </c>
      <c r="BB5470">
        <v>0</v>
      </c>
      <c r="BC5470" t="s">
        <v>53</v>
      </c>
    </row>
    <row r="5471" spans="1:55" x14ac:dyDescent="0.35">
      <c r="A5471" s="4">
        <v>703202026008</v>
      </c>
      <c r="B5471" s="2">
        <v>44719</v>
      </c>
      <c r="C5471" t="s">
        <v>53</v>
      </c>
      <c r="D5471" t="str">
        <f t="shared" si="85"/>
        <v>jun-2022</v>
      </c>
      <c r="E5471">
        <v>269172</v>
      </c>
      <c r="F5471">
        <v>28717295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269172</v>
      </c>
      <c r="Z5471">
        <v>0</v>
      </c>
      <c r="AA5471">
        <v>0</v>
      </c>
      <c r="AB5471">
        <v>0</v>
      </c>
      <c r="AC5471">
        <v>0</v>
      </c>
      <c r="AD5471">
        <v>0</v>
      </c>
      <c r="AE5471">
        <v>0</v>
      </c>
      <c r="AF5471">
        <v>0</v>
      </c>
      <c r="AG5471">
        <v>0</v>
      </c>
      <c r="AH5471">
        <v>0</v>
      </c>
      <c r="AI5471">
        <v>0</v>
      </c>
      <c r="AJ5471">
        <v>0</v>
      </c>
      <c r="AK5471">
        <v>0</v>
      </c>
      <c r="AL5471">
        <v>0</v>
      </c>
      <c r="AM5471">
        <v>0</v>
      </c>
      <c r="AN5471">
        <v>0</v>
      </c>
      <c r="AO5471">
        <v>0</v>
      </c>
      <c r="AP5471">
        <v>0</v>
      </c>
      <c r="AQ5471">
        <v>0</v>
      </c>
      <c r="AR5471">
        <v>0</v>
      </c>
      <c r="AS5471">
        <v>0</v>
      </c>
      <c r="AT5471">
        <v>0</v>
      </c>
      <c r="AU5471">
        <v>0</v>
      </c>
      <c r="AV5471">
        <v>0</v>
      </c>
      <c r="AW5471">
        <v>0</v>
      </c>
      <c r="AX5471">
        <v>0</v>
      </c>
      <c r="AY5471">
        <v>0</v>
      </c>
      <c r="AZ5471">
        <v>0</v>
      </c>
      <c r="BA5471">
        <v>0</v>
      </c>
      <c r="BB5471">
        <v>0</v>
      </c>
      <c r="BC5471" t="s">
        <v>53</v>
      </c>
    </row>
    <row r="5472" spans="1:55" x14ac:dyDescent="0.35">
      <c r="A5472" s="4">
        <v>705201018142</v>
      </c>
      <c r="B5472" s="2">
        <v>44719</v>
      </c>
      <c r="C5472" t="s">
        <v>53</v>
      </c>
      <c r="D5472" t="str">
        <f t="shared" si="85"/>
        <v>jun-2022</v>
      </c>
      <c r="E5472">
        <v>4240281</v>
      </c>
      <c r="F5472">
        <v>28721470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140000</v>
      </c>
      <c r="Y5472">
        <v>0</v>
      </c>
      <c r="Z5472">
        <v>0</v>
      </c>
      <c r="AA5472">
        <v>0</v>
      </c>
      <c r="AB5472">
        <v>600000</v>
      </c>
      <c r="AC5472">
        <v>600000</v>
      </c>
      <c r="AD5472">
        <v>500000</v>
      </c>
      <c r="AE5472">
        <v>0</v>
      </c>
      <c r="AF5472">
        <v>450000</v>
      </c>
      <c r="AG5472">
        <v>0</v>
      </c>
      <c r="AH5472">
        <v>0</v>
      </c>
      <c r="AI5472">
        <v>450000</v>
      </c>
      <c r="AJ5472">
        <v>900000</v>
      </c>
      <c r="AK5472">
        <v>0</v>
      </c>
      <c r="AL5472">
        <v>500000</v>
      </c>
      <c r="AM5472">
        <v>0</v>
      </c>
      <c r="AN5472">
        <v>0</v>
      </c>
      <c r="AO5472">
        <v>0</v>
      </c>
      <c r="AP5472">
        <v>0</v>
      </c>
      <c r="AQ5472">
        <v>0</v>
      </c>
      <c r="AR5472">
        <v>0</v>
      </c>
      <c r="AS5472">
        <v>0</v>
      </c>
      <c r="AT5472">
        <v>0</v>
      </c>
      <c r="AU5472">
        <v>0</v>
      </c>
      <c r="AV5472">
        <v>0</v>
      </c>
      <c r="AW5472">
        <v>0</v>
      </c>
      <c r="AX5472">
        <v>0</v>
      </c>
      <c r="AY5472">
        <v>0</v>
      </c>
      <c r="AZ5472">
        <v>0</v>
      </c>
      <c r="BA5472">
        <v>0</v>
      </c>
      <c r="BB5472">
        <v>0</v>
      </c>
      <c r="BC5472" t="s">
        <v>53</v>
      </c>
    </row>
    <row r="5473" spans="1:55" x14ac:dyDescent="0.35">
      <c r="A5473" s="4">
        <v>601212069344</v>
      </c>
      <c r="B5473" s="2">
        <v>44719</v>
      </c>
      <c r="C5473" t="s">
        <v>53</v>
      </c>
      <c r="D5473" t="str">
        <f t="shared" si="85"/>
        <v>jun-2022</v>
      </c>
      <c r="E5473">
        <v>2866688</v>
      </c>
      <c r="F5473">
        <v>30939291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0</v>
      </c>
      <c r="AC5473">
        <v>0</v>
      </c>
      <c r="AD5473">
        <v>0</v>
      </c>
      <c r="AE5473">
        <v>0</v>
      </c>
      <c r="AF5473">
        <v>0</v>
      </c>
      <c r="AG5473">
        <v>0</v>
      </c>
      <c r="AH5473">
        <v>0</v>
      </c>
      <c r="AI5473">
        <v>0</v>
      </c>
      <c r="AJ5473">
        <v>0</v>
      </c>
      <c r="AK5473">
        <v>0</v>
      </c>
      <c r="AL5473">
        <v>3440025</v>
      </c>
      <c r="AM5473">
        <v>0</v>
      </c>
      <c r="AN5473">
        <v>0</v>
      </c>
      <c r="AO5473">
        <v>0</v>
      </c>
      <c r="AP5473">
        <v>0</v>
      </c>
      <c r="AQ5473">
        <v>0</v>
      </c>
      <c r="AR5473">
        <v>0</v>
      </c>
      <c r="AS5473">
        <v>0</v>
      </c>
      <c r="AT5473">
        <v>0</v>
      </c>
      <c r="AU5473">
        <v>0</v>
      </c>
      <c r="AV5473">
        <v>0</v>
      </c>
      <c r="AW5473">
        <v>0</v>
      </c>
      <c r="AX5473">
        <v>0</v>
      </c>
      <c r="AY5473">
        <v>0</v>
      </c>
      <c r="AZ5473">
        <v>0</v>
      </c>
      <c r="BA5473">
        <v>0</v>
      </c>
      <c r="BB5473">
        <v>0</v>
      </c>
      <c r="BC5473" t="s">
        <v>53</v>
      </c>
    </row>
    <row r="5474" spans="1:55" x14ac:dyDescent="0.35">
      <c r="A5474" s="4">
        <v>601211069344</v>
      </c>
      <c r="B5474" s="2">
        <v>44719</v>
      </c>
      <c r="C5474" t="s">
        <v>53</v>
      </c>
      <c r="D5474" t="str">
        <f t="shared" si="85"/>
        <v>jun-2022</v>
      </c>
      <c r="E5474">
        <v>9662238</v>
      </c>
      <c r="F5474">
        <v>30939291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0</v>
      </c>
      <c r="AC5474">
        <v>0</v>
      </c>
      <c r="AD5474">
        <v>0</v>
      </c>
      <c r="AE5474">
        <v>0</v>
      </c>
      <c r="AF5474">
        <v>0</v>
      </c>
      <c r="AG5474">
        <v>0</v>
      </c>
      <c r="AH5474">
        <v>0</v>
      </c>
      <c r="AI5474">
        <v>0</v>
      </c>
      <c r="AJ5474">
        <v>0</v>
      </c>
      <c r="AK5474">
        <v>0</v>
      </c>
      <c r="AL5474">
        <v>6559975</v>
      </c>
      <c r="AM5474">
        <v>1100000</v>
      </c>
      <c r="AN5474">
        <v>0</v>
      </c>
      <c r="AO5474">
        <v>0</v>
      </c>
      <c r="AP5474">
        <v>1100000</v>
      </c>
      <c r="AQ5474">
        <v>1100008</v>
      </c>
      <c r="AR5474">
        <v>1100000</v>
      </c>
      <c r="AS5474">
        <v>0</v>
      </c>
      <c r="AT5474">
        <v>1100000</v>
      </c>
      <c r="AU5474">
        <v>90589</v>
      </c>
      <c r="AV5474">
        <v>0</v>
      </c>
      <c r="AW5474">
        <v>0</v>
      </c>
      <c r="AX5474">
        <v>0</v>
      </c>
      <c r="AY5474">
        <v>0</v>
      </c>
      <c r="AZ5474">
        <v>0</v>
      </c>
      <c r="BA5474">
        <v>0</v>
      </c>
      <c r="BB5474">
        <v>0</v>
      </c>
      <c r="BC5474" t="s">
        <v>53</v>
      </c>
    </row>
    <row r="5475" spans="1:55" x14ac:dyDescent="0.35">
      <c r="A5475" s="4">
        <v>409201021707</v>
      </c>
      <c r="B5475" s="2">
        <v>44719</v>
      </c>
      <c r="C5475" t="s">
        <v>53</v>
      </c>
      <c r="D5475" t="str">
        <f t="shared" si="85"/>
        <v>jun-2022</v>
      </c>
      <c r="E5475">
        <v>9368179</v>
      </c>
      <c r="F5475">
        <v>32628539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2570000</v>
      </c>
      <c r="AA5475">
        <v>2570000</v>
      </c>
      <c r="AB5475">
        <v>2570000</v>
      </c>
      <c r="AC5475">
        <v>2570000</v>
      </c>
      <c r="AD5475">
        <v>2100600</v>
      </c>
      <c r="AE5475">
        <v>548901</v>
      </c>
      <c r="AF5475">
        <v>807135</v>
      </c>
      <c r="AG5475">
        <v>1159256</v>
      </c>
      <c r="AH5475">
        <v>900000</v>
      </c>
      <c r="AI5475">
        <v>1150676</v>
      </c>
      <c r="AJ5475">
        <v>0</v>
      </c>
      <c r="AK5475">
        <v>0</v>
      </c>
      <c r="AL5475">
        <v>0</v>
      </c>
      <c r="AM5475">
        <v>0</v>
      </c>
      <c r="AN5475">
        <v>0</v>
      </c>
      <c r="AO5475">
        <v>0</v>
      </c>
      <c r="AP5475">
        <v>0</v>
      </c>
      <c r="AQ5475">
        <v>0</v>
      </c>
      <c r="AR5475">
        <v>0</v>
      </c>
      <c r="AS5475">
        <v>0</v>
      </c>
      <c r="AT5475">
        <v>0</v>
      </c>
      <c r="AU5475">
        <v>0</v>
      </c>
      <c r="AV5475">
        <v>0</v>
      </c>
      <c r="AW5475">
        <v>0</v>
      </c>
      <c r="AX5475">
        <v>0</v>
      </c>
      <c r="AY5475">
        <v>0</v>
      </c>
      <c r="AZ5475">
        <v>0</v>
      </c>
      <c r="BA5475">
        <v>0</v>
      </c>
      <c r="BB5475">
        <v>0</v>
      </c>
      <c r="BC5475" t="s">
        <v>53</v>
      </c>
    </row>
    <row r="5476" spans="1:55" x14ac:dyDescent="0.35">
      <c r="A5476" s="4">
        <v>409191020911</v>
      </c>
      <c r="B5476" s="2">
        <v>44719</v>
      </c>
      <c r="C5476" t="s">
        <v>53</v>
      </c>
      <c r="D5476" t="str">
        <f t="shared" si="85"/>
        <v>jun-2022</v>
      </c>
      <c r="E5476">
        <v>1350000</v>
      </c>
      <c r="F5476">
        <v>32628539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692009</v>
      </c>
      <c r="AG5476">
        <v>166858</v>
      </c>
      <c r="AH5476">
        <v>0</v>
      </c>
      <c r="AI5476">
        <v>0</v>
      </c>
      <c r="AJ5476">
        <v>0</v>
      </c>
      <c r="AK5476">
        <v>350000</v>
      </c>
      <c r="AL5476">
        <v>1000000</v>
      </c>
      <c r="AM5476">
        <v>1610000</v>
      </c>
      <c r="AN5476">
        <v>0</v>
      </c>
      <c r="AO5476">
        <v>0</v>
      </c>
      <c r="AP5476">
        <v>0</v>
      </c>
      <c r="AQ5476">
        <v>0</v>
      </c>
      <c r="AR5476">
        <v>0</v>
      </c>
      <c r="AS5476">
        <v>0</v>
      </c>
      <c r="AT5476">
        <v>0</v>
      </c>
      <c r="AU5476">
        <v>0</v>
      </c>
      <c r="AV5476">
        <v>0</v>
      </c>
      <c r="AW5476">
        <v>0</v>
      </c>
      <c r="AX5476">
        <v>0</v>
      </c>
      <c r="AY5476">
        <v>0</v>
      </c>
      <c r="AZ5476">
        <v>0</v>
      </c>
      <c r="BA5476">
        <v>0</v>
      </c>
      <c r="BB5476">
        <v>0</v>
      </c>
      <c r="BC5476" t="s">
        <v>53</v>
      </c>
    </row>
    <row r="5477" spans="1:55" x14ac:dyDescent="0.35">
      <c r="A5477" s="4">
        <v>409202021707</v>
      </c>
      <c r="B5477" s="2">
        <v>44719</v>
      </c>
      <c r="C5477" t="s">
        <v>53</v>
      </c>
      <c r="D5477" t="str">
        <f t="shared" si="85"/>
        <v>jun-2022</v>
      </c>
      <c r="E5477">
        <v>1416152</v>
      </c>
      <c r="F5477">
        <v>32628539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  <c r="AA5477">
        <v>0</v>
      </c>
      <c r="AB5477">
        <v>0</v>
      </c>
      <c r="AC5477">
        <v>0</v>
      </c>
      <c r="AD5477">
        <v>0</v>
      </c>
      <c r="AE5477">
        <v>889099</v>
      </c>
      <c r="AF5477">
        <v>440856</v>
      </c>
      <c r="AG5477">
        <v>0</v>
      </c>
      <c r="AH5477">
        <v>0</v>
      </c>
      <c r="AI5477">
        <v>39324</v>
      </c>
      <c r="AJ5477">
        <v>330103</v>
      </c>
      <c r="AK5477">
        <v>0</v>
      </c>
      <c r="AL5477">
        <v>0</v>
      </c>
      <c r="AM5477">
        <v>0</v>
      </c>
      <c r="AN5477">
        <v>0</v>
      </c>
      <c r="AO5477">
        <v>0</v>
      </c>
      <c r="AP5477">
        <v>0</v>
      </c>
      <c r="AQ5477">
        <v>0</v>
      </c>
      <c r="AR5477">
        <v>0</v>
      </c>
      <c r="AS5477">
        <v>0</v>
      </c>
      <c r="AT5477">
        <v>0</v>
      </c>
      <c r="AU5477">
        <v>0</v>
      </c>
      <c r="AV5477">
        <v>0</v>
      </c>
      <c r="AW5477">
        <v>0</v>
      </c>
      <c r="AX5477">
        <v>0</v>
      </c>
      <c r="AY5477">
        <v>0</v>
      </c>
      <c r="AZ5477">
        <v>0</v>
      </c>
      <c r="BA5477">
        <v>0</v>
      </c>
      <c r="BB5477">
        <v>0</v>
      </c>
      <c r="BC5477" t="s">
        <v>53</v>
      </c>
    </row>
    <row r="5478" spans="1:55" x14ac:dyDescent="0.35">
      <c r="A5478" s="4">
        <v>824191009952</v>
      </c>
      <c r="B5478" s="2">
        <v>44719</v>
      </c>
      <c r="C5478" t="s">
        <v>53</v>
      </c>
      <c r="D5478" t="str">
        <f t="shared" si="85"/>
        <v>jun-2022</v>
      </c>
      <c r="E5478">
        <v>5164737</v>
      </c>
      <c r="F5478">
        <v>36291917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  <c r="AM5478">
        <v>0</v>
      </c>
      <c r="AN5478">
        <v>0</v>
      </c>
      <c r="AO5478">
        <v>0</v>
      </c>
      <c r="AP5478">
        <v>0</v>
      </c>
      <c r="AQ5478">
        <v>5000000</v>
      </c>
      <c r="AR5478">
        <v>0</v>
      </c>
      <c r="AS5478">
        <v>0</v>
      </c>
      <c r="AT5478">
        <v>0</v>
      </c>
      <c r="AU5478">
        <v>0</v>
      </c>
      <c r="AV5478">
        <v>0</v>
      </c>
      <c r="AW5478">
        <v>0</v>
      </c>
      <c r="AX5478">
        <v>0</v>
      </c>
      <c r="AY5478">
        <v>0</v>
      </c>
      <c r="AZ5478">
        <v>0</v>
      </c>
      <c r="BA5478">
        <v>0</v>
      </c>
      <c r="BB5478">
        <v>0</v>
      </c>
      <c r="BC5478" t="s">
        <v>53</v>
      </c>
    </row>
    <row r="5479" spans="1:55" x14ac:dyDescent="0.35">
      <c r="A5479" s="4">
        <v>210202079637</v>
      </c>
      <c r="B5479" s="2">
        <v>44719</v>
      </c>
      <c r="C5479" t="s">
        <v>53</v>
      </c>
      <c r="D5479" t="str">
        <f t="shared" si="85"/>
        <v>jun-2022</v>
      </c>
      <c r="E5479">
        <v>3024696</v>
      </c>
      <c r="F5479">
        <v>37170293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  <c r="AC5479">
        <v>0</v>
      </c>
      <c r="AD5479">
        <v>0</v>
      </c>
      <c r="AE5479">
        <v>0</v>
      </c>
      <c r="AF5479">
        <v>0</v>
      </c>
      <c r="AG5479">
        <v>0</v>
      </c>
      <c r="AH5479">
        <v>0</v>
      </c>
      <c r="AI5479">
        <v>0</v>
      </c>
      <c r="AJ5479">
        <v>0</v>
      </c>
      <c r="AK5479">
        <v>0</v>
      </c>
      <c r="AL5479">
        <v>0</v>
      </c>
      <c r="AM5479">
        <v>0</v>
      </c>
      <c r="AN5479">
        <v>0</v>
      </c>
      <c r="AO5479">
        <v>0</v>
      </c>
      <c r="AP5479">
        <v>0</v>
      </c>
      <c r="AQ5479">
        <v>0</v>
      </c>
      <c r="AR5479">
        <v>0</v>
      </c>
      <c r="AS5479">
        <v>0</v>
      </c>
      <c r="AT5479">
        <v>0</v>
      </c>
      <c r="AU5479">
        <v>0</v>
      </c>
      <c r="AV5479">
        <v>0</v>
      </c>
      <c r="AW5479">
        <v>0</v>
      </c>
      <c r="AX5479">
        <v>0</v>
      </c>
      <c r="AY5479">
        <v>0</v>
      </c>
      <c r="AZ5479">
        <v>509050</v>
      </c>
      <c r="BA5479">
        <v>0</v>
      </c>
      <c r="BB5479">
        <v>0</v>
      </c>
      <c r="BC5479" t="s">
        <v>53</v>
      </c>
    </row>
    <row r="5480" spans="1:55" x14ac:dyDescent="0.35">
      <c r="A5480" s="4">
        <v>210201079637</v>
      </c>
      <c r="B5480" s="2">
        <v>44719</v>
      </c>
      <c r="C5480" t="s">
        <v>53</v>
      </c>
      <c r="D5480" t="str">
        <f t="shared" si="85"/>
        <v>jun-2022</v>
      </c>
      <c r="E5480">
        <v>9909467</v>
      </c>
      <c r="F5480">
        <v>37170293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0</v>
      </c>
      <c r="AC5480">
        <v>0</v>
      </c>
      <c r="AD5480">
        <v>0</v>
      </c>
      <c r="AE5480">
        <v>0</v>
      </c>
      <c r="AF5480">
        <v>0</v>
      </c>
      <c r="AG5480">
        <v>0</v>
      </c>
      <c r="AH5480">
        <v>0</v>
      </c>
      <c r="AI5480">
        <v>0</v>
      </c>
      <c r="AJ5480">
        <v>0</v>
      </c>
      <c r="AK5480">
        <v>0</v>
      </c>
      <c r="AL5480">
        <v>0</v>
      </c>
      <c r="AM5480">
        <v>0</v>
      </c>
      <c r="AN5480">
        <v>0</v>
      </c>
      <c r="AO5480">
        <v>2000000</v>
      </c>
      <c r="AP5480">
        <v>0</v>
      </c>
      <c r="AQ5480">
        <v>1000000</v>
      </c>
      <c r="AR5480">
        <v>1000000</v>
      </c>
      <c r="AS5480">
        <v>1000000</v>
      </c>
      <c r="AT5480">
        <v>1000000</v>
      </c>
      <c r="AU5480">
        <v>54823</v>
      </c>
      <c r="AV5480">
        <v>500000</v>
      </c>
      <c r="AW5480">
        <v>1000000</v>
      </c>
      <c r="AX5480">
        <v>500000</v>
      </c>
      <c r="AY5480">
        <v>416667</v>
      </c>
      <c r="AZ5480">
        <v>490950</v>
      </c>
      <c r="BA5480">
        <v>0</v>
      </c>
      <c r="BB5480">
        <v>0</v>
      </c>
      <c r="BC5480" t="s">
        <v>53</v>
      </c>
    </row>
    <row r="5481" spans="1:55" x14ac:dyDescent="0.35">
      <c r="A5481" s="4">
        <v>141201010630</v>
      </c>
      <c r="B5481" s="2">
        <v>44719</v>
      </c>
      <c r="C5481" t="s">
        <v>53</v>
      </c>
      <c r="D5481" t="str">
        <f t="shared" si="85"/>
        <v>jun-2022</v>
      </c>
      <c r="E5481">
        <v>8711176</v>
      </c>
      <c r="F5481">
        <v>37876021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0</v>
      </c>
      <c r="AB5481">
        <v>0</v>
      </c>
      <c r="AC5481">
        <v>0</v>
      </c>
      <c r="AD5481">
        <v>0</v>
      </c>
      <c r="AE5481">
        <v>0</v>
      </c>
      <c r="AF5481">
        <v>0</v>
      </c>
      <c r="AG5481">
        <v>0</v>
      </c>
      <c r="AH5481">
        <v>0</v>
      </c>
      <c r="AI5481">
        <v>0</v>
      </c>
      <c r="AJ5481">
        <v>0</v>
      </c>
      <c r="AK5481">
        <v>0</v>
      </c>
      <c r="AL5481">
        <v>0</v>
      </c>
      <c r="AM5481">
        <v>0</v>
      </c>
      <c r="AN5481">
        <v>0</v>
      </c>
      <c r="AO5481">
        <v>0</v>
      </c>
      <c r="AP5481">
        <v>0</v>
      </c>
      <c r="AQ5481">
        <v>0</v>
      </c>
      <c r="AR5481">
        <v>0</v>
      </c>
      <c r="AS5481">
        <v>0</v>
      </c>
      <c r="AT5481">
        <v>0</v>
      </c>
      <c r="AU5481">
        <v>3055844</v>
      </c>
      <c r="AV5481">
        <v>0</v>
      </c>
      <c r="AW5481">
        <v>300000</v>
      </c>
      <c r="AX5481">
        <v>150000</v>
      </c>
      <c r="AY5481">
        <v>0</v>
      </c>
      <c r="AZ5481">
        <v>150000</v>
      </c>
      <c r="BA5481">
        <v>0</v>
      </c>
      <c r="BB5481">
        <v>0</v>
      </c>
      <c r="BC5481" t="s">
        <v>53</v>
      </c>
    </row>
    <row r="5482" spans="1:55" x14ac:dyDescent="0.35">
      <c r="A5482" s="4">
        <v>619191023083</v>
      </c>
      <c r="B5482" s="2">
        <v>44719</v>
      </c>
      <c r="C5482" t="s">
        <v>53</v>
      </c>
      <c r="D5482" t="str">
        <f t="shared" si="85"/>
        <v>jun-2022</v>
      </c>
      <c r="E5482">
        <v>3443025</v>
      </c>
      <c r="F5482">
        <v>41665553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810000</v>
      </c>
      <c r="AB5482">
        <v>810000</v>
      </c>
      <c r="AC5482">
        <v>810000</v>
      </c>
      <c r="AD5482">
        <v>810000</v>
      </c>
      <c r="AE5482">
        <v>810000</v>
      </c>
      <c r="AF5482">
        <v>510942</v>
      </c>
      <c r="AG5482">
        <v>1109058</v>
      </c>
      <c r="AH5482">
        <v>810000</v>
      </c>
      <c r="AI5482">
        <v>0</v>
      </c>
      <c r="AJ5482">
        <v>0</v>
      </c>
      <c r="AK5482">
        <v>0</v>
      </c>
      <c r="AL5482">
        <v>0</v>
      </c>
      <c r="AM5482">
        <v>0</v>
      </c>
      <c r="AN5482">
        <v>0</v>
      </c>
      <c r="AO5482">
        <v>0</v>
      </c>
      <c r="AP5482">
        <v>0</v>
      </c>
      <c r="AQ5482">
        <v>0</v>
      </c>
      <c r="AR5482">
        <v>0</v>
      </c>
      <c r="AS5482">
        <v>0</v>
      </c>
      <c r="AT5482">
        <v>0</v>
      </c>
      <c r="AU5482">
        <v>0</v>
      </c>
      <c r="AV5482">
        <v>0</v>
      </c>
      <c r="AW5482">
        <v>0</v>
      </c>
      <c r="AX5482">
        <v>0</v>
      </c>
      <c r="AY5482">
        <v>0</v>
      </c>
      <c r="AZ5482">
        <v>0</v>
      </c>
      <c r="BA5482">
        <v>0</v>
      </c>
      <c r="BB5482">
        <v>0</v>
      </c>
      <c r="BC5482" t="s">
        <v>53</v>
      </c>
    </row>
    <row r="5483" spans="1:55" x14ac:dyDescent="0.35">
      <c r="A5483" s="4">
        <v>216201018566</v>
      </c>
      <c r="B5483" s="2">
        <v>44719</v>
      </c>
      <c r="C5483" t="s">
        <v>53</v>
      </c>
      <c r="D5483" t="str">
        <f t="shared" si="85"/>
        <v>jun-2022</v>
      </c>
      <c r="E5483">
        <v>7564361</v>
      </c>
      <c r="F5483">
        <v>49735269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1300000</v>
      </c>
      <c r="AA5483">
        <v>1245000</v>
      </c>
      <c r="AB5483">
        <v>0</v>
      </c>
      <c r="AC5483">
        <v>0</v>
      </c>
      <c r="AD5483">
        <v>0</v>
      </c>
      <c r="AE5483">
        <v>0</v>
      </c>
      <c r="AF5483">
        <v>0</v>
      </c>
      <c r="AG5483">
        <v>0</v>
      </c>
      <c r="AH5483">
        <v>0</v>
      </c>
      <c r="AI5483">
        <v>0</v>
      </c>
      <c r="AJ5483">
        <v>0</v>
      </c>
      <c r="AK5483">
        <v>0</v>
      </c>
      <c r="AL5483">
        <v>0</v>
      </c>
      <c r="AM5483">
        <v>0</v>
      </c>
      <c r="AN5483">
        <v>0</v>
      </c>
      <c r="AO5483">
        <v>0</v>
      </c>
      <c r="AP5483">
        <v>0</v>
      </c>
      <c r="AQ5483">
        <v>0</v>
      </c>
      <c r="AR5483">
        <v>0</v>
      </c>
      <c r="AS5483">
        <v>0</v>
      </c>
      <c r="AT5483">
        <v>0</v>
      </c>
      <c r="AU5483">
        <v>0</v>
      </c>
      <c r="AV5483">
        <v>0</v>
      </c>
      <c r="AW5483">
        <v>0</v>
      </c>
      <c r="AX5483">
        <v>0</v>
      </c>
      <c r="AY5483">
        <v>0</v>
      </c>
      <c r="AZ5483">
        <v>0</v>
      </c>
      <c r="BA5483">
        <v>0</v>
      </c>
      <c r="BB5483">
        <v>0</v>
      </c>
      <c r="BC5483" t="s">
        <v>53</v>
      </c>
    </row>
    <row r="5484" spans="1:55" x14ac:dyDescent="0.35">
      <c r="A5484" s="4">
        <v>216202018566</v>
      </c>
      <c r="B5484" s="2">
        <v>44719</v>
      </c>
      <c r="C5484" t="s">
        <v>53</v>
      </c>
      <c r="D5484" t="str">
        <f t="shared" si="85"/>
        <v>jun-2022</v>
      </c>
      <c r="E5484">
        <v>2252333</v>
      </c>
      <c r="F5484">
        <v>49735269</v>
      </c>
      <c r="BC5484" t="s">
        <v>53</v>
      </c>
    </row>
    <row r="5485" spans="1:55" x14ac:dyDescent="0.35">
      <c r="A5485" s="4">
        <v>622201020191</v>
      </c>
      <c r="B5485" s="2">
        <v>44719</v>
      </c>
      <c r="C5485" t="s">
        <v>53</v>
      </c>
      <c r="D5485" t="str">
        <f t="shared" si="85"/>
        <v>jun-2022</v>
      </c>
      <c r="E5485">
        <v>369728</v>
      </c>
      <c r="F5485">
        <v>51993936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0</v>
      </c>
      <c r="AC5485">
        <v>0</v>
      </c>
      <c r="AD5485">
        <v>0</v>
      </c>
      <c r="AE5485">
        <v>0</v>
      </c>
      <c r="AF5485">
        <v>0</v>
      </c>
      <c r="AG5485">
        <v>0</v>
      </c>
      <c r="AH5485">
        <v>0</v>
      </c>
      <c r="AI5485">
        <v>0</v>
      </c>
      <c r="AJ5485">
        <v>0</v>
      </c>
      <c r="AK5485">
        <v>0</v>
      </c>
      <c r="AL5485">
        <v>0</v>
      </c>
      <c r="AM5485">
        <v>0</v>
      </c>
      <c r="AN5485">
        <v>0</v>
      </c>
      <c r="AO5485">
        <v>0</v>
      </c>
      <c r="AP5485">
        <v>0</v>
      </c>
      <c r="AQ5485">
        <v>0</v>
      </c>
      <c r="AR5485">
        <v>3500000</v>
      </c>
      <c r="AS5485">
        <v>2300000</v>
      </c>
      <c r="AT5485">
        <v>0</v>
      </c>
      <c r="AU5485">
        <v>0</v>
      </c>
      <c r="AV5485">
        <v>0</v>
      </c>
      <c r="AW5485">
        <v>0</v>
      </c>
      <c r="AX5485">
        <v>0</v>
      </c>
      <c r="AY5485">
        <v>0</v>
      </c>
      <c r="AZ5485">
        <v>0</v>
      </c>
      <c r="BA5485">
        <v>0</v>
      </c>
      <c r="BB5485">
        <v>0</v>
      </c>
      <c r="BC5485" t="s">
        <v>53</v>
      </c>
    </row>
    <row r="5486" spans="1:55" x14ac:dyDescent="0.35">
      <c r="A5486" s="4">
        <v>216201019234</v>
      </c>
      <c r="B5486" s="2">
        <v>44720</v>
      </c>
      <c r="C5486" t="s">
        <v>53</v>
      </c>
      <c r="D5486" t="str">
        <f t="shared" si="85"/>
        <v>jun-2022</v>
      </c>
      <c r="E5486">
        <v>10241654</v>
      </c>
      <c r="F5486">
        <v>49766931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  <c r="AA5486">
        <v>0</v>
      </c>
      <c r="AB5486">
        <v>0</v>
      </c>
      <c r="AC5486">
        <v>0</v>
      </c>
      <c r="AD5486">
        <v>0</v>
      </c>
      <c r="AE5486">
        <v>0</v>
      </c>
      <c r="AF5486">
        <v>0</v>
      </c>
      <c r="AG5486">
        <v>0</v>
      </c>
      <c r="AH5486">
        <v>0</v>
      </c>
      <c r="AI5486">
        <v>0</v>
      </c>
      <c r="AJ5486">
        <v>0</v>
      </c>
      <c r="AK5486">
        <v>0</v>
      </c>
      <c r="AL5486">
        <v>12327361</v>
      </c>
      <c r="AM5486">
        <v>0</v>
      </c>
      <c r="AN5486">
        <v>0</v>
      </c>
      <c r="AO5486">
        <v>0</v>
      </c>
      <c r="AP5486">
        <v>0</v>
      </c>
      <c r="AQ5486">
        <v>0</v>
      </c>
      <c r="AR5486">
        <v>0</v>
      </c>
      <c r="AS5486">
        <v>0</v>
      </c>
      <c r="AT5486">
        <v>0</v>
      </c>
      <c r="AU5486">
        <v>0</v>
      </c>
      <c r="AV5486">
        <v>0</v>
      </c>
      <c r="AW5486">
        <v>0</v>
      </c>
      <c r="AX5486">
        <v>0</v>
      </c>
      <c r="AY5486">
        <v>0</v>
      </c>
      <c r="AZ5486">
        <v>0</v>
      </c>
      <c r="BA5486">
        <v>0</v>
      </c>
      <c r="BB5486">
        <v>0</v>
      </c>
      <c r="BC5486" t="s">
        <v>53</v>
      </c>
    </row>
    <row r="5487" spans="1:55" x14ac:dyDescent="0.35">
      <c r="A5487" s="4">
        <v>216202019234</v>
      </c>
      <c r="B5487" s="2">
        <v>44720</v>
      </c>
      <c r="C5487" t="s">
        <v>53</v>
      </c>
      <c r="D5487" t="str">
        <f t="shared" si="85"/>
        <v>jun-2022</v>
      </c>
      <c r="E5487">
        <v>93139</v>
      </c>
      <c r="F5487">
        <v>49766931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0</v>
      </c>
      <c r="AC5487">
        <v>0</v>
      </c>
      <c r="AD5487">
        <v>0</v>
      </c>
      <c r="AE5487">
        <v>0</v>
      </c>
      <c r="AF5487">
        <v>0</v>
      </c>
      <c r="AG5487">
        <v>0</v>
      </c>
      <c r="AH5487">
        <v>0</v>
      </c>
      <c r="AI5487">
        <v>0</v>
      </c>
      <c r="AJ5487">
        <v>0</v>
      </c>
      <c r="AK5487">
        <v>0</v>
      </c>
      <c r="AL5487">
        <v>96639</v>
      </c>
      <c r="AM5487">
        <v>0</v>
      </c>
      <c r="AN5487">
        <v>0</v>
      </c>
      <c r="AO5487">
        <v>0</v>
      </c>
      <c r="AP5487">
        <v>0</v>
      </c>
      <c r="AQ5487">
        <v>0</v>
      </c>
      <c r="AR5487">
        <v>0</v>
      </c>
      <c r="AS5487">
        <v>0</v>
      </c>
      <c r="AT5487">
        <v>0</v>
      </c>
      <c r="AU5487">
        <v>0</v>
      </c>
      <c r="AV5487">
        <v>0</v>
      </c>
      <c r="AW5487">
        <v>0</v>
      </c>
      <c r="AX5487">
        <v>0</v>
      </c>
      <c r="AY5487">
        <v>0</v>
      </c>
      <c r="AZ5487">
        <v>0</v>
      </c>
      <c r="BA5487">
        <v>0</v>
      </c>
      <c r="BB5487">
        <v>0</v>
      </c>
      <c r="BC5487" t="s">
        <v>53</v>
      </c>
    </row>
    <row r="5488" spans="1:55" x14ac:dyDescent="0.35">
      <c r="A5488" s="4">
        <v>507201036084</v>
      </c>
      <c r="B5488" s="2">
        <v>44720</v>
      </c>
      <c r="C5488" t="s">
        <v>53</v>
      </c>
      <c r="D5488" t="str">
        <f t="shared" si="85"/>
        <v>jun-2022</v>
      </c>
      <c r="E5488">
        <v>4153253</v>
      </c>
      <c r="F5488">
        <v>56068142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0</v>
      </c>
      <c r="AB5488">
        <v>0</v>
      </c>
      <c r="AC5488">
        <v>0</v>
      </c>
      <c r="AD5488">
        <v>0</v>
      </c>
      <c r="AE5488">
        <v>0</v>
      </c>
      <c r="AF5488">
        <v>0</v>
      </c>
      <c r="AG5488">
        <v>0</v>
      </c>
      <c r="AH5488">
        <v>0</v>
      </c>
      <c r="AI5488">
        <v>0</v>
      </c>
      <c r="AJ5488">
        <v>0</v>
      </c>
      <c r="AK5488">
        <v>0</v>
      </c>
      <c r="AL5488">
        <v>0</v>
      </c>
      <c r="AM5488">
        <v>0</v>
      </c>
      <c r="AN5488">
        <v>0</v>
      </c>
      <c r="AO5488">
        <v>0</v>
      </c>
      <c r="AP5488">
        <v>0</v>
      </c>
      <c r="AQ5488">
        <v>0</v>
      </c>
      <c r="AR5488">
        <v>3494288</v>
      </c>
      <c r="AS5488">
        <v>0</v>
      </c>
      <c r="AT5488">
        <v>0</v>
      </c>
      <c r="AU5488">
        <v>0</v>
      </c>
      <c r="AV5488">
        <v>0</v>
      </c>
      <c r="AW5488">
        <v>0</v>
      </c>
      <c r="AX5488">
        <v>0</v>
      </c>
      <c r="AY5488">
        <v>0</v>
      </c>
      <c r="AZ5488">
        <v>0</v>
      </c>
      <c r="BA5488">
        <v>0</v>
      </c>
      <c r="BB5488">
        <v>0</v>
      </c>
      <c r="BC5488" t="s">
        <v>53</v>
      </c>
    </row>
    <row r="5489" spans="1:55" x14ac:dyDescent="0.35">
      <c r="A5489" s="4">
        <v>507211037796</v>
      </c>
      <c r="B5489" s="2">
        <v>44720</v>
      </c>
      <c r="C5489" t="s">
        <v>53</v>
      </c>
      <c r="D5489" t="str">
        <f t="shared" si="85"/>
        <v>jun-2022</v>
      </c>
      <c r="E5489">
        <v>8446709</v>
      </c>
      <c r="F5489">
        <v>56068142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0</v>
      </c>
      <c r="AC5489">
        <v>0</v>
      </c>
      <c r="AD5489">
        <v>0</v>
      </c>
      <c r="AE5489">
        <v>0</v>
      </c>
      <c r="AF5489">
        <v>0</v>
      </c>
      <c r="AG5489">
        <v>0</v>
      </c>
      <c r="AH5489">
        <v>0</v>
      </c>
      <c r="AI5489">
        <v>0</v>
      </c>
      <c r="AJ5489">
        <v>0</v>
      </c>
      <c r="AK5489">
        <v>0</v>
      </c>
      <c r="AL5489">
        <v>0</v>
      </c>
      <c r="AM5489">
        <v>0</v>
      </c>
      <c r="AN5489">
        <v>0</v>
      </c>
      <c r="AO5489">
        <v>0</v>
      </c>
      <c r="AP5489">
        <v>0</v>
      </c>
      <c r="AQ5489">
        <v>0</v>
      </c>
      <c r="AR5489">
        <v>7005712</v>
      </c>
      <c r="AS5489">
        <v>0</v>
      </c>
      <c r="AT5489">
        <v>0</v>
      </c>
      <c r="AU5489">
        <v>0</v>
      </c>
      <c r="AV5489">
        <v>0</v>
      </c>
      <c r="AW5489">
        <v>0</v>
      </c>
      <c r="AX5489">
        <v>0</v>
      </c>
      <c r="AY5489">
        <v>0</v>
      </c>
      <c r="AZ5489">
        <v>0</v>
      </c>
      <c r="BA5489">
        <v>0</v>
      </c>
      <c r="BB5489">
        <v>0</v>
      </c>
      <c r="BC5489" t="s">
        <v>53</v>
      </c>
    </row>
    <row r="5490" spans="1:55" x14ac:dyDescent="0.35">
      <c r="A5490" s="4">
        <v>201201015591</v>
      </c>
      <c r="B5490" s="2">
        <v>44720</v>
      </c>
      <c r="C5490" t="s">
        <v>53</v>
      </c>
      <c r="D5490" t="str">
        <f t="shared" si="85"/>
        <v>jun-2022</v>
      </c>
      <c r="E5490">
        <v>122776</v>
      </c>
      <c r="F5490">
        <v>60288970</v>
      </c>
      <c r="BC5490" t="s">
        <v>53</v>
      </c>
    </row>
    <row r="5491" spans="1:55" x14ac:dyDescent="0.35">
      <c r="A5491" s="4">
        <v>201201015595</v>
      </c>
      <c r="B5491" s="2">
        <v>44720</v>
      </c>
      <c r="C5491" t="s">
        <v>53</v>
      </c>
      <c r="D5491" t="str">
        <f t="shared" si="85"/>
        <v>jun-2022</v>
      </c>
      <c r="E5491">
        <v>4792753</v>
      </c>
      <c r="F5491">
        <v>60288970</v>
      </c>
      <c r="BC5491" t="s">
        <v>53</v>
      </c>
    </row>
    <row r="5492" spans="1:55" x14ac:dyDescent="0.35">
      <c r="A5492" s="4">
        <v>201202015595</v>
      </c>
      <c r="B5492" s="2">
        <v>44720</v>
      </c>
      <c r="C5492" t="s">
        <v>53</v>
      </c>
      <c r="D5492" t="str">
        <f t="shared" si="85"/>
        <v>jun-2022</v>
      </c>
      <c r="E5492">
        <v>715981</v>
      </c>
      <c r="F5492">
        <v>60288970</v>
      </c>
      <c r="BC5492" t="s">
        <v>53</v>
      </c>
    </row>
    <row r="5493" spans="1:55" x14ac:dyDescent="0.35">
      <c r="A5493" s="4">
        <v>725201031947</v>
      </c>
      <c r="B5493" s="2">
        <v>44720</v>
      </c>
      <c r="C5493" t="s">
        <v>53</v>
      </c>
      <c r="D5493" t="str">
        <f t="shared" si="85"/>
        <v>jun-2022</v>
      </c>
      <c r="E5493">
        <v>4606125</v>
      </c>
      <c r="F5493">
        <v>65746709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0</v>
      </c>
      <c r="AB5493">
        <v>6219969</v>
      </c>
      <c r="AC5493">
        <v>0</v>
      </c>
      <c r="AD5493">
        <v>0</v>
      </c>
      <c r="AE5493">
        <v>0</v>
      </c>
      <c r="AF5493">
        <v>0</v>
      </c>
      <c r="AG5493">
        <v>0</v>
      </c>
      <c r="AH5493">
        <v>0</v>
      </c>
      <c r="AI5493">
        <v>0</v>
      </c>
      <c r="AJ5493">
        <v>0</v>
      </c>
      <c r="AK5493">
        <v>0</v>
      </c>
      <c r="AL5493">
        <v>0</v>
      </c>
      <c r="AM5493">
        <v>0</v>
      </c>
      <c r="AN5493">
        <v>0</v>
      </c>
      <c r="AO5493">
        <v>0</v>
      </c>
      <c r="AP5493">
        <v>0</v>
      </c>
      <c r="AQ5493">
        <v>0</v>
      </c>
      <c r="AR5493">
        <v>0</v>
      </c>
      <c r="AS5493">
        <v>0</v>
      </c>
      <c r="AT5493">
        <v>0</v>
      </c>
      <c r="AU5493">
        <v>0</v>
      </c>
      <c r="AV5493">
        <v>0</v>
      </c>
      <c r="AW5493">
        <v>0</v>
      </c>
      <c r="AX5493">
        <v>0</v>
      </c>
      <c r="AY5493">
        <v>0</v>
      </c>
      <c r="AZ5493">
        <v>0</v>
      </c>
      <c r="BA5493">
        <v>0</v>
      </c>
      <c r="BB5493">
        <v>0</v>
      </c>
      <c r="BC5493" t="s">
        <v>53</v>
      </c>
    </row>
    <row r="5494" spans="1:55" x14ac:dyDescent="0.35">
      <c r="A5494" s="4">
        <v>725202031947</v>
      </c>
      <c r="B5494" s="2">
        <v>44720</v>
      </c>
      <c r="C5494" t="s">
        <v>53</v>
      </c>
      <c r="D5494" t="str">
        <f t="shared" si="85"/>
        <v>jun-2022</v>
      </c>
      <c r="E5494">
        <v>818065</v>
      </c>
      <c r="F5494">
        <v>65746709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981678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  <c r="AM5494">
        <v>0</v>
      </c>
      <c r="AN5494">
        <v>0</v>
      </c>
      <c r="AO5494">
        <v>0</v>
      </c>
      <c r="AP5494">
        <v>0</v>
      </c>
      <c r="AQ5494">
        <v>0</v>
      </c>
      <c r="AR5494">
        <v>0</v>
      </c>
      <c r="AS5494">
        <v>0</v>
      </c>
      <c r="AT5494">
        <v>0</v>
      </c>
      <c r="AU5494">
        <v>0</v>
      </c>
      <c r="AV5494">
        <v>0</v>
      </c>
      <c r="AW5494">
        <v>0</v>
      </c>
      <c r="AX5494">
        <v>0</v>
      </c>
      <c r="AY5494">
        <v>0</v>
      </c>
      <c r="AZ5494">
        <v>0</v>
      </c>
      <c r="BA5494">
        <v>0</v>
      </c>
      <c r="BB5494">
        <v>0</v>
      </c>
      <c r="BC5494" t="s">
        <v>53</v>
      </c>
    </row>
    <row r="5495" spans="1:55" x14ac:dyDescent="0.35">
      <c r="A5495" s="4">
        <v>807202013925</v>
      </c>
      <c r="B5495" s="2">
        <v>44720</v>
      </c>
      <c r="C5495" t="s">
        <v>53</v>
      </c>
      <c r="D5495" t="str">
        <f t="shared" si="85"/>
        <v>jun-2022</v>
      </c>
      <c r="E5495">
        <v>1406219</v>
      </c>
      <c r="F5495">
        <v>65807296</v>
      </c>
      <c r="BC5495" t="s">
        <v>53</v>
      </c>
    </row>
    <row r="5496" spans="1:55" x14ac:dyDescent="0.35">
      <c r="A5496" s="4">
        <v>807211014303</v>
      </c>
      <c r="B5496" s="2">
        <v>44720</v>
      </c>
      <c r="C5496" t="s">
        <v>53</v>
      </c>
      <c r="D5496" t="str">
        <f t="shared" si="85"/>
        <v>jun-2022</v>
      </c>
      <c r="E5496">
        <v>10066197</v>
      </c>
      <c r="F5496">
        <v>65807296</v>
      </c>
      <c r="BC5496" t="s">
        <v>53</v>
      </c>
    </row>
    <row r="5497" spans="1:55" x14ac:dyDescent="0.35">
      <c r="A5497" s="4">
        <v>807212014303</v>
      </c>
      <c r="B5497" s="2">
        <v>44720</v>
      </c>
      <c r="C5497" t="s">
        <v>53</v>
      </c>
      <c r="D5497" t="str">
        <f t="shared" si="85"/>
        <v>jun-2022</v>
      </c>
      <c r="E5497">
        <v>988206</v>
      </c>
      <c r="F5497">
        <v>65807296</v>
      </c>
      <c r="BC5497" t="s">
        <v>53</v>
      </c>
    </row>
    <row r="5498" spans="1:55" x14ac:dyDescent="0.35">
      <c r="A5498" s="4">
        <v>646201013127</v>
      </c>
      <c r="B5498" s="2">
        <v>44720</v>
      </c>
      <c r="C5498" t="s">
        <v>53</v>
      </c>
      <c r="D5498" t="str">
        <f t="shared" si="85"/>
        <v>jun-2022</v>
      </c>
      <c r="E5498">
        <v>12213366</v>
      </c>
      <c r="F5498">
        <v>71588485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250000</v>
      </c>
      <c r="Y5498">
        <v>0</v>
      </c>
      <c r="Z5498">
        <v>0</v>
      </c>
      <c r="AA5498">
        <v>0</v>
      </c>
      <c r="AB5498">
        <v>0</v>
      </c>
      <c r="AC5498">
        <v>600000</v>
      </c>
      <c r="AD5498">
        <v>0</v>
      </c>
      <c r="AE5498">
        <v>0</v>
      </c>
      <c r="AF5498">
        <v>600000</v>
      </c>
      <c r="AG5498">
        <v>600000</v>
      </c>
      <c r="AH5498">
        <v>0</v>
      </c>
      <c r="AI5498">
        <v>1000000</v>
      </c>
      <c r="AJ5498">
        <v>0</v>
      </c>
      <c r="AK5498">
        <v>1000000</v>
      </c>
      <c r="AL5498">
        <v>0</v>
      </c>
      <c r="AM5498">
        <v>1000000</v>
      </c>
      <c r="AN5498">
        <v>0</v>
      </c>
      <c r="AO5498">
        <v>0</v>
      </c>
      <c r="AP5498">
        <v>0</v>
      </c>
      <c r="AQ5498">
        <v>700000</v>
      </c>
      <c r="AR5498">
        <v>600000</v>
      </c>
      <c r="AS5498">
        <v>0</v>
      </c>
      <c r="AT5498">
        <v>500000</v>
      </c>
      <c r="AU5498">
        <v>0</v>
      </c>
      <c r="AV5498">
        <v>500000</v>
      </c>
      <c r="AW5498">
        <v>0</v>
      </c>
      <c r="AX5498">
        <v>500000</v>
      </c>
      <c r="AY5498">
        <v>0</v>
      </c>
      <c r="AZ5498">
        <v>471226</v>
      </c>
      <c r="BA5498">
        <v>0</v>
      </c>
      <c r="BB5498">
        <v>0</v>
      </c>
      <c r="BC5498" t="s">
        <v>53</v>
      </c>
    </row>
    <row r="5499" spans="1:55" x14ac:dyDescent="0.35">
      <c r="A5499" s="4">
        <v>646202013127</v>
      </c>
      <c r="B5499" s="2">
        <v>44720</v>
      </c>
      <c r="C5499" t="s">
        <v>53</v>
      </c>
      <c r="D5499" t="str">
        <f t="shared" si="85"/>
        <v>jun-2022</v>
      </c>
      <c r="E5499">
        <v>2070273</v>
      </c>
      <c r="F5499">
        <v>71588485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  <c r="AB5499">
        <v>0</v>
      </c>
      <c r="AC5499">
        <v>0</v>
      </c>
      <c r="AD5499">
        <v>0</v>
      </c>
      <c r="AE5499">
        <v>0</v>
      </c>
      <c r="AF5499">
        <v>0</v>
      </c>
      <c r="AG5499">
        <v>0</v>
      </c>
      <c r="AH5499">
        <v>0</v>
      </c>
      <c r="AI5499">
        <v>0</v>
      </c>
      <c r="AJ5499">
        <v>0</v>
      </c>
      <c r="AK5499">
        <v>0</v>
      </c>
      <c r="AL5499">
        <v>0</v>
      </c>
      <c r="AM5499">
        <v>0</v>
      </c>
      <c r="AN5499">
        <v>0</v>
      </c>
      <c r="AO5499">
        <v>0</v>
      </c>
      <c r="AP5499">
        <v>0</v>
      </c>
      <c r="AQ5499">
        <v>0</v>
      </c>
      <c r="AR5499">
        <v>0</v>
      </c>
      <c r="AS5499">
        <v>0</v>
      </c>
      <c r="AT5499">
        <v>0</v>
      </c>
      <c r="AU5499">
        <v>0</v>
      </c>
      <c r="AV5499">
        <v>0</v>
      </c>
      <c r="AW5499">
        <v>0</v>
      </c>
      <c r="AX5499">
        <v>0</v>
      </c>
      <c r="AY5499">
        <v>0</v>
      </c>
      <c r="AZ5499">
        <v>207774</v>
      </c>
      <c r="BA5499">
        <v>0</v>
      </c>
      <c r="BB5499">
        <v>0</v>
      </c>
      <c r="BC5499" t="s">
        <v>53</v>
      </c>
    </row>
    <row r="5500" spans="1:55" x14ac:dyDescent="0.35">
      <c r="A5500" s="4">
        <v>112212059311</v>
      </c>
      <c r="B5500" s="2">
        <v>44720</v>
      </c>
      <c r="C5500" t="s">
        <v>53</v>
      </c>
      <c r="D5500" t="str">
        <f t="shared" si="85"/>
        <v>jun-2022</v>
      </c>
      <c r="E5500">
        <v>617327</v>
      </c>
      <c r="F5500">
        <v>74180096</v>
      </c>
      <c r="BC5500" t="s">
        <v>53</v>
      </c>
    </row>
    <row r="5501" spans="1:55" x14ac:dyDescent="0.35">
      <c r="A5501" s="4">
        <v>112211059311</v>
      </c>
      <c r="B5501" s="2">
        <v>44720</v>
      </c>
      <c r="C5501" t="s">
        <v>53</v>
      </c>
      <c r="D5501" t="str">
        <f t="shared" si="85"/>
        <v>jun-2022</v>
      </c>
      <c r="E5501">
        <v>2822775</v>
      </c>
      <c r="F5501">
        <v>74180096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v>0</v>
      </c>
      <c r="AD5501">
        <v>0</v>
      </c>
      <c r="AE5501">
        <v>0</v>
      </c>
      <c r="AF5501">
        <v>0</v>
      </c>
      <c r="AG5501">
        <v>0</v>
      </c>
      <c r="AH5501">
        <v>0</v>
      </c>
      <c r="AI5501">
        <v>0</v>
      </c>
      <c r="AJ5501">
        <v>500000</v>
      </c>
      <c r="AK5501">
        <v>0</v>
      </c>
      <c r="AL5501">
        <v>0</v>
      </c>
      <c r="AM5501">
        <v>500000</v>
      </c>
      <c r="AN5501">
        <v>0</v>
      </c>
      <c r="AO5501">
        <v>0</v>
      </c>
      <c r="AP5501">
        <v>0</v>
      </c>
      <c r="AQ5501">
        <v>0</v>
      </c>
      <c r="AR5501">
        <v>0</v>
      </c>
      <c r="AS5501">
        <v>0</v>
      </c>
      <c r="AT5501">
        <v>0</v>
      </c>
      <c r="AU5501">
        <v>0</v>
      </c>
      <c r="AV5501">
        <v>0</v>
      </c>
      <c r="AW5501">
        <v>0</v>
      </c>
      <c r="AX5501">
        <v>0</v>
      </c>
      <c r="AY5501">
        <v>0</v>
      </c>
      <c r="AZ5501">
        <v>0</v>
      </c>
      <c r="BA5501">
        <v>0</v>
      </c>
      <c r="BB5501">
        <v>0</v>
      </c>
      <c r="BC5501" t="s">
        <v>53</v>
      </c>
    </row>
    <row r="5502" spans="1:55" x14ac:dyDescent="0.35">
      <c r="A5502" s="4">
        <v>827201009012</v>
      </c>
      <c r="B5502" s="2">
        <v>44720</v>
      </c>
      <c r="C5502" t="s">
        <v>53</v>
      </c>
      <c r="D5502" t="str">
        <f t="shared" si="85"/>
        <v>jun-2022</v>
      </c>
      <c r="E5502">
        <v>3353443</v>
      </c>
      <c r="F5502">
        <v>76358310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  <c r="AC5502">
        <v>0</v>
      </c>
      <c r="AD5502">
        <v>0</v>
      </c>
      <c r="AE5502">
        <v>0</v>
      </c>
      <c r="AF5502">
        <v>0</v>
      </c>
      <c r="AG5502">
        <v>0</v>
      </c>
      <c r="AH5502">
        <v>0</v>
      </c>
      <c r="AI5502">
        <v>0</v>
      </c>
      <c r="AJ5502">
        <v>0</v>
      </c>
      <c r="AK5502">
        <v>0</v>
      </c>
      <c r="AL5502">
        <v>0</v>
      </c>
      <c r="AM5502">
        <v>0</v>
      </c>
      <c r="AN5502">
        <v>0</v>
      </c>
      <c r="AO5502">
        <v>0</v>
      </c>
      <c r="AP5502">
        <v>0</v>
      </c>
      <c r="AQ5502">
        <v>0</v>
      </c>
      <c r="AR5502">
        <v>0</v>
      </c>
      <c r="AS5502">
        <v>0</v>
      </c>
      <c r="AT5502">
        <v>1731281</v>
      </c>
      <c r="AU5502">
        <v>0</v>
      </c>
      <c r="AV5502">
        <v>0</v>
      </c>
      <c r="AW5502">
        <v>0</v>
      </c>
      <c r="AX5502">
        <v>0</v>
      </c>
      <c r="AY5502">
        <v>0</v>
      </c>
      <c r="AZ5502">
        <v>0</v>
      </c>
      <c r="BA5502">
        <v>0</v>
      </c>
      <c r="BB5502">
        <v>0</v>
      </c>
      <c r="BC5502" t="s">
        <v>53</v>
      </c>
    </row>
    <row r="5503" spans="1:55" x14ac:dyDescent="0.35">
      <c r="A5503" s="4">
        <v>827202009012</v>
      </c>
      <c r="B5503" s="2">
        <v>44720</v>
      </c>
      <c r="C5503" t="s">
        <v>53</v>
      </c>
      <c r="D5503" t="str">
        <f t="shared" si="85"/>
        <v>jun-2022</v>
      </c>
      <c r="E5503">
        <v>995988</v>
      </c>
      <c r="F5503">
        <v>76358310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  <c r="AC5503">
        <v>0</v>
      </c>
      <c r="AD5503">
        <v>0</v>
      </c>
      <c r="AE5503">
        <v>0</v>
      </c>
      <c r="AF5503">
        <v>0</v>
      </c>
      <c r="AG5503">
        <v>0</v>
      </c>
      <c r="AH5503">
        <v>0</v>
      </c>
      <c r="AI5503">
        <v>0</v>
      </c>
      <c r="AJ5503">
        <v>0</v>
      </c>
      <c r="AK5503">
        <v>0</v>
      </c>
      <c r="AL5503">
        <v>0</v>
      </c>
      <c r="AM5503">
        <v>0</v>
      </c>
      <c r="AN5503">
        <v>0</v>
      </c>
      <c r="AO5503">
        <v>0</v>
      </c>
      <c r="AP5503">
        <v>0</v>
      </c>
      <c r="AQ5503">
        <v>0</v>
      </c>
      <c r="AR5503">
        <v>0</v>
      </c>
      <c r="AS5503">
        <v>0</v>
      </c>
      <c r="AT5503">
        <v>983370</v>
      </c>
      <c r="AU5503">
        <v>0</v>
      </c>
      <c r="AV5503">
        <v>0</v>
      </c>
      <c r="AW5503">
        <v>0</v>
      </c>
      <c r="AX5503">
        <v>0</v>
      </c>
      <c r="AY5503">
        <v>0</v>
      </c>
      <c r="AZ5503">
        <v>0</v>
      </c>
      <c r="BA5503">
        <v>0</v>
      </c>
      <c r="BB5503">
        <v>0</v>
      </c>
      <c r="BC5503" t="s">
        <v>53</v>
      </c>
    </row>
    <row r="5504" spans="1:55" x14ac:dyDescent="0.35">
      <c r="A5504" s="4">
        <v>677201009057</v>
      </c>
      <c r="B5504" s="2">
        <v>44720</v>
      </c>
      <c r="C5504" t="s">
        <v>53</v>
      </c>
      <c r="D5504" t="str">
        <f t="shared" si="85"/>
        <v>jun-2022</v>
      </c>
      <c r="E5504">
        <v>6002088</v>
      </c>
      <c r="F5504">
        <v>94462750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v>0</v>
      </c>
      <c r="AD5504">
        <v>0</v>
      </c>
      <c r="AE5504">
        <v>0</v>
      </c>
      <c r="AF5504">
        <v>0</v>
      </c>
      <c r="AG5504">
        <v>0</v>
      </c>
      <c r="AH5504">
        <v>0</v>
      </c>
      <c r="AI5504">
        <v>0</v>
      </c>
      <c r="AJ5504">
        <v>0</v>
      </c>
      <c r="AK5504">
        <v>0</v>
      </c>
      <c r="AL5504">
        <v>0</v>
      </c>
      <c r="AM5504">
        <v>0</v>
      </c>
      <c r="AN5504">
        <v>0</v>
      </c>
      <c r="AO5504">
        <v>6537000</v>
      </c>
      <c r="AP5504">
        <v>0</v>
      </c>
      <c r="AQ5504">
        <v>0</v>
      </c>
      <c r="AR5504">
        <v>0</v>
      </c>
      <c r="AS5504">
        <v>0</v>
      </c>
      <c r="AT5504">
        <v>0</v>
      </c>
      <c r="AU5504">
        <v>0</v>
      </c>
      <c r="AV5504">
        <v>0</v>
      </c>
      <c r="AW5504">
        <v>0</v>
      </c>
      <c r="AX5504">
        <v>0</v>
      </c>
      <c r="AY5504">
        <v>0</v>
      </c>
      <c r="AZ5504">
        <v>0</v>
      </c>
      <c r="BA5504">
        <v>0</v>
      </c>
      <c r="BB5504">
        <v>0</v>
      </c>
      <c r="BC5504" t="s">
        <v>53</v>
      </c>
    </row>
    <row r="5505" spans="1:55" x14ac:dyDescent="0.35">
      <c r="A5505" s="4">
        <v>127211024598</v>
      </c>
      <c r="B5505" s="2">
        <v>44720</v>
      </c>
      <c r="C5505" t="s">
        <v>53</v>
      </c>
      <c r="D5505" t="str">
        <f t="shared" si="85"/>
        <v>jun-2022</v>
      </c>
      <c r="E5505">
        <v>5360942</v>
      </c>
      <c r="F5505">
        <v>1010010094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v>6915458</v>
      </c>
      <c r="AF5505">
        <v>0</v>
      </c>
      <c r="AG5505">
        <v>0</v>
      </c>
      <c r="AH5505">
        <v>0</v>
      </c>
      <c r="AI5505">
        <v>0</v>
      </c>
      <c r="AJ5505">
        <v>0</v>
      </c>
      <c r="AK5505">
        <v>0</v>
      </c>
      <c r="AL5505">
        <v>0</v>
      </c>
      <c r="AM5505">
        <v>0</v>
      </c>
      <c r="AN5505">
        <v>0</v>
      </c>
      <c r="AO5505">
        <v>0</v>
      </c>
      <c r="AP5505">
        <v>0</v>
      </c>
      <c r="AQ5505">
        <v>0</v>
      </c>
      <c r="AR5505">
        <v>0</v>
      </c>
      <c r="AS5505">
        <v>0</v>
      </c>
      <c r="AT5505">
        <v>0</v>
      </c>
      <c r="AU5505">
        <v>0</v>
      </c>
      <c r="AV5505">
        <v>0</v>
      </c>
      <c r="AW5505">
        <v>0</v>
      </c>
      <c r="AX5505">
        <v>0</v>
      </c>
      <c r="AY5505">
        <v>0</v>
      </c>
      <c r="AZ5505">
        <v>0</v>
      </c>
      <c r="BA5505">
        <v>0</v>
      </c>
      <c r="BB5505">
        <v>0</v>
      </c>
      <c r="BC5505" t="s">
        <v>53</v>
      </c>
    </row>
    <row r="5506" spans="1:55" x14ac:dyDescent="0.35">
      <c r="A5506" s="4">
        <v>221201014385</v>
      </c>
      <c r="B5506" s="2">
        <v>44720</v>
      </c>
      <c r="C5506" t="s">
        <v>53</v>
      </c>
      <c r="D5506" t="str">
        <f t="shared" si="85"/>
        <v>jun-2022</v>
      </c>
      <c r="E5506">
        <v>7557582</v>
      </c>
      <c r="F5506">
        <v>1010167491</v>
      </c>
      <c r="BC5506" t="s">
        <v>53</v>
      </c>
    </row>
    <row r="5507" spans="1:55" x14ac:dyDescent="0.35">
      <c r="A5507" s="4">
        <v>221202014385</v>
      </c>
      <c r="B5507" s="2">
        <v>44720</v>
      </c>
      <c r="C5507" t="s">
        <v>53</v>
      </c>
      <c r="D5507" t="str">
        <f t="shared" ref="D5507:D5570" si="86">+CONCATENATE(TEXT(B5507,"mmm"),"-",YEAR(B5507))</f>
        <v>jun-2022</v>
      </c>
      <c r="E5507">
        <v>1400586</v>
      </c>
      <c r="F5507">
        <v>1010167491</v>
      </c>
      <c r="BC5507" t="s">
        <v>53</v>
      </c>
    </row>
    <row r="5508" spans="1:55" x14ac:dyDescent="0.35">
      <c r="A5508" s="4">
        <v>615202015340</v>
      </c>
      <c r="B5508" s="2">
        <v>44720</v>
      </c>
      <c r="C5508" t="s">
        <v>53</v>
      </c>
      <c r="D5508" t="str">
        <f t="shared" si="86"/>
        <v>jun-2022</v>
      </c>
      <c r="E5508">
        <v>688655</v>
      </c>
      <c r="F5508">
        <v>1040361966</v>
      </c>
      <c r="BC5508" t="s">
        <v>53</v>
      </c>
    </row>
    <row r="5509" spans="1:55" x14ac:dyDescent="0.35">
      <c r="A5509" s="4">
        <v>615201015340</v>
      </c>
      <c r="B5509" s="2">
        <v>44720</v>
      </c>
      <c r="C5509" t="s">
        <v>53</v>
      </c>
      <c r="D5509" t="str">
        <f t="shared" si="86"/>
        <v>jun-2022</v>
      </c>
      <c r="E5509">
        <v>4255346</v>
      </c>
      <c r="F5509">
        <v>1040361966</v>
      </c>
      <c r="BC5509" t="s">
        <v>53</v>
      </c>
    </row>
    <row r="5510" spans="1:55" x14ac:dyDescent="0.35">
      <c r="A5510" s="4">
        <v>614201012945</v>
      </c>
      <c r="B5510" s="2">
        <v>44720</v>
      </c>
      <c r="C5510" t="s">
        <v>53</v>
      </c>
      <c r="D5510" t="str">
        <f t="shared" si="86"/>
        <v>jun-2022</v>
      </c>
      <c r="E5510">
        <v>3170102</v>
      </c>
      <c r="F5510">
        <v>1045048358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  <c r="AM5510">
        <v>0</v>
      </c>
      <c r="AN5510">
        <v>0</v>
      </c>
      <c r="AO5510">
        <v>0</v>
      </c>
      <c r="AP5510">
        <v>0</v>
      </c>
      <c r="AQ5510">
        <v>0</v>
      </c>
      <c r="AR5510">
        <v>0</v>
      </c>
      <c r="AS5510">
        <v>3680000</v>
      </c>
      <c r="AT5510">
        <v>0</v>
      </c>
      <c r="AU5510">
        <v>0</v>
      </c>
      <c r="AV5510">
        <v>0</v>
      </c>
      <c r="AW5510">
        <v>0</v>
      </c>
      <c r="AX5510">
        <v>0</v>
      </c>
      <c r="AY5510">
        <v>0</v>
      </c>
      <c r="AZ5510">
        <v>0</v>
      </c>
      <c r="BA5510">
        <v>0</v>
      </c>
      <c r="BB5510">
        <v>0</v>
      </c>
      <c r="BC5510" t="s">
        <v>53</v>
      </c>
    </row>
    <row r="5511" spans="1:55" x14ac:dyDescent="0.35">
      <c r="A5511" s="4">
        <v>631211016858</v>
      </c>
      <c r="B5511" s="2">
        <v>44720</v>
      </c>
      <c r="C5511" t="s">
        <v>53</v>
      </c>
      <c r="D5511" t="str">
        <f t="shared" si="86"/>
        <v>jun-2022</v>
      </c>
      <c r="E5511">
        <v>8094227</v>
      </c>
      <c r="F5511">
        <v>1054708757</v>
      </c>
      <c r="BC5511" t="s">
        <v>53</v>
      </c>
    </row>
    <row r="5512" spans="1:55" x14ac:dyDescent="0.35">
      <c r="A5512" s="4">
        <v>631212016858</v>
      </c>
      <c r="B5512" s="2">
        <v>44720</v>
      </c>
      <c r="C5512" t="s">
        <v>53</v>
      </c>
      <c r="D5512" t="str">
        <f t="shared" si="86"/>
        <v>jun-2022</v>
      </c>
      <c r="E5512">
        <v>3903944</v>
      </c>
      <c r="F5512">
        <v>1054708757</v>
      </c>
      <c r="BC5512" t="s">
        <v>53</v>
      </c>
    </row>
    <row r="5513" spans="1:55" x14ac:dyDescent="0.35">
      <c r="A5513" s="4">
        <v>814191020007</v>
      </c>
      <c r="B5513" s="2">
        <v>44720</v>
      </c>
      <c r="C5513" t="s">
        <v>53</v>
      </c>
      <c r="D5513" t="str">
        <f t="shared" si="86"/>
        <v>jun-2022</v>
      </c>
      <c r="E5513">
        <v>996466</v>
      </c>
      <c r="F5513">
        <v>1061528426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0</v>
      </c>
      <c r="AC5513">
        <v>0</v>
      </c>
      <c r="AD5513">
        <v>0</v>
      </c>
      <c r="AE5513">
        <v>0</v>
      </c>
      <c r="AF5513">
        <v>3000000</v>
      </c>
      <c r="AG5513">
        <v>0</v>
      </c>
      <c r="AH5513">
        <v>1500000</v>
      </c>
      <c r="AI5513">
        <v>1500000</v>
      </c>
      <c r="AJ5513">
        <v>1000000</v>
      </c>
      <c r="AK5513">
        <v>1500000</v>
      </c>
      <c r="AL5513">
        <v>1500000</v>
      </c>
      <c r="AM5513">
        <v>1334114</v>
      </c>
      <c r="AN5513">
        <v>0</v>
      </c>
      <c r="AO5513">
        <v>0</v>
      </c>
      <c r="AP5513">
        <v>0</v>
      </c>
      <c r="AQ5513">
        <v>0</v>
      </c>
      <c r="AR5513">
        <v>0</v>
      </c>
      <c r="AS5513">
        <v>0</v>
      </c>
      <c r="AT5513">
        <v>0</v>
      </c>
      <c r="AU5513">
        <v>0</v>
      </c>
      <c r="AV5513">
        <v>0</v>
      </c>
      <c r="AW5513">
        <v>0</v>
      </c>
      <c r="AX5513">
        <v>0</v>
      </c>
      <c r="AY5513">
        <v>0</v>
      </c>
      <c r="AZ5513">
        <v>0</v>
      </c>
      <c r="BA5513">
        <v>0</v>
      </c>
      <c r="BB5513">
        <v>0</v>
      </c>
      <c r="BC5513" t="s">
        <v>53</v>
      </c>
    </row>
    <row r="5514" spans="1:55" x14ac:dyDescent="0.35">
      <c r="A5514" s="4">
        <v>681201006786</v>
      </c>
      <c r="B5514" s="2">
        <v>44720</v>
      </c>
      <c r="C5514" t="s">
        <v>53</v>
      </c>
      <c r="D5514" t="str">
        <f t="shared" si="86"/>
        <v>jun-2022</v>
      </c>
      <c r="E5514">
        <v>3138011</v>
      </c>
      <c r="F5514">
        <v>1077444997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  <c r="AC5514">
        <v>0</v>
      </c>
      <c r="AD5514">
        <v>0</v>
      </c>
      <c r="AE5514">
        <v>0</v>
      </c>
      <c r="AF5514">
        <v>0</v>
      </c>
      <c r="AG5514">
        <v>0</v>
      </c>
      <c r="AH5514">
        <v>0</v>
      </c>
      <c r="AI5514">
        <v>0</v>
      </c>
      <c r="AJ5514">
        <v>0</v>
      </c>
      <c r="AK5514">
        <v>0</v>
      </c>
      <c r="AL5514">
        <v>0</v>
      </c>
      <c r="AM5514">
        <v>0</v>
      </c>
      <c r="AN5514">
        <v>0</v>
      </c>
      <c r="AO5514">
        <v>0</v>
      </c>
      <c r="AP5514">
        <v>0</v>
      </c>
      <c r="AQ5514">
        <v>0</v>
      </c>
      <c r="AR5514">
        <v>0</v>
      </c>
      <c r="AS5514">
        <v>0</v>
      </c>
      <c r="AT5514">
        <v>0</v>
      </c>
      <c r="AU5514">
        <v>0</v>
      </c>
      <c r="AV5514">
        <v>0</v>
      </c>
      <c r="AW5514">
        <v>0</v>
      </c>
      <c r="AX5514">
        <v>0</v>
      </c>
      <c r="AY5514">
        <v>0</v>
      </c>
      <c r="AZ5514">
        <v>4682444</v>
      </c>
      <c r="BA5514">
        <v>0</v>
      </c>
      <c r="BB5514">
        <v>0</v>
      </c>
      <c r="BC5514" t="s">
        <v>53</v>
      </c>
    </row>
    <row r="5515" spans="1:55" x14ac:dyDescent="0.35">
      <c r="A5515" s="4">
        <v>681202006786</v>
      </c>
      <c r="B5515" s="2">
        <v>44720</v>
      </c>
      <c r="C5515" t="s">
        <v>53</v>
      </c>
      <c r="D5515" t="str">
        <f t="shared" si="86"/>
        <v>jun-2022</v>
      </c>
      <c r="E5515">
        <v>294033</v>
      </c>
      <c r="F5515">
        <v>1077444997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  <c r="AC5515">
        <v>0</v>
      </c>
      <c r="AD5515">
        <v>0</v>
      </c>
      <c r="AE5515">
        <v>0</v>
      </c>
      <c r="AF5515">
        <v>0</v>
      </c>
      <c r="AG5515">
        <v>0</v>
      </c>
      <c r="AH5515">
        <v>0</v>
      </c>
      <c r="AI5515">
        <v>0</v>
      </c>
      <c r="AJ5515">
        <v>0</v>
      </c>
      <c r="AK5515">
        <v>0</v>
      </c>
      <c r="AL5515">
        <v>0</v>
      </c>
      <c r="AM5515">
        <v>0</v>
      </c>
      <c r="AN5515">
        <v>0</v>
      </c>
      <c r="AO5515">
        <v>0</v>
      </c>
      <c r="AP5515">
        <v>0</v>
      </c>
      <c r="AQ5515">
        <v>0</v>
      </c>
      <c r="AR5515">
        <v>0</v>
      </c>
      <c r="AS5515">
        <v>0</v>
      </c>
      <c r="AT5515">
        <v>0</v>
      </c>
      <c r="AU5515">
        <v>0</v>
      </c>
      <c r="AV5515">
        <v>0</v>
      </c>
      <c r="AW5515">
        <v>0</v>
      </c>
      <c r="AX5515">
        <v>0</v>
      </c>
      <c r="AY5515">
        <v>0</v>
      </c>
      <c r="AZ5515">
        <v>317556</v>
      </c>
      <c r="BA5515">
        <v>0</v>
      </c>
      <c r="BB5515">
        <v>0</v>
      </c>
      <c r="BC5515" t="s">
        <v>53</v>
      </c>
    </row>
    <row r="5516" spans="1:55" x14ac:dyDescent="0.35">
      <c r="A5516" s="4">
        <v>303211023516</v>
      </c>
      <c r="B5516" s="2">
        <v>44720</v>
      </c>
      <c r="C5516" t="s">
        <v>53</v>
      </c>
      <c r="D5516" t="str">
        <f t="shared" si="86"/>
        <v>jun-2022</v>
      </c>
      <c r="E5516">
        <v>6364004</v>
      </c>
      <c r="F5516">
        <v>1081798560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10025194</v>
      </c>
      <c r="AB5516">
        <v>0</v>
      </c>
      <c r="AC5516">
        <v>0</v>
      </c>
      <c r="AD5516">
        <v>0</v>
      </c>
      <c r="AE5516">
        <v>0</v>
      </c>
      <c r="AF5516">
        <v>0</v>
      </c>
      <c r="AG5516">
        <v>0</v>
      </c>
      <c r="AH5516">
        <v>0</v>
      </c>
      <c r="AI5516">
        <v>0</v>
      </c>
      <c r="AJ5516">
        <v>0</v>
      </c>
      <c r="AK5516">
        <v>0</v>
      </c>
      <c r="AL5516">
        <v>0</v>
      </c>
      <c r="AM5516">
        <v>0</v>
      </c>
      <c r="AN5516">
        <v>0</v>
      </c>
      <c r="AO5516">
        <v>0</v>
      </c>
      <c r="AP5516">
        <v>0</v>
      </c>
      <c r="AQ5516">
        <v>0</v>
      </c>
      <c r="AR5516">
        <v>0</v>
      </c>
      <c r="AS5516">
        <v>0</v>
      </c>
      <c r="AT5516">
        <v>0</v>
      </c>
      <c r="AU5516">
        <v>0</v>
      </c>
      <c r="AV5516">
        <v>0</v>
      </c>
      <c r="AW5516">
        <v>0</v>
      </c>
      <c r="AX5516">
        <v>0</v>
      </c>
      <c r="AY5516">
        <v>0</v>
      </c>
      <c r="AZ5516">
        <v>0</v>
      </c>
      <c r="BA5516">
        <v>0</v>
      </c>
      <c r="BB5516">
        <v>0</v>
      </c>
      <c r="BC5516" t="s">
        <v>53</v>
      </c>
    </row>
    <row r="5517" spans="1:55" x14ac:dyDescent="0.35">
      <c r="A5517" s="4">
        <v>303202022080</v>
      </c>
      <c r="B5517" s="2">
        <v>44720</v>
      </c>
      <c r="C5517" t="s">
        <v>53</v>
      </c>
      <c r="D5517" t="str">
        <f t="shared" si="86"/>
        <v>jun-2022</v>
      </c>
      <c r="E5517">
        <v>47384</v>
      </c>
      <c r="F5517">
        <v>1081798560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47384</v>
      </c>
      <c r="AB5517">
        <v>0</v>
      </c>
      <c r="AC5517">
        <v>0</v>
      </c>
      <c r="AD5517">
        <v>0</v>
      </c>
      <c r="AE5517">
        <v>0</v>
      </c>
      <c r="AF5517">
        <v>0</v>
      </c>
      <c r="AG5517">
        <v>0</v>
      </c>
      <c r="AH5517">
        <v>0</v>
      </c>
      <c r="AI5517">
        <v>0</v>
      </c>
      <c r="AJ5517">
        <v>0</v>
      </c>
      <c r="AK5517">
        <v>0</v>
      </c>
      <c r="AL5517">
        <v>0</v>
      </c>
      <c r="AM5517">
        <v>0</v>
      </c>
      <c r="AN5517">
        <v>0</v>
      </c>
      <c r="AO5517">
        <v>0</v>
      </c>
      <c r="AP5517">
        <v>0</v>
      </c>
      <c r="AQ5517">
        <v>0</v>
      </c>
      <c r="AR5517">
        <v>0</v>
      </c>
      <c r="AS5517">
        <v>0</v>
      </c>
      <c r="AT5517">
        <v>0</v>
      </c>
      <c r="AU5517">
        <v>0</v>
      </c>
      <c r="AV5517">
        <v>0</v>
      </c>
      <c r="AW5517">
        <v>0</v>
      </c>
      <c r="AX5517">
        <v>0</v>
      </c>
      <c r="AY5517">
        <v>0</v>
      </c>
      <c r="AZ5517">
        <v>0</v>
      </c>
      <c r="BA5517">
        <v>0</v>
      </c>
      <c r="BB5517">
        <v>0</v>
      </c>
      <c r="BC5517" t="s">
        <v>53</v>
      </c>
    </row>
    <row r="5518" spans="1:55" x14ac:dyDescent="0.35">
      <c r="A5518" s="4">
        <v>605201020650</v>
      </c>
      <c r="B5518" s="2">
        <v>44720</v>
      </c>
      <c r="C5518" t="s">
        <v>53</v>
      </c>
      <c r="D5518" t="str">
        <f t="shared" si="86"/>
        <v>jun-2022</v>
      </c>
      <c r="E5518">
        <v>3224112</v>
      </c>
      <c r="F5518">
        <v>1120360194</v>
      </c>
      <c r="BC5518" t="s">
        <v>53</v>
      </c>
    </row>
    <row r="5519" spans="1:55" x14ac:dyDescent="0.35">
      <c r="A5519" s="4">
        <v>605202020650</v>
      </c>
      <c r="B5519" s="2">
        <v>44720</v>
      </c>
      <c r="C5519" t="s">
        <v>53</v>
      </c>
      <c r="D5519" t="str">
        <f t="shared" si="86"/>
        <v>jun-2022</v>
      </c>
      <c r="E5519">
        <v>451511</v>
      </c>
      <c r="F5519">
        <v>1120360194</v>
      </c>
      <c r="BC5519" t="s">
        <v>53</v>
      </c>
    </row>
    <row r="5520" spans="1:55" x14ac:dyDescent="0.35">
      <c r="A5520" s="4">
        <v>211201055010</v>
      </c>
      <c r="B5520" s="2">
        <v>44721</v>
      </c>
      <c r="C5520" t="s">
        <v>53</v>
      </c>
      <c r="D5520" t="str">
        <f t="shared" si="86"/>
        <v>jun-2022</v>
      </c>
      <c r="E5520">
        <v>4338373</v>
      </c>
      <c r="F5520">
        <v>5488070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6251102</v>
      </c>
      <c r="AA5520">
        <v>0</v>
      </c>
      <c r="AB5520">
        <v>0</v>
      </c>
      <c r="AC5520">
        <v>0</v>
      </c>
      <c r="AD5520">
        <v>0</v>
      </c>
      <c r="AE5520">
        <v>0</v>
      </c>
      <c r="AF5520">
        <v>0</v>
      </c>
      <c r="AG5520">
        <v>0</v>
      </c>
      <c r="AH5520">
        <v>0</v>
      </c>
      <c r="AI5520">
        <v>0</v>
      </c>
      <c r="AJ5520">
        <v>0</v>
      </c>
      <c r="AK5520">
        <v>0</v>
      </c>
      <c r="AL5520">
        <v>0</v>
      </c>
      <c r="AM5520">
        <v>0</v>
      </c>
      <c r="AN5520">
        <v>0</v>
      </c>
      <c r="AO5520">
        <v>0</v>
      </c>
      <c r="AP5520">
        <v>0</v>
      </c>
      <c r="AQ5520">
        <v>0</v>
      </c>
      <c r="AR5520">
        <v>0</v>
      </c>
      <c r="AS5520">
        <v>0</v>
      </c>
      <c r="AT5520">
        <v>0</v>
      </c>
      <c r="AU5520">
        <v>0</v>
      </c>
      <c r="AV5520">
        <v>0</v>
      </c>
      <c r="AW5520">
        <v>0</v>
      </c>
      <c r="AX5520">
        <v>0</v>
      </c>
      <c r="AY5520">
        <v>0</v>
      </c>
      <c r="AZ5520">
        <v>0</v>
      </c>
      <c r="BA5520">
        <v>0</v>
      </c>
      <c r="BB5520">
        <v>0</v>
      </c>
      <c r="BC5520" t="s">
        <v>53</v>
      </c>
    </row>
    <row r="5521" spans="1:55" x14ac:dyDescent="0.35">
      <c r="A5521" s="4">
        <v>211202055010</v>
      </c>
      <c r="B5521" s="2">
        <v>44721</v>
      </c>
      <c r="C5521" t="s">
        <v>53</v>
      </c>
      <c r="D5521" t="str">
        <f t="shared" si="86"/>
        <v>jun-2022</v>
      </c>
      <c r="E5521">
        <v>1870750</v>
      </c>
      <c r="F5521">
        <v>5488070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2244900</v>
      </c>
      <c r="AA5521">
        <v>0</v>
      </c>
      <c r="AB5521">
        <v>0</v>
      </c>
      <c r="AC5521">
        <v>0</v>
      </c>
      <c r="AD5521">
        <v>0</v>
      </c>
      <c r="AE5521">
        <v>0</v>
      </c>
      <c r="AF5521">
        <v>0</v>
      </c>
      <c r="AG5521">
        <v>0</v>
      </c>
      <c r="AH5521">
        <v>0</v>
      </c>
      <c r="AI5521">
        <v>0</v>
      </c>
      <c r="AJ5521">
        <v>0</v>
      </c>
      <c r="AK5521">
        <v>0</v>
      </c>
      <c r="AL5521">
        <v>0</v>
      </c>
      <c r="AM5521">
        <v>0</v>
      </c>
      <c r="AN5521">
        <v>0</v>
      </c>
      <c r="AO5521">
        <v>0</v>
      </c>
      <c r="AP5521">
        <v>0</v>
      </c>
      <c r="AQ5521">
        <v>0</v>
      </c>
      <c r="AR5521">
        <v>0</v>
      </c>
      <c r="AS5521">
        <v>0</v>
      </c>
      <c r="AT5521">
        <v>0</v>
      </c>
      <c r="AU5521">
        <v>0</v>
      </c>
      <c r="AV5521">
        <v>0</v>
      </c>
      <c r="AW5521">
        <v>0</v>
      </c>
      <c r="AX5521">
        <v>0</v>
      </c>
      <c r="AY5521">
        <v>0</v>
      </c>
      <c r="AZ5521">
        <v>0</v>
      </c>
      <c r="BA5521">
        <v>0</v>
      </c>
      <c r="BB5521">
        <v>0</v>
      </c>
      <c r="BC5521" t="s">
        <v>53</v>
      </c>
    </row>
    <row r="5522" spans="1:55" x14ac:dyDescent="0.35">
      <c r="A5522" s="4">
        <v>128201024262</v>
      </c>
      <c r="B5522" s="2">
        <v>44721</v>
      </c>
      <c r="C5522" t="s">
        <v>53</v>
      </c>
      <c r="D5522" t="str">
        <f t="shared" si="86"/>
        <v>jun-2022</v>
      </c>
      <c r="E5522">
        <v>4002969</v>
      </c>
      <c r="F5522">
        <v>7309598</v>
      </c>
      <c r="BC5522" t="s">
        <v>53</v>
      </c>
    </row>
    <row r="5523" spans="1:55" x14ac:dyDescent="0.35">
      <c r="A5523" s="4">
        <v>128202024262</v>
      </c>
      <c r="B5523" s="2">
        <v>44721</v>
      </c>
      <c r="C5523" t="s">
        <v>53</v>
      </c>
      <c r="D5523" t="str">
        <f t="shared" si="86"/>
        <v>jun-2022</v>
      </c>
      <c r="E5523">
        <v>726816</v>
      </c>
      <c r="F5523">
        <v>7309598</v>
      </c>
      <c r="BC5523" t="s">
        <v>53</v>
      </c>
    </row>
    <row r="5524" spans="1:55" x14ac:dyDescent="0.35">
      <c r="A5524" s="4">
        <v>714212018289</v>
      </c>
      <c r="B5524" s="2">
        <v>44721</v>
      </c>
      <c r="C5524" t="s">
        <v>53</v>
      </c>
      <c r="D5524" t="str">
        <f t="shared" si="86"/>
        <v>jun-2022</v>
      </c>
      <c r="E5524">
        <v>4118192</v>
      </c>
      <c r="F5524">
        <v>16077247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306114</v>
      </c>
      <c r="AH5524">
        <v>1190021</v>
      </c>
      <c r="AI5524">
        <v>1419000</v>
      </c>
      <c r="AJ5524">
        <v>1419000</v>
      </c>
      <c r="AK5524">
        <v>607969</v>
      </c>
      <c r="AL5524">
        <v>0</v>
      </c>
      <c r="AM5524">
        <v>0</v>
      </c>
      <c r="AN5524">
        <v>0</v>
      </c>
      <c r="AO5524">
        <v>0</v>
      </c>
      <c r="AP5524">
        <v>0</v>
      </c>
      <c r="AQ5524">
        <v>0</v>
      </c>
      <c r="AR5524">
        <v>0</v>
      </c>
      <c r="AS5524">
        <v>0</v>
      </c>
      <c r="AT5524">
        <v>0</v>
      </c>
      <c r="AU5524">
        <v>0</v>
      </c>
      <c r="AV5524">
        <v>0</v>
      </c>
      <c r="AW5524">
        <v>0</v>
      </c>
      <c r="AX5524">
        <v>0</v>
      </c>
      <c r="AY5524">
        <v>0</v>
      </c>
      <c r="AZ5524">
        <v>0</v>
      </c>
      <c r="BA5524">
        <v>0</v>
      </c>
      <c r="BB5524">
        <v>0</v>
      </c>
      <c r="BC5524" t="s">
        <v>53</v>
      </c>
    </row>
    <row r="5525" spans="1:55" x14ac:dyDescent="0.35">
      <c r="A5525" s="4">
        <v>714211018289</v>
      </c>
      <c r="B5525" s="2">
        <v>44721</v>
      </c>
      <c r="C5525" t="s">
        <v>53</v>
      </c>
      <c r="D5525" t="str">
        <f t="shared" si="86"/>
        <v>jun-2022</v>
      </c>
      <c r="E5525">
        <v>9412529</v>
      </c>
      <c r="F5525">
        <v>16077247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600000</v>
      </c>
      <c r="Z5525">
        <v>400000</v>
      </c>
      <c r="AA5525">
        <v>0</v>
      </c>
      <c r="AB5525">
        <v>0</v>
      </c>
      <c r="AC5525">
        <v>400000</v>
      </c>
      <c r="AD5525">
        <v>0</v>
      </c>
      <c r="AE5525">
        <v>1419000</v>
      </c>
      <c r="AF5525">
        <v>0</v>
      </c>
      <c r="AG5525">
        <v>1112886</v>
      </c>
      <c r="AH5525">
        <v>228979</v>
      </c>
      <c r="AI5525">
        <v>0</v>
      </c>
      <c r="AJ5525">
        <v>0</v>
      </c>
      <c r="AK5525">
        <v>498948</v>
      </c>
      <c r="AL5525">
        <v>1419000</v>
      </c>
      <c r="AM5525">
        <v>1419000</v>
      </c>
      <c r="AN5525">
        <v>0</v>
      </c>
      <c r="AO5525">
        <v>1419000</v>
      </c>
      <c r="AP5525">
        <v>0</v>
      </c>
      <c r="AQ5525">
        <v>0</v>
      </c>
      <c r="AR5525">
        <v>0</v>
      </c>
      <c r="AS5525">
        <v>0</v>
      </c>
      <c r="AT5525">
        <v>0</v>
      </c>
      <c r="AU5525">
        <v>0</v>
      </c>
      <c r="AV5525">
        <v>0</v>
      </c>
      <c r="AW5525">
        <v>4340602</v>
      </c>
      <c r="AX5525">
        <v>0</v>
      </c>
      <c r="AY5525">
        <v>0</v>
      </c>
      <c r="AZ5525">
        <v>0</v>
      </c>
      <c r="BA5525">
        <v>0</v>
      </c>
      <c r="BB5525">
        <v>0</v>
      </c>
      <c r="BC5525" t="s">
        <v>53</v>
      </c>
    </row>
    <row r="5526" spans="1:55" x14ac:dyDescent="0.35">
      <c r="A5526" s="4">
        <v>607211016413</v>
      </c>
      <c r="B5526" s="2">
        <v>44721</v>
      </c>
      <c r="C5526" t="s">
        <v>53</v>
      </c>
      <c r="D5526" t="str">
        <f t="shared" si="86"/>
        <v>jun-2022</v>
      </c>
      <c r="E5526">
        <v>4658064</v>
      </c>
      <c r="F5526">
        <v>21431861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  <c r="AM5526">
        <v>0</v>
      </c>
      <c r="AN5526">
        <v>0</v>
      </c>
      <c r="AO5526">
        <v>0</v>
      </c>
      <c r="AP5526">
        <v>0</v>
      </c>
      <c r="AQ5526">
        <v>0</v>
      </c>
      <c r="AR5526">
        <v>0</v>
      </c>
      <c r="AS5526">
        <v>0</v>
      </c>
      <c r="AT5526">
        <v>0</v>
      </c>
      <c r="AU5526">
        <v>5399740</v>
      </c>
      <c r="AV5526">
        <v>0</v>
      </c>
      <c r="AW5526">
        <v>0</v>
      </c>
      <c r="AX5526">
        <v>0</v>
      </c>
      <c r="AY5526">
        <v>0</v>
      </c>
      <c r="AZ5526">
        <v>0</v>
      </c>
      <c r="BA5526">
        <v>0</v>
      </c>
      <c r="BB5526">
        <v>0</v>
      </c>
      <c r="BC5526" t="s">
        <v>53</v>
      </c>
    </row>
    <row r="5527" spans="1:55" x14ac:dyDescent="0.35">
      <c r="A5527" s="4">
        <v>719201015157</v>
      </c>
      <c r="B5527" s="2">
        <v>44721</v>
      </c>
      <c r="C5527" t="s">
        <v>53</v>
      </c>
      <c r="D5527" t="str">
        <f t="shared" si="86"/>
        <v>jun-2022</v>
      </c>
      <c r="E5527">
        <v>4151359</v>
      </c>
      <c r="F5527">
        <v>30389746</v>
      </c>
      <c r="BC5527" t="s">
        <v>53</v>
      </c>
    </row>
    <row r="5528" spans="1:55" x14ac:dyDescent="0.35">
      <c r="A5528" s="4">
        <v>719202015157</v>
      </c>
      <c r="B5528" s="2">
        <v>44721</v>
      </c>
      <c r="C5528" t="s">
        <v>53</v>
      </c>
      <c r="D5528" t="str">
        <f t="shared" si="86"/>
        <v>jun-2022</v>
      </c>
      <c r="E5528">
        <v>409799</v>
      </c>
      <c r="F5528">
        <v>30389746</v>
      </c>
      <c r="BC5528" t="s">
        <v>53</v>
      </c>
    </row>
    <row r="5529" spans="1:55" x14ac:dyDescent="0.35">
      <c r="A5529" s="4">
        <v>503201080621</v>
      </c>
      <c r="B5529" s="2">
        <v>44721</v>
      </c>
      <c r="C5529" t="s">
        <v>53</v>
      </c>
      <c r="D5529" t="str">
        <f t="shared" si="86"/>
        <v>jun-2022</v>
      </c>
      <c r="E5529">
        <v>3123364</v>
      </c>
      <c r="F5529">
        <v>33220861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  <c r="AA5529">
        <v>0</v>
      </c>
      <c r="AB5529">
        <v>0</v>
      </c>
      <c r="AC5529">
        <v>0</v>
      </c>
      <c r="AD5529">
        <v>0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500000</v>
      </c>
      <c r="AL5529">
        <v>500000</v>
      </c>
      <c r="AM5529">
        <v>0</v>
      </c>
      <c r="AN5529">
        <v>0</v>
      </c>
      <c r="AO5529">
        <v>0</v>
      </c>
      <c r="AP5529">
        <v>0</v>
      </c>
      <c r="AQ5529">
        <v>0</v>
      </c>
      <c r="AR5529">
        <v>2330705</v>
      </c>
      <c r="AS5529">
        <v>0</v>
      </c>
      <c r="AT5529">
        <v>0</v>
      </c>
      <c r="AU5529">
        <v>0</v>
      </c>
      <c r="AV5529">
        <v>0</v>
      </c>
      <c r="AW5529">
        <v>0</v>
      </c>
      <c r="AX5529">
        <v>0</v>
      </c>
      <c r="AY5529">
        <v>0</v>
      </c>
      <c r="AZ5529">
        <v>0</v>
      </c>
      <c r="BA5529">
        <v>0</v>
      </c>
      <c r="BB5529">
        <v>0</v>
      </c>
      <c r="BC5529" t="s">
        <v>53</v>
      </c>
    </row>
    <row r="5530" spans="1:55" x14ac:dyDescent="0.35">
      <c r="A5530" s="4">
        <v>503202080621</v>
      </c>
      <c r="B5530" s="2">
        <v>44721</v>
      </c>
      <c r="C5530" t="s">
        <v>53</v>
      </c>
      <c r="D5530" t="str">
        <f t="shared" si="86"/>
        <v>jun-2022</v>
      </c>
      <c r="E5530">
        <v>947742</v>
      </c>
      <c r="F5530">
        <v>33220861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  <c r="AM5530">
        <v>0</v>
      </c>
      <c r="AN5530">
        <v>0</v>
      </c>
      <c r="AO5530">
        <v>0</v>
      </c>
      <c r="AP5530">
        <v>0</v>
      </c>
      <c r="AQ5530">
        <v>0</v>
      </c>
      <c r="AR5530">
        <v>689295</v>
      </c>
      <c r="AS5530">
        <v>0</v>
      </c>
      <c r="AT5530">
        <v>0</v>
      </c>
      <c r="AU5530">
        <v>0</v>
      </c>
      <c r="AV5530">
        <v>0</v>
      </c>
      <c r="AW5530">
        <v>0</v>
      </c>
      <c r="AX5530">
        <v>0</v>
      </c>
      <c r="AY5530">
        <v>0</v>
      </c>
      <c r="AZ5530">
        <v>0</v>
      </c>
      <c r="BA5530">
        <v>0</v>
      </c>
      <c r="BB5530">
        <v>0</v>
      </c>
      <c r="BC5530" t="s">
        <v>53</v>
      </c>
    </row>
    <row r="5531" spans="1:55" x14ac:dyDescent="0.35">
      <c r="A5531" s="4">
        <v>605211021565</v>
      </c>
      <c r="B5531" s="2">
        <v>44721</v>
      </c>
      <c r="C5531" t="s">
        <v>53</v>
      </c>
      <c r="D5531" t="str">
        <f t="shared" si="86"/>
        <v>jun-2022</v>
      </c>
      <c r="E5531">
        <v>3586735</v>
      </c>
      <c r="F5531">
        <v>36313575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1000000</v>
      </c>
      <c r="AK5531">
        <v>3600000</v>
      </c>
      <c r="AL5531">
        <v>0</v>
      </c>
      <c r="AM5531">
        <v>0</v>
      </c>
      <c r="AN5531">
        <v>0</v>
      </c>
      <c r="AO5531">
        <v>0</v>
      </c>
      <c r="AP5531">
        <v>0</v>
      </c>
      <c r="AQ5531">
        <v>0</v>
      </c>
      <c r="AR5531">
        <v>0</v>
      </c>
      <c r="AS5531">
        <v>0</v>
      </c>
      <c r="AT5531">
        <v>0</v>
      </c>
      <c r="AU5531">
        <v>0</v>
      </c>
      <c r="AV5531">
        <v>0</v>
      </c>
      <c r="AW5531">
        <v>0</v>
      </c>
      <c r="AX5531">
        <v>0</v>
      </c>
      <c r="AY5531">
        <v>0</v>
      </c>
      <c r="AZ5531">
        <v>0</v>
      </c>
      <c r="BA5531">
        <v>0</v>
      </c>
      <c r="BB5531">
        <v>0</v>
      </c>
      <c r="BC5531" t="s">
        <v>53</v>
      </c>
    </row>
    <row r="5532" spans="1:55" x14ac:dyDescent="0.35">
      <c r="A5532" s="4">
        <v>303211023678</v>
      </c>
      <c r="B5532" s="2">
        <v>44721</v>
      </c>
      <c r="C5532" t="s">
        <v>53</v>
      </c>
      <c r="D5532" t="str">
        <f t="shared" si="86"/>
        <v>jun-2022</v>
      </c>
      <c r="E5532">
        <v>2762865</v>
      </c>
      <c r="F5532">
        <v>36728934</v>
      </c>
      <c r="BC5532" t="s">
        <v>53</v>
      </c>
    </row>
    <row r="5533" spans="1:55" x14ac:dyDescent="0.35">
      <c r="A5533" s="4">
        <v>303212023678</v>
      </c>
      <c r="B5533" s="2">
        <v>44721</v>
      </c>
      <c r="C5533" t="s">
        <v>53</v>
      </c>
      <c r="D5533" t="str">
        <f t="shared" si="86"/>
        <v>jun-2022</v>
      </c>
      <c r="E5533">
        <v>388430</v>
      </c>
      <c r="F5533">
        <v>36728934</v>
      </c>
      <c r="BC5533" t="s">
        <v>53</v>
      </c>
    </row>
    <row r="5534" spans="1:55" x14ac:dyDescent="0.35">
      <c r="A5534" s="4">
        <v>139211014796</v>
      </c>
      <c r="B5534" s="2">
        <v>44721</v>
      </c>
      <c r="C5534" t="s">
        <v>53</v>
      </c>
      <c r="D5534" t="str">
        <f t="shared" si="86"/>
        <v>jun-2022</v>
      </c>
      <c r="E5534">
        <v>2637319</v>
      </c>
      <c r="F5534">
        <v>37945618</v>
      </c>
      <c r="BC5534" t="s">
        <v>53</v>
      </c>
    </row>
    <row r="5535" spans="1:55" x14ac:dyDescent="0.35">
      <c r="A5535" s="4">
        <v>139212014796</v>
      </c>
      <c r="B5535" s="2">
        <v>44721</v>
      </c>
      <c r="C5535" t="s">
        <v>53</v>
      </c>
      <c r="D5535" t="str">
        <f t="shared" si="86"/>
        <v>jun-2022</v>
      </c>
      <c r="E5535">
        <v>544805</v>
      </c>
      <c r="F5535">
        <v>37945618</v>
      </c>
      <c r="BC5535" t="s">
        <v>53</v>
      </c>
    </row>
    <row r="5536" spans="1:55" x14ac:dyDescent="0.35">
      <c r="A5536" s="4">
        <v>507211038303</v>
      </c>
      <c r="B5536" s="2">
        <v>44721</v>
      </c>
      <c r="C5536" t="s">
        <v>53</v>
      </c>
      <c r="D5536" t="str">
        <f t="shared" si="86"/>
        <v>jun-2022</v>
      </c>
      <c r="E5536">
        <v>4732729</v>
      </c>
      <c r="F5536">
        <v>40879816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2050000</v>
      </c>
      <c r="Y5536">
        <v>0</v>
      </c>
      <c r="Z5536">
        <v>2050000</v>
      </c>
      <c r="AA5536">
        <v>1839917</v>
      </c>
      <c r="AB5536">
        <v>3959684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  <c r="AM5536">
        <v>0</v>
      </c>
      <c r="AN5536">
        <v>0</v>
      </c>
      <c r="AO5536">
        <v>0</v>
      </c>
      <c r="AP5536">
        <v>0</v>
      </c>
      <c r="AQ5536">
        <v>0</v>
      </c>
      <c r="AR5536">
        <v>0</v>
      </c>
      <c r="AS5536">
        <v>0</v>
      </c>
      <c r="AT5536">
        <v>0</v>
      </c>
      <c r="AU5536">
        <v>0</v>
      </c>
      <c r="AV5536">
        <v>0</v>
      </c>
      <c r="AW5536">
        <v>0</v>
      </c>
      <c r="AX5536">
        <v>0</v>
      </c>
      <c r="AY5536">
        <v>0</v>
      </c>
      <c r="AZ5536">
        <v>0</v>
      </c>
      <c r="BA5536">
        <v>0</v>
      </c>
      <c r="BB5536">
        <v>0</v>
      </c>
      <c r="BC5536" t="s">
        <v>53</v>
      </c>
    </row>
    <row r="5537" spans="1:55" x14ac:dyDescent="0.35">
      <c r="A5537" s="4">
        <v>507212038303</v>
      </c>
      <c r="B5537" s="2">
        <v>44721</v>
      </c>
      <c r="C5537" t="s">
        <v>53</v>
      </c>
      <c r="D5537" t="str">
        <f t="shared" si="86"/>
        <v>jun-2022</v>
      </c>
      <c r="E5537">
        <v>971738</v>
      </c>
      <c r="F5537">
        <v>40879816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210083</v>
      </c>
      <c r="AB5537">
        <v>975364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  <c r="AM5537">
        <v>0</v>
      </c>
      <c r="AN5537">
        <v>0</v>
      </c>
      <c r="AO5537">
        <v>0</v>
      </c>
      <c r="AP5537">
        <v>0</v>
      </c>
      <c r="AQ5537">
        <v>0</v>
      </c>
      <c r="AR5537">
        <v>0</v>
      </c>
      <c r="AS5537">
        <v>0</v>
      </c>
      <c r="AT5537">
        <v>0</v>
      </c>
      <c r="AU5537">
        <v>0</v>
      </c>
      <c r="AV5537">
        <v>0</v>
      </c>
      <c r="AW5537">
        <v>0</v>
      </c>
      <c r="AX5537">
        <v>0</v>
      </c>
      <c r="AY5537">
        <v>0</v>
      </c>
      <c r="AZ5537">
        <v>0</v>
      </c>
      <c r="BA5537">
        <v>0</v>
      </c>
      <c r="BB5537">
        <v>0</v>
      </c>
      <c r="BC5537" t="s">
        <v>53</v>
      </c>
    </row>
    <row r="5538" spans="1:55" x14ac:dyDescent="0.35">
      <c r="A5538" s="4">
        <v>617211015947</v>
      </c>
      <c r="B5538" s="2">
        <v>44721</v>
      </c>
      <c r="C5538" t="s">
        <v>53</v>
      </c>
      <c r="D5538" t="str">
        <f t="shared" si="86"/>
        <v>jun-2022</v>
      </c>
      <c r="E5538">
        <v>4282119</v>
      </c>
      <c r="F5538">
        <v>43147444</v>
      </c>
      <c r="BC5538" t="s">
        <v>53</v>
      </c>
    </row>
    <row r="5539" spans="1:55" x14ac:dyDescent="0.35">
      <c r="A5539" s="4">
        <v>617212015947</v>
      </c>
      <c r="B5539" s="2">
        <v>44721</v>
      </c>
      <c r="C5539" t="s">
        <v>53</v>
      </c>
      <c r="D5539" t="str">
        <f t="shared" si="86"/>
        <v>jun-2022</v>
      </c>
      <c r="E5539">
        <v>509488</v>
      </c>
      <c r="F5539">
        <v>43147444</v>
      </c>
      <c r="BC5539" t="s">
        <v>53</v>
      </c>
    </row>
    <row r="5540" spans="1:55" x14ac:dyDescent="0.35">
      <c r="A5540" s="4">
        <v>302141069490</v>
      </c>
      <c r="B5540" s="2">
        <v>44721</v>
      </c>
      <c r="C5540" t="s">
        <v>53</v>
      </c>
      <c r="D5540" t="str">
        <f t="shared" si="86"/>
        <v>jun-2022</v>
      </c>
      <c r="E5540">
        <v>876038</v>
      </c>
      <c r="F5540">
        <v>57403626</v>
      </c>
      <c r="BC5540" t="s">
        <v>53</v>
      </c>
    </row>
    <row r="5541" spans="1:55" x14ac:dyDescent="0.35">
      <c r="A5541" s="4">
        <v>302151080937</v>
      </c>
      <c r="B5541" s="2">
        <v>44721</v>
      </c>
      <c r="C5541" t="s">
        <v>53</v>
      </c>
      <c r="D5541" t="str">
        <f t="shared" si="86"/>
        <v>jun-2022</v>
      </c>
      <c r="E5541">
        <v>663959</v>
      </c>
      <c r="F5541">
        <v>57403626</v>
      </c>
      <c r="BC5541" t="s">
        <v>53</v>
      </c>
    </row>
    <row r="5542" spans="1:55" x14ac:dyDescent="0.35">
      <c r="A5542" s="4">
        <v>302161093640</v>
      </c>
      <c r="B5542" s="2">
        <v>44721</v>
      </c>
      <c r="C5542" t="s">
        <v>53</v>
      </c>
      <c r="D5542" t="str">
        <f t="shared" si="86"/>
        <v>jun-2022</v>
      </c>
      <c r="E5542">
        <v>1891521</v>
      </c>
      <c r="F5542">
        <v>57403626</v>
      </c>
      <c r="BC5542" t="s">
        <v>53</v>
      </c>
    </row>
    <row r="5543" spans="1:55" x14ac:dyDescent="0.35">
      <c r="A5543" s="4">
        <v>517211026209</v>
      </c>
      <c r="B5543" s="2">
        <v>44721</v>
      </c>
      <c r="C5543" t="s">
        <v>53</v>
      </c>
      <c r="D5543" t="str">
        <f t="shared" si="86"/>
        <v>jun-2022</v>
      </c>
      <c r="E5543">
        <v>7977922</v>
      </c>
      <c r="F5543">
        <v>92230391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10781718</v>
      </c>
      <c r="AM5543">
        <v>0</v>
      </c>
      <c r="AN5543">
        <v>0</v>
      </c>
      <c r="AO5543">
        <v>0</v>
      </c>
      <c r="AP5543">
        <v>0</v>
      </c>
      <c r="AQ5543">
        <v>0</v>
      </c>
      <c r="AR5543">
        <v>0</v>
      </c>
      <c r="AS5543">
        <v>0</v>
      </c>
      <c r="AT5543">
        <v>0</v>
      </c>
      <c r="AU5543">
        <v>0</v>
      </c>
      <c r="AV5543">
        <v>0</v>
      </c>
      <c r="AW5543">
        <v>0</v>
      </c>
      <c r="AX5543">
        <v>0</v>
      </c>
      <c r="AY5543">
        <v>0</v>
      </c>
      <c r="AZ5543">
        <v>0</v>
      </c>
      <c r="BA5543">
        <v>0</v>
      </c>
      <c r="BB5543">
        <v>0</v>
      </c>
      <c r="BC5543" t="s">
        <v>53</v>
      </c>
    </row>
    <row r="5544" spans="1:55" x14ac:dyDescent="0.35">
      <c r="A5544" s="4">
        <v>517212026209</v>
      </c>
      <c r="B5544" s="2">
        <v>44721</v>
      </c>
      <c r="C5544" t="s">
        <v>53</v>
      </c>
      <c r="D5544" t="str">
        <f t="shared" si="86"/>
        <v>jun-2022</v>
      </c>
      <c r="E5544">
        <v>567232</v>
      </c>
      <c r="F5544">
        <v>92230391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618282</v>
      </c>
      <c r="AM5544">
        <v>0</v>
      </c>
      <c r="AN5544">
        <v>0</v>
      </c>
      <c r="AO5544">
        <v>0</v>
      </c>
      <c r="AP5544">
        <v>0</v>
      </c>
      <c r="AQ5544">
        <v>0</v>
      </c>
      <c r="AR5544">
        <v>0</v>
      </c>
      <c r="AS5544">
        <v>0</v>
      </c>
      <c r="AT5544">
        <v>0</v>
      </c>
      <c r="AU5544">
        <v>0</v>
      </c>
      <c r="AV5544">
        <v>0</v>
      </c>
      <c r="AW5544">
        <v>0</v>
      </c>
      <c r="AX5544">
        <v>0</v>
      </c>
      <c r="AY5544">
        <v>0</v>
      </c>
      <c r="AZ5544">
        <v>0</v>
      </c>
      <c r="BA5544">
        <v>0</v>
      </c>
      <c r="BB5544">
        <v>0</v>
      </c>
      <c r="BC5544" t="s">
        <v>53</v>
      </c>
    </row>
    <row r="5545" spans="1:55" x14ac:dyDescent="0.35">
      <c r="A5545" s="4">
        <v>703211027410</v>
      </c>
      <c r="B5545" s="2">
        <v>44721</v>
      </c>
      <c r="C5545" t="s">
        <v>53</v>
      </c>
      <c r="D5545" t="str">
        <f t="shared" si="86"/>
        <v>jun-2022</v>
      </c>
      <c r="E5545">
        <v>3469203</v>
      </c>
      <c r="F5545">
        <v>93115505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500000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  <c r="AM5545">
        <v>0</v>
      </c>
      <c r="AN5545">
        <v>0</v>
      </c>
      <c r="AO5545">
        <v>0</v>
      </c>
      <c r="AP5545">
        <v>0</v>
      </c>
      <c r="AQ5545">
        <v>0</v>
      </c>
      <c r="AR5545">
        <v>0</v>
      </c>
      <c r="AS5545">
        <v>0</v>
      </c>
      <c r="AT5545">
        <v>0</v>
      </c>
      <c r="AU5545">
        <v>0</v>
      </c>
      <c r="AV5545">
        <v>0</v>
      </c>
      <c r="AW5545">
        <v>0</v>
      </c>
      <c r="AX5545">
        <v>0</v>
      </c>
      <c r="AY5545">
        <v>0</v>
      </c>
      <c r="AZ5545">
        <v>0</v>
      </c>
      <c r="BA5545">
        <v>0</v>
      </c>
      <c r="BB5545">
        <v>0</v>
      </c>
      <c r="BC5545" t="s">
        <v>53</v>
      </c>
    </row>
    <row r="5546" spans="1:55" x14ac:dyDescent="0.35">
      <c r="A5546" s="4">
        <v>703212027410</v>
      </c>
      <c r="B5546" s="2">
        <v>44721</v>
      </c>
      <c r="C5546" t="s">
        <v>53</v>
      </c>
      <c r="D5546" t="str">
        <f t="shared" si="86"/>
        <v>jun-2022</v>
      </c>
      <c r="E5546">
        <v>856462</v>
      </c>
      <c r="F5546">
        <v>93115505</v>
      </c>
      <c r="BC5546" t="s">
        <v>53</v>
      </c>
    </row>
    <row r="5547" spans="1:55" x14ac:dyDescent="0.35">
      <c r="A5547" s="4">
        <v>615211016095</v>
      </c>
      <c r="B5547" s="2">
        <v>44721</v>
      </c>
      <c r="C5547" t="s">
        <v>53</v>
      </c>
      <c r="D5547" t="str">
        <f t="shared" si="86"/>
        <v>jun-2022</v>
      </c>
      <c r="E5547">
        <v>6224685</v>
      </c>
      <c r="F5547">
        <v>1045502943</v>
      </c>
      <c r="BC5547" t="s">
        <v>53</v>
      </c>
    </row>
    <row r="5548" spans="1:55" x14ac:dyDescent="0.35">
      <c r="A5548" s="4">
        <v>615212016095</v>
      </c>
      <c r="B5548" s="2">
        <v>44721</v>
      </c>
      <c r="C5548" t="s">
        <v>53</v>
      </c>
      <c r="D5548" t="str">
        <f t="shared" si="86"/>
        <v>jun-2022</v>
      </c>
      <c r="E5548">
        <v>603047</v>
      </c>
      <c r="F5548">
        <v>1045502943</v>
      </c>
      <c r="BC5548" t="s">
        <v>53</v>
      </c>
    </row>
    <row r="5549" spans="1:55" x14ac:dyDescent="0.35">
      <c r="A5549" s="4">
        <v>138211014197</v>
      </c>
      <c r="B5549" s="2">
        <v>44721</v>
      </c>
      <c r="C5549" t="s">
        <v>53</v>
      </c>
      <c r="D5549" t="str">
        <f t="shared" si="86"/>
        <v>jun-2022</v>
      </c>
      <c r="E5549">
        <v>4383455</v>
      </c>
      <c r="F5549">
        <v>1056785408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1000000</v>
      </c>
      <c r="Y5549">
        <v>300000</v>
      </c>
      <c r="Z5549">
        <v>800000</v>
      </c>
      <c r="AA5549">
        <v>522000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  <c r="AM5549">
        <v>0</v>
      </c>
      <c r="AN5549">
        <v>0</v>
      </c>
      <c r="AO5549">
        <v>0</v>
      </c>
      <c r="AP5549">
        <v>0</v>
      </c>
      <c r="AQ5549">
        <v>0</v>
      </c>
      <c r="AR5549">
        <v>4000000</v>
      </c>
      <c r="AS5549">
        <v>0</v>
      </c>
      <c r="AT5549">
        <v>0</v>
      </c>
      <c r="AU5549">
        <v>0</v>
      </c>
      <c r="AV5549">
        <v>0</v>
      </c>
      <c r="AW5549">
        <v>0</v>
      </c>
      <c r="AX5549">
        <v>0</v>
      </c>
      <c r="AY5549">
        <v>0</v>
      </c>
      <c r="AZ5549">
        <v>0</v>
      </c>
      <c r="BA5549">
        <v>0</v>
      </c>
      <c r="BB5549">
        <v>0</v>
      </c>
      <c r="BC5549" t="s">
        <v>53</v>
      </c>
    </row>
    <row r="5550" spans="1:55" x14ac:dyDescent="0.35">
      <c r="A5550" s="4">
        <v>208211081933</v>
      </c>
      <c r="B5550" s="2">
        <v>44721</v>
      </c>
      <c r="C5550" t="s">
        <v>53</v>
      </c>
      <c r="D5550" t="str">
        <f t="shared" si="86"/>
        <v>jun-2022</v>
      </c>
      <c r="E5550">
        <v>3681170</v>
      </c>
      <c r="F5550">
        <v>1062805239</v>
      </c>
      <c r="BC5550" t="s">
        <v>53</v>
      </c>
    </row>
    <row r="5551" spans="1:55" x14ac:dyDescent="0.35">
      <c r="A5551" s="4">
        <v>212211078470</v>
      </c>
      <c r="B5551" s="2">
        <v>44721</v>
      </c>
      <c r="C5551" t="s">
        <v>53</v>
      </c>
      <c r="D5551" t="str">
        <f t="shared" si="86"/>
        <v>jun-2022</v>
      </c>
      <c r="E5551">
        <v>7233784</v>
      </c>
      <c r="F5551">
        <v>1130584129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0</v>
      </c>
      <c r="AB5551">
        <v>0</v>
      </c>
      <c r="AC5551">
        <v>0</v>
      </c>
      <c r="AD5551">
        <v>0</v>
      </c>
      <c r="AE5551">
        <v>0</v>
      </c>
      <c r="AF5551">
        <v>9500000</v>
      </c>
      <c r="AG5551">
        <v>0</v>
      </c>
      <c r="AH5551">
        <v>0</v>
      </c>
      <c r="AI5551">
        <v>0</v>
      </c>
      <c r="AJ5551">
        <v>0</v>
      </c>
      <c r="AK5551">
        <v>0</v>
      </c>
      <c r="AL5551">
        <v>0</v>
      </c>
      <c r="AM5551">
        <v>0</v>
      </c>
      <c r="AN5551">
        <v>0</v>
      </c>
      <c r="AO5551">
        <v>0</v>
      </c>
      <c r="AP5551">
        <v>0</v>
      </c>
      <c r="AQ5551">
        <v>0</v>
      </c>
      <c r="AR5551">
        <v>0</v>
      </c>
      <c r="AS5551">
        <v>0</v>
      </c>
      <c r="AT5551">
        <v>0</v>
      </c>
      <c r="AU5551">
        <v>0</v>
      </c>
      <c r="AV5551">
        <v>0</v>
      </c>
      <c r="AW5551">
        <v>0</v>
      </c>
      <c r="AX5551">
        <v>0</v>
      </c>
      <c r="AY5551">
        <v>0</v>
      </c>
      <c r="AZ5551">
        <v>0</v>
      </c>
      <c r="BA5551">
        <v>0</v>
      </c>
      <c r="BB5551">
        <v>0</v>
      </c>
      <c r="BC5551" t="s">
        <v>53</v>
      </c>
    </row>
    <row r="5552" spans="1:55" x14ac:dyDescent="0.35">
      <c r="A5552" s="4">
        <v>137171008638</v>
      </c>
      <c r="B5552" s="2">
        <v>44722</v>
      </c>
      <c r="C5552" t="s">
        <v>53</v>
      </c>
      <c r="D5552" t="str">
        <f t="shared" si="86"/>
        <v>jun-2022</v>
      </c>
      <c r="E5552">
        <v>3452474</v>
      </c>
      <c r="F5552">
        <v>10161864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0</v>
      </c>
      <c r="AC5552">
        <v>0</v>
      </c>
      <c r="AD5552">
        <v>0</v>
      </c>
      <c r="AE5552">
        <v>0</v>
      </c>
      <c r="AF5552">
        <v>0</v>
      </c>
      <c r="AG5552">
        <v>0</v>
      </c>
      <c r="AH5552">
        <v>0</v>
      </c>
      <c r="AI5552">
        <v>0</v>
      </c>
      <c r="AJ5552">
        <v>0</v>
      </c>
      <c r="AK5552">
        <v>0</v>
      </c>
      <c r="AL5552">
        <v>0</v>
      </c>
      <c r="AM5552">
        <v>0</v>
      </c>
      <c r="AN5552">
        <v>0</v>
      </c>
      <c r="AO5552">
        <v>0</v>
      </c>
      <c r="AP5552">
        <v>0</v>
      </c>
      <c r="AQ5552">
        <v>0</v>
      </c>
      <c r="AR5552">
        <v>0</v>
      </c>
      <c r="AS5552">
        <v>0</v>
      </c>
      <c r="AT5552">
        <v>0</v>
      </c>
      <c r="AU5552">
        <v>0</v>
      </c>
      <c r="AV5552">
        <v>0</v>
      </c>
      <c r="AW5552">
        <v>0</v>
      </c>
      <c r="AX5552">
        <v>0</v>
      </c>
      <c r="AY5552">
        <v>0</v>
      </c>
      <c r="AZ5552">
        <v>4500000</v>
      </c>
      <c r="BA5552">
        <v>0</v>
      </c>
      <c r="BB5552">
        <v>0</v>
      </c>
      <c r="BC5552" t="s">
        <v>53</v>
      </c>
    </row>
    <row r="5553" spans="1:55" x14ac:dyDescent="0.35">
      <c r="A5553" s="4">
        <v>518181020810</v>
      </c>
      <c r="B5553" s="2">
        <v>44722</v>
      </c>
      <c r="C5553" t="s">
        <v>53</v>
      </c>
      <c r="D5553" t="str">
        <f t="shared" si="86"/>
        <v>jun-2022</v>
      </c>
      <c r="E5553">
        <v>3427697</v>
      </c>
      <c r="F5553">
        <v>23100068</v>
      </c>
      <c r="BC5553" t="s">
        <v>53</v>
      </c>
    </row>
    <row r="5554" spans="1:55" x14ac:dyDescent="0.35">
      <c r="A5554" s="4">
        <v>115141008822</v>
      </c>
      <c r="B5554" s="2">
        <v>44722</v>
      </c>
      <c r="C5554" t="s">
        <v>53</v>
      </c>
      <c r="D5554" t="str">
        <f t="shared" si="86"/>
        <v>jun-2022</v>
      </c>
      <c r="E5554">
        <v>1508112</v>
      </c>
      <c r="F5554">
        <v>28075567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  <c r="AM5554">
        <v>0</v>
      </c>
      <c r="AN5554">
        <v>0</v>
      </c>
      <c r="AO5554">
        <v>0</v>
      </c>
      <c r="AP5554">
        <v>0</v>
      </c>
      <c r="AQ5554">
        <v>0</v>
      </c>
      <c r="AR5554">
        <v>0</v>
      </c>
      <c r="AS5554">
        <v>0</v>
      </c>
      <c r="AT5554">
        <v>0</v>
      </c>
      <c r="AU5554">
        <v>0</v>
      </c>
      <c r="AV5554">
        <v>0</v>
      </c>
      <c r="AW5554">
        <v>0</v>
      </c>
      <c r="AX5554">
        <v>0</v>
      </c>
      <c r="AY5554">
        <v>603245</v>
      </c>
      <c r="AZ5554">
        <v>0</v>
      </c>
      <c r="BA5554">
        <v>0</v>
      </c>
      <c r="BB5554">
        <v>0</v>
      </c>
      <c r="BC5554" t="s">
        <v>53</v>
      </c>
    </row>
    <row r="5555" spans="1:55" x14ac:dyDescent="0.35">
      <c r="A5555" s="4">
        <v>115141009314</v>
      </c>
      <c r="B5555" s="2">
        <v>44722</v>
      </c>
      <c r="C5555" t="s">
        <v>53</v>
      </c>
      <c r="D5555" t="str">
        <f t="shared" si="86"/>
        <v>jun-2022</v>
      </c>
      <c r="E5555">
        <v>1922843</v>
      </c>
      <c r="F5555">
        <v>28075567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  <c r="AM5555">
        <v>0</v>
      </c>
      <c r="AN5555">
        <v>0</v>
      </c>
      <c r="AO5555">
        <v>0</v>
      </c>
      <c r="AP5555">
        <v>0</v>
      </c>
      <c r="AQ5555">
        <v>0</v>
      </c>
      <c r="AR5555">
        <v>0</v>
      </c>
      <c r="AS5555">
        <v>0</v>
      </c>
      <c r="AT5555">
        <v>0</v>
      </c>
      <c r="AU5555">
        <v>0</v>
      </c>
      <c r="AV5555">
        <v>0</v>
      </c>
      <c r="AW5555">
        <v>0</v>
      </c>
      <c r="AX5555">
        <v>0</v>
      </c>
      <c r="AY5555">
        <v>769138</v>
      </c>
      <c r="AZ5555">
        <v>0</v>
      </c>
      <c r="BA5555">
        <v>0</v>
      </c>
      <c r="BB5555">
        <v>0</v>
      </c>
      <c r="BC5555" t="s">
        <v>53</v>
      </c>
    </row>
    <row r="5556" spans="1:55" x14ac:dyDescent="0.35">
      <c r="A5556" s="4">
        <v>134171008829</v>
      </c>
      <c r="B5556" s="2">
        <v>44722</v>
      </c>
      <c r="C5556" t="s">
        <v>53</v>
      </c>
      <c r="D5556" t="str">
        <f t="shared" si="86"/>
        <v>jun-2022</v>
      </c>
      <c r="E5556">
        <v>3424369</v>
      </c>
      <c r="F5556">
        <v>37652796</v>
      </c>
      <c r="BC5556" t="s">
        <v>53</v>
      </c>
    </row>
    <row r="5557" spans="1:55" x14ac:dyDescent="0.35">
      <c r="A5557" s="4">
        <v>665171005538</v>
      </c>
      <c r="B5557" s="2">
        <v>44722</v>
      </c>
      <c r="C5557" t="s">
        <v>53</v>
      </c>
      <c r="D5557" t="str">
        <f t="shared" si="86"/>
        <v>jun-2022</v>
      </c>
      <c r="E5557">
        <v>3429588</v>
      </c>
      <c r="F5557">
        <v>43713585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  <c r="AM5557">
        <v>1000000</v>
      </c>
      <c r="AN5557">
        <v>0</v>
      </c>
      <c r="AO5557">
        <v>512000</v>
      </c>
      <c r="AP5557">
        <v>1162000</v>
      </c>
      <c r="AQ5557">
        <v>0</v>
      </c>
      <c r="AR5557">
        <v>0</v>
      </c>
      <c r="AS5557">
        <v>0</v>
      </c>
      <c r="AT5557">
        <v>0</v>
      </c>
      <c r="AU5557">
        <v>0</v>
      </c>
      <c r="AV5557">
        <v>0</v>
      </c>
      <c r="AW5557">
        <v>0</v>
      </c>
      <c r="AX5557">
        <v>0</v>
      </c>
      <c r="AY5557">
        <v>0</v>
      </c>
      <c r="AZ5557">
        <v>0</v>
      </c>
      <c r="BA5557">
        <v>0</v>
      </c>
      <c r="BB5557">
        <v>0</v>
      </c>
      <c r="BC5557" t="s">
        <v>53</v>
      </c>
    </row>
    <row r="5558" spans="1:55" x14ac:dyDescent="0.35">
      <c r="A5558" s="4">
        <v>523181019653</v>
      </c>
      <c r="B5558" s="2">
        <v>44722</v>
      </c>
      <c r="C5558" t="s">
        <v>53</v>
      </c>
      <c r="D5558" t="str">
        <f t="shared" si="86"/>
        <v>jun-2022</v>
      </c>
      <c r="E5558">
        <v>3445353</v>
      </c>
      <c r="F5558">
        <v>45560625</v>
      </c>
      <c r="BC5558" t="s">
        <v>53</v>
      </c>
    </row>
    <row r="5559" spans="1:55" x14ac:dyDescent="0.35">
      <c r="A5559" s="4">
        <v>601151035653</v>
      </c>
      <c r="B5559" s="2">
        <v>44722</v>
      </c>
      <c r="C5559" t="s">
        <v>53</v>
      </c>
      <c r="D5559" t="str">
        <f t="shared" si="86"/>
        <v>jun-2022</v>
      </c>
      <c r="E5559">
        <v>3312461</v>
      </c>
      <c r="F5559">
        <v>47436761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3851264</v>
      </c>
      <c r="AK5559">
        <v>0</v>
      </c>
      <c r="AL5559">
        <v>0</v>
      </c>
      <c r="AM5559">
        <v>0</v>
      </c>
      <c r="AN5559">
        <v>0</v>
      </c>
      <c r="AO5559">
        <v>0</v>
      </c>
      <c r="AP5559">
        <v>0</v>
      </c>
      <c r="AQ5559">
        <v>0</v>
      </c>
      <c r="AR5559">
        <v>0</v>
      </c>
      <c r="AS5559">
        <v>0</v>
      </c>
      <c r="AT5559">
        <v>0</v>
      </c>
      <c r="AU5559">
        <v>0</v>
      </c>
      <c r="AV5559">
        <v>0</v>
      </c>
      <c r="AW5559">
        <v>0</v>
      </c>
      <c r="AX5559">
        <v>0</v>
      </c>
      <c r="AY5559">
        <v>0</v>
      </c>
      <c r="AZ5559">
        <v>0</v>
      </c>
      <c r="BA5559">
        <v>0</v>
      </c>
      <c r="BB5559">
        <v>0</v>
      </c>
      <c r="BC5559" t="s">
        <v>53</v>
      </c>
    </row>
    <row r="5560" spans="1:55" x14ac:dyDescent="0.35">
      <c r="A5560" s="4">
        <v>601151036522</v>
      </c>
      <c r="B5560" s="2">
        <v>44722</v>
      </c>
      <c r="C5560" t="s">
        <v>53</v>
      </c>
      <c r="D5560" t="str">
        <f t="shared" si="86"/>
        <v>jun-2022</v>
      </c>
      <c r="E5560">
        <v>123947</v>
      </c>
      <c r="F5560">
        <v>47436761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148736</v>
      </c>
      <c r="AK5560">
        <v>0</v>
      </c>
      <c r="AL5560">
        <v>0</v>
      </c>
      <c r="AM5560">
        <v>0</v>
      </c>
      <c r="AN5560">
        <v>0</v>
      </c>
      <c r="AO5560">
        <v>0</v>
      </c>
      <c r="AP5560">
        <v>0</v>
      </c>
      <c r="AQ5560">
        <v>0</v>
      </c>
      <c r="AR5560">
        <v>0</v>
      </c>
      <c r="AS5560">
        <v>0</v>
      </c>
      <c r="AT5560">
        <v>0</v>
      </c>
      <c r="AU5560">
        <v>0</v>
      </c>
      <c r="AV5560">
        <v>0</v>
      </c>
      <c r="AW5560">
        <v>0</v>
      </c>
      <c r="AX5560">
        <v>0</v>
      </c>
      <c r="AY5560">
        <v>0</v>
      </c>
      <c r="AZ5560">
        <v>0</v>
      </c>
      <c r="BA5560">
        <v>0</v>
      </c>
      <c r="BB5560">
        <v>0</v>
      </c>
      <c r="BC5560" t="s">
        <v>53</v>
      </c>
    </row>
    <row r="5561" spans="1:55" x14ac:dyDescent="0.35">
      <c r="A5561" s="4">
        <v>643171009143</v>
      </c>
      <c r="B5561" s="2">
        <v>44722</v>
      </c>
      <c r="C5561" t="s">
        <v>53</v>
      </c>
      <c r="D5561" t="str">
        <f t="shared" si="86"/>
        <v>jun-2022</v>
      </c>
      <c r="E5561">
        <v>3454416</v>
      </c>
      <c r="F5561">
        <v>52230276</v>
      </c>
      <c r="BC5561" t="s">
        <v>53</v>
      </c>
    </row>
    <row r="5562" spans="1:55" x14ac:dyDescent="0.35">
      <c r="A5562" s="4">
        <v>624171015598</v>
      </c>
      <c r="B5562" s="2">
        <v>44722</v>
      </c>
      <c r="C5562" t="s">
        <v>53</v>
      </c>
      <c r="D5562" t="str">
        <f t="shared" si="86"/>
        <v>jun-2022</v>
      </c>
      <c r="E5562">
        <v>3424621</v>
      </c>
      <c r="F5562">
        <v>52759216</v>
      </c>
      <c r="BC5562" t="s">
        <v>53</v>
      </c>
    </row>
    <row r="5563" spans="1:55" x14ac:dyDescent="0.35">
      <c r="A5563" s="4">
        <v>131201013341</v>
      </c>
      <c r="B5563" s="2">
        <v>44722</v>
      </c>
      <c r="C5563" t="s">
        <v>53</v>
      </c>
      <c r="D5563" t="str">
        <f t="shared" si="86"/>
        <v>jun-2022</v>
      </c>
      <c r="E5563">
        <v>9331288</v>
      </c>
      <c r="F5563">
        <v>72325279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11504252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  <c r="AM5563">
        <v>0</v>
      </c>
      <c r="AN5563">
        <v>0</v>
      </c>
      <c r="AO5563">
        <v>0</v>
      </c>
      <c r="AP5563">
        <v>0</v>
      </c>
      <c r="AQ5563">
        <v>0</v>
      </c>
      <c r="AR5563">
        <v>0</v>
      </c>
      <c r="AS5563">
        <v>0</v>
      </c>
      <c r="AT5563">
        <v>0</v>
      </c>
      <c r="AU5563">
        <v>0</v>
      </c>
      <c r="AV5563">
        <v>0</v>
      </c>
      <c r="AW5563">
        <v>0</v>
      </c>
      <c r="AX5563">
        <v>0</v>
      </c>
      <c r="AY5563">
        <v>0</v>
      </c>
      <c r="AZ5563">
        <v>0</v>
      </c>
      <c r="BA5563">
        <v>0</v>
      </c>
      <c r="BB5563">
        <v>0</v>
      </c>
      <c r="BC5563" t="s">
        <v>53</v>
      </c>
    </row>
    <row r="5564" spans="1:55" x14ac:dyDescent="0.35">
      <c r="A5564" s="4">
        <v>131202013341</v>
      </c>
      <c r="B5564" s="2">
        <v>44722</v>
      </c>
      <c r="C5564" t="s">
        <v>53</v>
      </c>
      <c r="D5564" t="str">
        <f t="shared" si="86"/>
        <v>jun-2022</v>
      </c>
      <c r="E5564">
        <v>1079790</v>
      </c>
      <c r="F5564">
        <v>72325279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  <c r="AA5564">
        <v>0</v>
      </c>
      <c r="AB5564">
        <v>0</v>
      </c>
      <c r="AC5564">
        <v>1295748</v>
      </c>
      <c r="AD5564">
        <v>0</v>
      </c>
      <c r="AE5564">
        <v>0</v>
      </c>
      <c r="AF5564">
        <v>0</v>
      </c>
      <c r="AG5564">
        <v>0</v>
      </c>
      <c r="AH5564">
        <v>0</v>
      </c>
      <c r="AI5564">
        <v>0</v>
      </c>
      <c r="AJ5564">
        <v>0</v>
      </c>
      <c r="AK5564">
        <v>0</v>
      </c>
      <c r="AL5564">
        <v>0</v>
      </c>
      <c r="AM5564">
        <v>0</v>
      </c>
      <c r="AN5564">
        <v>0</v>
      </c>
      <c r="AO5564">
        <v>0</v>
      </c>
      <c r="AP5564">
        <v>0</v>
      </c>
      <c r="AQ5564">
        <v>0</v>
      </c>
      <c r="AR5564">
        <v>0</v>
      </c>
      <c r="AS5564">
        <v>0</v>
      </c>
      <c r="AT5564">
        <v>0</v>
      </c>
      <c r="AU5564">
        <v>0</v>
      </c>
      <c r="AV5564">
        <v>0</v>
      </c>
      <c r="AW5564">
        <v>0</v>
      </c>
      <c r="AX5564">
        <v>0</v>
      </c>
      <c r="AY5564">
        <v>0</v>
      </c>
      <c r="AZ5564">
        <v>0</v>
      </c>
      <c r="BA5564">
        <v>0</v>
      </c>
      <c r="BB5564">
        <v>0</v>
      </c>
      <c r="BC5564" t="s">
        <v>53</v>
      </c>
    </row>
    <row r="5565" spans="1:55" x14ac:dyDescent="0.35">
      <c r="A5565" s="4">
        <v>677161005178</v>
      </c>
      <c r="B5565" s="2">
        <v>44725</v>
      </c>
      <c r="C5565" t="s">
        <v>53</v>
      </c>
      <c r="D5565" t="str">
        <f t="shared" si="86"/>
        <v>jun-2022</v>
      </c>
      <c r="E5565">
        <v>3649496</v>
      </c>
      <c r="F5565">
        <v>3461723</v>
      </c>
      <c r="BC5565" t="s">
        <v>53</v>
      </c>
    </row>
    <row r="5566" spans="1:55" x14ac:dyDescent="0.35">
      <c r="A5566" s="4">
        <v>131181011612</v>
      </c>
      <c r="B5566" s="2">
        <v>44725</v>
      </c>
      <c r="C5566" t="s">
        <v>53</v>
      </c>
      <c r="D5566" t="str">
        <f t="shared" si="86"/>
        <v>jun-2022</v>
      </c>
      <c r="E5566">
        <v>3536741</v>
      </c>
      <c r="F5566">
        <v>4055637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  <c r="AM5566">
        <v>0</v>
      </c>
      <c r="AN5566">
        <v>0</v>
      </c>
      <c r="AO5566">
        <v>3319000</v>
      </c>
      <c r="AP5566">
        <v>0</v>
      </c>
      <c r="AQ5566">
        <v>0</v>
      </c>
      <c r="AR5566">
        <v>0</v>
      </c>
      <c r="AS5566">
        <v>0</v>
      </c>
      <c r="AT5566">
        <v>0</v>
      </c>
      <c r="AU5566">
        <v>0</v>
      </c>
      <c r="AV5566">
        <v>0</v>
      </c>
      <c r="AW5566">
        <v>0</v>
      </c>
      <c r="AX5566">
        <v>0</v>
      </c>
      <c r="AY5566">
        <v>0</v>
      </c>
      <c r="AZ5566">
        <v>0</v>
      </c>
      <c r="BA5566">
        <v>0</v>
      </c>
      <c r="BB5566">
        <v>0</v>
      </c>
      <c r="BC5566" t="s">
        <v>53</v>
      </c>
    </row>
    <row r="5567" spans="1:55" x14ac:dyDescent="0.35">
      <c r="A5567" s="4">
        <v>304141010111</v>
      </c>
      <c r="B5567" s="2">
        <v>44725</v>
      </c>
      <c r="C5567" t="s">
        <v>53</v>
      </c>
      <c r="D5567" t="str">
        <f t="shared" si="86"/>
        <v>jun-2022</v>
      </c>
      <c r="E5567">
        <v>1054117</v>
      </c>
      <c r="F5567">
        <v>39020536</v>
      </c>
      <c r="BC5567" t="s">
        <v>53</v>
      </c>
    </row>
    <row r="5568" spans="1:55" x14ac:dyDescent="0.35">
      <c r="A5568" s="4">
        <v>304151011154</v>
      </c>
      <c r="B5568" s="2">
        <v>44725</v>
      </c>
      <c r="C5568" t="s">
        <v>53</v>
      </c>
      <c r="D5568" t="str">
        <f t="shared" si="86"/>
        <v>jun-2022</v>
      </c>
      <c r="E5568">
        <v>2601872</v>
      </c>
      <c r="F5568">
        <v>39020536</v>
      </c>
      <c r="BC5568" t="s">
        <v>53</v>
      </c>
    </row>
    <row r="5569" spans="1:55" x14ac:dyDescent="0.35">
      <c r="A5569" s="4">
        <v>605161014073</v>
      </c>
      <c r="B5569" s="2">
        <v>44725</v>
      </c>
      <c r="C5569" t="s">
        <v>53</v>
      </c>
      <c r="D5569" t="str">
        <f t="shared" si="86"/>
        <v>jun-2022</v>
      </c>
      <c r="E5569">
        <v>3540022</v>
      </c>
      <c r="F5569">
        <v>40448297</v>
      </c>
      <c r="BC5569" t="s">
        <v>53</v>
      </c>
    </row>
    <row r="5570" spans="1:55" x14ac:dyDescent="0.35">
      <c r="A5570" s="4">
        <v>209181061934</v>
      </c>
      <c r="B5570" s="2">
        <v>44725</v>
      </c>
      <c r="C5570" t="s">
        <v>53</v>
      </c>
      <c r="D5570" t="str">
        <f t="shared" si="86"/>
        <v>jun-2022</v>
      </c>
      <c r="E5570">
        <v>3635104</v>
      </c>
      <c r="F5570">
        <v>42489746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2350000</v>
      </c>
      <c r="AH5570">
        <v>2350000</v>
      </c>
      <c r="AI5570">
        <v>0</v>
      </c>
      <c r="AJ5570">
        <v>0</v>
      </c>
      <c r="AK5570">
        <v>0</v>
      </c>
      <c r="AL5570">
        <v>0</v>
      </c>
      <c r="AM5570">
        <v>0</v>
      </c>
      <c r="AN5570">
        <v>0</v>
      </c>
      <c r="AO5570">
        <v>0</v>
      </c>
      <c r="AP5570">
        <v>0</v>
      </c>
      <c r="AQ5570">
        <v>0</v>
      </c>
      <c r="AR5570">
        <v>0</v>
      </c>
      <c r="AS5570">
        <v>0</v>
      </c>
      <c r="AT5570">
        <v>0</v>
      </c>
      <c r="AU5570">
        <v>0</v>
      </c>
      <c r="AV5570">
        <v>0</v>
      </c>
      <c r="AW5570">
        <v>0</v>
      </c>
      <c r="AX5570">
        <v>0</v>
      </c>
      <c r="AY5570">
        <v>0</v>
      </c>
      <c r="AZ5570">
        <v>0</v>
      </c>
      <c r="BA5570">
        <v>0</v>
      </c>
      <c r="BB5570">
        <v>0</v>
      </c>
      <c r="BC5570" t="s">
        <v>53</v>
      </c>
    </row>
    <row r="5571" spans="1:55" x14ac:dyDescent="0.35">
      <c r="A5571" s="4">
        <v>903171006944</v>
      </c>
      <c r="B5571" s="2">
        <v>44725</v>
      </c>
      <c r="C5571" t="s">
        <v>53</v>
      </c>
      <c r="D5571" t="str">
        <f t="shared" ref="D5571:D5634" si="87">+CONCATENATE(TEXT(B5571,"mmm"),"-",YEAR(B5571))</f>
        <v>jun-2022</v>
      </c>
      <c r="E5571">
        <v>3451906</v>
      </c>
      <c r="F5571">
        <v>42546248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900000</v>
      </c>
      <c r="AM5571">
        <v>0</v>
      </c>
      <c r="AN5571">
        <v>0</v>
      </c>
      <c r="AO5571">
        <v>900000</v>
      </c>
      <c r="AP5571">
        <v>0</v>
      </c>
      <c r="AQ5571">
        <v>0</v>
      </c>
      <c r="AR5571">
        <v>0</v>
      </c>
      <c r="AS5571">
        <v>0</v>
      </c>
      <c r="AT5571">
        <v>0</v>
      </c>
      <c r="AU5571">
        <v>0</v>
      </c>
      <c r="AV5571">
        <v>0</v>
      </c>
      <c r="AW5571">
        <v>0</v>
      </c>
      <c r="AX5571">
        <v>0</v>
      </c>
      <c r="AY5571">
        <v>0</v>
      </c>
      <c r="AZ5571">
        <v>0</v>
      </c>
      <c r="BA5571">
        <v>0</v>
      </c>
      <c r="BB5571">
        <v>0</v>
      </c>
      <c r="BC5571" t="s">
        <v>53</v>
      </c>
    </row>
    <row r="5572" spans="1:55" x14ac:dyDescent="0.35">
      <c r="A5572" s="4">
        <v>111151060396</v>
      </c>
      <c r="B5572" s="2">
        <v>44725</v>
      </c>
      <c r="C5572" t="s">
        <v>53</v>
      </c>
      <c r="D5572" t="str">
        <f t="shared" si="87"/>
        <v>jun-2022</v>
      </c>
      <c r="E5572">
        <v>3654418</v>
      </c>
      <c r="F5572">
        <v>79452849</v>
      </c>
      <c r="BC5572" t="s">
        <v>53</v>
      </c>
    </row>
    <row r="5573" spans="1:55" x14ac:dyDescent="0.35">
      <c r="A5573" s="4">
        <v>607171011061</v>
      </c>
      <c r="B5573" s="2">
        <v>44725</v>
      </c>
      <c r="C5573" t="s">
        <v>53</v>
      </c>
      <c r="D5573" t="str">
        <f t="shared" si="87"/>
        <v>jun-2022</v>
      </c>
      <c r="E5573">
        <v>3640000</v>
      </c>
      <c r="F5573">
        <v>94270393</v>
      </c>
      <c r="BC5573" t="s">
        <v>53</v>
      </c>
    </row>
    <row r="5574" spans="1:55" x14ac:dyDescent="0.35">
      <c r="A5574" s="4">
        <v>648171009270</v>
      </c>
      <c r="B5574" s="2">
        <v>44725</v>
      </c>
      <c r="C5574" t="s">
        <v>53</v>
      </c>
      <c r="D5574" t="str">
        <f t="shared" si="87"/>
        <v>jun-2022</v>
      </c>
      <c r="E5574">
        <v>474990</v>
      </c>
      <c r="F5574">
        <v>1017172050</v>
      </c>
      <c r="BC5574" t="s">
        <v>53</v>
      </c>
    </row>
    <row r="5575" spans="1:55" x14ac:dyDescent="0.35">
      <c r="A5575" s="4">
        <v>648151005603</v>
      </c>
      <c r="B5575" s="2">
        <v>44725</v>
      </c>
      <c r="C5575" t="s">
        <v>53</v>
      </c>
      <c r="D5575" t="str">
        <f t="shared" si="87"/>
        <v>jun-2022</v>
      </c>
      <c r="E5575">
        <v>3184185</v>
      </c>
      <c r="F5575">
        <v>1017172050</v>
      </c>
      <c r="BC5575" t="s">
        <v>53</v>
      </c>
    </row>
    <row r="5576" spans="1:55" x14ac:dyDescent="0.35">
      <c r="A5576" s="4">
        <v>830181008345</v>
      </c>
      <c r="B5576" s="2">
        <v>44725</v>
      </c>
      <c r="C5576" t="s">
        <v>53</v>
      </c>
      <c r="D5576" t="str">
        <f t="shared" si="87"/>
        <v>jun-2022</v>
      </c>
      <c r="E5576">
        <v>3449686</v>
      </c>
      <c r="F5576">
        <v>1061755634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4300000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  <c r="AM5576">
        <v>0</v>
      </c>
      <c r="AN5576">
        <v>0</v>
      </c>
      <c r="AO5576">
        <v>0</v>
      </c>
      <c r="AP5576">
        <v>0</v>
      </c>
      <c r="AQ5576">
        <v>0</v>
      </c>
      <c r="AR5576">
        <v>0</v>
      </c>
      <c r="AS5576">
        <v>0</v>
      </c>
      <c r="AT5576">
        <v>0</v>
      </c>
      <c r="AU5576">
        <v>0</v>
      </c>
      <c r="AV5576">
        <v>0</v>
      </c>
      <c r="AW5576">
        <v>0</v>
      </c>
      <c r="AX5576">
        <v>0</v>
      </c>
      <c r="AY5576">
        <v>0</v>
      </c>
      <c r="AZ5576">
        <v>0</v>
      </c>
      <c r="BA5576">
        <v>0</v>
      </c>
      <c r="BB5576">
        <v>0</v>
      </c>
      <c r="BC5576" t="s">
        <v>53</v>
      </c>
    </row>
    <row r="5577" spans="1:55" x14ac:dyDescent="0.35">
      <c r="A5577" s="4">
        <v>703171018349</v>
      </c>
      <c r="B5577" s="2">
        <v>44725</v>
      </c>
      <c r="C5577" t="s">
        <v>53</v>
      </c>
      <c r="D5577" t="str">
        <f t="shared" si="87"/>
        <v>jun-2022</v>
      </c>
      <c r="E5577">
        <v>3632339</v>
      </c>
      <c r="F5577">
        <v>1105305670</v>
      </c>
      <c r="BC5577" t="s">
        <v>53</v>
      </c>
    </row>
    <row r="5578" spans="1:55" x14ac:dyDescent="0.35">
      <c r="A5578" s="4">
        <v>807171010347</v>
      </c>
      <c r="B5578" s="2">
        <v>44725</v>
      </c>
      <c r="C5578" t="s">
        <v>53</v>
      </c>
      <c r="D5578" t="str">
        <f t="shared" si="87"/>
        <v>jun-2022</v>
      </c>
      <c r="E5578">
        <v>3449314</v>
      </c>
      <c r="F5578">
        <v>1112219912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2000000</v>
      </c>
      <c r="AI5578">
        <v>2700000</v>
      </c>
      <c r="AJ5578">
        <v>0</v>
      </c>
      <c r="AK5578">
        <v>0</v>
      </c>
      <c r="AL5578">
        <v>0</v>
      </c>
      <c r="AM5578">
        <v>0</v>
      </c>
      <c r="AN5578">
        <v>0</v>
      </c>
      <c r="AO5578">
        <v>0</v>
      </c>
      <c r="AP5578">
        <v>0</v>
      </c>
      <c r="AQ5578">
        <v>0</v>
      </c>
      <c r="AR5578">
        <v>0</v>
      </c>
      <c r="AS5578">
        <v>0</v>
      </c>
      <c r="AT5578">
        <v>0</v>
      </c>
      <c r="AU5578">
        <v>0</v>
      </c>
      <c r="AV5578">
        <v>0</v>
      </c>
      <c r="AW5578">
        <v>0</v>
      </c>
      <c r="AX5578">
        <v>0</v>
      </c>
      <c r="AY5578">
        <v>0</v>
      </c>
      <c r="AZ5578">
        <v>0</v>
      </c>
      <c r="BA5578">
        <v>0</v>
      </c>
      <c r="BB5578">
        <v>0</v>
      </c>
      <c r="BC5578" t="s">
        <v>53</v>
      </c>
    </row>
    <row r="5579" spans="1:55" x14ac:dyDescent="0.35">
      <c r="A5579" s="4">
        <v>209171055704</v>
      </c>
      <c r="B5579" s="2">
        <v>44726</v>
      </c>
      <c r="C5579" t="s">
        <v>53</v>
      </c>
      <c r="D5579" t="str">
        <f t="shared" si="87"/>
        <v>jun-2022</v>
      </c>
      <c r="E5579">
        <v>3252855</v>
      </c>
      <c r="F5579">
        <v>5008244</v>
      </c>
      <c r="BC5579" t="s">
        <v>53</v>
      </c>
    </row>
    <row r="5580" spans="1:55" x14ac:dyDescent="0.35">
      <c r="A5580" s="4">
        <v>209172055704</v>
      </c>
      <c r="B5580" s="2">
        <v>44726</v>
      </c>
      <c r="C5580" t="s">
        <v>53</v>
      </c>
      <c r="D5580" t="str">
        <f t="shared" si="87"/>
        <v>jun-2022</v>
      </c>
      <c r="E5580">
        <v>290826</v>
      </c>
      <c r="F5580">
        <v>5008244</v>
      </c>
      <c r="BC5580" t="s">
        <v>53</v>
      </c>
    </row>
    <row r="5581" spans="1:55" x14ac:dyDescent="0.35">
      <c r="A5581" s="4">
        <v>140161002279</v>
      </c>
      <c r="B5581" s="2">
        <v>44726</v>
      </c>
      <c r="C5581" t="s">
        <v>53</v>
      </c>
      <c r="D5581" t="str">
        <f t="shared" si="87"/>
        <v>jun-2022</v>
      </c>
      <c r="E5581">
        <v>2005781</v>
      </c>
      <c r="F5581">
        <v>13862839</v>
      </c>
      <c r="BC5581" t="s">
        <v>53</v>
      </c>
    </row>
    <row r="5582" spans="1:55" x14ac:dyDescent="0.35">
      <c r="A5582" s="4">
        <v>140161002463</v>
      </c>
      <c r="B5582" s="2">
        <v>44726</v>
      </c>
      <c r="C5582" t="s">
        <v>53</v>
      </c>
      <c r="D5582" t="str">
        <f t="shared" si="87"/>
        <v>jun-2022</v>
      </c>
      <c r="E5582">
        <v>1660375</v>
      </c>
      <c r="F5582">
        <v>13862839</v>
      </c>
      <c r="BC5582" t="s">
        <v>53</v>
      </c>
    </row>
    <row r="5583" spans="1:55" x14ac:dyDescent="0.35">
      <c r="A5583" s="4">
        <v>604161014601</v>
      </c>
      <c r="B5583" s="2">
        <v>44726</v>
      </c>
      <c r="C5583" t="s">
        <v>53</v>
      </c>
      <c r="D5583" t="str">
        <f t="shared" si="87"/>
        <v>jun-2022</v>
      </c>
      <c r="E5583">
        <v>3460602</v>
      </c>
      <c r="F5583">
        <v>21178900</v>
      </c>
      <c r="BC5583" t="s">
        <v>53</v>
      </c>
    </row>
    <row r="5584" spans="1:55" x14ac:dyDescent="0.35">
      <c r="A5584" s="4">
        <v>630181008261</v>
      </c>
      <c r="B5584" s="2">
        <v>44726</v>
      </c>
      <c r="C5584" t="s">
        <v>53</v>
      </c>
      <c r="D5584" t="str">
        <f t="shared" si="87"/>
        <v>jun-2022</v>
      </c>
      <c r="E5584">
        <v>3480905</v>
      </c>
      <c r="F5584">
        <v>26215906</v>
      </c>
      <c r="BC5584" t="s">
        <v>53</v>
      </c>
    </row>
    <row r="5585" spans="1:55" x14ac:dyDescent="0.35">
      <c r="A5585" s="4">
        <v>671181008230</v>
      </c>
      <c r="B5585" s="2">
        <v>44726</v>
      </c>
      <c r="C5585" t="s">
        <v>53</v>
      </c>
      <c r="D5585" t="str">
        <f t="shared" si="87"/>
        <v>jun-2022</v>
      </c>
      <c r="E5585">
        <v>3671891</v>
      </c>
      <c r="F5585">
        <v>32289486</v>
      </c>
      <c r="BC5585" t="s">
        <v>53</v>
      </c>
    </row>
    <row r="5586" spans="1:55" x14ac:dyDescent="0.35">
      <c r="A5586" s="4">
        <v>302911331464</v>
      </c>
      <c r="B5586" s="2">
        <v>44726</v>
      </c>
      <c r="C5586" t="s">
        <v>53</v>
      </c>
      <c r="D5586" t="str">
        <f t="shared" si="87"/>
        <v>jun-2022</v>
      </c>
      <c r="E5586">
        <v>3498264</v>
      </c>
      <c r="F5586">
        <v>36667479</v>
      </c>
      <c r="BC5586" t="s">
        <v>53</v>
      </c>
    </row>
    <row r="5587" spans="1:55" x14ac:dyDescent="0.35">
      <c r="A5587" s="4">
        <v>130161013523</v>
      </c>
      <c r="B5587" s="2">
        <v>44726</v>
      </c>
      <c r="C5587" t="s">
        <v>53</v>
      </c>
      <c r="D5587" t="str">
        <f t="shared" si="87"/>
        <v>jun-2022</v>
      </c>
      <c r="E5587">
        <v>1837142</v>
      </c>
      <c r="F5587">
        <v>39625251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0</v>
      </c>
      <c r="AB5587">
        <v>0</v>
      </c>
      <c r="AC5587">
        <v>0</v>
      </c>
      <c r="AD5587">
        <v>0</v>
      </c>
      <c r="AE5587">
        <v>0</v>
      </c>
      <c r="AF5587">
        <v>0</v>
      </c>
      <c r="AG5587">
        <v>0</v>
      </c>
      <c r="AH5587">
        <v>0</v>
      </c>
      <c r="AI5587">
        <v>367624</v>
      </c>
      <c r="AJ5587">
        <v>750000</v>
      </c>
      <c r="AK5587">
        <v>1380739</v>
      </c>
      <c r="AL5587">
        <v>0</v>
      </c>
      <c r="AM5587">
        <v>0</v>
      </c>
      <c r="AN5587">
        <v>0</v>
      </c>
      <c r="AO5587">
        <v>0</v>
      </c>
      <c r="AP5587">
        <v>0</v>
      </c>
      <c r="AQ5587">
        <v>0</v>
      </c>
      <c r="AR5587">
        <v>0</v>
      </c>
      <c r="AS5587">
        <v>0</v>
      </c>
      <c r="AT5587">
        <v>0</v>
      </c>
      <c r="AU5587">
        <v>0</v>
      </c>
      <c r="AV5587">
        <v>0</v>
      </c>
      <c r="AW5587">
        <v>0</v>
      </c>
      <c r="AX5587">
        <v>0</v>
      </c>
      <c r="AY5587">
        <v>0</v>
      </c>
      <c r="AZ5587">
        <v>0</v>
      </c>
      <c r="BA5587">
        <v>0</v>
      </c>
      <c r="BB5587">
        <v>0</v>
      </c>
      <c r="BC5587" t="s">
        <v>53</v>
      </c>
    </row>
    <row r="5588" spans="1:55" x14ac:dyDescent="0.35">
      <c r="A5588" s="4">
        <v>130161013978</v>
      </c>
      <c r="B5588" s="2">
        <v>44726</v>
      </c>
      <c r="C5588" t="s">
        <v>53</v>
      </c>
      <c r="D5588" t="str">
        <f t="shared" si="87"/>
        <v>jun-2022</v>
      </c>
      <c r="E5588">
        <v>350000</v>
      </c>
      <c r="F5588">
        <v>39625251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  <c r="AA5588">
        <v>0</v>
      </c>
      <c r="AB5588">
        <v>0</v>
      </c>
      <c r="AC5588">
        <v>0</v>
      </c>
      <c r="AD5588">
        <v>0</v>
      </c>
      <c r="AE5588">
        <v>0</v>
      </c>
      <c r="AF5588">
        <v>0</v>
      </c>
      <c r="AG5588">
        <v>0</v>
      </c>
      <c r="AH5588">
        <v>0</v>
      </c>
      <c r="AI5588">
        <v>0</v>
      </c>
      <c r="AJ5588">
        <v>0</v>
      </c>
      <c r="AK5588">
        <v>369261</v>
      </c>
      <c r="AL5588">
        <v>242487</v>
      </c>
      <c r="AM5588">
        <v>0</v>
      </c>
      <c r="AN5588">
        <v>0</v>
      </c>
      <c r="AO5588">
        <v>0</v>
      </c>
      <c r="AP5588">
        <v>0</v>
      </c>
      <c r="AQ5588">
        <v>0</v>
      </c>
      <c r="AR5588">
        <v>0</v>
      </c>
      <c r="AS5588">
        <v>0</v>
      </c>
      <c r="AT5588">
        <v>0</v>
      </c>
      <c r="AU5588">
        <v>0</v>
      </c>
      <c r="AV5588">
        <v>0</v>
      </c>
      <c r="AW5588">
        <v>0</v>
      </c>
      <c r="AX5588">
        <v>0</v>
      </c>
      <c r="AY5588">
        <v>0</v>
      </c>
      <c r="AZ5588">
        <v>0</v>
      </c>
      <c r="BA5588">
        <v>0</v>
      </c>
      <c r="BB5588">
        <v>0</v>
      </c>
      <c r="BC5588" t="s">
        <v>53</v>
      </c>
    </row>
    <row r="5589" spans="1:55" x14ac:dyDescent="0.35">
      <c r="A5589" s="4">
        <v>130151012679</v>
      </c>
      <c r="B5589" s="2">
        <v>44726</v>
      </c>
      <c r="C5589" t="s">
        <v>53</v>
      </c>
      <c r="D5589" t="str">
        <f t="shared" si="87"/>
        <v>jun-2022</v>
      </c>
      <c r="E5589">
        <v>1291478</v>
      </c>
      <c r="F5589">
        <v>39625251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0</v>
      </c>
      <c r="AC5589">
        <v>0</v>
      </c>
      <c r="AD5589">
        <v>0</v>
      </c>
      <c r="AE5589">
        <v>0</v>
      </c>
      <c r="AF5589">
        <v>0</v>
      </c>
      <c r="AG5589">
        <v>750000</v>
      </c>
      <c r="AH5589">
        <v>750000</v>
      </c>
      <c r="AI5589">
        <v>382376</v>
      </c>
      <c r="AJ5589">
        <v>0</v>
      </c>
      <c r="AK5589">
        <v>0</v>
      </c>
      <c r="AL5589">
        <v>0</v>
      </c>
      <c r="AM5589">
        <v>0</v>
      </c>
      <c r="AN5589">
        <v>0</v>
      </c>
      <c r="AO5589">
        <v>0</v>
      </c>
      <c r="AP5589">
        <v>0</v>
      </c>
      <c r="AQ5589">
        <v>0</v>
      </c>
      <c r="AR5589">
        <v>0</v>
      </c>
      <c r="AS5589">
        <v>0</v>
      </c>
      <c r="AT5589">
        <v>0</v>
      </c>
      <c r="AU5589">
        <v>0</v>
      </c>
      <c r="AV5589">
        <v>0</v>
      </c>
      <c r="AW5589">
        <v>0</v>
      </c>
      <c r="AX5589">
        <v>0</v>
      </c>
      <c r="AY5589">
        <v>0</v>
      </c>
      <c r="AZ5589">
        <v>0</v>
      </c>
      <c r="BA5589">
        <v>0</v>
      </c>
      <c r="BB5589">
        <v>0</v>
      </c>
      <c r="BC5589" t="s">
        <v>53</v>
      </c>
    </row>
    <row r="5590" spans="1:55" x14ac:dyDescent="0.35">
      <c r="A5590" s="4">
        <v>720141007288</v>
      </c>
      <c r="B5590" s="2">
        <v>44726</v>
      </c>
      <c r="C5590" t="s">
        <v>53</v>
      </c>
      <c r="D5590" t="str">
        <f t="shared" si="87"/>
        <v>jun-2022</v>
      </c>
      <c r="E5590">
        <v>1640473</v>
      </c>
      <c r="F5590">
        <v>40621189</v>
      </c>
      <c r="BC5590" t="s">
        <v>53</v>
      </c>
    </row>
    <row r="5591" spans="1:55" x14ac:dyDescent="0.35">
      <c r="A5591" s="4">
        <v>720141007311</v>
      </c>
      <c r="B5591" s="2">
        <v>44726</v>
      </c>
      <c r="C5591" t="s">
        <v>53</v>
      </c>
      <c r="D5591" t="str">
        <f t="shared" si="87"/>
        <v>jun-2022</v>
      </c>
      <c r="E5591">
        <v>1833238</v>
      </c>
      <c r="F5591">
        <v>40621189</v>
      </c>
      <c r="BC5591" t="s">
        <v>53</v>
      </c>
    </row>
    <row r="5592" spans="1:55" x14ac:dyDescent="0.35">
      <c r="A5592" s="4">
        <v>206171045272</v>
      </c>
      <c r="B5592" s="2">
        <v>44726</v>
      </c>
      <c r="C5592" t="s">
        <v>53</v>
      </c>
      <c r="D5592" t="str">
        <f t="shared" si="87"/>
        <v>jun-2022</v>
      </c>
      <c r="E5592">
        <v>3414082</v>
      </c>
      <c r="F5592">
        <v>63395404</v>
      </c>
      <c r="BC5592" t="s">
        <v>53</v>
      </c>
    </row>
    <row r="5593" spans="1:55" x14ac:dyDescent="0.35">
      <c r="A5593" s="4">
        <v>206172045272</v>
      </c>
      <c r="B5593" s="2">
        <v>44726</v>
      </c>
      <c r="C5593" t="s">
        <v>53</v>
      </c>
      <c r="D5593" t="str">
        <f t="shared" si="87"/>
        <v>jun-2022</v>
      </c>
      <c r="E5593">
        <v>132995</v>
      </c>
      <c r="F5593">
        <v>63395404</v>
      </c>
      <c r="BC5593" t="s">
        <v>53</v>
      </c>
    </row>
    <row r="5594" spans="1:55" x14ac:dyDescent="0.35">
      <c r="A5594" s="4">
        <v>510161012098</v>
      </c>
      <c r="B5594" s="2">
        <v>44726</v>
      </c>
      <c r="C5594" t="s">
        <v>53</v>
      </c>
      <c r="D5594" t="str">
        <f t="shared" si="87"/>
        <v>jun-2022</v>
      </c>
      <c r="E5594">
        <v>3490304</v>
      </c>
      <c r="F5594">
        <v>1049934603</v>
      </c>
      <c r="BC5594" t="s">
        <v>53</v>
      </c>
    </row>
    <row r="5595" spans="1:55" x14ac:dyDescent="0.35">
      <c r="A5595" s="4">
        <v>827141001620</v>
      </c>
      <c r="B5595" s="2">
        <v>44726</v>
      </c>
      <c r="C5595" t="s">
        <v>53</v>
      </c>
      <c r="D5595" t="str">
        <f t="shared" si="87"/>
        <v>jun-2022</v>
      </c>
      <c r="E5595">
        <v>1875009</v>
      </c>
      <c r="F5595">
        <v>1089479745</v>
      </c>
      <c r="BC5595" t="s">
        <v>53</v>
      </c>
    </row>
    <row r="5596" spans="1:55" x14ac:dyDescent="0.35">
      <c r="A5596" s="4">
        <v>827141000746</v>
      </c>
      <c r="B5596" s="2">
        <v>44726</v>
      </c>
      <c r="C5596" t="s">
        <v>53</v>
      </c>
      <c r="D5596" t="str">
        <f t="shared" si="87"/>
        <v>jun-2022</v>
      </c>
      <c r="E5596">
        <v>778420</v>
      </c>
      <c r="F5596">
        <v>1089479745</v>
      </c>
      <c r="BC5596" t="s">
        <v>53</v>
      </c>
    </row>
    <row r="5597" spans="1:55" x14ac:dyDescent="0.35">
      <c r="A5597" s="4">
        <v>827141000741</v>
      </c>
      <c r="B5597" s="2">
        <v>44726</v>
      </c>
      <c r="C5597" t="s">
        <v>53</v>
      </c>
      <c r="D5597" t="str">
        <f t="shared" si="87"/>
        <v>jun-2022</v>
      </c>
      <c r="E5597">
        <v>817441</v>
      </c>
      <c r="F5597">
        <v>1089479745</v>
      </c>
      <c r="BC5597" t="s">
        <v>53</v>
      </c>
    </row>
    <row r="5598" spans="1:55" x14ac:dyDescent="0.35">
      <c r="A5598" s="4">
        <v>307181012968</v>
      </c>
      <c r="B5598" s="2">
        <v>44726</v>
      </c>
      <c r="C5598" t="s">
        <v>53</v>
      </c>
      <c r="D5598" t="str">
        <f t="shared" si="87"/>
        <v>jun-2022</v>
      </c>
      <c r="E5598">
        <v>3459646</v>
      </c>
      <c r="F5598">
        <v>1131006654</v>
      </c>
      <c r="BC5598" t="s">
        <v>53</v>
      </c>
    </row>
    <row r="5599" spans="1:55" x14ac:dyDescent="0.35">
      <c r="A5599" s="4">
        <v>514121006875</v>
      </c>
      <c r="B5599" s="2">
        <v>44727</v>
      </c>
      <c r="C5599" t="s">
        <v>53</v>
      </c>
      <c r="D5599" t="str">
        <f t="shared" si="87"/>
        <v>jun-2022</v>
      </c>
      <c r="E5599">
        <v>280276</v>
      </c>
      <c r="F5599">
        <v>6616312</v>
      </c>
      <c r="BC5599" t="s">
        <v>53</v>
      </c>
    </row>
    <row r="5600" spans="1:55" x14ac:dyDescent="0.35">
      <c r="A5600" s="4">
        <v>514131009434</v>
      </c>
      <c r="B5600" s="2">
        <v>44727</v>
      </c>
      <c r="C5600" t="s">
        <v>53</v>
      </c>
      <c r="D5600" t="str">
        <f t="shared" si="87"/>
        <v>jun-2022</v>
      </c>
      <c r="E5600">
        <v>3395805</v>
      </c>
      <c r="F5600">
        <v>6616312</v>
      </c>
      <c r="BC5600" t="s">
        <v>53</v>
      </c>
    </row>
    <row r="5601" spans="1:55" x14ac:dyDescent="0.35">
      <c r="A5601" s="4">
        <v>903171006504</v>
      </c>
      <c r="B5601" s="2">
        <v>44727</v>
      </c>
      <c r="C5601" t="s">
        <v>53</v>
      </c>
      <c r="D5601" t="str">
        <f t="shared" si="87"/>
        <v>jun-2022</v>
      </c>
      <c r="E5601">
        <v>3524810</v>
      </c>
      <c r="F5601">
        <v>15878925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  <c r="AA5601">
        <v>0</v>
      </c>
      <c r="AB5601">
        <v>0</v>
      </c>
      <c r="AC5601">
        <v>0</v>
      </c>
      <c r="AD5601">
        <v>0</v>
      </c>
      <c r="AE5601">
        <v>0</v>
      </c>
      <c r="AF5601">
        <v>0</v>
      </c>
      <c r="AG5601">
        <v>0</v>
      </c>
      <c r="AH5601">
        <v>0</v>
      </c>
      <c r="AI5601">
        <v>0</v>
      </c>
      <c r="AJ5601">
        <v>0</v>
      </c>
      <c r="AK5601">
        <v>0</v>
      </c>
      <c r="AL5601">
        <v>0</v>
      </c>
      <c r="AM5601">
        <v>0</v>
      </c>
      <c r="AN5601">
        <v>0</v>
      </c>
      <c r="AO5601">
        <v>0</v>
      </c>
      <c r="AP5601">
        <v>0</v>
      </c>
      <c r="AQ5601">
        <v>0</v>
      </c>
      <c r="AR5601">
        <v>0</v>
      </c>
      <c r="AS5601">
        <v>0</v>
      </c>
      <c r="AT5601">
        <v>0</v>
      </c>
      <c r="AU5601">
        <v>0</v>
      </c>
      <c r="AV5601">
        <v>0</v>
      </c>
      <c r="AW5601">
        <v>0</v>
      </c>
      <c r="AX5601">
        <v>4586000</v>
      </c>
      <c r="AY5601">
        <v>0</v>
      </c>
      <c r="AZ5601">
        <v>0</v>
      </c>
      <c r="BA5601">
        <v>0</v>
      </c>
      <c r="BB5601">
        <v>0</v>
      </c>
      <c r="BC5601" t="s">
        <v>53</v>
      </c>
    </row>
    <row r="5602" spans="1:55" x14ac:dyDescent="0.35">
      <c r="A5602" s="4">
        <v>715171013703</v>
      </c>
      <c r="B5602" s="2">
        <v>44727</v>
      </c>
      <c r="C5602" t="s">
        <v>53</v>
      </c>
      <c r="D5602" t="str">
        <f t="shared" si="87"/>
        <v>jun-2022</v>
      </c>
      <c r="E5602">
        <v>3672566</v>
      </c>
      <c r="F5602">
        <v>24328541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2450000</v>
      </c>
      <c r="AG5602">
        <v>850000</v>
      </c>
      <c r="AH5602">
        <v>1600000</v>
      </c>
      <c r="AI5602">
        <v>0</v>
      </c>
      <c r="AJ5602">
        <v>0</v>
      </c>
      <c r="AK5602">
        <v>0</v>
      </c>
      <c r="AL5602">
        <v>0</v>
      </c>
      <c r="AM5602">
        <v>0</v>
      </c>
      <c r="AN5602">
        <v>0</v>
      </c>
      <c r="AO5602">
        <v>0</v>
      </c>
      <c r="AP5602">
        <v>0</v>
      </c>
      <c r="AQ5602">
        <v>0</v>
      </c>
      <c r="AR5602">
        <v>0</v>
      </c>
      <c r="AS5602">
        <v>0</v>
      </c>
      <c r="AT5602">
        <v>0</v>
      </c>
      <c r="AU5602">
        <v>0</v>
      </c>
      <c r="AV5602">
        <v>0</v>
      </c>
      <c r="AW5602">
        <v>0</v>
      </c>
      <c r="AX5602">
        <v>0</v>
      </c>
      <c r="AY5602">
        <v>0</v>
      </c>
      <c r="AZ5602">
        <v>0</v>
      </c>
      <c r="BA5602">
        <v>0</v>
      </c>
      <c r="BB5602">
        <v>0</v>
      </c>
      <c r="BC5602" t="s">
        <v>53</v>
      </c>
    </row>
    <row r="5603" spans="1:55" x14ac:dyDescent="0.35">
      <c r="A5603" s="4">
        <v>201091002924</v>
      </c>
      <c r="B5603" s="2">
        <v>44727</v>
      </c>
      <c r="C5603" t="s">
        <v>53</v>
      </c>
      <c r="D5603" t="str">
        <f t="shared" si="87"/>
        <v>jun-2022</v>
      </c>
      <c r="E5603">
        <v>72134</v>
      </c>
      <c r="F5603">
        <v>25705490</v>
      </c>
      <c r="BC5603" t="s">
        <v>53</v>
      </c>
    </row>
    <row r="5604" spans="1:55" x14ac:dyDescent="0.35">
      <c r="A5604" s="4">
        <v>201103126201</v>
      </c>
      <c r="B5604" s="2">
        <v>44727</v>
      </c>
      <c r="C5604" t="s">
        <v>53</v>
      </c>
      <c r="D5604" t="str">
        <f t="shared" si="87"/>
        <v>jun-2022</v>
      </c>
      <c r="E5604">
        <v>3601816</v>
      </c>
      <c r="F5604">
        <v>25705490</v>
      </c>
      <c r="BC5604" t="s">
        <v>53</v>
      </c>
    </row>
    <row r="5605" spans="1:55" x14ac:dyDescent="0.35">
      <c r="A5605" s="4">
        <v>811181009742</v>
      </c>
      <c r="B5605" s="2">
        <v>44727</v>
      </c>
      <c r="C5605" t="s">
        <v>53</v>
      </c>
      <c r="D5605" t="str">
        <f t="shared" si="87"/>
        <v>jun-2022</v>
      </c>
      <c r="E5605">
        <v>3681140</v>
      </c>
      <c r="F5605">
        <v>31485104</v>
      </c>
      <c r="BC5605" t="s">
        <v>53</v>
      </c>
    </row>
    <row r="5606" spans="1:55" x14ac:dyDescent="0.35">
      <c r="A5606" s="4">
        <v>804141004073</v>
      </c>
      <c r="B5606" s="2">
        <v>44727</v>
      </c>
      <c r="C5606" t="s">
        <v>53</v>
      </c>
      <c r="D5606" t="str">
        <f t="shared" si="87"/>
        <v>jun-2022</v>
      </c>
      <c r="E5606">
        <v>1901112</v>
      </c>
      <c r="F5606">
        <v>31842704</v>
      </c>
      <c r="BC5606" t="s">
        <v>53</v>
      </c>
    </row>
    <row r="5607" spans="1:55" x14ac:dyDescent="0.35">
      <c r="A5607" s="4">
        <v>804151005539</v>
      </c>
      <c r="B5607" s="2">
        <v>44727</v>
      </c>
      <c r="C5607" t="s">
        <v>53</v>
      </c>
      <c r="D5607" t="str">
        <f t="shared" si="87"/>
        <v>jun-2022</v>
      </c>
      <c r="E5607">
        <v>1088093</v>
      </c>
      <c r="F5607">
        <v>31842704</v>
      </c>
      <c r="BC5607" t="s">
        <v>53</v>
      </c>
    </row>
    <row r="5608" spans="1:55" x14ac:dyDescent="0.35">
      <c r="A5608" s="4">
        <v>804151006057</v>
      </c>
      <c r="B5608" s="2">
        <v>44727</v>
      </c>
      <c r="C5608" t="s">
        <v>53</v>
      </c>
      <c r="D5608" t="str">
        <f t="shared" si="87"/>
        <v>jun-2022</v>
      </c>
      <c r="E5608">
        <v>512000</v>
      </c>
      <c r="F5608">
        <v>31842704</v>
      </c>
      <c r="BC5608" t="s">
        <v>53</v>
      </c>
    </row>
    <row r="5609" spans="1:55" x14ac:dyDescent="0.35">
      <c r="A5609" s="4">
        <v>502151099935</v>
      </c>
      <c r="B5609" s="2">
        <v>44727</v>
      </c>
      <c r="C5609" t="s">
        <v>53</v>
      </c>
      <c r="D5609" t="str">
        <f t="shared" si="87"/>
        <v>jun-2022</v>
      </c>
      <c r="E5609">
        <v>1865244</v>
      </c>
      <c r="F5609">
        <v>33147985</v>
      </c>
      <c r="BC5609" t="s">
        <v>53</v>
      </c>
    </row>
    <row r="5610" spans="1:55" x14ac:dyDescent="0.35">
      <c r="A5610" s="4">
        <v>502161021509</v>
      </c>
      <c r="B5610" s="2">
        <v>44727</v>
      </c>
      <c r="C5610" t="s">
        <v>53</v>
      </c>
      <c r="D5610" t="str">
        <f t="shared" si="87"/>
        <v>jun-2022</v>
      </c>
      <c r="E5610">
        <v>1809809</v>
      </c>
      <c r="F5610">
        <v>33147985</v>
      </c>
      <c r="BC5610" t="s">
        <v>53</v>
      </c>
    </row>
    <row r="5611" spans="1:55" x14ac:dyDescent="0.35">
      <c r="A5611" s="4">
        <v>207161089254</v>
      </c>
      <c r="B5611" s="2">
        <v>44727</v>
      </c>
      <c r="C5611" t="s">
        <v>53</v>
      </c>
      <c r="D5611" t="str">
        <f t="shared" si="87"/>
        <v>jun-2022</v>
      </c>
      <c r="E5611">
        <v>827233</v>
      </c>
      <c r="F5611">
        <v>49738713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  <c r="AA5611">
        <v>0</v>
      </c>
      <c r="AB5611">
        <v>0</v>
      </c>
      <c r="AC5611">
        <v>0</v>
      </c>
      <c r="AD5611">
        <v>0</v>
      </c>
      <c r="AE5611">
        <v>0</v>
      </c>
      <c r="AF5611">
        <v>0</v>
      </c>
      <c r="AG5611">
        <v>0</v>
      </c>
      <c r="AH5611">
        <v>0</v>
      </c>
      <c r="AI5611">
        <v>0</v>
      </c>
      <c r="AJ5611">
        <v>902359</v>
      </c>
      <c r="AK5611">
        <v>0</v>
      </c>
      <c r="AL5611">
        <v>0</v>
      </c>
      <c r="AM5611">
        <v>0</v>
      </c>
      <c r="AN5611">
        <v>0</v>
      </c>
      <c r="AO5611">
        <v>0</v>
      </c>
      <c r="AP5611">
        <v>0</v>
      </c>
      <c r="AQ5611">
        <v>0</v>
      </c>
      <c r="AR5611">
        <v>0</v>
      </c>
      <c r="AS5611">
        <v>0</v>
      </c>
      <c r="AT5611">
        <v>0</v>
      </c>
      <c r="AU5611">
        <v>0</v>
      </c>
      <c r="AV5611">
        <v>0</v>
      </c>
      <c r="AW5611">
        <v>0</v>
      </c>
      <c r="AX5611">
        <v>0</v>
      </c>
      <c r="AY5611">
        <v>0</v>
      </c>
      <c r="AZ5611">
        <v>0</v>
      </c>
      <c r="BA5611">
        <v>0</v>
      </c>
      <c r="BB5611">
        <v>0</v>
      </c>
      <c r="BC5611" t="s">
        <v>53</v>
      </c>
    </row>
    <row r="5612" spans="1:55" x14ac:dyDescent="0.35">
      <c r="A5612" s="4">
        <v>209171058837</v>
      </c>
      <c r="B5612" s="2">
        <v>44727</v>
      </c>
      <c r="C5612" t="s">
        <v>53</v>
      </c>
      <c r="D5612" t="str">
        <f t="shared" si="87"/>
        <v>jun-2022</v>
      </c>
      <c r="E5612">
        <v>2849783</v>
      </c>
      <c r="F5612">
        <v>49738713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3114420</v>
      </c>
      <c r="AK5612">
        <v>0</v>
      </c>
      <c r="AL5612">
        <v>0</v>
      </c>
      <c r="AM5612">
        <v>0</v>
      </c>
      <c r="AN5612">
        <v>0</v>
      </c>
      <c r="AO5612">
        <v>0</v>
      </c>
      <c r="AP5612">
        <v>0</v>
      </c>
      <c r="AQ5612">
        <v>0</v>
      </c>
      <c r="AR5612">
        <v>0</v>
      </c>
      <c r="AS5612">
        <v>0</v>
      </c>
      <c r="AT5612">
        <v>0</v>
      </c>
      <c r="AU5612">
        <v>0</v>
      </c>
      <c r="AV5612">
        <v>0</v>
      </c>
      <c r="AW5612">
        <v>0</v>
      </c>
      <c r="AX5612">
        <v>0</v>
      </c>
      <c r="AY5612">
        <v>0</v>
      </c>
      <c r="AZ5612">
        <v>0</v>
      </c>
      <c r="BA5612">
        <v>0</v>
      </c>
      <c r="BB5612">
        <v>0</v>
      </c>
      <c r="BC5612" t="s">
        <v>53</v>
      </c>
    </row>
    <row r="5613" spans="1:55" x14ac:dyDescent="0.35">
      <c r="A5613" s="4">
        <v>722141011923</v>
      </c>
      <c r="B5613" s="2">
        <v>44727</v>
      </c>
      <c r="C5613" t="s">
        <v>53</v>
      </c>
      <c r="D5613" t="str">
        <f t="shared" si="87"/>
        <v>jun-2022</v>
      </c>
      <c r="E5613">
        <v>3511498</v>
      </c>
      <c r="F5613">
        <v>83165164</v>
      </c>
      <c r="BC5613" t="s">
        <v>53</v>
      </c>
    </row>
    <row r="5614" spans="1:55" x14ac:dyDescent="0.35">
      <c r="A5614" s="4">
        <v>630191008394</v>
      </c>
      <c r="B5614" s="2">
        <v>44727</v>
      </c>
      <c r="C5614" t="s">
        <v>53</v>
      </c>
      <c r="D5614" t="str">
        <f t="shared" si="87"/>
        <v>jun-2022</v>
      </c>
      <c r="E5614">
        <v>3500000</v>
      </c>
      <c r="F5614">
        <v>98509988</v>
      </c>
      <c r="BC5614" t="s">
        <v>53</v>
      </c>
    </row>
    <row r="5615" spans="1:55" x14ac:dyDescent="0.35">
      <c r="A5615" s="4">
        <v>822191010054</v>
      </c>
      <c r="B5615" s="2">
        <v>44728</v>
      </c>
      <c r="C5615" t="s">
        <v>53</v>
      </c>
      <c r="D5615" t="str">
        <f t="shared" si="87"/>
        <v>jun-2022</v>
      </c>
      <c r="E5615">
        <v>3576217</v>
      </c>
      <c r="F5615">
        <v>16624894</v>
      </c>
      <c r="BC5615" t="s">
        <v>53</v>
      </c>
    </row>
    <row r="5616" spans="1:55" x14ac:dyDescent="0.35">
      <c r="A5616" s="4">
        <v>412151005862</v>
      </c>
      <c r="B5616" s="2">
        <v>44728</v>
      </c>
      <c r="C5616" t="s">
        <v>53</v>
      </c>
      <c r="D5616" t="str">
        <f t="shared" si="87"/>
        <v>jun-2022</v>
      </c>
      <c r="E5616">
        <v>2379242</v>
      </c>
      <c r="F5616">
        <v>22726492</v>
      </c>
      <c r="BC5616" t="s">
        <v>53</v>
      </c>
    </row>
    <row r="5617" spans="1:55" x14ac:dyDescent="0.35">
      <c r="A5617" s="4">
        <v>412151007116</v>
      </c>
      <c r="B5617" s="2">
        <v>44728</v>
      </c>
      <c r="C5617" t="s">
        <v>53</v>
      </c>
      <c r="D5617" t="str">
        <f t="shared" si="87"/>
        <v>jun-2022</v>
      </c>
      <c r="E5617">
        <v>1183236</v>
      </c>
      <c r="F5617">
        <v>22726492</v>
      </c>
      <c r="BC5617" t="s">
        <v>53</v>
      </c>
    </row>
    <row r="5618" spans="1:55" x14ac:dyDescent="0.35">
      <c r="A5618" s="4">
        <v>607181013067</v>
      </c>
      <c r="B5618" s="2">
        <v>44728</v>
      </c>
      <c r="C5618" t="s">
        <v>53</v>
      </c>
      <c r="D5618" t="str">
        <f t="shared" si="87"/>
        <v>jun-2022</v>
      </c>
      <c r="E5618">
        <v>3597448</v>
      </c>
      <c r="F5618">
        <v>42765615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4800000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  <c r="AM5618">
        <v>0</v>
      </c>
      <c r="AN5618">
        <v>0</v>
      </c>
      <c r="AO5618">
        <v>0</v>
      </c>
      <c r="AP5618">
        <v>0</v>
      </c>
      <c r="AQ5618">
        <v>0</v>
      </c>
      <c r="AR5618">
        <v>0</v>
      </c>
      <c r="AS5618">
        <v>0</v>
      </c>
      <c r="AT5618">
        <v>0</v>
      </c>
      <c r="AU5618">
        <v>0</v>
      </c>
      <c r="AV5618">
        <v>0</v>
      </c>
      <c r="AW5618">
        <v>0</v>
      </c>
      <c r="AX5618">
        <v>0</v>
      </c>
      <c r="AY5618">
        <v>0</v>
      </c>
      <c r="AZ5618">
        <v>0</v>
      </c>
      <c r="BA5618">
        <v>0</v>
      </c>
      <c r="BB5618">
        <v>0</v>
      </c>
      <c r="BC5618" t="s">
        <v>53</v>
      </c>
    </row>
    <row r="5619" spans="1:55" x14ac:dyDescent="0.35">
      <c r="A5619" s="4">
        <v>712171016514</v>
      </c>
      <c r="B5619" s="2">
        <v>44728</v>
      </c>
      <c r="C5619" t="s">
        <v>53</v>
      </c>
      <c r="D5619" t="str">
        <f t="shared" si="87"/>
        <v>jun-2022</v>
      </c>
      <c r="E5619">
        <v>3600610</v>
      </c>
      <c r="F5619">
        <v>43537769</v>
      </c>
      <c r="BC5619" t="s">
        <v>53</v>
      </c>
    </row>
    <row r="5620" spans="1:55" x14ac:dyDescent="0.35">
      <c r="A5620" s="4">
        <v>610161007904</v>
      </c>
      <c r="B5620" s="2">
        <v>44728</v>
      </c>
      <c r="C5620" t="s">
        <v>53</v>
      </c>
      <c r="D5620" t="str">
        <f t="shared" si="87"/>
        <v>jun-2022</v>
      </c>
      <c r="E5620">
        <v>3577545</v>
      </c>
      <c r="F5620">
        <v>43841062</v>
      </c>
      <c r="BC5620" t="s">
        <v>53</v>
      </c>
    </row>
    <row r="5621" spans="1:55" x14ac:dyDescent="0.35">
      <c r="A5621" s="4">
        <v>201103100145</v>
      </c>
      <c r="B5621" s="2">
        <v>44728</v>
      </c>
      <c r="C5621" t="s">
        <v>53</v>
      </c>
      <c r="D5621" t="str">
        <f t="shared" si="87"/>
        <v>jun-2022</v>
      </c>
      <c r="E5621">
        <v>1996073</v>
      </c>
      <c r="F5621">
        <v>60308803</v>
      </c>
      <c r="BC5621" t="s">
        <v>53</v>
      </c>
    </row>
    <row r="5622" spans="1:55" x14ac:dyDescent="0.35">
      <c r="A5622" s="4">
        <v>201910387822</v>
      </c>
      <c r="B5622" s="2">
        <v>44728</v>
      </c>
      <c r="C5622" t="s">
        <v>53</v>
      </c>
      <c r="D5622" t="str">
        <f t="shared" si="87"/>
        <v>jun-2022</v>
      </c>
      <c r="E5622">
        <v>1606145</v>
      </c>
      <c r="F5622">
        <v>60308803</v>
      </c>
      <c r="BC5622" t="s">
        <v>53</v>
      </c>
    </row>
    <row r="5623" spans="1:55" x14ac:dyDescent="0.35">
      <c r="A5623" s="4">
        <v>518181020707</v>
      </c>
      <c r="B5623" s="2">
        <v>44728</v>
      </c>
      <c r="C5623" t="s">
        <v>53</v>
      </c>
      <c r="D5623" t="str">
        <f t="shared" si="87"/>
        <v>jun-2022</v>
      </c>
      <c r="E5623">
        <v>3556577</v>
      </c>
      <c r="F5623">
        <v>64578018</v>
      </c>
      <c r="BC5623" t="s">
        <v>53</v>
      </c>
    </row>
    <row r="5624" spans="1:55" x14ac:dyDescent="0.35">
      <c r="A5624" s="4">
        <v>518171019228</v>
      </c>
      <c r="B5624" s="2">
        <v>44728</v>
      </c>
      <c r="C5624" t="s">
        <v>53</v>
      </c>
      <c r="D5624" t="str">
        <f t="shared" si="87"/>
        <v>jun-2022</v>
      </c>
      <c r="E5624">
        <v>3561603</v>
      </c>
      <c r="F5624">
        <v>64582847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4800000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  <c r="AM5624">
        <v>0</v>
      </c>
      <c r="AN5624">
        <v>0</v>
      </c>
      <c r="AO5624">
        <v>0</v>
      </c>
      <c r="AP5624">
        <v>0</v>
      </c>
      <c r="AQ5624">
        <v>0</v>
      </c>
      <c r="AR5624">
        <v>0</v>
      </c>
      <c r="AS5624">
        <v>0</v>
      </c>
      <c r="AT5624">
        <v>0</v>
      </c>
      <c r="AU5624">
        <v>0</v>
      </c>
      <c r="AV5624">
        <v>0</v>
      </c>
      <c r="AW5624">
        <v>0</v>
      </c>
      <c r="AX5624">
        <v>0</v>
      </c>
      <c r="AY5624">
        <v>0</v>
      </c>
      <c r="AZ5624">
        <v>0</v>
      </c>
      <c r="BA5624">
        <v>0</v>
      </c>
      <c r="BB5624">
        <v>0</v>
      </c>
      <c r="BC5624" t="s">
        <v>53</v>
      </c>
    </row>
    <row r="5625" spans="1:55" x14ac:dyDescent="0.35">
      <c r="A5625" s="4">
        <v>810171010971</v>
      </c>
      <c r="B5625" s="2">
        <v>44728</v>
      </c>
      <c r="C5625" t="s">
        <v>53</v>
      </c>
      <c r="D5625" t="str">
        <f t="shared" si="87"/>
        <v>jun-2022</v>
      </c>
      <c r="E5625">
        <v>3582584</v>
      </c>
      <c r="F5625">
        <v>1136134466</v>
      </c>
      <c r="BC5625" t="s">
        <v>53</v>
      </c>
    </row>
    <row r="5626" spans="1:55" x14ac:dyDescent="0.35">
      <c r="A5626" s="4">
        <v>201201016036</v>
      </c>
      <c r="B5626" s="2">
        <v>44733</v>
      </c>
      <c r="C5626" t="s">
        <v>53</v>
      </c>
      <c r="D5626" t="str">
        <f t="shared" si="87"/>
        <v>jun-2022</v>
      </c>
      <c r="E5626">
        <v>6382963</v>
      </c>
      <c r="F5626">
        <v>13456109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  <c r="AC5626">
        <v>0</v>
      </c>
      <c r="AD5626">
        <v>0</v>
      </c>
      <c r="AE5626">
        <v>0</v>
      </c>
      <c r="AF5626">
        <v>0</v>
      </c>
      <c r="AG5626">
        <v>0</v>
      </c>
      <c r="AH5626">
        <v>0</v>
      </c>
      <c r="AI5626">
        <v>7375430</v>
      </c>
      <c r="AJ5626">
        <v>0</v>
      </c>
      <c r="AK5626">
        <v>0</v>
      </c>
      <c r="AL5626">
        <v>0</v>
      </c>
      <c r="AM5626">
        <v>0</v>
      </c>
      <c r="AN5626">
        <v>0</v>
      </c>
      <c r="AO5626">
        <v>0</v>
      </c>
      <c r="AP5626">
        <v>0</v>
      </c>
      <c r="AQ5626">
        <v>0</v>
      </c>
      <c r="AR5626">
        <v>0</v>
      </c>
      <c r="AS5626">
        <v>0</v>
      </c>
      <c r="AT5626">
        <v>0</v>
      </c>
      <c r="AU5626">
        <v>0</v>
      </c>
      <c r="AV5626">
        <v>0</v>
      </c>
      <c r="AW5626">
        <v>0</v>
      </c>
      <c r="AX5626">
        <v>0</v>
      </c>
      <c r="AY5626">
        <v>0</v>
      </c>
      <c r="AZ5626">
        <v>0</v>
      </c>
      <c r="BA5626">
        <v>0</v>
      </c>
      <c r="BB5626">
        <v>0</v>
      </c>
      <c r="BC5626" t="s">
        <v>53</v>
      </c>
    </row>
    <row r="5627" spans="1:55" x14ac:dyDescent="0.35">
      <c r="A5627" s="4">
        <v>201202016036</v>
      </c>
      <c r="B5627" s="2">
        <v>44733</v>
      </c>
      <c r="C5627" t="s">
        <v>53</v>
      </c>
      <c r="D5627" t="str">
        <f t="shared" si="87"/>
        <v>jun-2022</v>
      </c>
      <c r="E5627">
        <v>1248665</v>
      </c>
      <c r="F5627">
        <v>13456109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624570</v>
      </c>
      <c r="AJ5627">
        <v>1000000</v>
      </c>
      <c r="AK5627">
        <v>0</v>
      </c>
      <c r="AL5627">
        <v>0</v>
      </c>
      <c r="AM5627">
        <v>0</v>
      </c>
      <c r="AN5627">
        <v>0</v>
      </c>
      <c r="AO5627">
        <v>0</v>
      </c>
      <c r="AP5627">
        <v>0</v>
      </c>
      <c r="AQ5627">
        <v>0</v>
      </c>
      <c r="AR5627">
        <v>0</v>
      </c>
      <c r="AS5627">
        <v>0</v>
      </c>
      <c r="AT5627">
        <v>0</v>
      </c>
      <c r="AU5627">
        <v>0</v>
      </c>
      <c r="AV5627">
        <v>0</v>
      </c>
      <c r="AW5627">
        <v>0</v>
      </c>
      <c r="AX5627">
        <v>0</v>
      </c>
      <c r="AY5627">
        <v>0</v>
      </c>
      <c r="AZ5627">
        <v>0</v>
      </c>
      <c r="BA5627">
        <v>0</v>
      </c>
      <c r="BB5627">
        <v>0</v>
      </c>
      <c r="BC5627" t="s">
        <v>53</v>
      </c>
    </row>
    <row r="5628" spans="1:55" x14ac:dyDescent="0.35">
      <c r="A5628" s="4">
        <v>209111013299</v>
      </c>
      <c r="B5628" s="2">
        <v>44733</v>
      </c>
      <c r="C5628" t="s">
        <v>53</v>
      </c>
      <c r="D5628" t="str">
        <f t="shared" si="87"/>
        <v>jun-2022</v>
      </c>
      <c r="E5628">
        <v>253982</v>
      </c>
      <c r="F5628">
        <v>26941811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  <c r="AM5628">
        <v>0</v>
      </c>
      <c r="AN5628">
        <v>0</v>
      </c>
      <c r="AO5628">
        <v>0</v>
      </c>
      <c r="AP5628">
        <v>0</v>
      </c>
      <c r="AQ5628">
        <v>0</v>
      </c>
      <c r="AR5628">
        <v>0</v>
      </c>
      <c r="AS5628">
        <v>106880</v>
      </c>
      <c r="AT5628">
        <v>0</v>
      </c>
      <c r="AU5628">
        <v>0</v>
      </c>
      <c r="AV5628">
        <v>0</v>
      </c>
      <c r="AW5628">
        <v>0</v>
      </c>
      <c r="AX5628">
        <v>0</v>
      </c>
      <c r="AY5628">
        <v>0</v>
      </c>
      <c r="AZ5628">
        <v>0</v>
      </c>
      <c r="BA5628">
        <v>0</v>
      </c>
      <c r="BB5628">
        <v>0</v>
      </c>
      <c r="BC5628" t="s">
        <v>53</v>
      </c>
    </row>
    <row r="5629" spans="1:55" x14ac:dyDescent="0.35">
      <c r="A5629" s="4">
        <v>209101008239</v>
      </c>
      <c r="B5629" s="2">
        <v>44733</v>
      </c>
      <c r="C5629" t="s">
        <v>53</v>
      </c>
      <c r="D5629" t="str">
        <f t="shared" si="87"/>
        <v>jun-2022</v>
      </c>
      <c r="E5629">
        <v>2554978</v>
      </c>
      <c r="F5629">
        <v>26941811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  <c r="AM5629">
        <v>0</v>
      </c>
      <c r="AN5629">
        <v>0</v>
      </c>
      <c r="AO5629">
        <v>0</v>
      </c>
      <c r="AP5629">
        <v>0</v>
      </c>
      <c r="AQ5629">
        <v>0</v>
      </c>
      <c r="AR5629">
        <v>0</v>
      </c>
      <c r="AS5629">
        <v>1572576</v>
      </c>
      <c r="AT5629">
        <v>0</v>
      </c>
      <c r="AU5629">
        <v>0</v>
      </c>
      <c r="AV5629">
        <v>0</v>
      </c>
      <c r="AW5629">
        <v>0</v>
      </c>
      <c r="AX5629">
        <v>0</v>
      </c>
      <c r="AY5629">
        <v>0</v>
      </c>
      <c r="AZ5629">
        <v>0</v>
      </c>
      <c r="BA5629">
        <v>0</v>
      </c>
      <c r="BB5629">
        <v>0</v>
      </c>
      <c r="BC5629" t="s">
        <v>53</v>
      </c>
    </row>
    <row r="5630" spans="1:55" x14ac:dyDescent="0.35">
      <c r="A5630" s="4">
        <v>209111008999</v>
      </c>
      <c r="B5630" s="2">
        <v>44733</v>
      </c>
      <c r="C5630" t="s">
        <v>53</v>
      </c>
      <c r="D5630" t="str">
        <f t="shared" si="87"/>
        <v>jun-2022</v>
      </c>
      <c r="E5630">
        <v>800000</v>
      </c>
      <c r="F5630">
        <v>26941811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0</v>
      </c>
      <c r="AB5630">
        <v>0</v>
      </c>
      <c r="AC5630">
        <v>0</v>
      </c>
      <c r="AD5630">
        <v>0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  <c r="AM5630">
        <v>0</v>
      </c>
      <c r="AN5630">
        <v>0</v>
      </c>
      <c r="AO5630">
        <v>0</v>
      </c>
      <c r="AP5630">
        <v>0</v>
      </c>
      <c r="AQ5630">
        <v>0</v>
      </c>
      <c r="AR5630">
        <v>0</v>
      </c>
      <c r="AS5630">
        <v>320544</v>
      </c>
      <c r="AT5630">
        <v>0</v>
      </c>
      <c r="AU5630">
        <v>0</v>
      </c>
      <c r="AV5630">
        <v>0</v>
      </c>
      <c r="AW5630">
        <v>0</v>
      </c>
      <c r="AX5630">
        <v>0</v>
      </c>
      <c r="AY5630">
        <v>0</v>
      </c>
      <c r="AZ5630">
        <v>0</v>
      </c>
      <c r="BA5630">
        <v>0</v>
      </c>
      <c r="BB5630">
        <v>0</v>
      </c>
      <c r="BC5630" t="s">
        <v>53</v>
      </c>
    </row>
    <row r="5631" spans="1:55" x14ac:dyDescent="0.35">
      <c r="A5631" s="4">
        <v>827161004410</v>
      </c>
      <c r="B5631" s="2">
        <v>44733</v>
      </c>
      <c r="C5631" t="s">
        <v>53</v>
      </c>
      <c r="D5631" t="str">
        <f t="shared" si="87"/>
        <v>jun-2022</v>
      </c>
      <c r="E5631">
        <v>3512579</v>
      </c>
      <c r="F5631">
        <v>27153115</v>
      </c>
      <c r="BC5631" t="s">
        <v>53</v>
      </c>
    </row>
    <row r="5632" spans="1:55" x14ac:dyDescent="0.35">
      <c r="A5632" s="4">
        <v>304161013428</v>
      </c>
      <c r="B5632" s="2">
        <v>44733</v>
      </c>
      <c r="C5632" t="s">
        <v>53</v>
      </c>
      <c r="D5632" t="str">
        <f t="shared" si="87"/>
        <v>jun-2022</v>
      </c>
      <c r="E5632">
        <v>3612974</v>
      </c>
      <c r="F5632">
        <v>53165721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2000000</v>
      </c>
      <c r="AL5632">
        <v>0</v>
      </c>
      <c r="AM5632">
        <v>1000000</v>
      </c>
      <c r="AN5632">
        <v>0</v>
      </c>
      <c r="AO5632">
        <v>0</v>
      </c>
      <c r="AP5632">
        <v>0</v>
      </c>
      <c r="AQ5632">
        <v>0</v>
      </c>
      <c r="AR5632">
        <v>0</v>
      </c>
      <c r="AS5632">
        <v>0</v>
      </c>
      <c r="AT5632">
        <v>0</v>
      </c>
      <c r="AU5632">
        <v>0</v>
      </c>
      <c r="AV5632">
        <v>0</v>
      </c>
      <c r="AW5632">
        <v>0</v>
      </c>
      <c r="AX5632">
        <v>0</v>
      </c>
      <c r="AY5632">
        <v>0</v>
      </c>
      <c r="AZ5632">
        <v>0</v>
      </c>
      <c r="BA5632">
        <v>0</v>
      </c>
      <c r="BB5632">
        <v>0</v>
      </c>
      <c r="BC5632" t="s">
        <v>53</v>
      </c>
    </row>
    <row r="5633" spans="1:55" x14ac:dyDescent="0.35">
      <c r="A5633" s="4">
        <v>502171027581</v>
      </c>
      <c r="B5633" s="2">
        <v>44733</v>
      </c>
      <c r="C5633" t="s">
        <v>53</v>
      </c>
      <c r="D5633" t="str">
        <f t="shared" si="87"/>
        <v>jun-2022</v>
      </c>
      <c r="E5633">
        <v>2899601</v>
      </c>
      <c r="F5633">
        <v>73571856</v>
      </c>
      <c r="BC5633" t="s">
        <v>53</v>
      </c>
    </row>
    <row r="5634" spans="1:55" x14ac:dyDescent="0.35">
      <c r="A5634" s="4">
        <v>502172027581</v>
      </c>
      <c r="B5634" s="2">
        <v>44733</v>
      </c>
      <c r="C5634" t="s">
        <v>53</v>
      </c>
      <c r="D5634" t="str">
        <f t="shared" si="87"/>
        <v>jun-2022</v>
      </c>
      <c r="E5634">
        <v>559743</v>
      </c>
      <c r="F5634">
        <v>73571856</v>
      </c>
      <c r="BC5634" t="s">
        <v>53</v>
      </c>
    </row>
    <row r="5635" spans="1:55" x14ac:dyDescent="0.35">
      <c r="A5635" s="4">
        <v>716141005741</v>
      </c>
      <c r="B5635" s="2">
        <v>44733</v>
      </c>
      <c r="C5635" t="s">
        <v>53</v>
      </c>
      <c r="D5635" t="str">
        <f t="shared" ref="D5635:D5698" si="88">+CONCATENATE(TEXT(B5635,"mmm"),"-",YEAR(B5635))</f>
        <v>jun-2022</v>
      </c>
      <c r="E5635">
        <v>904860</v>
      </c>
      <c r="F5635">
        <v>1002595700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0</v>
      </c>
      <c r="Z5635">
        <v>0</v>
      </c>
      <c r="AA5635">
        <v>1182050</v>
      </c>
      <c r="AB5635">
        <v>0</v>
      </c>
      <c r="AC5635">
        <v>0</v>
      </c>
      <c r="AD5635">
        <v>0</v>
      </c>
      <c r="AE5635">
        <v>0</v>
      </c>
      <c r="AF5635">
        <v>0</v>
      </c>
      <c r="AG5635">
        <v>0</v>
      </c>
      <c r="AH5635">
        <v>0</v>
      </c>
      <c r="AI5635">
        <v>0</v>
      </c>
      <c r="AJ5635">
        <v>0</v>
      </c>
      <c r="AK5635">
        <v>0</v>
      </c>
      <c r="AL5635">
        <v>0</v>
      </c>
      <c r="AM5635">
        <v>0</v>
      </c>
      <c r="AN5635">
        <v>0</v>
      </c>
      <c r="AO5635">
        <v>0</v>
      </c>
      <c r="AP5635">
        <v>0</v>
      </c>
      <c r="AQ5635">
        <v>0</v>
      </c>
      <c r="AR5635">
        <v>0</v>
      </c>
      <c r="AS5635">
        <v>0</v>
      </c>
      <c r="AT5635">
        <v>0</v>
      </c>
      <c r="AU5635">
        <v>0</v>
      </c>
      <c r="AV5635">
        <v>0</v>
      </c>
      <c r="AW5635">
        <v>0</v>
      </c>
      <c r="AX5635">
        <v>0</v>
      </c>
      <c r="AY5635">
        <v>0</v>
      </c>
      <c r="AZ5635">
        <v>0</v>
      </c>
      <c r="BA5635">
        <v>0</v>
      </c>
      <c r="BB5635">
        <v>0</v>
      </c>
      <c r="BC5635" t="s">
        <v>53</v>
      </c>
    </row>
    <row r="5636" spans="1:55" x14ac:dyDescent="0.35">
      <c r="A5636" s="4">
        <v>716151007326</v>
      </c>
      <c r="B5636" s="2">
        <v>44733</v>
      </c>
      <c r="C5636" t="s">
        <v>53</v>
      </c>
      <c r="D5636" t="str">
        <f t="shared" si="88"/>
        <v>jun-2022</v>
      </c>
      <c r="E5636">
        <v>1932251</v>
      </c>
      <c r="F5636">
        <v>1002595700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2844959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  <c r="AM5636">
        <v>0</v>
      </c>
      <c r="AN5636">
        <v>0</v>
      </c>
      <c r="AO5636">
        <v>0</v>
      </c>
      <c r="AP5636">
        <v>0</v>
      </c>
      <c r="AQ5636">
        <v>0</v>
      </c>
      <c r="AR5636">
        <v>0</v>
      </c>
      <c r="AS5636">
        <v>0</v>
      </c>
      <c r="AT5636">
        <v>0</v>
      </c>
      <c r="AU5636">
        <v>0</v>
      </c>
      <c r="AV5636">
        <v>0</v>
      </c>
      <c r="AW5636">
        <v>0</v>
      </c>
      <c r="AX5636">
        <v>0</v>
      </c>
      <c r="AY5636">
        <v>0</v>
      </c>
      <c r="AZ5636">
        <v>0</v>
      </c>
      <c r="BA5636">
        <v>0</v>
      </c>
      <c r="BB5636">
        <v>0</v>
      </c>
      <c r="BC5636" t="s">
        <v>53</v>
      </c>
    </row>
    <row r="5637" spans="1:55" x14ac:dyDescent="0.35">
      <c r="A5637" s="4">
        <v>716141006370</v>
      </c>
      <c r="B5637" s="2">
        <v>44733</v>
      </c>
      <c r="C5637" t="s">
        <v>53</v>
      </c>
      <c r="D5637" t="str">
        <f t="shared" si="88"/>
        <v>jun-2022</v>
      </c>
      <c r="E5637">
        <v>447920</v>
      </c>
      <c r="F5637">
        <v>1002595700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585127</v>
      </c>
      <c r="AB5637">
        <v>0</v>
      </c>
      <c r="AC5637">
        <v>0</v>
      </c>
      <c r="AD5637">
        <v>0</v>
      </c>
      <c r="AE5637">
        <v>0</v>
      </c>
      <c r="AF5637">
        <v>0</v>
      </c>
      <c r="AG5637">
        <v>0</v>
      </c>
      <c r="AH5637">
        <v>0</v>
      </c>
      <c r="AI5637">
        <v>0</v>
      </c>
      <c r="AJ5637">
        <v>0</v>
      </c>
      <c r="AK5637">
        <v>0</v>
      </c>
      <c r="AL5637">
        <v>0</v>
      </c>
      <c r="AM5637">
        <v>0</v>
      </c>
      <c r="AN5637">
        <v>0</v>
      </c>
      <c r="AO5637">
        <v>0</v>
      </c>
      <c r="AP5637">
        <v>0</v>
      </c>
      <c r="AQ5637">
        <v>0</v>
      </c>
      <c r="AR5637">
        <v>0</v>
      </c>
      <c r="AS5637">
        <v>0</v>
      </c>
      <c r="AT5637">
        <v>0</v>
      </c>
      <c r="AU5637">
        <v>0</v>
      </c>
      <c r="AV5637">
        <v>0</v>
      </c>
      <c r="AW5637">
        <v>0</v>
      </c>
      <c r="AX5637">
        <v>0</v>
      </c>
      <c r="AY5637">
        <v>0</v>
      </c>
      <c r="AZ5637">
        <v>0</v>
      </c>
      <c r="BA5637">
        <v>0</v>
      </c>
      <c r="BB5637">
        <v>0</v>
      </c>
      <c r="BC5637" t="s">
        <v>53</v>
      </c>
    </row>
    <row r="5638" spans="1:55" x14ac:dyDescent="0.35">
      <c r="A5638" s="4">
        <v>716151007758</v>
      </c>
      <c r="B5638" s="2">
        <v>44733</v>
      </c>
      <c r="C5638" t="s">
        <v>53</v>
      </c>
      <c r="D5638" t="str">
        <f t="shared" si="88"/>
        <v>jun-2022</v>
      </c>
      <c r="E5638">
        <v>323000</v>
      </c>
      <c r="F5638">
        <v>1002595700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  <c r="AA5638">
        <v>387864</v>
      </c>
      <c r="AB5638">
        <v>0</v>
      </c>
      <c r="AC5638">
        <v>0</v>
      </c>
      <c r="AD5638">
        <v>0</v>
      </c>
      <c r="AE5638">
        <v>0</v>
      </c>
      <c r="AF5638">
        <v>0</v>
      </c>
      <c r="AG5638">
        <v>0</v>
      </c>
      <c r="AH5638">
        <v>0</v>
      </c>
      <c r="AI5638">
        <v>0</v>
      </c>
      <c r="AJ5638">
        <v>0</v>
      </c>
      <c r="AK5638">
        <v>0</v>
      </c>
      <c r="AL5638">
        <v>0</v>
      </c>
      <c r="AM5638">
        <v>0</v>
      </c>
      <c r="AN5638">
        <v>0</v>
      </c>
      <c r="AO5638">
        <v>0</v>
      </c>
      <c r="AP5638">
        <v>0</v>
      </c>
      <c r="AQ5638">
        <v>0</v>
      </c>
      <c r="AR5638">
        <v>0</v>
      </c>
      <c r="AS5638">
        <v>0</v>
      </c>
      <c r="AT5638">
        <v>0</v>
      </c>
      <c r="AU5638">
        <v>0</v>
      </c>
      <c r="AV5638">
        <v>0</v>
      </c>
      <c r="AW5638">
        <v>0</v>
      </c>
      <c r="AX5638">
        <v>0</v>
      </c>
      <c r="AY5638">
        <v>0</v>
      </c>
      <c r="AZ5638">
        <v>0</v>
      </c>
      <c r="BA5638">
        <v>0</v>
      </c>
      <c r="BB5638">
        <v>0</v>
      </c>
      <c r="BC5638" t="s">
        <v>53</v>
      </c>
    </row>
    <row r="5639" spans="1:55" x14ac:dyDescent="0.35">
      <c r="A5639" s="4">
        <v>616181015895</v>
      </c>
      <c r="B5639" s="2">
        <v>44733</v>
      </c>
      <c r="C5639" t="s">
        <v>53</v>
      </c>
      <c r="D5639" t="str">
        <f t="shared" si="88"/>
        <v>jun-2022</v>
      </c>
      <c r="E5639">
        <v>3605465</v>
      </c>
      <c r="F5639">
        <v>1041263250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  <c r="AM5639">
        <v>0</v>
      </c>
      <c r="AN5639">
        <v>0</v>
      </c>
      <c r="AO5639">
        <v>0</v>
      </c>
      <c r="AP5639">
        <v>0</v>
      </c>
      <c r="AQ5639">
        <v>0</v>
      </c>
      <c r="AR5639">
        <v>0</v>
      </c>
      <c r="AS5639">
        <v>0</v>
      </c>
      <c r="AT5639">
        <v>0</v>
      </c>
      <c r="AU5639">
        <v>0</v>
      </c>
      <c r="AV5639">
        <v>0</v>
      </c>
      <c r="AW5639">
        <v>0</v>
      </c>
      <c r="AX5639">
        <v>0</v>
      </c>
      <c r="AY5639">
        <v>0</v>
      </c>
      <c r="AZ5639">
        <v>350000</v>
      </c>
      <c r="BA5639">
        <v>0</v>
      </c>
      <c r="BB5639">
        <v>0</v>
      </c>
      <c r="BC5639" t="s">
        <v>53</v>
      </c>
    </row>
    <row r="5640" spans="1:55" x14ac:dyDescent="0.35">
      <c r="A5640" s="4">
        <v>717181019123</v>
      </c>
      <c r="B5640" s="2">
        <v>44733</v>
      </c>
      <c r="C5640" t="s">
        <v>53</v>
      </c>
      <c r="D5640" t="str">
        <f t="shared" si="88"/>
        <v>jun-2022</v>
      </c>
      <c r="E5640">
        <v>700000</v>
      </c>
      <c r="F5640">
        <v>1070004087</v>
      </c>
      <c r="BC5640" t="s">
        <v>53</v>
      </c>
    </row>
    <row r="5641" spans="1:55" x14ac:dyDescent="0.35">
      <c r="A5641" s="4">
        <v>717181017102</v>
      </c>
      <c r="B5641" s="2">
        <v>44733</v>
      </c>
      <c r="C5641" t="s">
        <v>53</v>
      </c>
      <c r="D5641" t="str">
        <f t="shared" si="88"/>
        <v>jun-2022</v>
      </c>
      <c r="E5641">
        <v>2906431</v>
      </c>
      <c r="F5641">
        <v>1070004087</v>
      </c>
      <c r="BC5641" t="s">
        <v>53</v>
      </c>
    </row>
    <row r="5642" spans="1:55" x14ac:dyDescent="0.35">
      <c r="A5642" s="4">
        <v>110151076511</v>
      </c>
      <c r="B5642" s="2">
        <v>44734</v>
      </c>
      <c r="C5642" t="s">
        <v>53</v>
      </c>
      <c r="D5642" t="str">
        <f t="shared" si="88"/>
        <v>jun-2022</v>
      </c>
      <c r="E5642">
        <v>2326375</v>
      </c>
      <c r="F5642">
        <v>13852536</v>
      </c>
      <c r="BC5642" t="s">
        <v>53</v>
      </c>
    </row>
    <row r="5643" spans="1:55" x14ac:dyDescent="0.35">
      <c r="A5643" s="4">
        <v>110151076897</v>
      </c>
      <c r="B5643" s="2">
        <v>44734</v>
      </c>
      <c r="C5643" t="s">
        <v>53</v>
      </c>
      <c r="D5643" t="str">
        <f t="shared" si="88"/>
        <v>jun-2022</v>
      </c>
      <c r="E5643">
        <v>600000</v>
      </c>
      <c r="F5643">
        <v>13852536</v>
      </c>
      <c r="BC5643" t="s">
        <v>53</v>
      </c>
    </row>
    <row r="5644" spans="1:55" x14ac:dyDescent="0.35">
      <c r="A5644" s="4">
        <v>668171006027</v>
      </c>
      <c r="B5644" s="2">
        <v>44734</v>
      </c>
      <c r="C5644" t="s">
        <v>53</v>
      </c>
      <c r="D5644" t="str">
        <f t="shared" si="88"/>
        <v>jun-2022</v>
      </c>
      <c r="E5644">
        <v>1282686</v>
      </c>
      <c r="F5644">
        <v>15401676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  <c r="AM5644">
        <v>0</v>
      </c>
      <c r="AN5644">
        <v>0</v>
      </c>
      <c r="AO5644">
        <v>0</v>
      </c>
      <c r="AP5644">
        <v>0</v>
      </c>
      <c r="AQ5644">
        <v>0</v>
      </c>
      <c r="AR5644">
        <v>0</v>
      </c>
      <c r="AS5644">
        <v>0</v>
      </c>
      <c r="AT5644">
        <v>0</v>
      </c>
      <c r="AU5644">
        <v>0</v>
      </c>
      <c r="AV5644">
        <v>0</v>
      </c>
      <c r="AW5644">
        <v>0</v>
      </c>
      <c r="AX5644">
        <v>0</v>
      </c>
      <c r="AY5644">
        <v>69000</v>
      </c>
      <c r="AZ5644">
        <v>655500</v>
      </c>
      <c r="BA5644">
        <v>0</v>
      </c>
      <c r="BB5644">
        <v>0</v>
      </c>
      <c r="BC5644" t="s">
        <v>53</v>
      </c>
    </row>
    <row r="5645" spans="1:55" x14ac:dyDescent="0.35">
      <c r="A5645" s="4">
        <v>668181007137</v>
      </c>
      <c r="B5645" s="2">
        <v>44734</v>
      </c>
      <c r="C5645" t="s">
        <v>53</v>
      </c>
      <c r="D5645" t="str">
        <f t="shared" si="88"/>
        <v>jun-2022</v>
      </c>
      <c r="E5645">
        <v>2434799</v>
      </c>
      <c r="F5645">
        <v>15401676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  <c r="AM5645">
        <v>0</v>
      </c>
      <c r="AN5645">
        <v>0</v>
      </c>
      <c r="AO5645">
        <v>0</v>
      </c>
      <c r="AP5645">
        <v>0</v>
      </c>
      <c r="AQ5645">
        <v>0</v>
      </c>
      <c r="AR5645">
        <v>0</v>
      </c>
      <c r="AS5645">
        <v>0</v>
      </c>
      <c r="AT5645">
        <v>0</v>
      </c>
      <c r="AU5645">
        <v>0</v>
      </c>
      <c r="AV5645">
        <v>0</v>
      </c>
      <c r="AW5645">
        <v>0</v>
      </c>
      <c r="AX5645">
        <v>0</v>
      </c>
      <c r="AY5645">
        <v>131000</v>
      </c>
      <c r="AZ5645">
        <v>1244500</v>
      </c>
      <c r="BA5645">
        <v>0</v>
      </c>
      <c r="BB5645">
        <v>0</v>
      </c>
      <c r="BC5645" t="s">
        <v>53</v>
      </c>
    </row>
    <row r="5646" spans="1:55" x14ac:dyDescent="0.35">
      <c r="A5646" s="4">
        <v>820121000233</v>
      </c>
      <c r="B5646" s="2">
        <v>44734</v>
      </c>
      <c r="C5646" t="s">
        <v>53</v>
      </c>
      <c r="D5646" t="str">
        <f t="shared" si="88"/>
        <v>jun-2022</v>
      </c>
      <c r="E5646">
        <v>936975</v>
      </c>
      <c r="F5646">
        <v>16728386</v>
      </c>
      <c r="BC5646" t="s">
        <v>53</v>
      </c>
    </row>
    <row r="5647" spans="1:55" x14ac:dyDescent="0.35">
      <c r="A5647" s="4">
        <v>820131000991</v>
      </c>
      <c r="B5647" s="2">
        <v>44734</v>
      </c>
      <c r="C5647" t="s">
        <v>53</v>
      </c>
      <c r="D5647" t="str">
        <f t="shared" si="88"/>
        <v>jun-2022</v>
      </c>
      <c r="E5647">
        <v>1343030</v>
      </c>
      <c r="F5647">
        <v>16728386</v>
      </c>
      <c r="BC5647" t="s">
        <v>53</v>
      </c>
    </row>
    <row r="5648" spans="1:55" x14ac:dyDescent="0.35">
      <c r="A5648" s="4">
        <v>820121000266</v>
      </c>
      <c r="B5648" s="2">
        <v>44734</v>
      </c>
      <c r="C5648" t="s">
        <v>53</v>
      </c>
      <c r="D5648" t="str">
        <f t="shared" si="88"/>
        <v>jun-2022</v>
      </c>
      <c r="E5648">
        <v>1041089</v>
      </c>
      <c r="F5648">
        <v>16728386</v>
      </c>
      <c r="BC5648" t="s">
        <v>53</v>
      </c>
    </row>
    <row r="5649" spans="1:55" x14ac:dyDescent="0.35">
      <c r="A5649" s="4">
        <v>820131002186</v>
      </c>
      <c r="B5649" s="2">
        <v>44734</v>
      </c>
      <c r="C5649" t="s">
        <v>53</v>
      </c>
      <c r="D5649" t="str">
        <f t="shared" si="88"/>
        <v>jun-2022</v>
      </c>
      <c r="E5649">
        <v>400000</v>
      </c>
      <c r="F5649">
        <v>16728386</v>
      </c>
      <c r="BC5649" t="s">
        <v>53</v>
      </c>
    </row>
    <row r="5650" spans="1:55" x14ac:dyDescent="0.35">
      <c r="A5650" s="4">
        <v>403171070639</v>
      </c>
      <c r="B5650" s="2">
        <v>44734</v>
      </c>
      <c r="C5650" t="s">
        <v>53</v>
      </c>
      <c r="D5650" t="str">
        <f t="shared" si="88"/>
        <v>jun-2022</v>
      </c>
      <c r="E5650">
        <v>3188360</v>
      </c>
      <c r="F5650">
        <v>22361933</v>
      </c>
      <c r="BC5650" t="s">
        <v>53</v>
      </c>
    </row>
    <row r="5651" spans="1:55" x14ac:dyDescent="0.35">
      <c r="A5651" s="4">
        <v>201171098941</v>
      </c>
      <c r="B5651" s="2">
        <v>44734</v>
      </c>
      <c r="C5651" t="s">
        <v>53</v>
      </c>
      <c r="D5651" t="str">
        <f t="shared" si="88"/>
        <v>jun-2022</v>
      </c>
      <c r="E5651">
        <v>3514678</v>
      </c>
      <c r="F5651">
        <v>22627486</v>
      </c>
      <c r="BC5651" t="s">
        <v>53</v>
      </c>
    </row>
    <row r="5652" spans="1:55" x14ac:dyDescent="0.35">
      <c r="A5652" s="4">
        <v>201172098941</v>
      </c>
      <c r="B5652" s="2">
        <v>44734</v>
      </c>
      <c r="C5652" t="s">
        <v>53</v>
      </c>
      <c r="D5652" t="str">
        <f t="shared" si="88"/>
        <v>jun-2022</v>
      </c>
      <c r="E5652">
        <v>205325</v>
      </c>
      <c r="F5652">
        <v>22627486</v>
      </c>
      <c r="BC5652" t="s">
        <v>53</v>
      </c>
    </row>
    <row r="5653" spans="1:55" x14ac:dyDescent="0.35">
      <c r="A5653" s="4">
        <v>128201022924</v>
      </c>
      <c r="B5653" s="2">
        <v>44734</v>
      </c>
      <c r="C5653" t="s">
        <v>53</v>
      </c>
      <c r="D5653" t="str">
        <f t="shared" si="88"/>
        <v>jun-2022</v>
      </c>
      <c r="E5653">
        <v>4961955</v>
      </c>
      <c r="F5653">
        <v>23875209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1500000</v>
      </c>
      <c r="AH5653">
        <v>0</v>
      </c>
      <c r="AI5653">
        <v>0</v>
      </c>
      <c r="AJ5653">
        <v>0</v>
      </c>
      <c r="AK5653">
        <v>0</v>
      </c>
      <c r="AL5653">
        <v>0</v>
      </c>
      <c r="AM5653">
        <v>4000000</v>
      </c>
      <c r="AN5653">
        <v>0</v>
      </c>
      <c r="AO5653">
        <v>300000</v>
      </c>
      <c r="AP5653">
        <v>0</v>
      </c>
      <c r="AQ5653">
        <v>0</v>
      </c>
      <c r="AR5653">
        <v>0</v>
      </c>
      <c r="AS5653">
        <v>0</v>
      </c>
      <c r="AT5653">
        <v>1229938</v>
      </c>
      <c r="AU5653">
        <v>0</v>
      </c>
      <c r="AV5653">
        <v>0</v>
      </c>
      <c r="AW5653">
        <v>0</v>
      </c>
      <c r="AX5653">
        <v>0</v>
      </c>
      <c r="AY5653">
        <v>0</v>
      </c>
      <c r="AZ5653">
        <v>0</v>
      </c>
      <c r="BA5653">
        <v>0</v>
      </c>
      <c r="BB5653">
        <v>0</v>
      </c>
      <c r="BC5653" t="s">
        <v>53</v>
      </c>
    </row>
    <row r="5654" spans="1:55" x14ac:dyDescent="0.35">
      <c r="A5654" s="4">
        <v>128202022924</v>
      </c>
      <c r="B5654" s="2">
        <v>44734</v>
      </c>
      <c r="C5654" t="s">
        <v>53</v>
      </c>
      <c r="D5654" t="str">
        <f t="shared" si="88"/>
        <v>jun-2022</v>
      </c>
      <c r="E5654">
        <v>236197</v>
      </c>
      <c r="F5654">
        <v>23875209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0</v>
      </c>
      <c r="AB5654">
        <v>0</v>
      </c>
      <c r="AC5654">
        <v>0</v>
      </c>
      <c r="AD5654">
        <v>0</v>
      </c>
      <c r="AE5654">
        <v>0</v>
      </c>
      <c r="AF5654">
        <v>0</v>
      </c>
      <c r="AG5654">
        <v>0</v>
      </c>
      <c r="AH5654">
        <v>0</v>
      </c>
      <c r="AI5654">
        <v>0</v>
      </c>
      <c r="AJ5654">
        <v>0</v>
      </c>
      <c r="AK5654">
        <v>0</v>
      </c>
      <c r="AL5654">
        <v>0</v>
      </c>
      <c r="AM5654">
        <v>0</v>
      </c>
      <c r="AN5654">
        <v>0</v>
      </c>
      <c r="AO5654">
        <v>0</v>
      </c>
      <c r="AP5654">
        <v>0</v>
      </c>
      <c r="AQ5654">
        <v>0</v>
      </c>
      <c r="AR5654">
        <v>0</v>
      </c>
      <c r="AS5654">
        <v>0</v>
      </c>
      <c r="AT5654">
        <v>170062</v>
      </c>
      <c r="AU5654">
        <v>0</v>
      </c>
      <c r="AV5654">
        <v>0</v>
      </c>
      <c r="AW5654">
        <v>0</v>
      </c>
      <c r="AX5654">
        <v>0</v>
      </c>
      <c r="AY5654">
        <v>0</v>
      </c>
      <c r="AZ5654">
        <v>0</v>
      </c>
      <c r="BA5654">
        <v>0</v>
      </c>
      <c r="BB5654">
        <v>0</v>
      </c>
      <c r="BC5654" t="s">
        <v>53</v>
      </c>
    </row>
    <row r="5655" spans="1:55" x14ac:dyDescent="0.35">
      <c r="A5655" s="4">
        <v>107161064577</v>
      </c>
      <c r="B5655" s="2">
        <v>44734</v>
      </c>
      <c r="C5655" t="s">
        <v>53</v>
      </c>
      <c r="D5655" t="str">
        <f t="shared" si="88"/>
        <v>jun-2022</v>
      </c>
      <c r="E5655">
        <v>3053284</v>
      </c>
      <c r="F5655">
        <v>27892643</v>
      </c>
      <c r="BC5655" t="s">
        <v>53</v>
      </c>
    </row>
    <row r="5656" spans="1:55" x14ac:dyDescent="0.35">
      <c r="A5656" s="4">
        <v>649161008488</v>
      </c>
      <c r="B5656" s="2">
        <v>44734</v>
      </c>
      <c r="C5656" t="s">
        <v>53</v>
      </c>
      <c r="D5656" t="str">
        <f t="shared" si="88"/>
        <v>jun-2022</v>
      </c>
      <c r="E5656">
        <v>3722160</v>
      </c>
      <c r="F5656">
        <v>29379505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0</v>
      </c>
      <c r="AC5656">
        <v>0</v>
      </c>
      <c r="AD5656">
        <v>0</v>
      </c>
      <c r="AE5656">
        <v>0</v>
      </c>
      <c r="AF5656">
        <v>0</v>
      </c>
      <c r="AG5656">
        <v>0</v>
      </c>
      <c r="AH5656">
        <v>0</v>
      </c>
      <c r="AI5656">
        <v>0</v>
      </c>
      <c r="AJ5656">
        <v>0</v>
      </c>
      <c r="AK5656">
        <v>3734854</v>
      </c>
      <c r="AL5656">
        <v>0</v>
      </c>
      <c r="AM5656">
        <v>0</v>
      </c>
      <c r="AN5656">
        <v>0</v>
      </c>
      <c r="AO5656">
        <v>0</v>
      </c>
      <c r="AP5656">
        <v>0</v>
      </c>
      <c r="AQ5656">
        <v>0</v>
      </c>
      <c r="AR5656">
        <v>0</v>
      </c>
      <c r="AS5656">
        <v>0</v>
      </c>
      <c r="AT5656">
        <v>0</v>
      </c>
      <c r="AU5656">
        <v>0</v>
      </c>
      <c r="AV5656">
        <v>0</v>
      </c>
      <c r="AW5656">
        <v>0</v>
      </c>
      <c r="AX5656">
        <v>0</v>
      </c>
      <c r="AY5656">
        <v>0</v>
      </c>
      <c r="AZ5656">
        <v>0</v>
      </c>
      <c r="BA5656">
        <v>0</v>
      </c>
      <c r="BB5656">
        <v>0</v>
      </c>
      <c r="BC5656" t="s">
        <v>53</v>
      </c>
    </row>
    <row r="5657" spans="1:55" x14ac:dyDescent="0.35">
      <c r="A5657" s="4">
        <v>110101011761</v>
      </c>
      <c r="B5657" s="2">
        <v>44734</v>
      </c>
      <c r="C5657" t="s">
        <v>53</v>
      </c>
      <c r="D5657" t="str">
        <f t="shared" si="88"/>
        <v>jun-2022</v>
      </c>
      <c r="E5657">
        <v>1725103</v>
      </c>
      <c r="F5657">
        <v>37658513</v>
      </c>
      <c r="BC5657" t="s">
        <v>53</v>
      </c>
    </row>
    <row r="5658" spans="1:55" x14ac:dyDescent="0.35">
      <c r="A5658" s="4">
        <v>110910787982</v>
      </c>
      <c r="B5658" s="2">
        <v>44734</v>
      </c>
      <c r="C5658" t="s">
        <v>53</v>
      </c>
      <c r="D5658" t="str">
        <f t="shared" si="88"/>
        <v>jun-2022</v>
      </c>
      <c r="E5658">
        <v>1700000</v>
      </c>
      <c r="F5658">
        <v>37658513</v>
      </c>
      <c r="BC5658" t="s">
        <v>53</v>
      </c>
    </row>
    <row r="5659" spans="1:55" x14ac:dyDescent="0.35">
      <c r="A5659" s="4">
        <v>202910937150</v>
      </c>
      <c r="B5659" s="2">
        <v>44734</v>
      </c>
      <c r="C5659" t="s">
        <v>53</v>
      </c>
      <c r="D5659" t="str">
        <f t="shared" si="88"/>
        <v>jun-2022</v>
      </c>
      <c r="E5659">
        <v>3721869</v>
      </c>
      <c r="F5659">
        <v>40755970</v>
      </c>
      <c r="BC5659" t="s">
        <v>53</v>
      </c>
    </row>
    <row r="5660" spans="1:55" x14ac:dyDescent="0.35">
      <c r="A5660" s="4">
        <v>104161033244</v>
      </c>
      <c r="B5660" s="2">
        <v>44734</v>
      </c>
      <c r="C5660" t="s">
        <v>53</v>
      </c>
      <c r="D5660" t="str">
        <f t="shared" si="88"/>
        <v>jun-2022</v>
      </c>
      <c r="E5660">
        <v>2562165</v>
      </c>
      <c r="F5660">
        <v>46644522</v>
      </c>
      <c r="BC5660" t="s">
        <v>53</v>
      </c>
    </row>
    <row r="5661" spans="1:55" x14ac:dyDescent="0.35">
      <c r="A5661" s="4">
        <v>104181038049</v>
      </c>
      <c r="B5661" s="2">
        <v>44734</v>
      </c>
      <c r="C5661" t="s">
        <v>53</v>
      </c>
      <c r="D5661" t="str">
        <f t="shared" si="88"/>
        <v>jun-2022</v>
      </c>
      <c r="E5661">
        <v>600000</v>
      </c>
      <c r="F5661">
        <v>46644522</v>
      </c>
      <c r="BC5661" t="s">
        <v>53</v>
      </c>
    </row>
    <row r="5662" spans="1:55" x14ac:dyDescent="0.35">
      <c r="A5662" s="4">
        <v>105211089108</v>
      </c>
      <c r="B5662" s="2">
        <v>44734</v>
      </c>
      <c r="C5662" t="s">
        <v>53</v>
      </c>
      <c r="D5662" t="str">
        <f t="shared" si="88"/>
        <v>jun-2022</v>
      </c>
      <c r="E5662">
        <v>3230631</v>
      </c>
      <c r="F5662">
        <v>49662531</v>
      </c>
      <c r="BC5662" t="s">
        <v>53</v>
      </c>
    </row>
    <row r="5663" spans="1:55" x14ac:dyDescent="0.35">
      <c r="A5663" s="4">
        <v>668171005901</v>
      </c>
      <c r="B5663" s="2">
        <v>44734</v>
      </c>
      <c r="C5663" t="s">
        <v>53</v>
      </c>
      <c r="D5663" t="str">
        <f t="shared" si="88"/>
        <v>jun-2022</v>
      </c>
      <c r="E5663">
        <v>3714726</v>
      </c>
      <c r="F5663">
        <v>1023832098</v>
      </c>
      <c r="BC5663" t="s">
        <v>53</v>
      </c>
    </row>
    <row r="5664" spans="1:55" x14ac:dyDescent="0.35">
      <c r="A5664" s="4">
        <v>108161027809</v>
      </c>
      <c r="B5664" s="2">
        <v>44734</v>
      </c>
      <c r="C5664" t="s">
        <v>53</v>
      </c>
      <c r="D5664" t="str">
        <f t="shared" si="88"/>
        <v>jun-2022</v>
      </c>
      <c r="E5664">
        <v>805117</v>
      </c>
      <c r="F5664">
        <v>1100894578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  <c r="AA5664">
        <v>0</v>
      </c>
      <c r="AB5664">
        <v>0</v>
      </c>
      <c r="AC5664">
        <v>0</v>
      </c>
      <c r="AD5664">
        <v>0</v>
      </c>
      <c r="AE5664">
        <v>0</v>
      </c>
      <c r="AF5664">
        <v>0</v>
      </c>
      <c r="AG5664">
        <v>0</v>
      </c>
      <c r="AH5664">
        <v>0</v>
      </c>
      <c r="AI5664">
        <v>0</v>
      </c>
      <c r="AJ5664">
        <v>0</v>
      </c>
      <c r="AK5664">
        <v>0</v>
      </c>
      <c r="AL5664">
        <v>0</v>
      </c>
      <c r="AM5664">
        <v>400000</v>
      </c>
      <c r="AN5664">
        <v>0</v>
      </c>
      <c r="AO5664">
        <v>0</v>
      </c>
      <c r="AP5664">
        <v>0</v>
      </c>
      <c r="AQ5664">
        <v>0</v>
      </c>
      <c r="AR5664">
        <v>0</v>
      </c>
      <c r="AS5664">
        <v>0</v>
      </c>
      <c r="AT5664">
        <v>0</v>
      </c>
      <c r="AU5664">
        <v>0</v>
      </c>
      <c r="AV5664">
        <v>0</v>
      </c>
      <c r="AW5664">
        <v>0</v>
      </c>
      <c r="AX5664">
        <v>0</v>
      </c>
      <c r="AY5664">
        <v>0</v>
      </c>
      <c r="AZ5664">
        <v>0</v>
      </c>
      <c r="BA5664">
        <v>0</v>
      </c>
      <c r="BB5664">
        <v>0</v>
      </c>
      <c r="BC5664" t="s">
        <v>53</v>
      </c>
    </row>
    <row r="5665" spans="1:55" x14ac:dyDescent="0.35">
      <c r="A5665" s="4">
        <v>108161028204</v>
      </c>
      <c r="B5665" s="2">
        <v>44734</v>
      </c>
      <c r="C5665" t="s">
        <v>53</v>
      </c>
      <c r="D5665" t="str">
        <f t="shared" si="88"/>
        <v>jun-2022</v>
      </c>
      <c r="E5665">
        <v>1981751</v>
      </c>
      <c r="F5665">
        <v>1100894578</v>
      </c>
      <c r="BC5665" t="s">
        <v>53</v>
      </c>
    </row>
    <row r="5666" spans="1:55" x14ac:dyDescent="0.35">
      <c r="A5666" s="4">
        <v>710171011062</v>
      </c>
      <c r="B5666" s="2">
        <v>44735</v>
      </c>
      <c r="C5666" t="s">
        <v>53</v>
      </c>
      <c r="D5666" t="str">
        <f t="shared" si="88"/>
        <v>jun-2022</v>
      </c>
      <c r="E5666">
        <v>3690202</v>
      </c>
      <c r="F5666">
        <v>4488549</v>
      </c>
      <c r="BC5666" t="s">
        <v>53</v>
      </c>
    </row>
    <row r="5667" spans="1:55" x14ac:dyDescent="0.35">
      <c r="A5667" s="4">
        <v>208131030830</v>
      </c>
      <c r="B5667" s="2">
        <v>44735</v>
      </c>
      <c r="C5667" t="s">
        <v>53</v>
      </c>
      <c r="D5667" t="str">
        <f t="shared" si="88"/>
        <v>jun-2022</v>
      </c>
      <c r="E5667">
        <v>1971227</v>
      </c>
      <c r="F5667">
        <v>6005110</v>
      </c>
      <c r="BC5667" t="s">
        <v>53</v>
      </c>
    </row>
    <row r="5668" spans="1:55" x14ac:dyDescent="0.35">
      <c r="A5668" s="4">
        <v>208131032682</v>
      </c>
      <c r="B5668" s="2">
        <v>44735</v>
      </c>
      <c r="C5668" t="s">
        <v>53</v>
      </c>
      <c r="D5668" t="str">
        <f t="shared" si="88"/>
        <v>jun-2022</v>
      </c>
      <c r="E5668">
        <v>1759177</v>
      </c>
      <c r="F5668">
        <v>6005110</v>
      </c>
      <c r="BC5668" t="s">
        <v>53</v>
      </c>
    </row>
    <row r="5669" spans="1:55" x14ac:dyDescent="0.35">
      <c r="A5669" s="4">
        <v>701161015140</v>
      </c>
      <c r="B5669" s="2">
        <v>44735</v>
      </c>
      <c r="C5669" t="s">
        <v>53</v>
      </c>
      <c r="D5669" t="str">
        <f t="shared" si="88"/>
        <v>jun-2022</v>
      </c>
      <c r="E5669">
        <v>3796906</v>
      </c>
      <c r="F5669">
        <v>6009126</v>
      </c>
      <c r="BC5669" t="s">
        <v>53</v>
      </c>
    </row>
    <row r="5670" spans="1:55" x14ac:dyDescent="0.35">
      <c r="A5670" s="4">
        <v>301161085710</v>
      </c>
      <c r="B5670" s="2">
        <v>44735</v>
      </c>
      <c r="C5670" t="s">
        <v>53</v>
      </c>
      <c r="D5670" t="str">
        <f t="shared" si="88"/>
        <v>jun-2022</v>
      </c>
      <c r="E5670">
        <v>3732577</v>
      </c>
      <c r="F5670">
        <v>7598239</v>
      </c>
      <c r="BC5670" t="s">
        <v>53</v>
      </c>
    </row>
    <row r="5671" spans="1:55" x14ac:dyDescent="0.35">
      <c r="A5671" s="4">
        <v>721181018782</v>
      </c>
      <c r="B5671" s="2">
        <v>44735</v>
      </c>
      <c r="C5671" t="s">
        <v>53</v>
      </c>
      <c r="D5671" t="str">
        <f t="shared" si="88"/>
        <v>jun-2022</v>
      </c>
      <c r="E5671">
        <v>3691142</v>
      </c>
      <c r="F5671">
        <v>10022201</v>
      </c>
      <c r="BC5671" t="s">
        <v>53</v>
      </c>
    </row>
    <row r="5672" spans="1:55" x14ac:dyDescent="0.35">
      <c r="A5672" s="4">
        <v>405151012958</v>
      </c>
      <c r="B5672" s="2">
        <v>44735</v>
      </c>
      <c r="C5672" t="s">
        <v>53</v>
      </c>
      <c r="D5672" t="str">
        <f t="shared" si="88"/>
        <v>jun-2022</v>
      </c>
      <c r="E5672">
        <v>671917</v>
      </c>
      <c r="F5672">
        <v>26828243</v>
      </c>
      <c r="BC5672" t="s">
        <v>53</v>
      </c>
    </row>
    <row r="5673" spans="1:55" x14ac:dyDescent="0.35">
      <c r="A5673" s="4">
        <v>405151013606</v>
      </c>
      <c r="B5673" s="2">
        <v>44735</v>
      </c>
      <c r="C5673" t="s">
        <v>53</v>
      </c>
      <c r="D5673" t="str">
        <f t="shared" si="88"/>
        <v>jun-2022</v>
      </c>
      <c r="E5673">
        <v>2651597</v>
      </c>
      <c r="F5673">
        <v>26828243</v>
      </c>
      <c r="BC5673" t="s">
        <v>53</v>
      </c>
    </row>
    <row r="5674" spans="1:55" x14ac:dyDescent="0.35">
      <c r="A5674" s="4">
        <v>405151013724</v>
      </c>
      <c r="B5674" s="2">
        <v>44735</v>
      </c>
      <c r="C5674" t="s">
        <v>53</v>
      </c>
      <c r="D5674" t="str">
        <f t="shared" si="88"/>
        <v>jun-2022</v>
      </c>
      <c r="E5674">
        <v>400000</v>
      </c>
      <c r="F5674">
        <v>26828243</v>
      </c>
      <c r="BC5674" t="s">
        <v>53</v>
      </c>
    </row>
    <row r="5675" spans="1:55" x14ac:dyDescent="0.35">
      <c r="A5675" s="4">
        <v>214161023873</v>
      </c>
      <c r="B5675" s="2">
        <v>44735</v>
      </c>
      <c r="C5675" t="s">
        <v>53</v>
      </c>
      <c r="D5675" t="str">
        <f t="shared" si="88"/>
        <v>jun-2022</v>
      </c>
      <c r="E5675">
        <v>2218381</v>
      </c>
      <c r="F5675">
        <v>27681036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  <c r="AM5675">
        <v>0</v>
      </c>
      <c r="AN5675">
        <v>0</v>
      </c>
      <c r="AO5675">
        <v>0</v>
      </c>
      <c r="AP5675">
        <v>0</v>
      </c>
      <c r="AQ5675">
        <v>0</v>
      </c>
      <c r="AR5675">
        <v>0</v>
      </c>
      <c r="AS5675">
        <v>0</v>
      </c>
      <c r="AT5675">
        <v>0</v>
      </c>
      <c r="AU5675">
        <v>0</v>
      </c>
      <c r="AV5675">
        <v>1597818</v>
      </c>
      <c r="AW5675">
        <v>0</v>
      </c>
      <c r="AX5675">
        <v>0</v>
      </c>
      <c r="AY5675">
        <v>0</v>
      </c>
      <c r="AZ5675">
        <v>0</v>
      </c>
      <c r="BA5675">
        <v>0</v>
      </c>
      <c r="BB5675">
        <v>0</v>
      </c>
      <c r="BC5675" t="s">
        <v>53</v>
      </c>
    </row>
    <row r="5676" spans="1:55" x14ac:dyDescent="0.35">
      <c r="A5676" s="4">
        <v>214161025231</v>
      </c>
      <c r="B5676" s="2">
        <v>44735</v>
      </c>
      <c r="C5676" t="s">
        <v>53</v>
      </c>
      <c r="D5676" t="str">
        <f t="shared" si="88"/>
        <v>jun-2022</v>
      </c>
      <c r="E5676">
        <v>1482201</v>
      </c>
      <c r="F5676">
        <v>27681036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  <c r="AM5676">
        <v>0</v>
      </c>
      <c r="AN5676">
        <v>0</v>
      </c>
      <c r="AO5676">
        <v>0</v>
      </c>
      <c r="AP5676">
        <v>0</v>
      </c>
      <c r="AQ5676">
        <v>0</v>
      </c>
      <c r="AR5676">
        <v>0</v>
      </c>
      <c r="AS5676">
        <v>0</v>
      </c>
      <c r="AT5676">
        <v>0</v>
      </c>
      <c r="AU5676">
        <v>0</v>
      </c>
      <c r="AV5676">
        <v>802182</v>
      </c>
      <c r="AW5676">
        <v>0</v>
      </c>
      <c r="AX5676">
        <v>0</v>
      </c>
      <c r="AY5676">
        <v>0</v>
      </c>
      <c r="AZ5676">
        <v>0</v>
      </c>
      <c r="BA5676">
        <v>0</v>
      </c>
      <c r="BB5676">
        <v>0</v>
      </c>
      <c r="BC5676" t="s">
        <v>53</v>
      </c>
    </row>
    <row r="5677" spans="1:55" x14ac:dyDescent="0.35">
      <c r="A5677" s="4">
        <v>729171008956</v>
      </c>
      <c r="B5677" s="2">
        <v>44735</v>
      </c>
      <c r="C5677" t="s">
        <v>53</v>
      </c>
      <c r="D5677" t="str">
        <f t="shared" si="88"/>
        <v>jun-2022</v>
      </c>
      <c r="E5677">
        <v>3701698</v>
      </c>
      <c r="F5677">
        <v>29159798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5000000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  <c r="AM5677">
        <v>0</v>
      </c>
      <c r="AN5677">
        <v>0</v>
      </c>
      <c r="AO5677">
        <v>0</v>
      </c>
      <c r="AP5677">
        <v>0</v>
      </c>
      <c r="AQ5677">
        <v>0</v>
      </c>
      <c r="AR5677">
        <v>0</v>
      </c>
      <c r="AS5677">
        <v>0</v>
      </c>
      <c r="AT5677">
        <v>0</v>
      </c>
      <c r="AU5677">
        <v>0</v>
      </c>
      <c r="AV5677">
        <v>0</v>
      </c>
      <c r="AW5677">
        <v>0</v>
      </c>
      <c r="AX5677">
        <v>0</v>
      </c>
      <c r="AY5677">
        <v>0</v>
      </c>
      <c r="AZ5677">
        <v>0</v>
      </c>
      <c r="BA5677">
        <v>0</v>
      </c>
      <c r="BB5677">
        <v>0</v>
      </c>
      <c r="BC5677" t="s">
        <v>53</v>
      </c>
    </row>
    <row r="5678" spans="1:55" x14ac:dyDescent="0.35">
      <c r="A5678" s="4">
        <v>664171009129</v>
      </c>
      <c r="B5678" s="2">
        <v>44735</v>
      </c>
      <c r="C5678" t="s">
        <v>53</v>
      </c>
      <c r="D5678" t="str">
        <f t="shared" si="88"/>
        <v>jun-2022</v>
      </c>
      <c r="E5678">
        <v>3497759</v>
      </c>
      <c r="F5678">
        <v>32630835</v>
      </c>
      <c r="BC5678" t="s">
        <v>53</v>
      </c>
    </row>
    <row r="5679" spans="1:55" x14ac:dyDescent="0.35">
      <c r="A5679" s="4">
        <v>664172009129</v>
      </c>
      <c r="B5679" s="2">
        <v>44735</v>
      </c>
      <c r="C5679" t="s">
        <v>53</v>
      </c>
      <c r="D5679" t="str">
        <f t="shared" si="88"/>
        <v>jun-2022</v>
      </c>
      <c r="E5679">
        <v>208305</v>
      </c>
      <c r="F5679">
        <v>32630835</v>
      </c>
      <c r="BC5679" t="s">
        <v>53</v>
      </c>
    </row>
    <row r="5680" spans="1:55" x14ac:dyDescent="0.35">
      <c r="A5680" s="4">
        <v>302181011711</v>
      </c>
      <c r="B5680" s="2">
        <v>44735</v>
      </c>
      <c r="C5680" t="s">
        <v>53</v>
      </c>
      <c r="D5680" t="str">
        <f t="shared" si="88"/>
        <v>jun-2022</v>
      </c>
      <c r="E5680">
        <v>3193521</v>
      </c>
      <c r="F5680">
        <v>36670016</v>
      </c>
      <c r="BC5680" t="s">
        <v>53</v>
      </c>
    </row>
    <row r="5681" spans="1:55" x14ac:dyDescent="0.35">
      <c r="A5681" s="4">
        <v>302181011974</v>
      </c>
      <c r="B5681" s="2">
        <v>44735</v>
      </c>
      <c r="C5681" t="s">
        <v>53</v>
      </c>
      <c r="D5681" t="str">
        <f t="shared" si="88"/>
        <v>jun-2022</v>
      </c>
      <c r="E5681">
        <v>500000</v>
      </c>
      <c r="F5681">
        <v>36670016</v>
      </c>
      <c r="BC5681" t="s">
        <v>53</v>
      </c>
    </row>
    <row r="5682" spans="1:55" x14ac:dyDescent="0.35">
      <c r="A5682" s="4">
        <v>821181010268</v>
      </c>
      <c r="B5682" s="2">
        <v>44735</v>
      </c>
      <c r="C5682" t="s">
        <v>53</v>
      </c>
      <c r="D5682" t="str">
        <f t="shared" si="88"/>
        <v>jun-2022</v>
      </c>
      <c r="E5682">
        <v>3791530</v>
      </c>
      <c r="F5682">
        <v>38997394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  <c r="AM5682">
        <v>0</v>
      </c>
      <c r="AN5682">
        <v>0</v>
      </c>
      <c r="AO5682">
        <v>0</v>
      </c>
      <c r="AP5682">
        <v>0</v>
      </c>
      <c r="AQ5682">
        <v>0</v>
      </c>
      <c r="AR5682">
        <v>0</v>
      </c>
      <c r="AS5682">
        <v>0</v>
      </c>
      <c r="AT5682">
        <v>0</v>
      </c>
      <c r="AU5682">
        <v>0</v>
      </c>
      <c r="AV5682">
        <v>0</v>
      </c>
      <c r="AW5682">
        <v>0</v>
      </c>
      <c r="AX5682">
        <v>0</v>
      </c>
      <c r="AY5682">
        <v>0</v>
      </c>
      <c r="AZ5682">
        <v>5000000</v>
      </c>
      <c r="BA5682">
        <v>0</v>
      </c>
      <c r="BB5682">
        <v>0</v>
      </c>
      <c r="BC5682" t="s">
        <v>53</v>
      </c>
    </row>
    <row r="5683" spans="1:55" x14ac:dyDescent="0.35">
      <c r="A5683" s="4">
        <v>829171006239</v>
      </c>
      <c r="B5683" s="2">
        <v>44735</v>
      </c>
      <c r="C5683" t="s">
        <v>53</v>
      </c>
      <c r="D5683" t="str">
        <f t="shared" si="88"/>
        <v>jun-2022</v>
      </c>
      <c r="E5683">
        <v>3755860</v>
      </c>
      <c r="F5683">
        <v>41946528</v>
      </c>
      <c r="BC5683" t="s">
        <v>53</v>
      </c>
    </row>
    <row r="5684" spans="1:55" x14ac:dyDescent="0.35">
      <c r="A5684" s="4">
        <v>512171013595</v>
      </c>
      <c r="B5684" s="2">
        <v>44735</v>
      </c>
      <c r="C5684" t="s">
        <v>53</v>
      </c>
      <c r="D5684" t="str">
        <f t="shared" si="88"/>
        <v>jun-2022</v>
      </c>
      <c r="E5684">
        <v>3062908</v>
      </c>
      <c r="F5684">
        <v>42270675</v>
      </c>
      <c r="BC5684" t="s">
        <v>53</v>
      </c>
    </row>
    <row r="5685" spans="1:55" x14ac:dyDescent="0.35">
      <c r="A5685" s="4">
        <v>512181014123</v>
      </c>
      <c r="B5685" s="2">
        <v>44735</v>
      </c>
      <c r="C5685" t="s">
        <v>53</v>
      </c>
      <c r="D5685" t="str">
        <f t="shared" si="88"/>
        <v>jun-2022</v>
      </c>
      <c r="E5685">
        <v>678955</v>
      </c>
      <c r="F5685">
        <v>42270675</v>
      </c>
      <c r="BC5685" t="s">
        <v>53</v>
      </c>
    </row>
    <row r="5686" spans="1:55" x14ac:dyDescent="0.35">
      <c r="A5686" s="4">
        <v>646181010496</v>
      </c>
      <c r="B5686" s="2">
        <v>44735</v>
      </c>
      <c r="C5686" t="s">
        <v>53</v>
      </c>
      <c r="D5686" t="str">
        <f t="shared" si="88"/>
        <v>jun-2022</v>
      </c>
      <c r="E5686">
        <v>3795774</v>
      </c>
      <c r="F5686">
        <v>43615930</v>
      </c>
      <c r="BC5686" t="s">
        <v>53</v>
      </c>
    </row>
    <row r="5687" spans="1:55" x14ac:dyDescent="0.35">
      <c r="A5687" s="4">
        <v>714161012330</v>
      </c>
      <c r="B5687" s="2">
        <v>44735</v>
      </c>
      <c r="C5687" t="s">
        <v>53</v>
      </c>
      <c r="D5687" t="str">
        <f t="shared" si="88"/>
        <v>jun-2022</v>
      </c>
      <c r="E5687">
        <v>3760287</v>
      </c>
      <c r="F5687">
        <v>75101380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4017340</v>
      </c>
      <c r="AM5687">
        <v>0</v>
      </c>
      <c r="AN5687">
        <v>0</v>
      </c>
      <c r="AO5687">
        <v>0</v>
      </c>
      <c r="AP5687">
        <v>0</v>
      </c>
      <c r="AQ5687">
        <v>0</v>
      </c>
      <c r="AR5687">
        <v>0</v>
      </c>
      <c r="AS5687">
        <v>0</v>
      </c>
      <c r="AT5687">
        <v>0</v>
      </c>
      <c r="AU5687">
        <v>0</v>
      </c>
      <c r="AV5687">
        <v>0</v>
      </c>
      <c r="AW5687">
        <v>0</v>
      </c>
      <c r="AX5687">
        <v>0</v>
      </c>
      <c r="AY5687">
        <v>0</v>
      </c>
      <c r="AZ5687">
        <v>0</v>
      </c>
      <c r="BA5687">
        <v>0</v>
      </c>
      <c r="BB5687">
        <v>0</v>
      </c>
      <c r="BC5687" t="s">
        <v>53</v>
      </c>
    </row>
    <row r="5688" spans="1:55" x14ac:dyDescent="0.35">
      <c r="A5688" s="4">
        <v>207171094316</v>
      </c>
      <c r="B5688" s="2">
        <v>44735</v>
      </c>
      <c r="C5688" t="s">
        <v>53</v>
      </c>
      <c r="D5688" t="str">
        <f t="shared" si="88"/>
        <v>jun-2022</v>
      </c>
      <c r="E5688">
        <v>3793183</v>
      </c>
      <c r="F5688">
        <v>77018767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  <c r="AM5688">
        <v>1000000</v>
      </c>
      <c r="AN5688">
        <v>0</v>
      </c>
      <c r="AO5688">
        <v>637000</v>
      </c>
      <c r="AP5688">
        <v>637000</v>
      </c>
      <c r="AQ5688">
        <v>1357000</v>
      </c>
      <c r="AR5688">
        <v>0</v>
      </c>
      <c r="AS5688">
        <v>0</v>
      </c>
      <c r="AT5688">
        <v>0</v>
      </c>
      <c r="AU5688">
        <v>0</v>
      </c>
      <c r="AV5688">
        <v>0</v>
      </c>
      <c r="AW5688">
        <v>0</v>
      </c>
      <c r="AX5688">
        <v>0</v>
      </c>
      <c r="AY5688">
        <v>0</v>
      </c>
      <c r="AZ5688">
        <v>0</v>
      </c>
      <c r="BA5688">
        <v>0</v>
      </c>
      <c r="BB5688">
        <v>0</v>
      </c>
      <c r="BC5688" t="s">
        <v>53</v>
      </c>
    </row>
    <row r="5689" spans="1:55" x14ac:dyDescent="0.35">
      <c r="A5689" s="4">
        <v>531181007346</v>
      </c>
      <c r="B5689" s="2">
        <v>44735</v>
      </c>
      <c r="C5689" t="s">
        <v>53</v>
      </c>
      <c r="D5689" t="str">
        <f t="shared" si="88"/>
        <v>jun-2022</v>
      </c>
      <c r="E5689">
        <v>3702513</v>
      </c>
      <c r="F5689">
        <v>92097608</v>
      </c>
      <c r="BC5689" t="s">
        <v>53</v>
      </c>
    </row>
    <row r="5690" spans="1:55" x14ac:dyDescent="0.35">
      <c r="A5690" s="4">
        <v>670131002193</v>
      </c>
      <c r="B5690" s="2">
        <v>44735</v>
      </c>
      <c r="C5690" t="s">
        <v>53</v>
      </c>
      <c r="D5690" t="str">
        <f t="shared" si="88"/>
        <v>jun-2022</v>
      </c>
      <c r="E5690">
        <v>1582927</v>
      </c>
      <c r="F5690">
        <v>1036780045</v>
      </c>
      <c r="BC5690" t="s">
        <v>53</v>
      </c>
    </row>
    <row r="5691" spans="1:55" x14ac:dyDescent="0.35">
      <c r="A5691" s="4">
        <v>670131001920</v>
      </c>
      <c r="B5691" s="2">
        <v>44735</v>
      </c>
      <c r="C5691" t="s">
        <v>53</v>
      </c>
      <c r="D5691" t="str">
        <f t="shared" si="88"/>
        <v>jun-2022</v>
      </c>
      <c r="E5691">
        <v>2149029</v>
      </c>
      <c r="F5691">
        <v>1036780045</v>
      </c>
      <c r="BC5691" t="s">
        <v>53</v>
      </c>
    </row>
    <row r="5692" spans="1:55" x14ac:dyDescent="0.35">
      <c r="A5692" s="4">
        <v>612131003552</v>
      </c>
      <c r="B5692" s="2">
        <v>44735</v>
      </c>
      <c r="C5692" t="s">
        <v>53</v>
      </c>
      <c r="D5692" t="str">
        <f t="shared" si="88"/>
        <v>jun-2022</v>
      </c>
      <c r="E5692">
        <v>3754215</v>
      </c>
      <c r="F5692">
        <v>1037322736</v>
      </c>
      <c r="BC5692" t="s">
        <v>53</v>
      </c>
    </row>
    <row r="5693" spans="1:55" x14ac:dyDescent="0.35">
      <c r="A5693" s="4">
        <v>111161070138</v>
      </c>
      <c r="B5693" s="2">
        <v>44735</v>
      </c>
      <c r="C5693" t="s">
        <v>53</v>
      </c>
      <c r="D5693" t="str">
        <f t="shared" si="88"/>
        <v>jun-2022</v>
      </c>
      <c r="E5693">
        <v>3701501</v>
      </c>
      <c r="F5693">
        <v>1053605111</v>
      </c>
      <c r="BC5693" t="s">
        <v>53</v>
      </c>
    </row>
    <row r="5694" spans="1:55" x14ac:dyDescent="0.35">
      <c r="A5694" s="4">
        <v>144202004388</v>
      </c>
      <c r="B5694" s="2">
        <v>44735</v>
      </c>
      <c r="C5694" t="s">
        <v>53</v>
      </c>
      <c r="D5694" t="str">
        <f t="shared" si="88"/>
        <v>jun-2022</v>
      </c>
      <c r="E5694">
        <v>1222020</v>
      </c>
      <c r="F5694">
        <v>1102548369</v>
      </c>
      <c r="BC5694" t="s">
        <v>53</v>
      </c>
    </row>
    <row r="5695" spans="1:55" x14ac:dyDescent="0.35">
      <c r="A5695" s="4">
        <v>144211005003</v>
      </c>
      <c r="B5695" s="2">
        <v>44735</v>
      </c>
      <c r="C5695" t="s">
        <v>53</v>
      </c>
      <c r="D5695" t="str">
        <f t="shared" si="88"/>
        <v>jun-2022</v>
      </c>
      <c r="E5695">
        <v>12140109</v>
      </c>
      <c r="F5695">
        <v>1102548369</v>
      </c>
      <c r="BC5695" t="s">
        <v>53</v>
      </c>
    </row>
    <row r="5696" spans="1:55" x14ac:dyDescent="0.35">
      <c r="A5696" s="4">
        <v>144212005003</v>
      </c>
      <c r="B5696" s="2">
        <v>44735</v>
      </c>
      <c r="C5696" t="s">
        <v>53</v>
      </c>
      <c r="D5696" t="str">
        <f t="shared" si="88"/>
        <v>jun-2022</v>
      </c>
      <c r="E5696">
        <v>1229877</v>
      </c>
      <c r="F5696">
        <v>1102548369</v>
      </c>
      <c r="BC5696" t="s">
        <v>53</v>
      </c>
    </row>
    <row r="5697" spans="1:55" x14ac:dyDescent="0.35">
      <c r="A5697" s="4">
        <v>810151006965</v>
      </c>
      <c r="B5697" s="2">
        <v>44735</v>
      </c>
      <c r="C5697" t="s">
        <v>53</v>
      </c>
      <c r="D5697" t="str">
        <f t="shared" si="88"/>
        <v>jun-2022</v>
      </c>
      <c r="E5697">
        <v>2871969</v>
      </c>
      <c r="F5697">
        <v>1112462654</v>
      </c>
      <c r="BC5697" t="s">
        <v>53</v>
      </c>
    </row>
    <row r="5698" spans="1:55" x14ac:dyDescent="0.35">
      <c r="A5698" s="4">
        <v>810151006996</v>
      </c>
      <c r="B5698" s="2">
        <v>44735</v>
      </c>
      <c r="C5698" t="s">
        <v>53</v>
      </c>
      <c r="D5698" t="str">
        <f t="shared" si="88"/>
        <v>jun-2022</v>
      </c>
      <c r="E5698">
        <v>878583</v>
      </c>
      <c r="F5698">
        <v>1112462654</v>
      </c>
      <c r="BC5698" t="s">
        <v>53</v>
      </c>
    </row>
    <row r="5699" spans="1:55" x14ac:dyDescent="0.35">
      <c r="A5699" s="4">
        <v>127181018967</v>
      </c>
      <c r="B5699" s="2">
        <v>44736</v>
      </c>
      <c r="C5699" t="s">
        <v>53</v>
      </c>
      <c r="D5699" t="str">
        <f t="shared" ref="D5699:D5762" si="89">+CONCATENATE(TEXT(B5699,"mmm"),"-",YEAR(B5699))</f>
        <v>jun-2022</v>
      </c>
      <c r="E5699">
        <v>3338997</v>
      </c>
      <c r="F5699">
        <v>4279569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4450000</v>
      </c>
      <c r="AH5699">
        <v>0</v>
      </c>
      <c r="AI5699">
        <v>0</v>
      </c>
      <c r="AJ5699">
        <v>0</v>
      </c>
      <c r="AK5699">
        <v>0</v>
      </c>
      <c r="AL5699">
        <v>0</v>
      </c>
      <c r="AM5699">
        <v>0</v>
      </c>
      <c r="AN5699">
        <v>0</v>
      </c>
      <c r="AO5699">
        <v>0</v>
      </c>
      <c r="AP5699">
        <v>0</v>
      </c>
      <c r="AQ5699">
        <v>0</v>
      </c>
      <c r="AR5699">
        <v>0</v>
      </c>
      <c r="AS5699">
        <v>0</v>
      </c>
      <c r="AT5699">
        <v>0</v>
      </c>
      <c r="AU5699">
        <v>0</v>
      </c>
      <c r="AV5699">
        <v>0</v>
      </c>
      <c r="AW5699">
        <v>0</v>
      </c>
      <c r="AX5699">
        <v>0</v>
      </c>
      <c r="AY5699">
        <v>0</v>
      </c>
      <c r="AZ5699">
        <v>0</v>
      </c>
      <c r="BA5699">
        <v>0</v>
      </c>
      <c r="BB5699">
        <v>0</v>
      </c>
      <c r="BC5699" t="s">
        <v>53</v>
      </c>
    </row>
    <row r="5700" spans="1:55" x14ac:dyDescent="0.35">
      <c r="A5700" s="4">
        <v>658161004868</v>
      </c>
      <c r="B5700" s="2">
        <v>44736</v>
      </c>
      <c r="C5700" t="s">
        <v>53</v>
      </c>
      <c r="D5700" t="str">
        <f t="shared" si="89"/>
        <v>jun-2022</v>
      </c>
      <c r="E5700">
        <v>1712707</v>
      </c>
      <c r="F5700">
        <v>20896776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  <c r="AM5700">
        <v>0</v>
      </c>
      <c r="AN5700">
        <v>0</v>
      </c>
      <c r="AO5700">
        <v>0</v>
      </c>
      <c r="AP5700">
        <v>0</v>
      </c>
      <c r="AQ5700">
        <v>0</v>
      </c>
      <c r="AR5700">
        <v>0</v>
      </c>
      <c r="AS5700">
        <v>0</v>
      </c>
      <c r="AT5700">
        <v>0</v>
      </c>
      <c r="AU5700">
        <v>0</v>
      </c>
      <c r="AV5700">
        <v>0</v>
      </c>
      <c r="AW5700">
        <v>770850</v>
      </c>
      <c r="AX5700">
        <v>0</v>
      </c>
      <c r="AY5700">
        <v>0</v>
      </c>
      <c r="AZ5700">
        <v>0</v>
      </c>
      <c r="BA5700">
        <v>0</v>
      </c>
      <c r="BB5700">
        <v>0</v>
      </c>
      <c r="BC5700" t="s">
        <v>53</v>
      </c>
    </row>
    <row r="5701" spans="1:55" x14ac:dyDescent="0.35">
      <c r="A5701" s="4">
        <v>658181006301</v>
      </c>
      <c r="B5701" s="2">
        <v>44736</v>
      </c>
      <c r="C5701" t="s">
        <v>53</v>
      </c>
      <c r="D5701" t="str">
        <f t="shared" si="89"/>
        <v>jun-2022</v>
      </c>
      <c r="E5701">
        <v>2052477</v>
      </c>
      <c r="F5701">
        <v>20896776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  <c r="AB5701">
        <v>0</v>
      </c>
      <c r="AC5701">
        <v>0</v>
      </c>
      <c r="AD5701">
        <v>0</v>
      </c>
      <c r="AE5701">
        <v>0</v>
      </c>
      <c r="AF5701">
        <v>0</v>
      </c>
      <c r="AG5701">
        <v>0</v>
      </c>
      <c r="AH5701">
        <v>0</v>
      </c>
      <c r="AI5701">
        <v>0</v>
      </c>
      <c r="AJ5701">
        <v>0</v>
      </c>
      <c r="AK5701">
        <v>0</v>
      </c>
      <c r="AL5701">
        <v>0</v>
      </c>
      <c r="AM5701">
        <v>0</v>
      </c>
      <c r="AN5701">
        <v>0</v>
      </c>
      <c r="AO5701">
        <v>0</v>
      </c>
      <c r="AP5701">
        <v>0</v>
      </c>
      <c r="AQ5701">
        <v>0</v>
      </c>
      <c r="AR5701">
        <v>0</v>
      </c>
      <c r="AS5701">
        <v>0</v>
      </c>
      <c r="AT5701">
        <v>0</v>
      </c>
      <c r="AU5701">
        <v>0</v>
      </c>
      <c r="AV5701">
        <v>0</v>
      </c>
      <c r="AW5701">
        <v>1329150</v>
      </c>
      <c r="AX5701">
        <v>0</v>
      </c>
      <c r="AY5701">
        <v>0</v>
      </c>
      <c r="AZ5701">
        <v>0</v>
      </c>
      <c r="BA5701">
        <v>0</v>
      </c>
      <c r="BB5701">
        <v>0</v>
      </c>
      <c r="BC5701" t="s">
        <v>53</v>
      </c>
    </row>
    <row r="5702" spans="1:55" x14ac:dyDescent="0.35">
      <c r="A5702" s="4">
        <v>135131005572</v>
      </c>
      <c r="B5702" s="2">
        <v>44736</v>
      </c>
      <c r="C5702" t="s">
        <v>53</v>
      </c>
      <c r="D5702" t="str">
        <f t="shared" si="89"/>
        <v>jun-2022</v>
      </c>
      <c r="E5702">
        <v>65306</v>
      </c>
      <c r="F5702">
        <v>27955362</v>
      </c>
      <c r="BC5702" t="s">
        <v>53</v>
      </c>
    </row>
    <row r="5703" spans="1:55" x14ac:dyDescent="0.35">
      <c r="A5703" s="4">
        <v>135141006784</v>
      </c>
      <c r="B5703" s="2">
        <v>44736</v>
      </c>
      <c r="C5703" t="s">
        <v>53</v>
      </c>
      <c r="D5703" t="str">
        <f t="shared" si="89"/>
        <v>jun-2022</v>
      </c>
      <c r="E5703">
        <v>1068381</v>
      </c>
      <c r="F5703">
        <v>27955362</v>
      </c>
      <c r="BC5703" t="s">
        <v>53</v>
      </c>
    </row>
    <row r="5704" spans="1:55" x14ac:dyDescent="0.35">
      <c r="A5704" s="4">
        <v>135131006007</v>
      </c>
      <c r="B5704" s="2">
        <v>44736</v>
      </c>
      <c r="C5704" t="s">
        <v>53</v>
      </c>
      <c r="D5704" t="str">
        <f t="shared" si="89"/>
        <v>jun-2022</v>
      </c>
      <c r="E5704">
        <v>300000</v>
      </c>
      <c r="F5704">
        <v>27955362</v>
      </c>
      <c r="BC5704" t="s">
        <v>53</v>
      </c>
    </row>
    <row r="5705" spans="1:55" x14ac:dyDescent="0.35">
      <c r="A5705" s="4">
        <v>135141007406</v>
      </c>
      <c r="B5705" s="2">
        <v>44736</v>
      </c>
      <c r="C5705" t="s">
        <v>53</v>
      </c>
      <c r="D5705" t="str">
        <f t="shared" si="89"/>
        <v>jun-2022</v>
      </c>
      <c r="E5705">
        <v>2326515</v>
      </c>
      <c r="F5705">
        <v>27955362</v>
      </c>
      <c r="BC5705" t="s">
        <v>53</v>
      </c>
    </row>
    <row r="5706" spans="1:55" x14ac:dyDescent="0.35">
      <c r="A5706" s="4">
        <v>203151048340</v>
      </c>
      <c r="B5706" s="2">
        <v>44736</v>
      </c>
      <c r="C5706" t="s">
        <v>53</v>
      </c>
      <c r="D5706" t="str">
        <f t="shared" si="89"/>
        <v>jun-2022</v>
      </c>
      <c r="E5706">
        <v>3762901</v>
      </c>
      <c r="F5706">
        <v>37251357</v>
      </c>
      <c r="BC5706" t="s">
        <v>53</v>
      </c>
    </row>
    <row r="5707" spans="1:55" x14ac:dyDescent="0.35">
      <c r="A5707" s="4">
        <v>639131000831</v>
      </c>
      <c r="B5707" s="2">
        <v>44736</v>
      </c>
      <c r="C5707" t="s">
        <v>53</v>
      </c>
      <c r="D5707" t="str">
        <f t="shared" si="89"/>
        <v>jun-2022</v>
      </c>
      <c r="E5707">
        <v>813164</v>
      </c>
      <c r="F5707">
        <v>51671964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  <c r="AA5707">
        <v>0</v>
      </c>
      <c r="AB5707">
        <v>0</v>
      </c>
      <c r="AC5707">
        <v>0</v>
      </c>
      <c r="AD5707">
        <v>0</v>
      </c>
      <c r="AE5707">
        <v>0</v>
      </c>
      <c r="AF5707">
        <v>0</v>
      </c>
      <c r="AG5707">
        <v>0</v>
      </c>
      <c r="AH5707">
        <v>0</v>
      </c>
      <c r="AI5707">
        <v>0</v>
      </c>
      <c r="AJ5707">
        <v>0</v>
      </c>
      <c r="AK5707">
        <v>0</v>
      </c>
      <c r="AL5707">
        <v>0</v>
      </c>
      <c r="AM5707">
        <v>0</v>
      </c>
      <c r="AN5707">
        <v>0</v>
      </c>
      <c r="AO5707">
        <v>0</v>
      </c>
      <c r="AP5707">
        <v>0</v>
      </c>
      <c r="AQ5707">
        <v>0</v>
      </c>
      <c r="AR5707">
        <v>0</v>
      </c>
      <c r="AS5707">
        <v>0</v>
      </c>
      <c r="AT5707">
        <v>0</v>
      </c>
      <c r="AU5707">
        <v>0</v>
      </c>
      <c r="AV5707">
        <v>444068</v>
      </c>
      <c r="AW5707">
        <v>0</v>
      </c>
      <c r="AX5707">
        <v>0</v>
      </c>
      <c r="AY5707">
        <v>0</v>
      </c>
      <c r="AZ5707">
        <v>0</v>
      </c>
      <c r="BA5707">
        <v>0</v>
      </c>
      <c r="BB5707">
        <v>0</v>
      </c>
      <c r="BC5707" t="s">
        <v>53</v>
      </c>
    </row>
    <row r="5708" spans="1:55" x14ac:dyDescent="0.35">
      <c r="A5708" s="4">
        <v>639131001288</v>
      </c>
      <c r="B5708" s="2">
        <v>44736</v>
      </c>
      <c r="C5708" t="s">
        <v>53</v>
      </c>
      <c r="D5708" t="str">
        <f t="shared" si="89"/>
        <v>jun-2022</v>
      </c>
      <c r="E5708">
        <v>2586519</v>
      </c>
      <c r="F5708">
        <v>51671964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0</v>
      </c>
      <c r="Y5708">
        <v>0</v>
      </c>
      <c r="Z5708">
        <v>0</v>
      </c>
      <c r="AA5708">
        <v>0</v>
      </c>
      <c r="AB5708">
        <v>0</v>
      </c>
      <c r="AC5708">
        <v>0</v>
      </c>
      <c r="AD5708">
        <v>0</v>
      </c>
      <c r="AE5708">
        <v>0</v>
      </c>
      <c r="AF5708">
        <v>0</v>
      </c>
      <c r="AG5708">
        <v>0</v>
      </c>
      <c r="AH5708">
        <v>0</v>
      </c>
      <c r="AI5708">
        <v>0</v>
      </c>
      <c r="AJ5708">
        <v>0</v>
      </c>
      <c r="AK5708">
        <v>0</v>
      </c>
      <c r="AL5708">
        <v>0</v>
      </c>
      <c r="AM5708">
        <v>0</v>
      </c>
      <c r="AN5708">
        <v>0</v>
      </c>
      <c r="AO5708">
        <v>0</v>
      </c>
      <c r="AP5708">
        <v>0</v>
      </c>
      <c r="AQ5708">
        <v>0</v>
      </c>
      <c r="AR5708">
        <v>0</v>
      </c>
      <c r="AS5708">
        <v>0</v>
      </c>
      <c r="AT5708">
        <v>0</v>
      </c>
      <c r="AU5708">
        <v>0</v>
      </c>
      <c r="AV5708">
        <v>1692888</v>
      </c>
      <c r="AW5708">
        <v>0</v>
      </c>
      <c r="AX5708">
        <v>0</v>
      </c>
      <c r="AY5708">
        <v>0</v>
      </c>
      <c r="AZ5708">
        <v>0</v>
      </c>
      <c r="BA5708">
        <v>0</v>
      </c>
      <c r="BB5708">
        <v>0</v>
      </c>
      <c r="BC5708" t="s">
        <v>53</v>
      </c>
    </row>
    <row r="5709" spans="1:55" x14ac:dyDescent="0.35">
      <c r="A5709" s="4">
        <v>637131002486</v>
      </c>
      <c r="B5709" s="2">
        <v>44736</v>
      </c>
      <c r="C5709" t="s">
        <v>53</v>
      </c>
      <c r="D5709" t="str">
        <f t="shared" si="89"/>
        <v>jun-2022</v>
      </c>
      <c r="E5709">
        <v>300000</v>
      </c>
      <c r="F5709">
        <v>51671964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  <c r="AA5709">
        <v>0</v>
      </c>
      <c r="AB5709">
        <v>0</v>
      </c>
      <c r="AC5709">
        <v>0</v>
      </c>
      <c r="AD5709">
        <v>0</v>
      </c>
      <c r="AE5709">
        <v>0</v>
      </c>
      <c r="AF5709">
        <v>0</v>
      </c>
      <c r="AG5709">
        <v>0</v>
      </c>
      <c r="AH5709">
        <v>0</v>
      </c>
      <c r="AI5709">
        <v>0</v>
      </c>
      <c r="AJ5709">
        <v>0</v>
      </c>
      <c r="AK5709">
        <v>0</v>
      </c>
      <c r="AL5709">
        <v>0</v>
      </c>
      <c r="AM5709">
        <v>0</v>
      </c>
      <c r="AN5709">
        <v>0</v>
      </c>
      <c r="AO5709">
        <v>0</v>
      </c>
      <c r="AP5709">
        <v>0</v>
      </c>
      <c r="AQ5709">
        <v>0</v>
      </c>
      <c r="AR5709">
        <v>0</v>
      </c>
      <c r="AS5709">
        <v>0</v>
      </c>
      <c r="AT5709">
        <v>0</v>
      </c>
      <c r="AU5709">
        <v>0</v>
      </c>
      <c r="AV5709">
        <v>144244</v>
      </c>
      <c r="AW5709">
        <v>0</v>
      </c>
      <c r="AX5709">
        <v>0</v>
      </c>
      <c r="AY5709">
        <v>0</v>
      </c>
      <c r="AZ5709">
        <v>0</v>
      </c>
      <c r="BA5709">
        <v>0</v>
      </c>
      <c r="BB5709">
        <v>0</v>
      </c>
      <c r="BC5709" t="s">
        <v>53</v>
      </c>
    </row>
    <row r="5710" spans="1:55" x14ac:dyDescent="0.35">
      <c r="A5710" s="4">
        <v>806171010359</v>
      </c>
      <c r="B5710" s="2">
        <v>44736</v>
      </c>
      <c r="C5710" t="s">
        <v>53</v>
      </c>
      <c r="D5710" t="str">
        <f t="shared" si="89"/>
        <v>jun-2022</v>
      </c>
      <c r="E5710">
        <v>251067</v>
      </c>
      <c r="F5710">
        <v>66723630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  <c r="AD5710">
        <v>0</v>
      </c>
      <c r="AE5710">
        <v>0</v>
      </c>
      <c r="AF5710">
        <v>0</v>
      </c>
      <c r="AG5710">
        <v>0</v>
      </c>
      <c r="AH5710">
        <v>0</v>
      </c>
      <c r="AI5710">
        <v>0</v>
      </c>
      <c r="AJ5710">
        <v>0</v>
      </c>
      <c r="AK5710">
        <v>0</v>
      </c>
      <c r="AL5710">
        <v>0</v>
      </c>
      <c r="AM5710">
        <v>0</v>
      </c>
      <c r="AN5710">
        <v>0</v>
      </c>
      <c r="AO5710">
        <v>0</v>
      </c>
      <c r="AP5710">
        <v>0</v>
      </c>
      <c r="AQ5710">
        <v>0</v>
      </c>
      <c r="AR5710">
        <v>0</v>
      </c>
      <c r="AS5710">
        <v>0</v>
      </c>
      <c r="AT5710">
        <v>0</v>
      </c>
      <c r="AU5710">
        <v>0</v>
      </c>
      <c r="AV5710">
        <v>0</v>
      </c>
      <c r="AW5710">
        <v>0</v>
      </c>
      <c r="AX5710">
        <v>727223</v>
      </c>
      <c r="AY5710">
        <v>0</v>
      </c>
      <c r="AZ5710">
        <v>0</v>
      </c>
      <c r="BA5710">
        <v>0</v>
      </c>
      <c r="BB5710">
        <v>0</v>
      </c>
      <c r="BC5710" t="s">
        <v>53</v>
      </c>
    </row>
    <row r="5711" spans="1:55" x14ac:dyDescent="0.35">
      <c r="A5711" s="4">
        <v>806161009438</v>
      </c>
      <c r="B5711" s="2">
        <v>44736</v>
      </c>
      <c r="C5711" t="s">
        <v>53</v>
      </c>
      <c r="D5711" t="str">
        <f t="shared" si="89"/>
        <v>jun-2022</v>
      </c>
      <c r="E5711">
        <v>3439490</v>
      </c>
      <c r="F5711">
        <v>66723630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0</v>
      </c>
      <c r="AC5711">
        <v>0</v>
      </c>
      <c r="AD5711">
        <v>0</v>
      </c>
      <c r="AE5711">
        <v>0</v>
      </c>
      <c r="AF5711">
        <v>0</v>
      </c>
      <c r="AG5711">
        <v>0</v>
      </c>
      <c r="AH5711">
        <v>0</v>
      </c>
      <c r="AI5711">
        <v>0</v>
      </c>
      <c r="AJ5711">
        <v>0</v>
      </c>
      <c r="AK5711">
        <v>0</v>
      </c>
      <c r="AL5711">
        <v>0</v>
      </c>
      <c r="AM5711">
        <v>0</v>
      </c>
      <c r="AN5711">
        <v>0</v>
      </c>
      <c r="AO5711">
        <v>0</v>
      </c>
      <c r="AP5711">
        <v>0</v>
      </c>
      <c r="AQ5711">
        <v>0</v>
      </c>
      <c r="AR5711">
        <v>0</v>
      </c>
      <c r="AS5711">
        <v>0</v>
      </c>
      <c r="AT5711">
        <v>0</v>
      </c>
      <c r="AU5711">
        <v>0</v>
      </c>
      <c r="AV5711">
        <v>0</v>
      </c>
      <c r="AW5711">
        <v>0</v>
      </c>
      <c r="AX5711">
        <v>2272726</v>
      </c>
      <c r="AY5711">
        <v>0</v>
      </c>
      <c r="AZ5711">
        <v>0</v>
      </c>
      <c r="BA5711">
        <v>0</v>
      </c>
      <c r="BB5711">
        <v>0</v>
      </c>
      <c r="BC5711" t="s">
        <v>53</v>
      </c>
    </row>
    <row r="5712" spans="1:55" x14ac:dyDescent="0.35">
      <c r="A5712" s="4">
        <v>105211089061</v>
      </c>
      <c r="B5712" s="2">
        <v>44736</v>
      </c>
      <c r="C5712" t="s">
        <v>53</v>
      </c>
      <c r="D5712" t="str">
        <f t="shared" si="89"/>
        <v>jun-2022</v>
      </c>
      <c r="E5712">
        <v>3192801</v>
      </c>
      <c r="F5712">
        <v>68290962</v>
      </c>
      <c r="BC5712" t="s">
        <v>53</v>
      </c>
    </row>
    <row r="5713" spans="1:55" x14ac:dyDescent="0.35">
      <c r="A5713" s="4">
        <v>824131000736</v>
      </c>
      <c r="B5713" s="2">
        <v>44736</v>
      </c>
      <c r="C5713" t="s">
        <v>53</v>
      </c>
      <c r="D5713" t="str">
        <f t="shared" si="89"/>
        <v>jun-2022</v>
      </c>
      <c r="E5713">
        <v>1203917</v>
      </c>
      <c r="F5713">
        <v>70120390</v>
      </c>
      <c r="BC5713" t="s">
        <v>53</v>
      </c>
    </row>
    <row r="5714" spans="1:55" x14ac:dyDescent="0.35">
      <c r="A5714" s="4">
        <v>824131000705</v>
      </c>
      <c r="B5714" s="2">
        <v>44736</v>
      </c>
      <c r="C5714" t="s">
        <v>53</v>
      </c>
      <c r="D5714" t="str">
        <f t="shared" si="89"/>
        <v>jun-2022</v>
      </c>
      <c r="E5714">
        <v>2508656</v>
      </c>
      <c r="F5714">
        <v>70120390</v>
      </c>
      <c r="BC5714" t="s">
        <v>53</v>
      </c>
    </row>
    <row r="5715" spans="1:55" x14ac:dyDescent="0.35">
      <c r="A5715" s="4">
        <v>105221089919</v>
      </c>
      <c r="B5715" s="2">
        <v>44736</v>
      </c>
      <c r="C5715" t="s">
        <v>53</v>
      </c>
      <c r="D5715" t="str">
        <f t="shared" si="89"/>
        <v>jun-2022</v>
      </c>
      <c r="E5715">
        <v>3110000</v>
      </c>
      <c r="F5715">
        <v>1098642403</v>
      </c>
      <c r="BC5715" t="s">
        <v>53</v>
      </c>
    </row>
    <row r="5716" spans="1:55" x14ac:dyDescent="0.35">
      <c r="A5716" s="4">
        <v>670181007876</v>
      </c>
      <c r="B5716" s="2">
        <v>44740</v>
      </c>
      <c r="C5716" t="s">
        <v>53</v>
      </c>
      <c r="D5716" t="str">
        <f t="shared" si="89"/>
        <v>jun-2022</v>
      </c>
      <c r="E5716">
        <v>3790195</v>
      </c>
      <c r="F5716">
        <v>10950516</v>
      </c>
      <c r="BC5716" t="s">
        <v>53</v>
      </c>
    </row>
    <row r="5717" spans="1:55" x14ac:dyDescent="0.35">
      <c r="A5717" s="4">
        <v>901161016147</v>
      </c>
      <c r="B5717" s="2">
        <v>44740</v>
      </c>
      <c r="C5717" t="s">
        <v>53</v>
      </c>
      <c r="D5717" t="str">
        <f t="shared" si="89"/>
        <v>jun-2022</v>
      </c>
      <c r="E5717">
        <v>4597870</v>
      </c>
      <c r="F5717">
        <v>16188374</v>
      </c>
      <c r="BC5717" t="s">
        <v>53</v>
      </c>
    </row>
    <row r="5718" spans="1:55" x14ac:dyDescent="0.35">
      <c r="A5718" s="4">
        <v>406141011496</v>
      </c>
      <c r="B5718" s="2">
        <v>44740</v>
      </c>
      <c r="C5718" t="s">
        <v>53</v>
      </c>
      <c r="D5718" t="str">
        <f t="shared" si="89"/>
        <v>jun-2022</v>
      </c>
      <c r="E5718">
        <v>1578851</v>
      </c>
      <c r="F5718">
        <v>32708640</v>
      </c>
      <c r="BC5718" t="s">
        <v>53</v>
      </c>
    </row>
    <row r="5719" spans="1:55" x14ac:dyDescent="0.35">
      <c r="A5719" s="4">
        <v>406151011806</v>
      </c>
      <c r="B5719" s="2">
        <v>44740</v>
      </c>
      <c r="C5719" t="s">
        <v>53</v>
      </c>
      <c r="D5719" t="str">
        <f t="shared" si="89"/>
        <v>jun-2022</v>
      </c>
      <c r="E5719">
        <v>2197723</v>
      </c>
      <c r="F5719">
        <v>32708640</v>
      </c>
      <c r="BC5719" t="s">
        <v>53</v>
      </c>
    </row>
    <row r="5720" spans="1:55" x14ac:dyDescent="0.35">
      <c r="A5720" s="4">
        <v>680171007639</v>
      </c>
      <c r="B5720" s="2">
        <v>44740</v>
      </c>
      <c r="C5720" t="s">
        <v>53</v>
      </c>
      <c r="D5720" t="str">
        <f t="shared" si="89"/>
        <v>jun-2022</v>
      </c>
      <c r="E5720">
        <v>4656341</v>
      </c>
      <c r="F5720">
        <v>39285096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0</v>
      </c>
      <c r="AC5720">
        <v>0</v>
      </c>
      <c r="AD5720">
        <v>0</v>
      </c>
      <c r="AE5720">
        <v>0</v>
      </c>
      <c r="AF5720">
        <v>0</v>
      </c>
      <c r="AG5720">
        <v>0</v>
      </c>
      <c r="AH5720">
        <v>2000000</v>
      </c>
      <c r="AI5720">
        <v>0</v>
      </c>
      <c r="AJ5720">
        <v>1000000</v>
      </c>
      <c r="AK5720">
        <v>200000</v>
      </c>
      <c r="AL5720">
        <v>0</v>
      </c>
      <c r="AM5720">
        <v>500000</v>
      </c>
      <c r="AN5720">
        <v>0</v>
      </c>
      <c r="AO5720">
        <v>0</v>
      </c>
      <c r="AP5720">
        <v>0</v>
      </c>
      <c r="AQ5720">
        <v>0</v>
      </c>
      <c r="AR5720">
        <v>0</v>
      </c>
      <c r="AS5720">
        <v>0</v>
      </c>
      <c r="AT5720">
        <v>0</v>
      </c>
      <c r="AU5720">
        <v>0</v>
      </c>
      <c r="AV5720">
        <v>0</v>
      </c>
      <c r="AW5720">
        <v>500000</v>
      </c>
      <c r="AX5720">
        <v>300000</v>
      </c>
      <c r="AY5720">
        <v>658650</v>
      </c>
      <c r="AZ5720">
        <v>0</v>
      </c>
      <c r="BA5720">
        <v>0</v>
      </c>
      <c r="BB5720">
        <v>0</v>
      </c>
      <c r="BC5720" t="s">
        <v>53</v>
      </c>
    </row>
    <row r="5721" spans="1:55" x14ac:dyDescent="0.35">
      <c r="A5721" s="4">
        <v>605151011132</v>
      </c>
      <c r="B5721" s="2">
        <v>44740</v>
      </c>
      <c r="C5721" t="s">
        <v>53</v>
      </c>
      <c r="D5721" t="str">
        <f t="shared" si="89"/>
        <v>jun-2022</v>
      </c>
      <c r="E5721">
        <v>4519</v>
      </c>
      <c r="F5721">
        <v>40380084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0</v>
      </c>
      <c r="AC5721">
        <v>0</v>
      </c>
      <c r="AD5721">
        <v>0</v>
      </c>
      <c r="AE5721">
        <v>0</v>
      </c>
      <c r="AF5721">
        <v>0</v>
      </c>
      <c r="AG5721">
        <v>0</v>
      </c>
      <c r="AH5721">
        <v>0</v>
      </c>
      <c r="AI5721">
        <v>0</v>
      </c>
      <c r="AJ5721">
        <v>0</v>
      </c>
      <c r="AK5721">
        <v>0</v>
      </c>
      <c r="AL5721">
        <v>0</v>
      </c>
      <c r="AM5721">
        <v>0</v>
      </c>
      <c r="AN5721">
        <v>0</v>
      </c>
      <c r="AO5721">
        <v>0</v>
      </c>
      <c r="AP5721">
        <v>0</v>
      </c>
      <c r="AQ5721">
        <v>0</v>
      </c>
      <c r="AR5721">
        <v>0</v>
      </c>
      <c r="AS5721">
        <v>0</v>
      </c>
      <c r="AT5721">
        <v>0</v>
      </c>
      <c r="AU5721">
        <v>0</v>
      </c>
      <c r="AV5721">
        <v>0</v>
      </c>
      <c r="AW5721">
        <v>0</v>
      </c>
      <c r="AX5721">
        <v>0</v>
      </c>
      <c r="AY5721">
        <v>4519</v>
      </c>
      <c r="AZ5721">
        <v>0</v>
      </c>
      <c r="BA5721">
        <v>0</v>
      </c>
      <c r="BB5721">
        <v>0</v>
      </c>
      <c r="BC5721" t="s">
        <v>53</v>
      </c>
    </row>
    <row r="5722" spans="1:55" x14ac:dyDescent="0.35">
      <c r="A5722" s="4">
        <v>605161013394</v>
      </c>
      <c r="B5722" s="2">
        <v>44740</v>
      </c>
      <c r="C5722" t="s">
        <v>53</v>
      </c>
      <c r="D5722" t="str">
        <f t="shared" si="89"/>
        <v>jun-2022</v>
      </c>
      <c r="E5722">
        <v>4618171</v>
      </c>
      <c r="F5722">
        <v>40380084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  <c r="AB5722">
        <v>0</v>
      </c>
      <c r="AC5722">
        <v>0</v>
      </c>
      <c r="AD5722">
        <v>0</v>
      </c>
      <c r="AE5722">
        <v>0</v>
      </c>
      <c r="AF5722">
        <v>0</v>
      </c>
      <c r="AG5722">
        <v>0</v>
      </c>
      <c r="AH5722">
        <v>0</v>
      </c>
      <c r="AI5722">
        <v>0</v>
      </c>
      <c r="AJ5722">
        <v>0</v>
      </c>
      <c r="AK5722">
        <v>0</v>
      </c>
      <c r="AL5722">
        <v>0</v>
      </c>
      <c r="AM5722">
        <v>0</v>
      </c>
      <c r="AN5722">
        <v>0</v>
      </c>
      <c r="AO5722">
        <v>0</v>
      </c>
      <c r="AP5722">
        <v>0</v>
      </c>
      <c r="AQ5722">
        <v>0</v>
      </c>
      <c r="AR5722">
        <v>0</v>
      </c>
      <c r="AS5722">
        <v>0</v>
      </c>
      <c r="AT5722">
        <v>0</v>
      </c>
      <c r="AU5722">
        <v>0</v>
      </c>
      <c r="AV5722">
        <v>0</v>
      </c>
      <c r="AW5722">
        <v>0</v>
      </c>
      <c r="AX5722">
        <v>0</v>
      </c>
      <c r="AY5722">
        <v>555026</v>
      </c>
      <c r="AZ5722">
        <v>810000</v>
      </c>
      <c r="BA5722">
        <v>0</v>
      </c>
      <c r="BB5722">
        <v>0</v>
      </c>
      <c r="BC5722" t="s">
        <v>53</v>
      </c>
    </row>
    <row r="5723" spans="1:55" x14ac:dyDescent="0.35">
      <c r="A5723" s="4">
        <v>631161008806</v>
      </c>
      <c r="B5723" s="2">
        <v>44740</v>
      </c>
      <c r="C5723" t="s">
        <v>53</v>
      </c>
      <c r="D5723" t="str">
        <f t="shared" si="89"/>
        <v>jun-2022</v>
      </c>
      <c r="E5723">
        <v>3783035</v>
      </c>
      <c r="F5723">
        <v>51964685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0</v>
      </c>
      <c r="AC5723">
        <v>0</v>
      </c>
      <c r="AD5723">
        <v>0</v>
      </c>
      <c r="AE5723">
        <v>0</v>
      </c>
      <c r="AF5723">
        <v>0</v>
      </c>
      <c r="AG5723">
        <v>0</v>
      </c>
      <c r="AH5723">
        <v>0</v>
      </c>
      <c r="AI5723">
        <v>0</v>
      </c>
      <c r="AJ5723">
        <v>0</v>
      </c>
      <c r="AK5723">
        <v>0</v>
      </c>
      <c r="AL5723">
        <v>0</v>
      </c>
      <c r="AM5723">
        <v>0</v>
      </c>
      <c r="AN5723">
        <v>0</v>
      </c>
      <c r="AO5723">
        <v>0</v>
      </c>
      <c r="AP5723">
        <v>0</v>
      </c>
      <c r="AQ5723">
        <v>0</v>
      </c>
      <c r="AR5723">
        <v>0</v>
      </c>
      <c r="AS5723">
        <v>0</v>
      </c>
      <c r="AT5723">
        <v>0</v>
      </c>
      <c r="AU5723">
        <v>0</v>
      </c>
      <c r="AV5723">
        <v>2380000</v>
      </c>
      <c r="AW5723">
        <v>0</v>
      </c>
      <c r="AX5723">
        <v>0</v>
      </c>
      <c r="AY5723">
        <v>0</v>
      </c>
      <c r="AZ5723">
        <v>0</v>
      </c>
      <c r="BA5723">
        <v>0</v>
      </c>
      <c r="BB5723">
        <v>0</v>
      </c>
      <c r="BC5723" t="s">
        <v>53</v>
      </c>
    </row>
    <row r="5724" spans="1:55" x14ac:dyDescent="0.35">
      <c r="A5724" s="4">
        <v>603171017636</v>
      </c>
      <c r="B5724" s="2">
        <v>44740</v>
      </c>
      <c r="C5724" t="s">
        <v>53</v>
      </c>
      <c r="D5724" t="str">
        <f t="shared" si="89"/>
        <v>jun-2022</v>
      </c>
      <c r="E5724">
        <v>3970295</v>
      </c>
      <c r="F5724">
        <v>53100474</v>
      </c>
      <c r="BC5724" t="s">
        <v>53</v>
      </c>
    </row>
    <row r="5725" spans="1:55" x14ac:dyDescent="0.35">
      <c r="A5725" s="4">
        <v>603181019994</v>
      </c>
      <c r="B5725" s="2">
        <v>44740</v>
      </c>
      <c r="C5725" t="s">
        <v>53</v>
      </c>
      <c r="D5725" t="str">
        <f t="shared" si="89"/>
        <v>jun-2022</v>
      </c>
      <c r="E5725">
        <v>768132</v>
      </c>
      <c r="F5725">
        <v>53100474</v>
      </c>
      <c r="BC5725" t="s">
        <v>53</v>
      </c>
    </row>
    <row r="5726" spans="1:55" x14ac:dyDescent="0.35">
      <c r="A5726" s="4">
        <v>403911505356</v>
      </c>
      <c r="B5726" s="2">
        <v>44740</v>
      </c>
      <c r="C5726" t="s">
        <v>53</v>
      </c>
      <c r="D5726" t="str">
        <f t="shared" si="89"/>
        <v>jun-2022</v>
      </c>
      <c r="E5726">
        <v>3768669</v>
      </c>
      <c r="F5726">
        <v>57416196</v>
      </c>
      <c r="BC5726" t="s">
        <v>53</v>
      </c>
    </row>
    <row r="5727" spans="1:55" x14ac:dyDescent="0.35">
      <c r="A5727" s="4">
        <v>703161017576</v>
      </c>
      <c r="B5727" s="2">
        <v>44740</v>
      </c>
      <c r="C5727" t="s">
        <v>53</v>
      </c>
      <c r="D5727" t="str">
        <f t="shared" si="89"/>
        <v>jun-2022</v>
      </c>
      <c r="E5727">
        <v>3778370</v>
      </c>
      <c r="F5727">
        <v>65553683</v>
      </c>
      <c r="BC5727" t="s">
        <v>53</v>
      </c>
    </row>
    <row r="5728" spans="1:55" x14ac:dyDescent="0.35">
      <c r="A5728" s="4">
        <v>832181006707</v>
      </c>
      <c r="B5728" s="2">
        <v>44740</v>
      </c>
      <c r="C5728" t="s">
        <v>53</v>
      </c>
      <c r="D5728" t="str">
        <f t="shared" si="89"/>
        <v>jun-2022</v>
      </c>
      <c r="E5728">
        <v>4739272</v>
      </c>
      <c r="F5728">
        <v>69029190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7000000</v>
      </c>
      <c r="AI5728">
        <v>0</v>
      </c>
      <c r="AJ5728">
        <v>0</v>
      </c>
      <c r="AK5728">
        <v>0</v>
      </c>
      <c r="AL5728">
        <v>0</v>
      </c>
      <c r="AM5728">
        <v>0</v>
      </c>
      <c r="AN5728">
        <v>0</v>
      </c>
      <c r="AO5728">
        <v>0</v>
      </c>
      <c r="AP5728">
        <v>0</v>
      </c>
      <c r="AQ5728">
        <v>0</v>
      </c>
      <c r="AR5728">
        <v>0</v>
      </c>
      <c r="AS5728">
        <v>0</v>
      </c>
      <c r="AT5728">
        <v>0</v>
      </c>
      <c r="AU5728">
        <v>0</v>
      </c>
      <c r="AV5728">
        <v>0</v>
      </c>
      <c r="AW5728">
        <v>0</v>
      </c>
      <c r="AX5728">
        <v>0</v>
      </c>
      <c r="AY5728">
        <v>0</v>
      </c>
      <c r="AZ5728">
        <v>0</v>
      </c>
      <c r="BA5728">
        <v>0</v>
      </c>
      <c r="BB5728">
        <v>0</v>
      </c>
      <c r="BC5728" t="s">
        <v>53</v>
      </c>
    </row>
    <row r="5729" spans="1:55" x14ac:dyDescent="0.35">
      <c r="A5729" s="4">
        <v>616181016322</v>
      </c>
      <c r="B5729" s="2">
        <v>44740</v>
      </c>
      <c r="C5729" t="s">
        <v>53</v>
      </c>
      <c r="D5729" t="str">
        <f t="shared" si="89"/>
        <v>jun-2022</v>
      </c>
      <c r="E5729">
        <v>4650015</v>
      </c>
      <c r="F5729">
        <v>71970885</v>
      </c>
      <c r="BC5729" t="s">
        <v>53</v>
      </c>
    </row>
    <row r="5730" spans="1:55" x14ac:dyDescent="0.35">
      <c r="A5730" s="4">
        <v>606151011273</v>
      </c>
      <c r="B5730" s="2">
        <v>44740</v>
      </c>
      <c r="C5730" t="s">
        <v>53</v>
      </c>
      <c r="D5730" t="str">
        <f t="shared" si="89"/>
        <v>jun-2022</v>
      </c>
      <c r="E5730">
        <v>3779757</v>
      </c>
      <c r="F5730">
        <v>79419408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  <c r="AA5730">
        <v>0</v>
      </c>
      <c r="AB5730">
        <v>4950000</v>
      </c>
      <c r="AC5730">
        <v>0</v>
      </c>
      <c r="AD5730">
        <v>0</v>
      </c>
      <c r="AE5730">
        <v>0</v>
      </c>
      <c r="AF5730">
        <v>0</v>
      </c>
      <c r="AG5730">
        <v>0</v>
      </c>
      <c r="AH5730">
        <v>0</v>
      </c>
      <c r="AI5730">
        <v>0</v>
      </c>
      <c r="AJ5730">
        <v>0</v>
      </c>
      <c r="AK5730">
        <v>0</v>
      </c>
      <c r="AL5730">
        <v>0</v>
      </c>
      <c r="AM5730">
        <v>0</v>
      </c>
      <c r="AN5730">
        <v>0</v>
      </c>
      <c r="AO5730">
        <v>0</v>
      </c>
      <c r="AP5730">
        <v>0</v>
      </c>
      <c r="AQ5730">
        <v>0</v>
      </c>
      <c r="AR5730">
        <v>0</v>
      </c>
      <c r="AS5730">
        <v>0</v>
      </c>
      <c r="AT5730">
        <v>0</v>
      </c>
      <c r="AU5730">
        <v>0</v>
      </c>
      <c r="AV5730">
        <v>0</v>
      </c>
      <c r="AW5730">
        <v>0</v>
      </c>
      <c r="AX5730">
        <v>0</v>
      </c>
      <c r="AY5730">
        <v>0</v>
      </c>
      <c r="AZ5730">
        <v>0</v>
      </c>
      <c r="BA5730">
        <v>0</v>
      </c>
      <c r="BB5730">
        <v>0</v>
      </c>
      <c r="BC5730" t="s">
        <v>53</v>
      </c>
    </row>
    <row r="5731" spans="1:55" x14ac:dyDescent="0.35">
      <c r="A5731" s="4">
        <v>619171019464</v>
      </c>
      <c r="B5731" s="2">
        <v>44740</v>
      </c>
      <c r="C5731" t="s">
        <v>53</v>
      </c>
      <c r="D5731" t="str">
        <f t="shared" si="89"/>
        <v>jun-2022</v>
      </c>
      <c r="E5731">
        <v>3346226</v>
      </c>
      <c r="F5731">
        <v>80357866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  <c r="AA5731">
        <v>0</v>
      </c>
      <c r="AB5731">
        <v>0</v>
      </c>
      <c r="AC5731">
        <v>0</v>
      </c>
      <c r="AD5731">
        <v>0</v>
      </c>
      <c r="AE5731">
        <v>0</v>
      </c>
      <c r="AF5731">
        <v>0</v>
      </c>
      <c r="AG5731">
        <v>0</v>
      </c>
      <c r="AH5731">
        <v>0</v>
      </c>
      <c r="AI5731">
        <v>0</v>
      </c>
      <c r="AJ5731">
        <v>0</v>
      </c>
      <c r="AK5731">
        <v>0</v>
      </c>
      <c r="AL5731">
        <v>0</v>
      </c>
      <c r="AM5731">
        <v>3161672</v>
      </c>
      <c r="AN5731">
        <v>0</v>
      </c>
      <c r="AO5731">
        <v>0</v>
      </c>
      <c r="AP5731">
        <v>0</v>
      </c>
      <c r="AQ5731">
        <v>0</v>
      </c>
      <c r="AR5731">
        <v>0</v>
      </c>
      <c r="AS5731">
        <v>0</v>
      </c>
      <c r="AT5731">
        <v>0</v>
      </c>
      <c r="AU5731">
        <v>0</v>
      </c>
      <c r="AV5731">
        <v>0</v>
      </c>
      <c r="AW5731">
        <v>0</v>
      </c>
      <c r="AX5731">
        <v>0</v>
      </c>
      <c r="AY5731">
        <v>0</v>
      </c>
      <c r="AZ5731">
        <v>0</v>
      </c>
      <c r="BA5731">
        <v>0</v>
      </c>
      <c r="BB5731">
        <v>0</v>
      </c>
      <c r="BC5731" t="s">
        <v>53</v>
      </c>
    </row>
    <row r="5732" spans="1:55" x14ac:dyDescent="0.35">
      <c r="A5732" s="4">
        <v>619161016688</v>
      </c>
      <c r="B5732" s="2">
        <v>44740</v>
      </c>
      <c r="C5732" t="s">
        <v>53</v>
      </c>
      <c r="D5732" t="str">
        <f t="shared" si="89"/>
        <v>jun-2022</v>
      </c>
      <c r="E5732">
        <v>1351198</v>
      </c>
      <c r="F5732">
        <v>80357866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  <c r="AA5732">
        <v>0</v>
      </c>
      <c r="AB5732">
        <v>0</v>
      </c>
      <c r="AC5732">
        <v>0</v>
      </c>
      <c r="AD5732">
        <v>0</v>
      </c>
      <c r="AE5732">
        <v>0</v>
      </c>
      <c r="AF5732">
        <v>0</v>
      </c>
      <c r="AG5732">
        <v>0</v>
      </c>
      <c r="AH5732">
        <v>0</v>
      </c>
      <c r="AI5732">
        <v>0</v>
      </c>
      <c r="AJ5732">
        <v>0</v>
      </c>
      <c r="AK5732">
        <v>0</v>
      </c>
      <c r="AL5732">
        <v>0</v>
      </c>
      <c r="AM5732">
        <v>1374584</v>
      </c>
      <c r="AN5732">
        <v>0</v>
      </c>
      <c r="AO5732">
        <v>0</v>
      </c>
      <c r="AP5732">
        <v>0</v>
      </c>
      <c r="AQ5732">
        <v>0</v>
      </c>
      <c r="AR5732">
        <v>0</v>
      </c>
      <c r="AS5732">
        <v>0</v>
      </c>
      <c r="AT5732">
        <v>0</v>
      </c>
      <c r="AU5732">
        <v>0</v>
      </c>
      <c r="AV5732">
        <v>0</v>
      </c>
      <c r="AW5732">
        <v>0</v>
      </c>
      <c r="AX5732">
        <v>0</v>
      </c>
      <c r="AY5732">
        <v>0</v>
      </c>
      <c r="AZ5732">
        <v>0</v>
      </c>
      <c r="BA5732">
        <v>0</v>
      </c>
      <c r="BB5732">
        <v>0</v>
      </c>
      <c r="BC5732" t="s">
        <v>53</v>
      </c>
    </row>
    <row r="5733" spans="1:55" x14ac:dyDescent="0.35">
      <c r="A5733" s="4">
        <v>605171015099</v>
      </c>
      <c r="B5733" s="2">
        <v>44740</v>
      </c>
      <c r="C5733" t="s">
        <v>53</v>
      </c>
      <c r="D5733" t="str">
        <f t="shared" si="89"/>
        <v>jun-2022</v>
      </c>
      <c r="E5733">
        <v>3770823</v>
      </c>
      <c r="F5733">
        <v>1120352867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  <c r="AA5733">
        <v>0</v>
      </c>
      <c r="AB5733">
        <v>0</v>
      </c>
      <c r="AC5733">
        <v>0</v>
      </c>
      <c r="AD5733">
        <v>0</v>
      </c>
      <c r="AE5733">
        <v>0</v>
      </c>
      <c r="AF5733">
        <v>0</v>
      </c>
      <c r="AG5733">
        <v>0</v>
      </c>
      <c r="AH5733">
        <v>0</v>
      </c>
      <c r="AI5733">
        <v>0</v>
      </c>
      <c r="AJ5733">
        <v>0</v>
      </c>
      <c r="AK5733">
        <v>0</v>
      </c>
      <c r="AL5733">
        <v>0</v>
      </c>
      <c r="AM5733">
        <v>0</v>
      </c>
      <c r="AN5733">
        <v>0</v>
      </c>
      <c r="AO5733">
        <v>0</v>
      </c>
      <c r="AP5733">
        <v>2080000</v>
      </c>
      <c r="AQ5733">
        <v>0</v>
      </c>
      <c r="AR5733">
        <v>0</v>
      </c>
      <c r="AS5733">
        <v>0</v>
      </c>
      <c r="AT5733">
        <v>0</v>
      </c>
      <c r="AU5733">
        <v>0</v>
      </c>
      <c r="AV5733">
        <v>0</v>
      </c>
      <c r="AW5733">
        <v>0</v>
      </c>
      <c r="AX5733">
        <v>0</v>
      </c>
      <c r="AY5733">
        <v>0</v>
      </c>
      <c r="AZ5733">
        <v>0</v>
      </c>
      <c r="BA5733">
        <v>0</v>
      </c>
      <c r="BB5733">
        <v>0</v>
      </c>
      <c r="BC5733" t="s">
        <v>53</v>
      </c>
    </row>
    <row r="5734" spans="1:55" x14ac:dyDescent="0.35">
      <c r="A5734" s="4">
        <v>830171007541</v>
      </c>
      <c r="B5734" s="2">
        <v>44741</v>
      </c>
      <c r="C5734" t="s">
        <v>53</v>
      </c>
      <c r="D5734" t="str">
        <f t="shared" si="89"/>
        <v>jun-2022</v>
      </c>
      <c r="E5734">
        <v>3170262</v>
      </c>
      <c r="F5734">
        <v>25394041</v>
      </c>
      <c r="BC5734" t="s">
        <v>53</v>
      </c>
    </row>
    <row r="5735" spans="1:55" x14ac:dyDescent="0.35">
      <c r="A5735" s="4">
        <v>830181009105</v>
      </c>
      <c r="B5735" s="2">
        <v>44741</v>
      </c>
      <c r="C5735" t="s">
        <v>53</v>
      </c>
      <c r="D5735" t="str">
        <f t="shared" si="89"/>
        <v>jun-2022</v>
      </c>
      <c r="E5735">
        <v>1755706</v>
      </c>
      <c r="F5735">
        <v>25394041</v>
      </c>
      <c r="BC5735" t="s">
        <v>53</v>
      </c>
    </row>
    <row r="5736" spans="1:55" x14ac:dyDescent="0.35">
      <c r="A5736" s="4">
        <v>827141000711</v>
      </c>
      <c r="B5736" s="2">
        <v>44741</v>
      </c>
      <c r="C5736" t="s">
        <v>53</v>
      </c>
      <c r="D5736" t="str">
        <f t="shared" si="89"/>
        <v>jun-2022</v>
      </c>
      <c r="E5736">
        <v>1294831</v>
      </c>
      <c r="F5736">
        <v>27281261</v>
      </c>
      <c r="BC5736" t="s">
        <v>53</v>
      </c>
    </row>
    <row r="5737" spans="1:55" x14ac:dyDescent="0.35">
      <c r="A5737" s="4">
        <v>827141000712</v>
      </c>
      <c r="B5737" s="2">
        <v>44741</v>
      </c>
      <c r="C5737" t="s">
        <v>53</v>
      </c>
      <c r="D5737" t="str">
        <f t="shared" si="89"/>
        <v>jun-2022</v>
      </c>
      <c r="E5737">
        <v>1233015</v>
      </c>
      <c r="F5737">
        <v>27281261</v>
      </c>
      <c r="BC5737" t="s">
        <v>53</v>
      </c>
    </row>
    <row r="5738" spans="1:55" x14ac:dyDescent="0.35">
      <c r="A5738" s="4">
        <v>827141001155</v>
      </c>
      <c r="B5738" s="2">
        <v>44741</v>
      </c>
      <c r="C5738" t="s">
        <v>53</v>
      </c>
      <c r="D5738" t="str">
        <f t="shared" si="89"/>
        <v>jun-2022</v>
      </c>
      <c r="E5738">
        <v>1346754</v>
      </c>
      <c r="F5738">
        <v>27281261</v>
      </c>
      <c r="BC5738" t="s">
        <v>53</v>
      </c>
    </row>
    <row r="5739" spans="1:55" x14ac:dyDescent="0.35">
      <c r="A5739" s="4">
        <v>827161003499</v>
      </c>
      <c r="B5739" s="2">
        <v>44741</v>
      </c>
      <c r="C5739" t="s">
        <v>53</v>
      </c>
      <c r="D5739" t="str">
        <f t="shared" si="89"/>
        <v>jun-2022</v>
      </c>
      <c r="E5739">
        <v>4766270</v>
      </c>
      <c r="F5739">
        <v>27281780</v>
      </c>
      <c r="BC5739" t="s">
        <v>53</v>
      </c>
    </row>
    <row r="5740" spans="1:55" x14ac:dyDescent="0.35">
      <c r="A5740" s="4">
        <v>630131002043</v>
      </c>
      <c r="B5740" s="2">
        <v>44741</v>
      </c>
      <c r="C5740" t="s">
        <v>53</v>
      </c>
      <c r="D5740" t="str">
        <f t="shared" si="89"/>
        <v>jun-2022</v>
      </c>
      <c r="E5740">
        <v>1840106</v>
      </c>
      <c r="F5740">
        <v>43489357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  <c r="AA5740">
        <v>0</v>
      </c>
      <c r="AB5740">
        <v>0</v>
      </c>
      <c r="AC5740">
        <v>2519486</v>
      </c>
      <c r="AD5740">
        <v>0</v>
      </c>
      <c r="AE5740">
        <v>0</v>
      </c>
      <c r="AF5740">
        <v>0</v>
      </c>
      <c r="AG5740">
        <v>0</v>
      </c>
      <c r="AH5740">
        <v>0</v>
      </c>
      <c r="AI5740">
        <v>0</v>
      </c>
      <c r="AJ5740">
        <v>0</v>
      </c>
      <c r="AK5740">
        <v>0</v>
      </c>
      <c r="AL5740">
        <v>0</v>
      </c>
      <c r="AM5740">
        <v>0</v>
      </c>
      <c r="AN5740">
        <v>0</v>
      </c>
      <c r="AO5740">
        <v>0</v>
      </c>
      <c r="AP5740">
        <v>0</v>
      </c>
      <c r="AQ5740">
        <v>0</v>
      </c>
      <c r="AR5740">
        <v>0</v>
      </c>
      <c r="AS5740">
        <v>0</v>
      </c>
      <c r="AT5740">
        <v>0</v>
      </c>
      <c r="AU5740">
        <v>0</v>
      </c>
      <c r="AV5740">
        <v>0</v>
      </c>
      <c r="AW5740">
        <v>0</v>
      </c>
      <c r="AX5740">
        <v>0</v>
      </c>
      <c r="AY5740">
        <v>0</v>
      </c>
      <c r="AZ5740">
        <v>0</v>
      </c>
      <c r="BA5740">
        <v>0</v>
      </c>
      <c r="BB5740">
        <v>0</v>
      </c>
      <c r="BC5740" t="s">
        <v>53</v>
      </c>
    </row>
    <row r="5741" spans="1:55" x14ac:dyDescent="0.35">
      <c r="A5741" s="4">
        <v>630131002041</v>
      </c>
      <c r="B5741" s="2">
        <v>44741</v>
      </c>
      <c r="C5741" t="s">
        <v>53</v>
      </c>
      <c r="D5741" t="str">
        <f t="shared" si="89"/>
        <v>jun-2022</v>
      </c>
      <c r="E5741">
        <v>2074889</v>
      </c>
      <c r="F5741">
        <v>43489357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0</v>
      </c>
      <c r="AC5741">
        <v>3480514</v>
      </c>
      <c r="AD5741">
        <v>0</v>
      </c>
      <c r="AE5741">
        <v>0</v>
      </c>
      <c r="AF5741">
        <v>0</v>
      </c>
      <c r="AG5741">
        <v>0</v>
      </c>
      <c r="AH5741">
        <v>0</v>
      </c>
      <c r="AI5741">
        <v>0</v>
      </c>
      <c r="AJ5741">
        <v>0</v>
      </c>
      <c r="AK5741">
        <v>0</v>
      </c>
      <c r="AL5741">
        <v>0</v>
      </c>
      <c r="AM5741">
        <v>0</v>
      </c>
      <c r="AN5741">
        <v>0</v>
      </c>
      <c r="AO5741">
        <v>0</v>
      </c>
      <c r="AP5741">
        <v>0</v>
      </c>
      <c r="AQ5741">
        <v>0</v>
      </c>
      <c r="AR5741">
        <v>0</v>
      </c>
      <c r="AS5741">
        <v>0</v>
      </c>
      <c r="AT5741">
        <v>0</v>
      </c>
      <c r="AU5741">
        <v>0</v>
      </c>
      <c r="AV5741">
        <v>0</v>
      </c>
      <c r="AW5741">
        <v>0</v>
      </c>
      <c r="AX5741">
        <v>0</v>
      </c>
      <c r="AY5741">
        <v>0</v>
      </c>
      <c r="AZ5741">
        <v>0</v>
      </c>
      <c r="BA5741">
        <v>0</v>
      </c>
      <c r="BB5741">
        <v>0</v>
      </c>
      <c r="BC5741" t="s">
        <v>53</v>
      </c>
    </row>
    <row r="5742" spans="1:55" x14ac:dyDescent="0.35">
      <c r="A5742" s="4">
        <v>510131004431</v>
      </c>
      <c r="B5742" s="2">
        <v>44741</v>
      </c>
      <c r="C5742" t="s">
        <v>53</v>
      </c>
      <c r="D5742" t="str">
        <f t="shared" si="89"/>
        <v>jun-2022</v>
      </c>
      <c r="E5742">
        <v>1159789</v>
      </c>
      <c r="F5742">
        <v>45372106</v>
      </c>
      <c r="BC5742" t="s">
        <v>53</v>
      </c>
    </row>
    <row r="5743" spans="1:55" x14ac:dyDescent="0.35">
      <c r="A5743" s="4">
        <v>510131004822</v>
      </c>
      <c r="B5743" s="2">
        <v>44741</v>
      </c>
      <c r="C5743" t="s">
        <v>53</v>
      </c>
      <c r="D5743" t="str">
        <f t="shared" si="89"/>
        <v>jun-2022</v>
      </c>
      <c r="E5743">
        <v>1266664</v>
      </c>
      <c r="F5743">
        <v>45372106</v>
      </c>
      <c r="BC5743" t="s">
        <v>53</v>
      </c>
    </row>
    <row r="5744" spans="1:55" x14ac:dyDescent="0.35">
      <c r="A5744" s="4">
        <v>510141007286</v>
      </c>
      <c r="B5744" s="2">
        <v>44741</v>
      </c>
      <c r="C5744" t="s">
        <v>53</v>
      </c>
      <c r="D5744" t="str">
        <f t="shared" si="89"/>
        <v>jun-2022</v>
      </c>
      <c r="E5744">
        <v>1400000</v>
      </c>
      <c r="F5744">
        <v>45372106</v>
      </c>
      <c r="BC5744" t="s">
        <v>53</v>
      </c>
    </row>
    <row r="5745" spans="1:55" x14ac:dyDescent="0.35">
      <c r="A5745" s="4">
        <v>116181014122</v>
      </c>
      <c r="B5745" s="2">
        <v>44741</v>
      </c>
      <c r="C5745" t="s">
        <v>53</v>
      </c>
      <c r="D5745" t="str">
        <f t="shared" si="89"/>
        <v>jun-2022</v>
      </c>
      <c r="E5745">
        <v>5495183</v>
      </c>
      <c r="F5745">
        <v>52758978</v>
      </c>
      <c r="BC5745" t="s">
        <v>53</v>
      </c>
    </row>
    <row r="5746" spans="1:55" x14ac:dyDescent="0.35">
      <c r="A5746" s="4">
        <v>216151005866</v>
      </c>
      <c r="B5746" s="2">
        <v>44741</v>
      </c>
      <c r="C5746" t="s">
        <v>53</v>
      </c>
      <c r="D5746" t="str">
        <f t="shared" si="89"/>
        <v>jun-2022</v>
      </c>
      <c r="E5746">
        <v>1640013</v>
      </c>
      <c r="F5746">
        <v>57445940</v>
      </c>
      <c r="BC5746" t="s">
        <v>53</v>
      </c>
    </row>
    <row r="5747" spans="1:55" x14ac:dyDescent="0.35">
      <c r="A5747" s="4">
        <v>216151005884</v>
      </c>
      <c r="B5747" s="2">
        <v>44741</v>
      </c>
      <c r="C5747" t="s">
        <v>53</v>
      </c>
      <c r="D5747" t="str">
        <f t="shared" si="89"/>
        <v>jun-2022</v>
      </c>
      <c r="E5747">
        <v>2265945</v>
      </c>
      <c r="F5747">
        <v>57445940</v>
      </c>
      <c r="BC5747" t="s">
        <v>53</v>
      </c>
    </row>
    <row r="5748" spans="1:55" x14ac:dyDescent="0.35">
      <c r="A5748" s="4">
        <v>207101012313</v>
      </c>
      <c r="B5748" s="2">
        <v>44741</v>
      </c>
      <c r="C5748" t="s">
        <v>53</v>
      </c>
      <c r="D5748" t="str">
        <f t="shared" si="89"/>
        <v>jun-2022</v>
      </c>
      <c r="E5748">
        <v>3440284</v>
      </c>
      <c r="F5748">
        <v>77172526</v>
      </c>
      <c r="BC5748" t="s">
        <v>53</v>
      </c>
    </row>
    <row r="5749" spans="1:55" x14ac:dyDescent="0.35">
      <c r="A5749" s="4">
        <v>207091003257</v>
      </c>
      <c r="B5749" s="2">
        <v>44741</v>
      </c>
      <c r="C5749" t="s">
        <v>53</v>
      </c>
      <c r="D5749" t="str">
        <f t="shared" si="89"/>
        <v>jun-2022</v>
      </c>
      <c r="E5749">
        <v>368144</v>
      </c>
      <c r="F5749">
        <v>77172526</v>
      </c>
      <c r="BC5749" t="s">
        <v>53</v>
      </c>
    </row>
    <row r="5750" spans="1:55" x14ac:dyDescent="0.35">
      <c r="A5750" s="4">
        <v>677181006728</v>
      </c>
      <c r="B5750" s="2">
        <v>44741</v>
      </c>
      <c r="C5750" t="s">
        <v>53</v>
      </c>
      <c r="D5750" t="str">
        <f t="shared" si="89"/>
        <v>jun-2022</v>
      </c>
      <c r="E5750">
        <v>4782077</v>
      </c>
      <c r="F5750">
        <v>1038335112</v>
      </c>
      <c r="BC5750" t="s">
        <v>53</v>
      </c>
    </row>
    <row r="5751" spans="1:55" x14ac:dyDescent="0.35">
      <c r="A5751" s="4">
        <v>829191008607</v>
      </c>
      <c r="B5751" s="2">
        <v>44741</v>
      </c>
      <c r="C5751" t="s">
        <v>53</v>
      </c>
      <c r="D5751" t="str">
        <f t="shared" si="89"/>
        <v>jun-2022</v>
      </c>
      <c r="E5751">
        <v>4896275</v>
      </c>
      <c r="F5751">
        <v>1062301631</v>
      </c>
      <c r="BC5751" t="s">
        <v>53</v>
      </c>
    </row>
    <row r="5752" spans="1:55" x14ac:dyDescent="0.35">
      <c r="A5752" s="4">
        <v>139181012019</v>
      </c>
      <c r="B5752" s="2">
        <v>44707</v>
      </c>
      <c r="C5752" t="s">
        <v>53</v>
      </c>
      <c r="D5752" t="str">
        <f t="shared" si="89"/>
        <v>may-2022</v>
      </c>
      <c r="E5752">
        <v>3259425</v>
      </c>
      <c r="F5752">
        <v>80030237</v>
      </c>
      <c r="BC5752" t="s">
        <v>53</v>
      </c>
    </row>
    <row r="5753" spans="1:55" x14ac:dyDescent="0.35">
      <c r="A5753" s="4">
        <v>113151024854</v>
      </c>
      <c r="B5753" s="2">
        <v>44707</v>
      </c>
      <c r="C5753" t="s">
        <v>53</v>
      </c>
      <c r="D5753" t="str">
        <f t="shared" si="89"/>
        <v>may-2022</v>
      </c>
      <c r="E5753">
        <v>3200000</v>
      </c>
      <c r="F5753">
        <v>91105347</v>
      </c>
      <c r="BC5753" t="s">
        <v>53</v>
      </c>
    </row>
    <row r="5754" spans="1:55" x14ac:dyDescent="0.35">
      <c r="A5754" s="4">
        <v>668151003966</v>
      </c>
      <c r="B5754" s="2">
        <v>44743</v>
      </c>
      <c r="C5754" t="s">
        <v>53</v>
      </c>
      <c r="D5754" t="str">
        <f t="shared" si="89"/>
        <v>jul-2022</v>
      </c>
      <c r="E5754">
        <v>3823627</v>
      </c>
      <c r="F5754">
        <v>15485630</v>
      </c>
      <c r="BC5754" t="s">
        <v>53</v>
      </c>
    </row>
    <row r="5755" spans="1:55" x14ac:dyDescent="0.35">
      <c r="A5755" s="4">
        <v>832171005474</v>
      </c>
      <c r="B5755" s="2">
        <v>44743</v>
      </c>
      <c r="C5755" t="s">
        <v>53</v>
      </c>
      <c r="D5755" t="str">
        <f t="shared" si="89"/>
        <v>jul-2022</v>
      </c>
      <c r="E5755">
        <v>3938937</v>
      </c>
      <c r="F5755">
        <v>18186055</v>
      </c>
      <c r="BC5755" t="s">
        <v>53</v>
      </c>
    </row>
    <row r="5756" spans="1:55" x14ac:dyDescent="0.35">
      <c r="A5756" s="4">
        <v>614151006868</v>
      </c>
      <c r="B5756" s="2">
        <v>44743</v>
      </c>
      <c r="C5756" t="s">
        <v>53</v>
      </c>
      <c r="D5756" t="str">
        <f t="shared" si="89"/>
        <v>jul-2022</v>
      </c>
      <c r="E5756">
        <v>909088</v>
      </c>
      <c r="F5756">
        <v>21901043</v>
      </c>
      <c r="BC5756" t="s">
        <v>53</v>
      </c>
    </row>
    <row r="5757" spans="1:55" x14ac:dyDescent="0.35">
      <c r="A5757" s="4">
        <v>614161008067</v>
      </c>
      <c r="B5757" s="2">
        <v>44743</v>
      </c>
      <c r="C5757" t="s">
        <v>53</v>
      </c>
      <c r="D5757" t="str">
        <f t="shared" si="89"/>
        <v>jul-2022</v>
      </c>
      <c r="E5757">
        <v>2999701</v>
      </c>
      <c r="F5757">
        <v>21901043</v>
      </c>
      <c r="BC5757" t="s">
        <v>53</v>
      </c>
    </row>
    <row r="5758" spans="1:55" x14ac:dyDescent="0.35">
      <c r="A5758" s="4">
        <v>667151003904</v>
      </c>
      <c r="B5758" s="2">
        <v>44743</v>
      </c>
      <c r="C5758" t="s">
        <v>53</v>
      </c>
      <c r="D5758" t="str">
        <f t="shared" si="89"/>
        <v>jul-2022</v>
      </c>
      <c r="E5758">
        <v>3878301</v>
      </c>
      <c r="F5758">
        <v>32103877</v>
      </c>
      <c r="BC5758" t="s">
        <v>53</v>
      </c>
    </row>
    <row r="5759" spans="1:55" x14ac:dyDescent="0.35">
      <c r="A5759" s="4">
        <v>531161004284</v>
      </c>
      <c r="B5759" s="2">
        <v>44743</v>
      </c>
      <c r="C5759" t="s">
        <v>53</v>
      </c>
      <c r="D5759" t="str">
        <f t="shared" si="89"/>
        <v>jul-2022</v>
      </c>
      <c r="E5759">
        <v>2380305</v>
      </c>
      <c r="F5759">
        <v>33082730</v>
      </c>
      <c r="BC5759" t="s">
        <v>53</v>
      </c>
    </row>
    <row r="5760" spans="1:55" x14ac:dyDescent="0.35">
      <c r="A5760" s="4">
        <v>531161004726</v>
      </c>
      <c r="B5760" s="2">
        <v>44743</v>
      </c>
      <c r="C5760" t="s">
        <v>53</v>
      </c>
      <c r="D5760" t="str">
        <f t="shared" si="89"/>
        <v>jul-2022</v>
      </c>
      <c r="E5760">
        <v>1455969</v>
      </c>
      <c r="F5760">
        <v>33082730</v>
      </c>
      <c r="BC5760" t="s">
        <v>53</v>
      </c>
    </row>
    <row r="5761" spans="1:55" x14ac:dyDescent="0.35">
      <c r="A5761" s="4">
        <v>503141048844</v>
      </c>
      <c r="B5761" s="2">
        <v>44743</v>
      </c>
      <c r="C5761" t="s">
        <v>53</v>
      </c>
      <c r="D5761" t="str">
        <f t="shared" si="89"/>
        <v>jul-2022</v>
      </c>
      <c r="E5761">
        <v>3820227</v>
      </c>
      <c r="F5761">
        <v>34970449</v>
      </c>
      <c r="BC5761" t="s">
        <v>53</v>
      </c>
    </row>
    <row r="5762" spans="1:55" x14ac:dyDescent="0.35">
      <c r="A5762" s="4">
        <v>711171014673</v>
      </c>
      <c r="B5762" s="2">
        <v>44743</v>
      </c>
      <c r="C5762" t="s">
        <v>53</v>
      </c>
      <c r="D5762" t="str">
        <f t="shared" si="89"/>
        <v>jul-2022</v>
      </c>
      <c r="E5762">
        <v>831135</v>
      </c>
      <c r="F5762">
        <v>75142541</v>
      </c>
      <c r="BC5762" t="s">
        <v>53</v>
      </c>
    </row>
    <row r="5763" spans="1:55" x14ac:dyDescent="0.35">
      <c r="A5763" s="4">
        <v>711171015006</v>
      </c>
      <c r="B5763" s="2">
        <v>44743</v>
      </c>
      <c r="C5763" t="s">
        <v>53</v>
      </c>
      <c r="D5763" t="str">
        <f t="shared" ref="D5763:D5826" si="90">+CONCATENATE(TEXT(B5763,"mmm"),"-",YEAR(B5763))</f>
        <v>jul-2022</v>
      </c>
      <c r="E5763">
        <v>2320887</v>
      </c>
      <c r="F5763">
        <v>75142541</v>
      </c>
      <c r="BC5763" t="s">
        <v>53</v>
      </c>
    </row>
    <row r="5764" spans="1:55" x14ac:dyDescent="0.35">
      <c r="A5764" s="4">
        <v>711171015627</v>
      </c>
      <c r="B5764" s="2">
        <v>44743</v>
      </c>
      <c r="C5764" t="s">
        <v>53</v>
      </c>
      <c r="D5764" t="str">
        <f t="shared" si="90"/>
        <v>jul-2022</v>
      </c>
      <c r="E5764">
        <v>700000</v>
      </c>
      <c r="F5764">
        <v>75142541</v>
      </c>
      <c r="BC5764" t="s">
        <v>53</v>
      </c>
    </row>
    <row r="5765" spans="1:55" x14ac:dyDescent="0.35">
      <c r="A5765" s="4">
        <v>221161006795</v>
      </c>
      <c r="B5765" s="2">
        <v>44743</v>
      </c>
      <c r="C5765" t="s">
        <v>53</v>
      </c>
      <c r="D5765" t="str">
        <f t="shared" si="90"/>
        <v>jul-2022</v>
      </c>
      <c r="E5765">
        <v>1470666</v>
      </c>
      <c r="F5765">
        <v>92127116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0</v>
      </c>
      <c r="AC5765">
        <v>0</v>
      </c>
      <c r="AD5765">
        <v>0</v>
      </c>
      <c r="AE5765">
        <v>0</v>
      </c>
      <c r="AF5765">
        <v>0</v>
      </c>
      <c r="AG5765">
        <v>0</v>
      </c>
      <c r="AH5765">
        <v>0</v>
      </c>
      <c r="AI5765">
        <v>0</v>
      </c>
      <c r="AJ5765">
        <v>0</v>
      </c>
      <c r="AK5765">
        <v>0</v>
      </c>
      <c r="AL5765">
        <v>0</v>
      </c>
      <c r="AM5765">
        <v>0</v>
      </c>
      <c r="AN5765">
        <v>0</v>
      </c>
      <c r="AO5765">
        <v>0</v>
      </c>
      <c r="AP5765">
        <v>0</v>
      </c>
      <c r="AQ5765">
        <v>0</v>
      </c>
      <c r="AR5765">
        <v>0</v>
      </c>
      <c r="AS5765">
        <v>1672887</v>
      </c>
      <c r="AT5765">
        <v>0</v>
      </c>
      <c r="AU5765">
        <v>0</v>
      </c>
      <c r="AV5765">
        <v>0</v>
      </c>
      <c r="AW5765">
        <v>0</v>
      </c>
      <c r="AX5765">
        <v>0</v>
      </c>
      <c r="AY5765">
        <v>0</v>
      </c>
      <c r="AZ5765">
        <v>0</v>
      </c>
      <c r="BA5765">
        <v>0</v>
      </c>
      <c r="BB5765">
        <v>0</v>
      </c>
      <c r="BC5765" t="s">
        <v>53</v>
      </c>
    </row>
    <row r="5766" spans="1:55" x14ac:dyDescent="0.35">
      <c r="A5766" s="4">
        <v>221161007351</v>
      </c>
      <c r="B5766" s="2">
        <v>44743</v>
      </c>
      <c r="C5766" t="s">
        <v>53</v>
      </c>
      <c r="D5766" t="str">
        <f t="shared" si="90"/>
        <v>jul-2022</v>
      </c>
      <c r="E5766">
        <v>2372962</v>
      </c>
      <c r="F5766">
        <v>92127116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>
        <v>0</v>
      </c>
      <c r="AC5766">
        <v>0</v>
      </c>
      <c r="AD5766">
        <v>0</v>
      </c>
      <c r="AE5766">
        <v>0</v>
      </c>
      <c r="AF5766">
        <v>0</v>
      </c>
      <c r="AG5766">
        <v>0</v>
      </c>
      <c r="AH5766">
        <v>0</v>
      </c>
      <c r="AI5766">
        <v>0</v>
      </c>
      <c r="AJ5766">
        <v>0</v>
      </c>
      <c r="AK5766">
        <v>0</v>
      </c>
      <c r="AL5766">
        <v>0</v>
      </c>
      <c r="AM5766">
        <v>0</v>
      </c>
      <c r="AN5766">
        <v>0</v>
      </c>
      <c r="AO5766">
        <v>0</v>
      </c>
      <c r="AP5766">
        <v>2140000</v>
      </c>
      <c r="AQ5766">
        <v>0</v>
      </c>
      <c r="AR5766">
        <v>0</v>
      </c>
      <c r="AS5766">
        <v>327113</v>
      </c>
      <c r="AT5766">
        <v>0</v>
      </c>
      <c r="AU5766">
        <v>0</v>
      </c>
      <c r="AV5766">
        <v>0</v>
      </c>
      <c r="AW5766">
        <v>0</v>
      </c>
      <c r="AX5766">
        <v>0</v>
      </c>
      <c r="AY5766">
        <v>0</v>
      </c>
      <c r="AZ5766">
        <v>0</v>
      </c>
      <c r="BA5766">
        <v>0</v>
      </c>
      <c r="BB5766">
        <v>0</v>
      </c>
      <c r="BC5766" t="s">
        <v>53</v>
      </c>
    </row>
    <row r="5767" spans="1:55" x14ac:dyDescent="0.35">
      <c r="A5767" s="4">
        <v>667161005528</v>
      </c>
      <c r="B5767" s="2">
        <v>44743</v>
      </c>
      <c r="C5767" t="s">
        <v>53</v>
      </c>
      <c r="D5767" t="str">
        <f t="shared" si="90"/>
        <v>jul-2022</v>
      </c>
      <c r="E5767">
        <v>3846065</v>
      </c>
      <c r="F5767">
        <v>1037626863</v>
      </c>
      <c r="BC5767" t="s">
        <v>53</v>
      </c>
    </row>
    <row r="5768" spans="1:55" x14ac:dyDescent="0.35">
      <c r="A5768" s="4">
        <v>737161003947</v>
      </c>
      <c r="B5768" s="2">
        <v>44743</v>
      </c>
      <c r="C5768" t="s">
        <v>53</v>
      </c>
      <c r="D5768" t="str">
        <f t="shared" si="90"/>
        <v>jul-2022</v>
      </c>
      <c r="E5768">
        <v>3851897</v>
      </c>
      <c r="F5768">
        <v>1087557165</v>
      </c>
      <c r="BC5768" t="s">
        <v>53</v>
      </c>
    </row>
    <row r="5769" spans="1:55" x14ac:dyDescent="0.35">
      <c r="A5769" s="4">
        <v>712171016523</v>
      </c>
      <c r="B5769" s="2">
        <v>44747</v>
      </c>
      <c r="C5769" t="s">
        <v>53</v>
      </c>
      <c r="D5769" t="str">
        <f t="shared" si="90"/>
        <v>jul-2022</v>
      </c>
      <c r="E5769">
        <v>3935085</v>
      </c>
      <c r="F5769">
        <v>10250341</v>
      </c>
      <c r="BC5769" t="s">
        <v>53</v>
      </c>
    </row>
    <row r="5770" spans="1:55" x14ac:dyDescent="0.35">
      <c r="A5770" s="4">
        <v>733171003933</v>
      </c>
      <c r="B5770" s="2">
        <v>44747</v>
      </c>
      <c r="C5770" t="s">
        <v>53</v>
      </c>
      <c r="D5770" t="str">
        <f t="shared" si="90"/>
        <v>jul-2022</v>
      </c>
      <c r="E5770">
        <v>3823088</v>
      </c>
      <c r="F5770">
        <v>25094105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0</v>
      </c>
      <c r="AB5770">
        <v>0</v>
      </c>
      <c r="AC5770">
        <v>0</v>
      </c>
      <c r="AD5770">
        <v>0</v>
      </c>
      <c r="AE5770">
        <v>0</v>
      </c>
      <c r="AF5770">
        <v>0</v>
      </c>
      <c r="AG5770">
        <v>0</v>
      </c>
      <c r="AH5770">
        <v>0</v>
      </c>
      <c r="AI5770">
        <v>3690348</v>
      </c>
      <c r="AJ5770">
        <v>0</v>
      </c>
      <c r="AK5770">
        <v>0</v>
      </c>
      <c r="AL5770">
        <v>0</v>
      </c>
      <c r="AM5770">
        <v>0</v>
      </c>
      <c r="AN5770">
        <v>0</v>
      </c>
      <c r="AO5770">
        <v>0</v>
      </c>
      <c r="AP5770">
        <v>0</v>
      </c>
      <c r="AQ5770">
        <v>0</v>
      </c>
      <c r="AR5770">
        <v>0</v>
      </c>
      <c r="AS5770">
        <v>0</v>
      </c>
      <c r="AT5770">
        <v>0</v>
      </c>
      <c r="AU5770">
        <v>0</v>
      </c>
      <c r="AV5770">
        <v>0</v>
      </c>
      <c r="AW5770">
        <v>0</v>
      </c>
      <c r="AX5770">
        <v>0</v>
      </c>
      <c r="AY5770">
        <v>0</v>
      </c>
      <c r="AZ5770">
        <v>0</v>
      </c>
      <c r="BA5770">
        <v>0</v>
      </c>
      <c r="BB5770">
        <v>0</v>
      </c>
      <c r="BC5770" t="s">
        <v>53</v>
      </c>
    </row>
    <row r="5771" spans="1:55" x14ac:dyDescent="0.35">
      <c r="A5771" s="4">
        <v>811181009686</v>
      </c>
      <c r="B5771" s="2">
        <v>44747</v>
      </c>
      <c r="C5771" t="s">
        <v>53</v>
      </c>
      <c r="D5771" t="str">
        <f t="shared" si="90"/>
        <v>jul-2022</v>
      </c>
      <c r="E5771">
        <v>3935000</v>
      </c>
      <c r="F5771">
        <v>31474641</v>
      </c>
      <c r="BC5771" t="s">
        <v>53</v>
      </c>
    </row>
    <row r="5772" spans="1:55" x14ac:dyDescent="0.35">
      <c r="A5772" s="4">
        <v>504181071377</v>
      </c>
      <c r="B5772" s="2">
        <v>44747</v>
      </c>
      <c r="C5772" t="s">
        <v>53</v>
      </c>
      <c r="D5772" t="str">
        <f t="shared" si="90"/>
        <v>jul-2022</v>
      </c>
      <c r="E5772">
        <v>3836297</v>
      </c>
      <c r="F5772">
        <v>34996592</v>
      </c>
      <c r="BC5772" t="s">
        <v>53</v>
      </c>
    </row>
    <row r="5773" spans="1:55" x14ac:dyDescent="0.35">
      <c r="A5773" s="4">
        <v>666161003931</v>
      </c>
      <c r="B5773" s="2">
        <v>44747</v>
      </c>
      <c r="C5773" t="s">
        <v>53</v>
      </c>
      <c r="D5773" t="str">
        <f t="shared" si="90"/>
        <v>jul-2022</v>
      </c>
      <c r="E5773">
        <v>3935808</v>
      </c>
      <c r="F5773">
        <v>39209951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0</v>
      </c>
      <c r="AB5773">
        <v>0</v>
      </c>
      <c r="AC5773">
        <v>0</v>
      </c>
      <c r="AD5773">
        <v>0</v>
      </c>
      <c r="AE5773">
        <v>0</v>
      </c>
      <c r="AF5773">
        <v>0</v>
      </c>
      <c r="AG5773">
        <v>5300000</v>
      </c>
      <c r="AH5773">
        <v>0</v>
      </c>
      <c r="AI5773">
        <v>0</v>
      </c>
      <c r="AJ5773">
        <v>0</v>
      </c>
      <c r="AK5773">
        <v>0</v>
      </c>
      <c r="AL5773">
        <v>0</v>
      </c>
      <c r="AM5773">
        <v>0</v>
      </c>
      <c r="AN5773">
        <v>0</v>
      </c>
      <c r="AO5773">
        <v>0</v>
      </c>
      <c r="AP5773">
        <v>0</v>
      </c>
      <c r="AQ5773">
        <v>0</v>
      </c>
      <c r="AR5773">
        <v>0</v>
      </c>
      <c r="AS5773">
        <v>0</v>
      </c>
      <c r="AT5773">
        <v>0</v>
      </c>
      <c r="AU5773">
        <v>0</v>
      </c>
      <c r="AV5773">
        <v>0</v>
      </c>
      <c r="AW5773">
        <v>0</v>
      </c>
      <c r="AX5773">
        <v>0</v>
      </c>
      <c r="AY5773">
        <v>0</v>
      </c>
      <c r="AZ5773">
        <v>0</v>
      </c>
      <c r="BA5773">
        <v>0</v>
      </c>
      <c r="BB5773">
        <v>0</v>
      </c>
      <c r="BC5773" t="s">
        <v>53</v>
      </c>
    </row>
    <row r="5774" spans="1:55" x14ac:dyDescent="0.35">
      <c r="A5774" s="4">
        <v>824161005970</v>
      </c>
      <c r="B5774" s="2">
        <v>44747</v>
      </c>
      <c r="C5774" t="s">
        <v>53</v>
      </c>
      <c r="D5774" t="str">
        <f t="shared" si="90"/>
        <v>jul-2022</v>
      </c>
      <c r="E5774">
        <v>3920175</v>
      </c>
      <c r="F5774">
        <v>66722438</v>
      </c>
      <c r="BC5774" t="s">
        <v>53</v>
      </c>
    </row>
    <row r="5775" spans="1:55" x14ac:dyDescent="0.35">
      <c r="A5775" s="4">
        <v>669171005182</v>
      </c>
      <c r="B5775" s="2">
        <v>44747</v>
      </c>
      <c r="C5775" t="s">
        <v>53</v>
      </c>
      <c r="D5775" t="str">
        <f t="shared" si="90"/>
        <v>jul-2022</v>
      </c>
      <c r="E5775">
        <v>3052313</v>
      </c>
      <c r="F5775">
        <v>70160104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450000</v>
      </c>
      <c r="Z5775">
        <v>900000</v>
      </c>
      <c r="AA5775">
        <v>900000</v>
      </c>
      <c r="AB5775">
        <v>900000</v>
      </c>
      <c r="AC5775">
        <v>1561361</v>
      </c>
      <c r="AD5775">
        <v>0</v>
      </c>
      <c r="AE5775">
        <v>0</v>
      </c>
      <c r="AF5775">
        <v>0</v>
      </c>
      <c r="AG5775">
        <v>0</v>
      </c>
      <c r="AH5775">
        <v>0</v>
      </c>
      <c r="AI5775">
        <v>0</v>
      </c>
      <c r="AJ5775">
        <v>0</v>
      </c>
      <c r="AK5775">
        <v>0</v>
      </c>
      <c r="AL5775">
        <v>0</v>
      </c>
      <c r="AM5775">
        <v>0</v>
      </c>
      <c r="AN5775">
        <v>0</v>
      </c>
      <c r="AO5775">
        <v>0</v>
      </c>
      <c r="AP5775">
        <v>0</v>
      </c>
      <c r="AQ5775">
        <v>0</v>
      </c>
      <c r="AR5775">
        <v>0</v>
      </c>
      <c r="AS5775">
        <v>0</v>
      </c>
      <c r="AT5775">
        <v>0</v>
      </c>
      <c r="AU5775">
        <v>0</v>
      </c>
      <c r="AV5775">
        <v>0</v>
      </c>
      <c r="AW5775">
        <v>0</v>
      </c>
      <c r="AX5775">
        <v>0</v>
      </c>
      <c r="AY5775">
        <v>0</v>
      </c>
      <c r="AZ5775">
        <v>0</v>
      </c>
      <c r="BA5775">
        <v>0</v>
      </c>
      <c r="BB5775">
        <v>0</v>
      </c>
      <c r="BC5775" t="s">
        <v>53</v>
      </c>
    </row>
    <row r="5776" spans="1:55" x14ac:dyDescent="0.35">
      <c r="A5776" s="4">
        <v>827171005373</v>
      </c>
      <c r="B5776" s="2">
        <v>44747</v>
      </c>
      <c r="C5776" t="s">
        <v>53</v>
      </c>
      <c r="D5776" t="str">
        <f t="shared" si="90"/>
        <v>jul-2022</v>
      </c>
      <c r="E5776">
        <v>3917782</v>
      </c>
      <c r="F5776">
        <v>98196005</v>
      </c>
      <c r="BC5776" t="s">
        <v>53</v>
      </c>
    </row>
    <row r="5777" spans="1:55" x14ac:dyDescent="0.35">
      <c r="A5777" s="4">
        <v>827171005390</v>
      </c>
      <c r="B5777" s="2">
        <v>44747</v>
      </c>
      <c r="C5777" t="s">
        <v>53</v>
      </c>
      <c r="D5777" t="str">
        <f t="shared" si="90"/>
        <v>jul-2022</v>
      </c>
      <c r="E5777">
        <v>3920865</v>
      </c>
      <c r="F5777">
        <v>98230030</v>
      </c>
      <c r="BC5777" t="s">
        <v>53</v>
      </c>
    </row>
    <row r="5778" spans="1:55" x14ac:dyDescent="0.35">
      <c r="A5778" s="4">
        <v>831171004026</v>
      </c>
      <c r="B5778" s="2">
        <v>44747</v>
      </c>
      <c r="C5778" t="s">
        <v>53</v>
      </c>
      <c r="D5778" t="str">
        <f t="shared" si="90"/>
        <v>jul-2022</v>
      </c>
      <c r="E5778">
        <v>3762118</v>
      </c>
      <c r="F5778">
        <v>1083878702</v>
      </c>
      <c r="BC5778" t="s">
        <v>53</v>
      </c>
    </row>
    <row r="5779" spans="1:55" x14ac:dyDescent="0.35">
      <c r="A5779" s="4">
        <v>218161009160</v>
      </c>
      <c r="B5779" s="2">
        <v>44748</v>
      </c>
      <c r="C5779" t="s">
        <v>53</v>
      </c>
      <c r="D5779" t="str">
        <f t="shared" si="90"/>
        <v>jul-2022</v>
      </c>
      <c r="E5779">
        <v>1498257</v>
      </c>
      <c r="F5779">
        <v>5440154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>
        <v>0</v>
      </c>
      <c r="AC5779">
        <v>0</v>
      </c>
      <c r="AD5779">
        <v>0</v>
      </c>
      <c r="AE5779">
        <v>0</v>
      </c>
      <c r="AF5779">
        <v>0</v>
      </c>
      <c r="AG5779">
        <v>0</v>
      </c>
      <c r="AH5779">
        <v>0</v>
      </c>
      <c r="AI5779">
        <v>0</v>
      </c>
      <c r="AJ5779">
        <v>0</v>
      </c>
      <c r="AK5779">
        <v>0</v>
      </c>
      <c r="AL5779">
        <v>0</v>
      </c>
      <c r="AM5779">
        <v>0</v>
      </c>
      <c r="AN5779">
        <v>0</v>
      </c>
      <c r="AO5779">
        <v>0</v>
      </c>
      <c r="AP5779">
        <v>1438801</v>
      </c>
      <c r="AQ5779">
        <v>0</v>
      </c>
      <c r="AR5779">
        <v>0</v>
      </c>
      <c r="AS5779">
        <v>0</v>
      </c>
      <c r="AT5779">
        <v>0</v>
      </c>
      <c r="AU5779">
        <v>0</v>
      </c>
      <c r="AV5779">
        <v>0</v>
      </c>
      <c r="AW5779">
        <v>0</v>
      </c>
      <c r="AX5779">
        <v>0</v>
      </c>
      <c r="AY5779">
        <v>0</v>
      </c>
      <c r="AZ5779">
        <v>0</v>
      </c>
      <c r="BA5779">
        <v>0</v>
      </c>
      <c r="BB5779">
        <v>0</v>
      </c>
      <c r="BC5779" t="s">
        <v>53</v>
      </c>
    </row>
    <row r="5780" spans="1:55" x14ac:dyDescent="0.35">
      <c r="A5780" s="4">
        <v>218171010153</v>
      </c>
      <c r="B5780" s="2">
        <v>44748</v>
      </c>
      <c r="C5780" t="s">
        <v>53</v>
      </c>
      <c r="D5780" t="str">
        <f t="shared" si="90"/>
        <v>jul-2022</v>
      </c>
      <c r="E5780">
        <v>2727233</v>
      </c>
      <c r="F5780">
        <v>5440154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  <c r="AA5780">
        <v>0</v>
      </c>
      <c r="AB5780">
        <v>0</v>
      </c>
      <c r="AC5780">
        <v>0</v>
      </c>
      <c r="AD5780">
        <v>0</v>
      </c>
      <c r="AE5780">
        <v>0</v>
      </c>
      <c r="AF5780">
        <v>0</v>
      </c>
      <c r="AG5780">
        <v>0</v>
      </c>
      <c r="AH5780">
        <v>0</v>
      </c>
      <c r="AI5780">
        <v>0</v>
      </c>
      <c r="AJ5780">
        <v>0</v>
      </c>
      <c r="AK5780">
        <v>0</v>
      </c>
      <c r="AL5780">
        <v>0</v>
      </c>
      <c r="AM5780">
        <v>0</v>
      </c>
      <c r="AN5780">
        <v>0</v>
      </c>
      <c r="AO5780">
        <v>0</v>
      </c>
      <c r="AP5780">
        <v>2889321</v>
      </c>
      <c r="AQ5780">
        <v>0</v>
      </c>
      <c r="AR5780">
        <v>0</v>
      </c>
      <c r="AS5780">
        <v>0</v>
      </c>
      <c r="AT5780">
        <v>0</v>
      </c>
      <c r="AU5780">
        <v>0</v>
      </c>
      <c r="AV5780">
        <v>0</v>
      </c>
      <c r="AW5780">
        <v>0</v>
      </c>
      <c r="AX5780">
        <v>0</v>
      </c>
      <c r="AY5780">
        <v>0</v>
      </c>
      <c r="AZ5780">
        <v>0</v>
      </c>
      <c r="BA5780">
        <v>0</v>
      </c>
      <c r="BB5780">
        <v>0</v>
      </c>
      <c r="BC5780" t="s">
        <v>53</v>
      </c>
    </row>
    <row r="5781" spans="1:55" x14ac:dyDescent="0.35">
      <c r="A5781" s="4">
        <v>218161007877</v>
      </c>
      <c r="B5781" s="2">
        <v>44748</v>
      </c>
      <c r="C5781" t="s">
        <v>53</v>
      </c>
      <c r="D5781" t="str">
        <f t="shared" si="90"/>
        <v>jul-2022</v>
      </c>
      <c r="E5781">
        <v>1365625</v>
      </c>
      <c r="F5781">
        <v>5440154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  <c r="AA5781">
        <v>0</v>
      </c>
      <c r="AB5781">
        <v>0</v>
      </c>
      <c r="AC5781">
        <v>0</v>
      </c>
      <c r="AD5781">
        <v>0</v>
      </c>
      <c r="AE5781">
        <v>0</v>
      </c>
      <c r="AF5781">
        <v>0</v>
      </c>
      <c r="AG5781">
        <v>0</v>
      </c>
      <c r="AH5781">
        <v>0</v>
      </c>
      <c r="AI5781">
        <v>0</v>
      </c>
      <c r="AJ5781">
        <v>0</v>
      </c>
      <c r="AK5781">
        <v>0</v>
      </c>
      <c r="AL5781">
        <v>0</v>
      </c>
      <c r="AM5781">
        <v>0</v>
      </c>
      <c r="AN5781">
        <v>0</v>
      </c>
      <c r="AO5781">
        <v>0</v>
      </c>
      <c r="AP5781">
        <v>1228986</v>
      </c>
      <c r="AQ5781">
        <v>0</v>
      </c>
      <c r="AR5781">
        <v>0</v>
      </c>
      <c r="AS5781">
        <v>0</v>
      </c>
      <c r="AT5781">
        <v>0</v>
      </c>
      <c r="AU5781">
        <v>0</v>
      </c>
      <c r="AV5781">
        <v>0</v>
      </c>
      <c r="AW5781">
        <v>0</v>
      </c>
      <c r="AX5781">
        <v>0</v>
      </c>
      <c r="AY5781">
        <v>0</v>
      </c>
      <c r="AZ5781">
        <v>0</v>
      </c>
      <c r="BA5781">
        <v>0</v>
      </c>
      <c r="BB5781">
        <v>0</v>
      </c>
      <c r="BC5781" t="s">
        <v>53</v>
      </c>
    </row>
    <row r="5782" spans="1:55" x14ac:dyDescent="0.35">
      <c r="A5782" s="4">
        <v>670181006853</v>
      </c>
      <c r="B5782" s="2">
        <v>44748</v>
      </c>
      <c r="C5782" t="s">
        <v>53</v>
      </c>
      <c r="D5782" t="str">
        <f t="shared" si="90"/>
        <v>jul-2022</v>
      </c>
      <c r="E5782">
        <v>3911208</v>
      </c>
      <c r="F5782">
        <v>22101746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0</v>
      </c>
      <c r="AB5782">
        <v>0</v>
      </c>
      <c r="AC5782">
        <v>0</v>
      </c>
      <c r="AD5782">
        <v>0</v>
      </c>
      <c r="AE5782">
        <v>0</v>
      </c>
      <c r="AF5782">
        <v>0</v>
      </c>
      <c r="AG5782">
        <v>700000</v>
      </c>
      <c r="AH5782">
        <v>300000</v>
      </c>
      <c r="AI5782">
        <v>300000</v>
      </c>
      <c r="AJ5782">
        <v>200000</v>
      </c>
      <c r="AK5782">
        <v>0</v>
      </c>
      <c r="AL5782">
        <v>500000</v>
      </c>
      <c r="AM5782">
        <v>300000</v>
      </c>
      <c r="AN5782">
        <v>0</v>
      </c>
      <c r="AO5782">
        <v>300000</v>
      </c>
      <c r="AP5782">
        <v>0</v>
      </c>
      <c r="AQ5782">
        <v>0</v>
      </c>
      <c r="AR5782">
        <v>0</v>
      </c>
      <c r="AS5782">
        <v>0</v>
      </c>
      <c r="AT5782">
        <v>0</v>
      </c>
      <c r="AU5782">
        <v>0</v>
      </c>
      <c r="AV5782">
        <v>0</v>
      </c>
      <c r="AW5782">
        <v>0</v>
      </c>
      <c r="AX5782">
        <v>0</v>
      </c>
      <c r="AY5782">
        <v>2709343</v>
      </c>
      <c r="AZ5782">
        <v>0</v>
      </c>
      <c r="BA5782">
        <v>0</v>
      </c>
      <c r="BB5782">
        <v>0</v>
      </c>
      <c r="BC5782" t="s">
        <v>53</v>
      </c>
    </row>
    <row r="5783" spans="1:55" x14ac:dyDescent="0.35">
      <c r="A5783" s="4">
        <v>821131001954</v>
      </c>
      <c r="B5783" s="2">
        <v>44748</v>
      </c>
      <c r="C5783" t="s">
        <v>53</v>
      </c>
      <c r="D5783" t="str">
        <f t="shared" si="90"/>
        <v>jul-2022</v>
      </c>
      <c r="E5783">
        <v>1107349</v>
      </c>
      <c r="F5783">
        <v>31830181</v>
      </c>
      <c r="BC5783" t="s">
        <v>53</v>
      </c>
    </row>
    <row r="5784" spans="1:55" x14ac:dyDescent="0.35">
      <c r="A5784" s="4">
        <v>821141002477</v>
      </c>
      <c r="B5784" s="2">
        <v>44748</v>
      </c>
      <c r="C5784" t="s">
        <v>53</v>
      </c>
      <c r="D5784" t="str">
        <f t="shared" si="90"/>
        <v>jul-2022</v>
      </c>
      <c r="E5784">
        <v>1594586</v>
      </c>
      <c r="F5784">
        <v>31830181</v>
      </c>
      <c r="BC5784" t="s">
        <v>53</v>
      </c>
    </row>
    <row r="5785" spans="1:55" x14ac:dyDescent="0.35">
      <c r="A5785" s="4">
        <v>821141003120</v>
      </c>
      <c r="B5785" s="2">
        <v>44748</v>
      </c>
      <c r="C5785" t="s">
        <v>53</v>
      </c>
      <c r="D5785" t="str">
        <f t="shared" si="90"/>
        <v>jul-2022</v>
      </c>
      <c r="E5785">
        <v>1237004</v>
      </c>
      <c r="F5785">
        <v>31830181</v>
      </c>
      <c r="BC5785" t="s">
        <v>53</v>
      </c>
    </row>
    <row r="5786" spans="1:55" x14ac:dyDescent="0.35">
      <c r="A5786" s="4">
        <v>821181010134</v>
      </c>
      <c r="B5786" s="2">
        <v>44748</v>
      </c>
      <c r="C5786" t="s">
        <v>53</v>
      </c>
      <c r="D5786" t="str">
        <f t="shared" si="90"/>
        <v>jul-2022</v>
      </c>
      <c r="E5786">
        <v>450000</v>
      </c>
      <c r="F5786">
        <v>38644237</v>
      </c>
      <c r="BC5786" t="s">
        <v>53</v>
      </c>
    </row>
    <row r="5787" spans="1:55" x14ac:dyDescent="0.35">
      <c r="A5787" s="4">
        <v>821161007265</v>
      </c>
      <c r="B5787" s="2">
        <v>44748</v>
      </c>
      <c r="C5787" t="s">
        <v>53</v>
      </c>
      <c r="D5787" t="str">
        <f t="shared" si="90"/>
        <v>jul-2022</v>
      </c>
      <c r="E5787">
        <v>3483310</v>
      </c>
      <c r="F5787">
        <v>38644237</v>
      </c>
      <c r="BC5787" t="s">
        <v>53</v>
      </c>
    </row>
    <row r="5788" spans="1:55" x14ac:dyDescent="0.35">
      <c r="A5788" s="4">
        <v>521171008329</v>
      </c>
      <c r="B5788" s="2">
        <v>44748</v>
      </c>
      <c r="C5788" t="s">
        <v>53</v>
      </c>
      <c r="D5788" t="str">
        <f t="shared" si="90"/>
        <v>jul-2022</v>
      </c>
      <c r="E5788">
        <v>3875300</v>
      </c>
      <c r="F5788">
        <v>40990878</v>
      </c>
      <c r="BC5788" t="s">
        <v>53</v>
      </c>
    </row>
    <row r="5789" spans="1:55" x14ac:dyDescent="0.35">
      <c r="A5789" s="4">
        <v>309211025301</v>
      </c>
      <c r="B5789" s="2">
        <v>44748</v>
      </c>
      <c r="C5789" t="s">
        <v>53</v>
      </c>
      <c r="D5789" t="str">
        <f t="shared" si="90"/>
        <v>jul-2022</v>
      </c>
      <c r="E5789">
        <v>17467589</v>
      </c>
      <c r="F5789">
        <v>57445511</v>
      </c>
      <c r="BC5789" t="s">
        <v>53</v>
      </c>
    </row>
    <row r="5790" spans="1:55" x14ac:dyDescent="0.35">
      <c r="A5790" s="4">
        <v>668181007311</v>
      </c>
      <c r="B5790" s="2">
        <v>44748</v>
      </c>
      <c r="C5790" t="s">
        <v>53</v>
      </c>
      <c r="D5790" t="str">
        <f t="shared" si="90"/>
        <v>jul-2022</v>
      </c>
      <c r="E5790">
        <v>3924603</v>
      </c>
      <c r="F5790">
        <v>70471337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0</v>
      </c>
      <c r="AB5790">
        <v>0</v>
      </c>
      <c r="AC5790">
        <v>0</v>
      </c>
      <c r="AD5790">
        <v>5200000</v>
      </c>
      <c r="AE5790">
        <v>0</v>
      </c>
      <c r="AF5790">
        <v>0</v>
      </c>
      <c r="AG5790">
        <v>0</v>
      </c>
      <c r="AH5790">
        <v>0</v>
      </c>
      <c r="AI5790">
        <v>0</v>
      </c>
      <c r="AJ5790">
        <v>0</v>
      </c>
      <c r="AK5790">
        <v>0</v>
      </c>
      <c r="AL5790">
        <v>0</v>
      </c>
      <c r="AM5790">
        <v>0</v>
      </c>
      <c r="AN5790">
        <v>0</v>
      </c>
      <c r="AO5790">
        <v>0</v>
      </c>
      <c r="AP5790">
        <v>0</v>
      </c>
      <c r="AQ5790">
        <v>0</v>
      </c>
      <c r="AR5790">
        <v>0</v>
      </c>
      <c r="AS5790">
        <v>0</v>
      </c>
      <c r="AT5790">
        <v>0</v>
      </c>
      <c r="AU5790">
        <v>0</v>
      </c>
      <c r="AV5790">
        <v>0</v>
      </c>
      <c r="AW5790">
        <v>0</v>
      </c>
      <c r="AX5790">
        <v>0</v>
      </c>
      <c r="AY5790">
        <v>0</v>
      </c>
      <c r="AZ5790">
        <v>0</v>
      </c>
      <c r="BA5790">
        <v>0</v>
      </c>
      <c r="BB5790">
        <v>0</v>
      </c>
      <c r="BC5790" t="s">
        <v>53</v>
      </c>
    </row>
    <row r="5791" spans="1:55" x14ac:dyDescent="0.35">
      <c r="A5791" s="4">
        <v>827181006410</v>
      </c>
      <c r="B5791" s="2">
        <v>44748</v>
      </c>
      <c r="C5791" t="s">
        <v>53</v>
      </c>
      <c r="D5791" t="str">
        <f t="shared" si="90"/>
        <v>jul-2022</v>
      </c>
      <c r="E5791">
        <v>3931803</v>
      </c>
      <c r="F5791">
        <v>87247809</v>
      </c>
      <c r="BC5791" t="s">
        <v>53</v>
      </c>
    </row>
    <row r="5792" spans="1:55" x14ac:dyDescent="0.35">
      <c r="A5792" s="4">
        <v>104201040663</v>
      </c>
      <c r="B5792" s="2">
        <v>44748</v>
      </c>
      <c r="C5792" t="s">
        <v>53</v>
      </c>
      <c r="D5792" t="str">
        <f t="shared" si="90"/>
        <v>jul-2022</v>
      </c>
      <c r="E5792">
        <v>413241</v>
      </c>
      <c r="F5792">
        <v>91234653</v>
      </c>
      <c r="BC5792" t="s">
        <v>53</v>
      </c>
    </row>
    <row r="5793" spans="1:55" x14ac:dyDescent="0.35">
      <c r="A5793" s="4">
        <v>630181007913</v>
      </c>
      <c r="B5793" s="2">
        <v>44748</v>
      </c>
      <c r="C5793" t="s">
        <v>53</v>
      </c>
      <c r="D5793" t="str">
        <f t="shared" si="90"/>
        <v>jul-2022</v>
      </c>
      <c r="E5793">
        <v>3811093</v>
      </c>
      <c r="F5793">
        <v>98511782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  <c r="AA5793">
        <v>0</v>
      </c>
      <c r="AB5793">
        <v>0</v>
      </c>
      <c r="AC5793">
        <v>0</v>
      </c>
      <c r="AD5793">
        <v>0</v>
      </c>
      <c r="AE5793">
        <v>0</v>
      </c>
      <c r="AF5793">
        <v>0</v>
      </c>
      <c r="AG5793">
        <v>0</v>
      </c>
      <c r="AH5793">
        <v>0</v>
      </c>
      <c r="AI5793">
        <v>0</v>
      </c>
      <c r="AJ5793">
        <v>0</v>
      </c>
      <c r="AK5793">
        <v>0</v>
      </c>
      <c r="AL5793">
        <v>0</v>
      </c>
      <c r="AM5793">
        <v>0</v>
      </c>
      <c r="AN5793">
        <v>0</v>
      </c>
      <c r="AO5793">
        <v>0</v>
      </c>
      <c r="AP5793">
        <v>0</v>
      </c>
      <c r="AQ5793">
        <v>0</v>
      </c>
      <c r="AR5793">
        <v>0</v>
      </c>
      <c r="AS5793">
        <v>2300000</v>
      </c>
      <c r="AT5793">
        <v>0</v>
      </c>
      <c r="AU5793">
        <v>0</v>
      </c>
      <c r="AV5793">
        <v>0</v>
      </c>
      <c r="AW5793">
        <v>0</v>
      </c>
      <c r="AX5793">
        <v>0</v>
      </c>
      <c r="AY5793">
        <v>0</v>
      </c>
      <c r="AZ5793">
        <v>0</v>
      </c>
      <c r="BA5793">
        <v>0</v>
      </c>
      <c r="BB5793">
        <v>0</v>
      </c>
      <c r="BC5793" t="s">
        <v>53</v>
      </c>
    </row>
    <row r="5794" spans="1:55" x14ac:dyDescent="0.35">
      <c r="A5794" s="4">
        <v>833191008426</v>
      </c>
      <c r="B5794" s="2">
        <v>44750</v>
      </c>
      <c r="C5794" t="s">
        <v>53</v>
      </c>
      <c r="D5794" t="str">
        <f t="shared" si="90"/>
        <v>jul-2022</v>
      </c>
      <c r="E5794">
        <v>3120850</v>
      </c>
      <c r="F5794">
        <v>2472192</v>
      </c>
      <c r="BC5794" t="s">
        <v>53</v>
      </c>
    </row>
    <row r="5795" spans="1:55" x14ac:dyDescent="0.35">
      <c r="A5795" s="4">
        <v>602201020273</v>
      </c>
      <c r="B5795" s="2">
        <v>44750</v>
      </c>
      <c r="C5795" t="s">
        <v>53</v>
      </c>
      <c r="D5795" t="str">
        <f t="shared" si="90"/>
        <v>jul-2022</v>
      </c>
      <c r="E5795">
        <v>8182392</v>
      </c>
      <c r="F5795">
        <v>2996240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  <c r="AA5795">
        <v>0</v>
      </c>
      <c r="AB5795">
        <v>0</v>
      </c>
      <c r="AC5795">
        <v>0</v>
      </c>
      <c r="AD5795">
        <v>6136793</v>
      </c>
      <c r="AE5795">
        <v>0</v>
      </c>
      <c r="AF5795">
        <v>0</v>
      </c>
      <c r="AG5795">
        <v>0</v>
      </c>
      <c r="AH5795">
        <v>0</v>
      </c>
      <c r="AI5795">
        <v>0</v>
      </c>
      <c r="AJ5795">
        <v>0</v>
      </c>
      <c r="AK5795">
        <v>0</v>
      </c>
      <c r="AL5795">
        <v>0</v>
      </c>
      <c r="AM5795">
        <v>0</v>
      </c>
      <c r="AN5795">
        <v>0</v>
      </c>
      <c r="AO5795">
        <v>0</v>
      </c>
      <c r="AP5795">
        <v>0</v>
      </c>
      <c r="AQ5795">
        <v>0</v>
      </c>
      <c r="AR5795">
        <v>0</v>
      </c>
      <c r="AS5795">
        <v>0</v>
      </c>
      <c r="AT5795">
        <v>0</v>
      </c>
      <c r="AU5795">
        <v>0</v>
      </c>
      <c r="AV5795">
        <v>0</v>
      </c>
      <c r="AW5795">
        <v>0</v>
      </c>
      <c r="AX5795">
        <v>0</v>
      </c>
      <c r="AY5795">
        <v>0</v>
      </c>
      <c r="AZ5795">
        <v>0</v>
      </c>
      <c r="BA5795">
        <v>0</v>
      </c>
      <c r="BB5795">
        <v>0</v>
      </c>
      <c r="BC5795" t="s">
        <v>53</v>
      </c>
    </row>
    <row r="5796" spans="1:55" x14ac:dyDescent="0.35">
      <c r="A5796" s="4">
        <v>656201007436</v>
      </c>
      <c r="B5796" s="2">
        <v>44750</v>
      </c>
      <c r="C5796" t="s">
        <v>53</v>
      </c>
      <c r="D5796" t="str">
        <f t="shared" si="90"/>
        <v>jul-2022</v>
      </c>
      <c r="E5796">
        <v>3030828</v>
      </c>
      <c r="F5796">
        <v>3215085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v>0</v>
      </c>
      <c r="AD5796">
        <v>0</v>
      </c>
      <c r="AE5796">
        <v>0</v>
      </c>
      <c r="AF5796">
        <v>3000000</v>
      </c>
      <c r="AG5796">
        <v>0</v>
      </c>
      <c r="AH5796">
        <v>0</v>
      </c>
      <c r="AI5796">
        <v>0</v>
      </c>
      <c r="AJ5796">
        <v>0</v>
      </c>
      <c r="AK5796">
        <v>0</v>
      </c>
      <c r="AL5796">
        <v>0</v>
      </c>
      <c r="AM5796">
        <v>0</v>
      </c>
      <c r="AN5796">
        <v>0</v>
      </c>
      <c r="AO5796">
        <v>0</v>
      </c>
      <c r="AP5796">
        <v>1000000</v>
      </c>
      <c r="AQ5796">
        <v>0</v>
      </c>
      <c r="AR5796">
        <v>0</v>
      </c>
      <c r="AS5796">
        <v>0</v>
      </c>
      <c r="AT5796">
        <v>0</v>
      </c>
      <c r="AU5796">
        <v>0</v>
      </c>
      <c r="AV5796">
        <v>0</v>
      </c>
      <c r="AW5796">
        <v>0</v>
      </c>
      <c r="AX5796">
        <v>0</v>
      </c>
      <c r="AY5796">
        <v>0</v>
      </c>
      <c r="AZ5796">
        <v>0</v>
      </c>
      <c r="BA5796">
        <v>0</v>
      </c>
      <c r="BB5796">
        <v>0</v>
      </c>
      <c r="BC5796" t="s">
        <v>53</v>
      </c>
    </row>
    <row r="5797" spans="1:55" x14ac:dyDescent="0.35">
      <c r="A5797" s="4">
        <v>670191008075</v>
      </c>
      <c r="B5797" s="2">
        <v>44750</v>
      </c>
      <c r="C5797" t="s">
        <v>53</v>
      </c>
      <c r="D5797" t="str">
        <f t="shared" si="90"/>
        <v>jul-2022</v>
      </c>
      <c r="E5797">
        <v>4125145</v>
      </c>
      <c r="F5797">
        <v>3558352</v>
      </c>
      <c r="BC5797" t="s">
        <v>53</v>
      </c>
    </row>
    <row r="5798" spans="1:55" x14ac:dyDescent="0.35">
      <c r="A5798" s="4">
        <v>221201013465</v>
      </c>
      <c r="B5798" s="2">
        <v>44750</v>
      </c>
      <c r="C5798" t="s">
        <v>53</v>
      </c>
      <c r="D5798" t="str">
        <f t="shared" si="90"/>
        <v>jul-2022</v>
      </c>
      <c r="E5798">
        <v>4952338</v>
      </c>
      <c r="F5798">
        <v>3587752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0</v>
      </c>
      <c r="AC5798">
        <v>0</v>
      </c>
      <c r="AD5798">
        <v>0</v>
      </c>
      <c r="AE5798">
        <v>0</v>
      </c>
      <c r="AF5798">
        <v>0</v>
      </c>
      <c r="AG5798">
        <v>0</v>
      </c>
      <c r="AH5798">
        <v>0</v>
      </c>
      <c r="AI5798">
        <v>0</v>
      </c>
      <c r="AJ5798">
        <v>1000000</v>
      </c>
      <c r="AK5798">
        <v>1166667</v>
      </c>
      <c r="AL5798">
        <v>1000000</v>
      </c>
      <c r="AM5798">
        <v>1000000</v>
      </c>
      <c r="AN5798">
        <v>0</v>
      </c>
      <c r="AO5798">
        <v>1000000</v>
      </c>
      <c r="AP5798">
        <v>1000000</v>
      </c>
      <c r="AQ5798">
        <v>1000000</v>
      </c>
      <c r="AR5798">
        <v>0</v>
      </c>
      <c r="AS5798">
        <v>0</v>
      </c>
      <c r="AT5798">
        <v>0</v>
      </c>
      <c r="AU5798">
        <v>0</v>
      </c>
      <c r="AV5798">
        <v>0</v>
      </c>
      <c r="AW5798">
        <v>0</v>
      </c>
      <c r="AX5798">
        <v>0</v>
      </c>
      <c r="AY5798">
        <v>0</v>
      </c>
      <c r="AZ5798">
        <v>0</v>
      </c>
      <c r="BA5798">
        <v>0</v>
      </c>
      <c r="BB5798">
        <v>0</v>
      </c>
      <c r="BC5798" t="s">
        <v>53</v>
      </c>
    </row>
    <row r="5799" spans="1:55" x14ac:dyDescent="0.35">
      <c r="A5799" s="4">
        <v>815191015363</v>
      </c>
      <c r="B5799" s="2">
        <v>44750</v>
      </c>
      <c r="C5799" t="s">
        <v>53</v>
      </c>
      <c r="D5799" t="str">
        <f t="shared" si="90"/>
        <v>jul-2022</v>
      </c>
      <c r="E5799">
        <v>3490443</v>
      </c>
      <c r="F5799">
        <v>5200303</v>
      </c>
      <c r="BC5799" t="s">
        <v>53</v>
      </c>
    </row>
    <row r="5800" spans="1:55" x14ac:dyDescent="0.35">
      <c r="A5800" s="4">
        <v>707202013539</v>
      </c>
      <c r="B5800" s="2">
        <v>44750</v>
      </c>
      <c r="C5800" t="s">
        <v>53</v>
      </c>
      <c r="D5800" t="str">
        <f t="shared" si="90"/>
        <v>jul-2022</v>
      </c>
      <c r="E5800">
        <v>594054</v>
      </c>
      <c r="F5800">
        <v>6465521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0</v>
      </c>
      <c r="AC5800">
        <v>0</v>
      </c>
      <c r="AD5800">
        <v>0</v>
      </c>
      <c r="AE5800">
        <v>0</v>
      </c>
      <c r="AF5800">
        <v>0</v>
      </c>
      <c r="AG5800">
        <v>0</v>
      </c>
      <c r="AH5800">
        <v>0</v>
      </c>
      <c r="AI5800">
        <v>0</v>
      </c>
      <c r="AJ5800">
        <v>0</v>
      </c>
      <c r="AK5800">
        <v>0</v>
      </c>
      <c r="AL5800">
        <v>0</v>
      </c>
      <c r="AM5800">
        <v>0</v>
      </c>
      <c r="AN5800">
        <v>0</v>
      </c>
      <c r="AO5800">
        <v>0</v>
      </c>
      <c r="AP5800">
        <v>0</v>
      </c>
      <c r="AQ5800">
        <v>0</v>
      </c>
      <c r="AR5800">
        <v>0</v>
      </c>
      <c r="AS5800">
        <v>0</v>
      </c>
      <c r="AT5800">
        <v>0</v>
      </c>
      <c r="AU5800">
        <v>0</v>
      </c>
      <c r="AV5800">
        <v>0</v>
      </c>
      <c r="AW5800">
        <v>0</v>
      </c>
      <c r="AX5800">
        <v>0</v>
      </c>
      <c r="AY5800">
        <v>95550</v>
      </c>
      <c r="AZ5800">
        <v>87550</v>
      </c>
      <c r="BA5800">
        <v>0</v>
      </c>
      <c r="BB5800">
        <v>0</v>
      </c>
      <c r="BC5800" t="s">
        <v>53</v>
      </c>
    </row>
    <row r="5801" spans="1:55" x14ac:dyDescent="0.35">
      <c r="A5801" s="4">
        <v>707201013539</v>
      </c>
      <c r="B5801" s="2">
        <v>44750</v>
      </c>
      <c r="C5801" t="s">
        <v>53</v>
      </c>
      <c r="D5801" t="str">
        <f t="shared" si="90"/>
        <v>jul-2022</v>
      </c>
      <c r="E5801">
        <v>4158200</v>
      </c>
      <c r="F5801">
        <v>6465521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300000</v>
      </c>
      <c r="AA5801">
        <v>150000</v>
      </c>
      <c r="AB5801">
        <v>300000</v>
      </c>
      <c r="AC5801">
        <v>300000</v>
      </c>
      <c r="AD5801">
        <v>0</v>
      </c>
      <c r="AE5801">
        <v>0</v>
      </c>
      <c r="AF5801">
        <v>0</v>
      </c>
      <c r="AG5801">
        <v>0</v>
      </c>
      <c r="AH5801">
        <v>0</v>
      </c>
      <c r="AI5801">
        <v>200000</v>
      </c>
      <c r="AJ5801">
        <v>0</v>
      </c>
      <c r="AK5801">
        <v>0</v>
      </c>
      <c r="AL5801">
        <v>0</v>
      </c>
      <c r="AM5801">
        <v>0</v>
      </c>
      <c r="AN5801">
        <v>0</v>
      </c>
      <c r="AO5801">
        <v>0</v>
      </c>
      <c r="AP5801">
        <v>0</v>
      </c>
      <c r="AQ5801">
        <v>0</v>
      </c>
      <c r="AR5801">
        <v>300000</v>
      </c>
      <c r="AS5801">
        <v>500000</v>
      </c>
      <c r="AT5801">
        <v>0</v>
      </c>
      <c r="AU5801">
        <v>65944</v>
      </c>
      <c r="AV5801">
        <v>0</v>
      </c>
      <c r="AW5801">
        <v>0</v>
      </c>
      <c r="AX5801">
        <v>500000</v>
      </c>
      <c r="AY5801">
        <v>404450</v>
      </c>
      <c r="AZ5801">
        <v>412450</v>
      </c>
      <c r="BA5801">
        <v>0</v>
      </c>
      <c r="BB5801">
        <v>0</v>
      </c>
      <c r="BC5801" t="s">
        <v>53</v>
      </c>
    </row>
    <row r="5802" spans="1:55" x14ac:dyDescent="0.35">
      <c r="A5802" s="4">
        <v>405191020616</v>
      </c>
      <c r="B5802" s="2">
        <v>44750</v>
      </c>
      <c r="C5802" t="s">
        <v>53</v>
      </c>
      <c r="D5802" t="str">
        <f t="shared" si="90"/>
        <v>jul-2022</v>
      </c>
      <c r="E5802">
        <v>836782</v>
      </c>
      <c r="F5802">
        <v>7459911</v>
      </c>
      <c r="BC5802" t="s">
        <v>53</v>
      </c>
    </row>
    <row r="5803" spans="1:55" x14ac:dyDescent="0.35">
      <c r="A5803" s="4">
        <v>503201079936</v>
      </c>
      <c r="B5803" s="2">
        <v>44750</v>
      </c>
      <c r="C5803" t="s">
        <v>53</v>
      </c>
      <c r="D5803" t="str">
        <f t="shared" si="90"/>
        <v>jul-2022</v>
      </c>
      <c r="E5803">
        <v>4938553</v>
      </c>
      <c r="F5803">
        <v>8047534</v>
      </c>
      <c r="BC5803" t="s">
        <v>53</v>
      </c>
    </row>
    <row r="5804" spans="1:55" x14ac:dyDescent="0.35">
      <c r="A5804" s="4">
        <v>503202079936</v>
      </c>
      <c r="B5804" s="2">
        <v>44750</v>
      </c>
      <c r="C5804" t="s">
        <v>53</v>
      </c>
      <c r="D5804" t="str">
        <f t="shared" si="90"/>
        <v>jul-2022</v>
      </c>
      <c r="E5804">
        <v>1110188</v>
      </c>
      <c r="F5804">
        <v>8047534</v>
      </c>
      <c r="BC5804" t="s">
        <v>53</v>
      </c>
    </row>
    <row r="5805" spans="1:55" x14ac:dyDescent="0.35">
      <c r="A5805" s="4">
        <v>661201013847</v>
      </c>
      <c r="B5805" s="2">
        <v>44750</v>
      </c>
      <c r="C5805" t="s">
        <v>53</v>
      </c>
      <c r="D5805" t="str">
        <f t="shared" si="90"/>
        <v>jul-2022</v>
      </c>
      <c r="E5805">
        <v>5482188</v>
      </c>
      <c r="F5805">
        <v>21117070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9021878</v>
      </c>
      <c r="AA5805">
        <v>0</v>
      </c>
      <c r="AB5805">
        <v>0</v>
      </c>
      <c r="AC5805">
        <v>0</v>
      </c>
      <c r="AD5805">
        <v>0</v>
      </c>
      <c r="AE5805">
        <v>0</v>
      </c>
      <c r="AF5805">
        <v>0</v>
      </c>
      <c r="AG5805">
        <v>0</v>
      </c>
      <c r="AH5805">
        <v>0</v>
      </c>
      <c r="AI5805">
        <v>0</v>
      </c>
      <c r="AJ5805">
        <v>0</v>
      </c>
      <c r="AK5805">
        <v>0</v>
      </c>
      <c r="AL5805">
        <v>0</v>
      </c>
      <c r="AM5805">
        <v>0</v>
      </c>
      <c r="AN5805">
        <v>0</v>
      </c>
      <c r="AO5805">
        <v>0</v>
      </c>
      <c r="AP5805">
        <v>0</v>
      </c>
      <c r="AQ5805">
        <v>0</v>
      </c>
      <c r="AR5805">
        <v>0</v>
      </c>
      <c r="AS5805">
        <v>0</v>
      </c>
      <c r="AT5805">
        <v>0</v>
      </c>
      <c r="AU5805">
        <v>0</v>
      </c>
      <c r="AV5805">
        <v>0</v>
      </c>
      <c r="AW5805">
        <v>0</v>
      </c>
      <c r="AX5805">
        <v>0</v>
      </c>
      <c r="AY5805">
        <v>0</v>
      </c>
      <c r="AZ5805">
        <v>0</v>
      </c>
      <c r="BA5805">
        <v>0</v>
      </c>
      <c r="BB5805">
        <v>0</v>
      </c>
      <c r="BC5805" t="s">
        <v>53</v>
      </c>
    </row>
    <row r="5806" spans="1:55" x14ac:dyDescent="0.35">
      <c r="A5806" s="4">
        <v>661202013847</v>
      </c>
      <c r="B5806" s="2">
        <v>44750</v>
      </c>
      <c r="C5806" t="s">
        <v>53</v>
      </c>
      <c r="D5806" t="str">
        <f t="shared" si="90"/>
        <v>jul-2022</v>
      </c>
      <c r="E5806">
        <v>938939</v>
      </c>
      <c r="F5806">
        <v>21117070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1185122</v>
      </c>
      <c r="AA5806">
        <v>0</v>
      </c>
      <c r="AB5806">
        <v>0</v>
      </c>
      <c r="AC5806">
        <v>0</v>
      </c>
      <c r="AD5806">
        <v>0</v>
      </c>
      <c r="AE5806">
        <v>0</v>
      </c>
      <c r="AF5806">
        <v>0</v>
      </c>
      <c r="AG5806">
        <v>0</v>
      </c>
      <c r="AH5806">
        <v>0</v>
      </c>
      <c r="AI5806">
        <v>0</v>
      </c>
      <c r="AJ5806">
        <v>0</v>
      </c>
      <c r="AK5806">
        <v>0</v>
      </c>
      <c r="AL5806">
        <v>0</v>
      </c>
      <c r="AM5806">
        <v>0</v>
      </c>
      <c r="AN5806">
        <v>0</v>
      </c>
      <c r="AO5806">
        <v>0</v>
      </c>
      <c r="AP5806">
        <v>0</v>
      </c>
      <c r="AQ5806">
        <v>0</v>
      </c>
      <c r="AR5806">
        <v>0</v>
      </c>
      <c r="AS5806">
        <v>0</v>
      </c>
      <c r="AT5806">
        <v>0</v>
      </c>
      <c r="AU5806">
        <v>0</v>
      </c>
      <c r="AV5806">
        <v>0</v>
      </c>
      <c r="AW5806">
        <v>0</v>
      </c>
      <c r="AX5806">
        <v>0</v>
      </c>
      <c r="AY5806">
        <v>0</v>
      </c>
      <c r="AZ5806">
        <v>0</v>
      </c>
      <c r="BA5806">
        <v>0</v>
      </c>
      <c r="BB5806">
        <v>0</v>
      </c>
      <c r="BC5806" t="s">
        <v>53</v>
      </c>
    </row>
    <row r="5807" spans="1:55" x14ac:dyDescent="0.35">
      <c r="A5807" s="4">
        <v>609191012680</v>
      </c>
      <c r="B5807" s="2">
        <v>44750</v>
      </c>
      <c r="C5807" t="s">
        <v>53</v>
      </c>
      <c r="D5807" t="str">
        <f t="shared" si="90"/>
        <v>jul-2022</v>
      </c>
      <c r="E5807">
        <v>807083</v>
      </c>
      <c r="F5807">
        <v>21399664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800000</v>
      </c>
      <c r="AA5807">
        <v>1025000</v>
      </c>
      <c r="AB5807">
        <v>1025000</v>
      </c>
      <c r="AC5807">
        <v>1025000</v>
      </c>
      <c r="AD5807">
        <v>1025000</v>
      </c>
      <c r="AE5807">
        <v>1025000</v>
      </c>
      <c r="AF5807">
        <v>1025000</v>
      </c>
      <c r="AG5807">
        <v>1025000</v>
      </c>
      <c r="AH5807">
        <v>1025000</v>
      </c>
      <c r="AI5807">
        <v>0</v>
      </c>
      <c r="AJ5807">
        <v>0</v>
      </c>
      <c r="AK5807">
        <v>0</v>
      </c>
      <c r="AL5807">
        <v>0</v>
      </c>
      <c r="AM5807">
        <v>0</v>
      </c>
      <c r="AN5807">
        <v>0</v>
      </c>
      <c r="AO5807">
        <v>0</v>
      </c>
      <c r="AP5807">
        <v>0</v>
      </c>
      <c r="AQ5807">
        <v>0</v>
      </c>
      <c r="AR5807">
        <v>0</v>
      </c>
      <c r="AS5807">
        <v>0</v>
      </c>
      <c r="AT5807">
        <v>0</v>
      </c>
      <c r="AU5807">
        <v>0</v>
      </c>
      <c r="AV5807">
        <v>0</v>
      </c>
      <c r="AW5807">
        <v>0</v>
      </c>
      <c r="AX5807">
        <v>0</v>
      </c>
      <c r="AY5807">
        <v>0</v>
      </c>
      <c r="AZ5807">
        <v>0</v>
      </c>
      <c r="BA5807">
        <v>0</v>
      </c>
      <c r="BB5807">
        <v>0</v>
      </c>
      <c r="BC5807" t="s">
        <v>53</v>
      </c>
    </row>
    <row r="5808" spans="1:55" x14ac:dyDescent="0.35">
      <c r="A5808" s="4">
        <v>665181006202</v>
      </c>
      <c r="B5808" s="2">
        <v>44750</v>
      </c>
      <c r="C5808" t="s">
        <v>53</v>
      </c>
      <c r="D5808" t="str">
        <f t="shared" si="90"/>
        <v>jul-2022</v>
      </c>
      <c r="E5808">
        <v>641472</v>
      </c>
      <c r="F5808">
        <v>21401608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</v>
      </c>
      <c r="AC5808">
        <v>0</v>
      </c>
      <c r="AD5808">
        <v>7000000</v>
      </c>
      <c r="AE5808">
        <v>0</v>
      </c>
      <c r="AF5808">
        <v>0</v>
      </c>
      <c r="AG5808">
        <v>0</v>
      </c>
      <c r="AH5808">
        <v>0</v>
      </c>
      <c r="AI5808">
        <v>0</v>
      </c>
      <c r="AJ5808">
        <v>0</v>
      </c>
      <c r="AK5808">
        <v>0</v>
      </c>
      <c r="AL5808">
        <v>0</v>
      </c>
      <c r="AM5808">
        <v>0</v>
      </c>
      <c r="AN5808">
        <v>0</v>
      </c>
      <c r="AO5808">
        <v>0</v>
      </c>
      <c r="AP5808">
        <v>0</v>
      </c>
      <c r="AQ5808">
        <v>0</v>
      </c>
      <c r="AR5808">
        <v>0</v>
      </c>
      <c r="AS5808">
        <v>0</v>
      </c>
      <c r="AT5808">
        <v>0</v>
      </c>
      <c r="AU5808">
        <v>0</v>
      </c>
      <c r="AV5808">
        <v>0</v>
      </c>
      <c r="AW5808">
        <v>0</v>
      </c>
      <c r="AX5808">
        <v>0</v>
      </c>
      <c r="AY5808">
        <v>0</v>
      </c>
      <c r="AZ5808">
        <v>0</v>
      </c>
      <c r="BA5808">
        <v>0</v>
      </c>
      <c r="BB5808">
        <v>0</v>
      </c>
      <c r="BC5808" t="s">
        <v>53</v>
      </c>
    </row>
    <row r="5809" spans="1:55" x14ac:dyDescent="0.35">
      <c r="A5809" s="4">
        <v>673201007374</v>
      </c>
      <c r="B5809" s="2">
        <v>44750</v>
      </c>
      <c r="C5809" t="s">
        <v>53</v>
      </c>
      <c r="D5809" t="str">
        <f t="shared" si="90"/>
        <v>jul-2022</v>
      </c>
      <c r="E5809">
        <v>2443492</v>
      </c>
      <c r="F5809">
        <v>21652228</v>
      </c>
      <c r="BC5809" t="s">
        <v>53</v>
      </c>
    </row>
    <row r="5810" spans="1:55" x14ac:dyDescent="0.35">
      <c r="A5810" s="4">
        <v>673202007374</v>
      </c>
      <c r="B5810" s="2">
        <v>44750</v>
      </c>
      <c r="C5810" t="s">
        <v>53</v>
      </c>
      <c r="D5810" t="str">
        <f t="shared" si="90"/>
        <v>jul-2022</v>
      </c>
      <c r="E5810">
        <v>579800</v>
      </c>
      <c r="F5810">
        <v>21652228</v>
      </c>
      <c r="BC5810" t="s">
        <v>53</v>
      </c>
    </row>
    <row r="5811" spans="1:55" x14ac:dyDescent="0.35">
      <c r="A5811" s="4">
        <v>666181006442</v>
      </c>
      <c r="B5811" s="2">
        <v>44750</v>
      </c>
      <c r="C5811" t="s">
        <v>53</v>
      </c>
      <c r="D5811" t="str">
        <f t="shared" si="90"/>
        <v>jul-2022</v>
      </c>
      <c r="E5811">
        <v>759683</v>
      </c>
      <c r="F5811">
        <v>21667782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  <c r="AC5811">
        <v>0</v>
      </c>
      <c r="AD5811">
        <v>0</v>
      </c>
      <c r="AE5811">
        <v>0</v>
      </c>
      <c r="AF5811">
        <v>0</v>
      </c>
      <c r="AG5811">
        <v>2000000</v>
      </c>
      <c r="AH5811">
        <v>1500000</v>
      </c>
      <c r="AI5811">
        <v>1300000</v>
      </c>
      <c r="AJ5811">
        <v>1000000</v>
      </c>
      <c r="AK5811">
        <v>1000000</v>
      </c>
      <c r="AL5811">
        <v>1000000</v>
      </c>
      <c r="AM5811">
        <v>873347</v>
      </c>
      <c r="AN5811">
        <v>0</v>
      </c>
      <c r="AO5811">
        <v>0</v>
      </c>
      <c r="AP5811">
        <v>0</v>
      </c>
      <c r="AQ5811">
        <v>0</v>
      </c>
      <c r="AR5811">
        <v>0</v>
      </c>
      <c r="AS5811">
        <v>0</v>
      </c>
      <c r="AT5811">
        <v>0</v>
      </c>
      <c r="AU5811">
        <v>0</v>
      </c>
      <c r="AV5811">
        <v>0</v>
      </c>
      <c r="AW5811">
        <v>0</v>
      </c>
      <c r="AX5811">
        <v>0</v>
      </c>
      <c r="AY5811">
        <v>0</v>
      </c>
      <c r="AZ5811">
        <v>0</v>
      </c>
      <c r="BA5811">
        <v>0</v>
      </c>
      <c r="BB5811">
        <v>0</v>
      </c>
      <c r="BC5811" t="s">
        <v>53</v>
      </c>
    </row>
    <row r="5812" spans="1:55" x14ac:dyDescent="0.35">
      <c r="A5812" s="4">
        <v>139191013110</v>
      </c>
      <c r="B5812" s="2">
        <v>44750</v>
      </c>
      <c r="C5812" t="s">
        <v>53</v>
      </c>
      <c r="D5812" t="str">
        <f t="shared" si="90"/>
        <v>jul-2022</v>
      </c>
      <c r="E5812">
        <v>553150</v>
      </c>
      <c r="F5812">
        <v>1055228144</v>
      </c>
      <c r="BC5812" t="s">
        <v>53</v>
      </c>
    </row>
    <row r="5813" spans="1:55" x14ac:dyDescent="0.35">
      <c r="A5813" s="4">
        <v>202201084857</v>
      </c>
      <c r="B5813" s="2">
        <v>44750</v>
      </c>
      <c r="C5813" t="s">
        <v>53</v>
      </c>
      <c r="D5813" t="str">
        <f t="shared" si="90"/>
        <v>jul-2022</v>
      </c>
      <c r="E5813">
        <v>10942466</v>
      </c>
      <c r="F5813">
        <v>1090369287</v>
      </c>
      <c r="BC5813" t="s">
        <v>53</v>
      </c>
    </row>
    <row r="5814" spans="1:55" x14ac:dyDescent="0.35">
      <c r="A5814" s="4">
        <v>202202084857</v>
      </c>
      <c r="B5814" s="2">
        <v>44750</v>
      </c>
      <c r="C5814" t="s">
        <v>53</v>
      </c>
      <c r="D5814" t="str">
        <f t="shared" si="90"/>
        <v>jul-2022</v>
      </c>
      <c r="E5814">
        <v>2221553</v>
      </c>
      <c r="F5814">
        <v>1090369287</v>
      </c>
      <c r="BC5814" t="s">
        <v>53</v>
      </c>
    </row>
    <row r="5815" spans="1:55" x14ac:dyDescent="0.35">
      <c r="A5815" s="4">
        <v>201201018489</v>
      </c>
      <c r="B5815" s="2">
        <v>44750</v>
      </c>
      <c r="C5815" t="s">
        <v>53</v>
      </c>
      <c r="D5815" t="str">
        <f t="shared" si="90"/>
        <v>jul-2022</v>
      </c>
      <c r="E5815">
        <v>4238947</v>
      </c>
      <c r="F5815">
        <v>1090393163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350000</v>
      </c>
      <c r="Z5815">
        <v>350000</v>
      </c>
      <c r="AA5815">
        <v>0</v>
      </c>
      <c r="AB5815">
        <v>350000</v>
      </c>
      <c r="AC5815">
        <v>0</v>
      </c>
      <c r="AD5815">
        <v>0</v>
      </c>
      <c r="AE5815">
        <v>0</v>
      </c>
      <c r="AF5815">
        <v>0</v>
      </c>
      <c r="AG5815">
        <v>0</v>
      </c>
      <c r="AH5815">
        <v>0</v>
      </c>
      <c r="AI5815">
        <v>0</v>
      </c>
      <c r="AJ5815">
        <v>0</v>
      </c>
      <c r="AK5815">
        <v>0</v>
      </c>
      <c r="AL5815">
        <v>0</v>
      </c>
      <c r="AM5815">
        <v>5454868</v>
      </c>
      <c r="AN5815">
        <v>0</v>
      </c>
      <c r="AO5815">
        <v>0</v>
      </c>
      <c r="AP5815">
        <v>0</v>
      </c>
      <c r="AQ5815">
        <v>0</v>
      </c>
      <c r="AR5815">
        <v>0</v>
      </c>
      <c r="AS5815">
        <v>0</v>
      </c>
      <c r="AT5815">
        <v>0</v>
      </c>
      <c r="AU5815">
        <v>0</v>
      </c>
      <c r="AV5815">
        <v>0</v>
      </c>
      <c r="AW5815">
        <v>0</v>
      </c>
      <c r="AX5815">
        <v>0</v>
      </c>
      <c r="AY5815">
        <v>0</v>
      </c>
      <c r="AZ5815">
        <v>0</v>
      </c>
      <c r="BA5815">
        <v>0</v>
      </c>
      <c r="BB5815">
        <v>0</v>
      </c>
      <c r="BC5815" t="s">
        <v>53</v>
      </c>
    </row>
    <row r="5816" spans="1:55" x14ac:dyDescent="0.35">
      <c r="A5816" s="4">
        <v>201202018489</v>
      </c>
      <c r="B5816" s="2">
        <v>44750</v>
      </c>
      <c r="C5816" t="s">
        <v>53</v>
      </c>
      <c r="D5816" t="str">
        <f t="shared" si="90"/>
        <v>jul-2022</v>
      </c>
      <c r="E5816">
        <v>329277</v>
      </c>
      <c r="F5816">
        <v>1090393163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0</v>
      </c>
      <c r="AB5816">
        <v>0</v>
      </c>
      <c r="AC5816">
        <v>0</v>
      </c>
      <c r="AD5816">
        <v>0</v>
      </c>
      <c r="AE5816">
        <v>0</v>
      </c>
      <c r="AF5816">
        <v>0</v>
      </c>
      <c r="AG5816">
        <v>0</v>
      </c>
      <c r="AH5816">
        <v>0</v>
      </c>
      <c r="AI5816">
        <v>0</v>
      </c>
      <c r="AJ5816">
        <v>0</v>
      </c>
      <c r="AK5816">
        <v>0</v>
      </c>
      <c r="AL5816">
        <v>0</v>
      </c>
      <c r="AM5816">
        <v>395132</v>
      </c>
      <c r="AN5816">
        <v>0</v>
      </c>
      <c r="AO5816">
        <v>0</v>
      </c>
      <c r="AP5816">
        <v>0</v>
      </c>
      <c r="AQ5816">
        <v>0</v>
      </c>
      <c r="AR5816">
        <v>0</v>
      </c>
      <c r="AS5816">
        <v>0</v>
      </c>
      <c r="AT5816">
        <v>0</v>
      </c>
      <c r="AU5816">
        <v>0</v>
      </c>
      <c r="AV5816">
        <v>0</v>
      </c>
      <c r="AW5816">
        <v>0</v>
      </c>
      <c r="AX5816">
        <v>0</v>
      </c>
      <c r="AY5816">
        <v>0</v>
      </c>
      <c r="AZ5816">
        <v>0</v>
      </c>
      <c r="BA5816">
        <v>0</v>
      </c>
      <c r="BB5816">
        <v>0</v>
      </c>
      <c r="BC5816" t="s">
        <v>53</v>
      </c>
    </row>
    <row r="5817" spans="1:55" x14ac:dyDescent="0.35">
      <c r="A5817" s="4">
        <v>113202040078</v>
      </c>
      <c r="B5817" s="2">
        <v>44750</v>
      </c>
      <c r="C5817" t="s">
        <v>53</v>
      </c>
      <c r="D5817" t="str">
        <f t="shared" si="90"/>
        <v>jul-2022</v>
      </c>
      <c r="E5817">
        <v>1011243</v>
      </c>
      <c r="F5817">
        <v>1096514065</v>
      </c>
      <c r="BC5817" t="s">
        <v>53</v>
      </c>
    </row>
    <row r="5818" spans="1:55" x14ac:dyDescent="0.35">
      <c r="A5818" s="4">
        <v>113211041043</v>
      </c>
      <c r="B5818" s="2">
        <v>44750</v>
      </c>
      <c r="C5818" t="s">
        <v>53</v>
      </c>
      <c r="D5818" t="str">
        <f t="shared" si="90"/>
        <v>jul-2022</v>
      </c>
      <c r="E5818">
        <v>2184672</v>
      </c>
      <c r="F5818">
        <v>1096514065</v>
      </c>
      <c r="BC5818" t="s">
        <v>53</v>
      </c>
    </row>
    <row r="5819" spans="1:55" x14ac:dyDescent="0.35">
      <c r="A5819" s="4">
        <v>113212041043</v>
      </c>
      <c r="B5819" s="2">
        <v>44750</v>
      </c>
      <c r="C5819" t="s">
        <v>53</v>
      </c>
      <c r="D5819" t="str">
        <f t="shared" si="90"/>
        <v>jul-2022</v>
      </c>
      <c r="E5819">
        <v>588055</v>
      </c>
      <c r="F5819">
        <v>1096514065</v>
      </c>
      <c r="BC5819" t="s">
        <v>53</v>
      </c>
    </row>
    <row r="5820" spans="1:55" x14ac:dyDescent="0.35">
      <c r="A5820" s="4">
        <v>646181009857</v>
      </c>
      <c r="B5820" s="2">
        <v>44753</v>
      </c>
      <c r="C5820" t="s">
        <v>53</v>
      </c>
      <c r="D5820" t="str">
        <f t="shared" si="90"/>
        <v>jul-2022</v>
      </c>
      <c r="E5820">
        <v>1252283</v>
      </c>
      <c r="F5820">
        <v>8246384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0</v>
      </c>
      <c r="AB5820">
        <v>0</v>
      </c>
      <c r="AC5820">
        <v>0</v>
      </c>
      <c r="AD5820">
        <v>0</v>
      </c>
      <c r="AE5820">
        <v>0</v>
      </c>
      <c r="AF5820">
        <v>0</v>
      </c>
      <c r="AG5820">
        <v>0</v>
      </c>
      <c r="AH5820">
        <v>0</v>
      </c>
      <c r="AI5820">
        <v>0</v>
      </c>
      <c r="AJ5820">
        <v>0</v>
      </c>
      <c r="AK5820">
        <v>0</v>
      </c>
      <c r="AL5820">
        <v>0</v>
      </c>
      <c r="AM5820">
        <v>0</v>
      </c>
      <c r="AN5820">
        <v>0</v>
      </c>
      <c r="AO5820">
        <v>0</v>
      </c>
      <c r="AP5820">
        <v>0</v>
      </c>
      <c r="AQ5820">
        <v>0</v>
      </c>
      <c r="AR5820">
        <v>0</v>
      </c>
      <c r="AS5820">
        <v>0</v>
      </c>
      <c r="AT5820">
        <v>0</v>
      </c>
      <c r="AU5820">
        <v>0</v>
      </c>
      <c r="AV5820">
        <v>7959000</v>
      </c>
      <c r="AW5820">
        <v>0</v>
      </c>
      <c r="AX5820">
        <v>0</v>
      </c>
      <c r="AY5820">
        <v>0</v>
      </c>
      <c r="AZ5820">
        <v>0</v>
      </c>
      <c r="BA5820">
        <v>0</v>
      </c>
      <c r="BB5820">
        <v>0</v>
      </c>
      <c r="BC5820" t="s">
        <v>53</v>
      </c>
    </row>
    <row r="5821" spans="1:55" x14ac:dyDescent="0.35">
      <c r="A5821" s="4">
        <v>902211010073</v>
      </c>
      <c r="B5821" s="2">
        <v>44753</v>
      </c>
      <c r="C5821" t="s">
        <v>53</v>
      </c>
      <c r="D5821" t="str">
        <f t="shared" si="90"/>
        <v>jul-2022</v>
      </c>
      <c r="E5821">
        <v>4488341</v>
      </c>
      <c r="F5821">
        <v>8345854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900000</v>
      </c>
      <c r="AA5821">
        <v>0</v>
      </c>
      <c r="AB5821">
        <v>0</v>
      </c>
      <c r="AC5821">
        <v>0</v>
      </c>
      <c r="AD5821">
        <v>0</v>
      </c>
      <c r="AE5821">
        <v>0</v>
      </c>
      <c r="AF5821">
        <v>0</v>
      </c>
      <c r="AG5821">
        <v>0</v>
      </c>
      <c r="AH5821">
        <v>0</v>
      </c>
      <c r="AI5821">
        <v>0</v>
      </c>
      <c r="AJ5821">
        <v>0</v>
      </c>
      <c r="AK5821">
        <v>0</v>
      </c>
      <c r="AL5821">
        <v>0</v>
      </c>
      <c r="AM5821">
        <v>0</v>
      </c>
      <c r="AN5821">
        <v>0</v>
      </c>
      <c r="AO5821">
        <v>0</v>
      </c>
      <c r="AP5821">
        <v>0</v>
      </c>
      <c r="AQ5821">
        <v>0</v>
      </c>
      <c r="AR5821">
        <v>0</v>
      </c>
      <c r="AS5821">
        <v>0</v>
      </c>
      <c r="AT5821">
        <v>0</v>
      </c>
      <c r="AU5821">
        <v>0</v>
      </c>
      <c r="AV5821">
        <v>0</v>
      </c>
      <c r="AW5821">
        <v>0</v>
      </c>
      <c r="AX5821">
        <v>0</v>
      </c>
      <c r="AY5821">
        <v>0</v>
      </c>
      <c r="AZ5821">
        <v>0</v>
      </c>
      <c r="BA5821">
        <v>0</v>
      </c>
      <c r="BB5821">
        <v>0</v>
      </c>
      <c r="BC5821" t="s">
        <v>53</v>
      </c>
    </row>
    <row r="5822" spans="1:55" x14ac:dyDescent="0.35">
      <c r="A5822" s="4">
        <v>522202024747</v>
      </c>
      <c r="B5822" s="2">
        <v>44753</v>
      </c>
      <c r="C5822" t="s">
        <v>53</v>
      </c>
      <c r="D5822" t="str">
        <f t="shared" si="90"/>
        <v>jul-2022</v>
      </c>
      <c r="E5822">
        <v>1110626</v>
      </c>
      <c r="F5822">
        <v>9101547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  <c r="AM5822">
        <v>0</v>
      </c>
      <c r="AN5822">
        <v>0</v>
      </c>
      <c r="AO5822">
        <v>0</v>
      </c>
      <c r="AP5822">
        <v>0</v>
      </c>
      <c r="AQ5822">
        <v>0</v>
      </c>
      <c r="AR5822">
        <v>0</v>
      </c>
      <c r="AS5822">
        <v>0</v>
      </c>
      <c r="AT5822">
        <v>1042251</v>
      </c>
      <c r="AU5822">
        <v>0</v>
      </c>
      <c r="AV5822">
        <v>0</v>
      </c>
      <c r="AW5822">
        <v>0</v>
      </c>
      <c r="AX5822">
        <v>0</v>
      </c>
      <c r="AY5822">
        <v>0</v>
      </c>
      <c r="AZ5822">
        <v>0</v>
      </c>
      <c r="BA5822">
        <v>0</v>
      </c>
      <c r="BB5822">
        <v>0</v>
      </c>
      <c r="BC5822" t="s">
        <v>53</v>
      </c>
    </row>
    <row r="5823" spans="1:55" x14ac:dyDescent="0.35">
      <c r="A5823" s="4">
        <v>522201024747</v>
      </c>
      <c r="B5823" s="2">
        <v>44753</v>
      </c>
      <c r="C5823" t="s">
        <v>53</v>
      </c>
      <c r="D5823" t="str">
        <f t="shared" si="90"/>
        <v>jul-2022</v>
      </c>
      <c r="E5823">
        <v>6137740</v>
      </c>
      <c r="F5823">
        <v>9101547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0</v>
      </c>
      <c r="AC5823">
        <v>0</v>
      </c>
      <c r="AD5823">
        <v>0</v>
      </c>
      <c r="AE5823">
        <v>0</v>
      </c>
      <c r="AF5823">
        <v>0</v>
      </c>
      <c r="AG5823">
        <v>0</v>
      </c>
      <c r="AH5823">
        <v>0</v>
      </c>
      <c r="AI5823">
        <v>0</v>
      </c>
      <c r="AJ5823">
        <v>1000000</v>
      </c>
      <c r="AK5823">
        <v>0</v>
      </c>
      <c r="AL5823">
        <v>0</v>
      </c>
      <c r="AM5823">
        <v>1000000</v>
      </c>
      <c r="AN5823">
        <v>0</v>
      </c>
      <c r="AO5823">
        <v>800000</v>
      </c>
      <c r="AP5823">
        <v>0</v>
      </c>
      <c r="AQ5823">
        <v>0</v>
      </c>
      <c r="AR5823">
        <v>0</v>
      </c>
      <c r="AS5823">
        <v>0</v>
      </c>
      <c r="AT5823">
        <v>3222364</v>
      </c>
      <c r="AU5823">
        <v>0</v>
      </c>
      <c r="AV5823">
        <v>0</v>
      </c>
      <c r="AW5823">
        <v>0</v>
      </c>
      <c r="AX5823">
        <v>0</v>
      </c>
      <c r="AY5823">
        <v>0</v>
      </c>
      <c r="AZ5823">
        <v>0</v>
      </c>
      <c r="BA5823">
        <v>0</v>
      </c>
      <c r="BB5823">
        <v>0</v>
      </c>
      <c r="BC5823" t="s">
        <v>53</v>
      </c>
    </row>
    <row r="5824" spans="1:55" x14ac:dyDescent="0.35">
      <c r="A5824" s="4">
        <v>519191021031</v>
      </c>
      <c r="B5824" s="2">
        <v>44753</v>
      </c>
      <c r="C5824" t="s">
        <v>53</v>
      </c>
      <c r="D5824" t="str">
        <f t="shared" si="90"/>
        <v>jul-2022</v>
      </c>
      <c r="E5824">
        <v>5999777</v>
      </c>
      <c r="F5824">
        <v>9311443</v>
      </c>
      <c r="BC5824" t="s">
        <v>53</v>
      </c>
    </row>
    <row r="5825" spans="1:55" x14ac:dyDescent="0.35">
      <c r="A5825" s="4">
        <v>721201021976</v>
      </c>
      <c r="B5825" s="2">
        <v>44753</v>
      </c>
      <c r="C5825" t="s">
        <v>53</v>
      </c>
      <c r="D5825" t="str">
        <f t="shared" si="90"/>
        <v>jul-2022</v>
      </c>
      <c r="E5825">
        <v>3017016</v>
      </c>
      <c r="F5825">
        <v>12129210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0</v>
      </c>
      <c r="AC5825">
        <v>0</v>
      </c>
      <c r="AD5825">
        <v>0</v>
      </c>
      <c r="AE5825">
        <v>0</v>
      </c>
      <c r="AF5825">
        <v>0</v>
      </c>
      <c r="AG5825">
        <v>8195531</v>
      </c>
      <c r="AH5825">
        <v>0</v>
      </c>
      <c r="AI5825">
        <v>0</v>
      </c>
      <c r="AJ5825">
        <v>0</v>
      </c>
      <c r="AK5825">
        <v>0</v>
      </c>
      <c r="AL5825">
        <v>0</v>
      </c>
      <c r="AM5825">
        <v>0</v>
      </c>
      <c r="AN5825">
        <v>0</v>
      </c>
      <c r="AO5825">
        <v>0</v>
      </c>
      <c r="AP5825">
        <v>0</v>
      </c>
      <c r="AQ5825">
        <v>0</v>
      </c>
      <c r="AR5825">
        <v>0</v>
      </c>
      <c r="AS5825">
        <v>0</v>
      </c>
      <c r="AT5825">
        <v>0</v>
      </c>
      <c r="AU5825">
        <v>0</v>
      </c>
      <c r="AV5825">
        <v>0</v>
      </c>
      <c r="AW5825">
        <v>0</v>
      </c>
      <c r="AX5825">
        <v>0</v>
      </c>
      <c r="AY5825">
        <v>0</v>
      </c>
      <c r="AZ5825">
        <v>0</v>
      </c>
      <c r="BA5825">
        <v>0</v>
      </c>
      <c r="BB5825">
        <v>0</v>
      </c>
      <c r="BC5825" t="s">
        <v>53</v>
      </c>
    </row>
    <row r="5826" spans="1:55" x14ac:dyDescent="0.35">
      <c r="A5826" s="4">
        <v>723191031165</v>
      </c>
      <c r="B5826" s="2">
        <v>44753</v>
      </c>
      <c r="C5826" t="s">
        <v>53</v>
      </c>
      <c r="D5826" t="str">
        <f t="shared" si="90"/>
        <v>jul-2022</v>
      </c>
      <c r="E5826">
        <v>3586253</v>
      </c>
      <c r="F5826">
        <v>12166812</v>
      </c>
      <c r="BC5826" t="s">
        <v>53</v>
      </c>
    </row>
    <row r="5827" spans="1:55" x14ac:dyDescent="0.35">
      <c r="A5827" s="4">
        <v>722211026867</v>
      </c>
      <c r="B5827" s="2">
        <v>44753</v>
      </c>
      <c r="C5827" t="s">
        <v>53</v>
      </c>
      <c r="D5827" t="str">
        <f t="shared" ref="D5827:D5890" si="91">+CONCATENATE(TEXT(B5827,"mmm"),"-",YEAR(B5827))</f>
        <v>jul-2022</v>
      </c>
      <c r="E5827">
        <v>3975763</v>
      </c>
      <c r="F5827">
        <v>12203469</v>
      </c>
      <c r="BC5827" t="s">
        <v>53</v>
      </c>
    </row>
    <row r="5828" spans="1:55" x14ac:dyDescent="0.35">
      <c r="A5828" s="4">
        <v>212201056584</v>
      </c>
      <c r="B5828" s="2">
        <v>44753</v>
      </c>
      <c r="C5828" t="s">
        <v>53</v>
      </c>
      <c r="D5828" t="str">
        <f t="shared" si="91"/>
        <v>jul-2022</v>
      </c>
      <c r="E5828">
        <v>7886857</v>
      </c>
      <c r="F5828">
        <v>13256041</v>
      </c>
      <c r="BC5828" t="s">
        <v>53</v>
      </c>
    </row>
    <row r="5829" spans="1:55" x14ac:dyDescent="0.35">
      <c r="A5829" s="4">
        <v>212202056584</v>
      </c>
      <c r="B5829" s="2">
        <v>44753</v>
      </c>
      <c r="C5829" t="s">
        <v>53</v>
      </c>
      <c r="D5829" t="str">
        <f t="shared" si="91"/>
        <v>jul-2022</v>
      </c>
      <c r="E5829">
        <v>200807</v>
      </c>
      <c r="F5829">
        <v>13256041</v>
      </c>
      <c r="BC5829" t="s">
        <v>53</v>
      </c>
    </row>
    <row r="5830" spans="1:55" x14ac:dyDescent="0.35">
      <c r="A5830" s="4">
        <v>215201029184</v>
      </c>
      <c r="B5830" s="2">
        <v>44753</v>
      </c>
      <c r="C5830" t="s">
        <v>53</v>
      </c>
      <c r="D5830" t="str">
        <f t="shared" si="91"/>
        <v>jul-2022</v>
      </c>
      <c r="E5830">
        <v>11198701</v>
      </c>
      <c r="F5830">
        <v>13487849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0</v>
      </c>
      <c r="AC5830">
        <v>0</v>
      </c>
      <c r="AD5830">
        <v>0</v>
      </c>
      <c r="AE5830">
        <v>0</v>
      </c>
      <c r="AF5830">
        <v>0</v>
      </c>
      <c r="AG5830">
        <v>0</v>
      </c>
      <c r="AH5830">
        <v>0</v>
      </c>
      <c r="AI5830">
        <v>0</v>
      </c>
      <c r="AJ5830">
        <v>0</v>
      </c>
      <c r="AK5830">
        <v>0</v>
      </c>
      <c r="AL5830">
        <v>0</v>
      </c>
      <c r="AM5830">
        <v>0</v>
      </c>
      <c r="AN5830">
        <v>0</v>
      </c>
      <c r="AO5830">
        <v>0</v>
      </c>
      <c r="AP5830">
        <v>0</v>
      </c>
      <c r="AQ5830">
        <v>0</v>
      </c>
      <c r="AR5830">
        <v>7019834</v>
      </c>
      <c r="AS5830">
        <v>0</v>
      </c>
      <c r="AT5830">
        <v>0</v>
      </c>
      <c r="AU5830">
        <v>0</v>
      </c>
      <c r="AV5830">
        <v>0</v>
      </c>
      <c r="AW5830">
        <v>0</v>
      </c>
      <c r="AX5830">
        <v>0</v>
      </c>
      <c r="AY5830">
        <v>0</v>
      </c>
      <c r="AZ5830">
        <v>0</v>
      </c>
      <c r="BA5830">
        <v>0</v>
      </c>
      <c r="BB5830">
        <v>0</v>
      </c>
      <c r="BC5830" t="s">
        <v>53</v>
      </c>
    </row>
    <row r="5831" spans="1:55" x14ac:dyDescent="0.35">
      <c r="A5831" s="4">
        <v>215202029184</v>
      </c>
      <c r="B5831" s="2">
        <v>44753</v>
      </c>
      <c r="C5831" t="s">
        <v>53</v>
      </c>
      <c r="D5831" t="str">
        <f t="shared" si="91"/>
        <v>jul-2022</v>
      </c>
      <c r="E5831">
        <v>619243</v>
      </c>
      <c r="F5831">
        <v>13487849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  <c r="AM5831">
        <v>0</v>
      </c>
      <c r="AN5831">
        <v>0</v>
      </c>
      <c r="AO5831">
        <v>0</v>
      </c>
      <c r="AP5831">
        <v>0</v>
      </c>
      <c r="AQ5831">
        <v>0</v>
      </c>
      <c r="AR5831">
        <v>431166</v>
      </c>
      <c r="AS5831">
        <v>0</v>
      </c>
      <c r="AT5831">
        <v>0</v>
      </c>
      <c r="AU5831">
        <v>0</v>
      </c>
      <c r="AV5831">
        <v>0</v>
      </c>
      <c r="AW5831">
        <v>0</v>
      </c>
      <c r="AX5831">
        <v>0</v>
      </c>
      <c r="AY5831">
        <v>0</v>
      </c>
      <c r="AZ5831">
        <v>0</v>
      </c>
      <c r="BA5831">
        <v>0</v>
      </c>
      <c r="BB5831">
        <v>0</v>
      </c>
      <c r="BC5831" t="s">
        <v>53</v>
      </c>
    </row>
    <row r="5832" spans="1:55" x14ac:dyDescent="0.35">
      <c r="A5832" s="4">
        <v>812201012109</v>
      </c>
      <c r="B5832" s="2">
        <v>44753</v>
      </c>
      <c r="C5832" t="s">
        <v>53</v>
      </c>
      <c r="D5832" t="str">
        <f t="shared" si="91"/>
        <v>jul-2022</v>
      </c>
      <c r="E5832">
        <v>6126916</v>
      </c>
      <c r="F5832">
        <v>14271218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0</v>
      </c>
      <c r="AC5832">
        <v>0</v>
      </c>
      <c r="AD5832">
        <v>0</v>
      </c>
      <c r="AE5832">
        <v>0</v>
      </c>
      <c r="AF5832">
        <v>0</v>
      </c>
      <c r="AG5832">
        <v>0</v>
      </c>
      <c r="AH5832">
        <v>0</v>
      </c>
      <c r="AI5832">
        <v>0</v>
      </c>
      <c r="AJ5832">
        <v>0</v>
      </c>
      <c r="AK5832">
        <v>0</v>
      </c>
      <c r="AL5832">
        <v>0</v>
      </c>
      <c r="AM5832">
        <v>0</v>
      </c>
      <c r="AN5832">
        <v>0</v>
      </c>
      <c r="AO5832">
        <v>0</v>
      </c>
      <c r="AP5832">
        <v>0</v>
      </c>
      <c r="AQ5832">
        <v>0</v>
      </c>
      <c r="AR5832">
        <v>0</v>
      </c>
      <c r="AS5832">
        <v>0</v>
      </c>
      <c r="AT5832">
        <v>0</v>
      </c>
      <c r="AU5832">
        <v>0</v>
      </c>
      <c r="AV5832">
        <v>0</v>
      </c>
      <c r="AW5832">
        <v>0</v>
      </c>
      <c r="AX5832">
        <v>0</v>
      </c>
      <c r="AY5832">
        <v>0</v>
      </c>
      <c r="AZ5832">
        <v>3143907</v>
      </c>
      <c r="BA5832">
        <v>0</v>
      </c>
      <c r="BB5832">
        <v>0</v>
      </c>
      <c r="BC5832" t="s">
        <v>53</v>
      </c>
    </row>
    <row r="5833" spans="1:55" x14ac:dyDescent="0.35">
      <c r="A5833" s="4">
        <v>812202012109</v>
      </c>
      <c r="B5833" s="2">
        <v>44753</v>
      </c>
      <c r="C5833" t="s">
        <v>53</v>
      </c>
      <c r="D5833" t="str">
        <f t="shared" si="91"/>
        <v>jul-2022</v>
      </c>
      <c r="E5833">
        <v>713330</v>
      </c>
      <c r="F5833">
        <v>14271218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0</v>
      </c>
      <c r="AC5833">
        <v>0</v>
      </c>
      <c r="AD5833">
        <v>0</v>
      </c>
      <c r="AE5833">
        <v>0</v>
      </c>
      <c r="AF5833">
        <v>0</v>
      </c>
      <c r="AG5833">
        <v>0</v>
      </c>
      <c r="AH5833">
        <v>0</v>
      </c>
      <c r="AI5833">
        <v>0</v>
      </c>
      <c r="AJ5833">
        <v>0</v>
      </c>
      <c r="AK5833">
        <v>0</v>
      </c>
      <c r="AL5833">
        <v>0</v>
      </c>
      <c r="AM5833">
        <v>0</v>
      </c>
      <c r="AN5833">
        <v>0</v>
      </c>
      <c r="AO5833">
        <v>0</v>
      </c>
      <c r="AP5833">
        <v>0</v>
      </c>
      <c r="AQ5833">
        <v>0</v>
      </c>
      <c r="AR5833">
        <v>0</v>
      </c>
      <c r="AS5833">
        <v>0</v>
      </c>
      <c r="AT5833">
        <v>0</v>
      </c>
      <c r="AU5833">
        <v>0</v>
      </c>
      <c r="AV5833">
        <v>0</v>
      </c>
      <c r="AW5833">
        <v>0</v>
      </c>
      <c r="AX5833">
        <v>0</v>
      </c>
      <c r="AY5833">
        <v>0</v>
      </c>
      <c r="AZ5833">
        <v>366093</v>
      </c>
      <c r="BA5833">
        <v>0</v>
      </c>
      <c r="BB5833">
        <v>0</v>
      </c>
      <c r="BC5833" t="s">
        <v>53</v>
      </c>
    </row>
    <row r="5834" spans="1:55" x14ac:dyDescent="0.35">
      <c r="A5834" s="4">
        <v>526191012886</v>
      </c>
      <c r="B5834" s="2">
        <v>44753</v>
      </c>
      <c r="C5834" t="s">
        <v>53</v>
      </c>
      <c r="D5834" t="str">
        <f t="shared" si="91"/>
        <v>jul-2022</v>
      </c>
      <c r="E5834">
        <v>5525421</v>
      </c>
      <c r="F5834">
        <v>15016127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1000000</v>
      </c>
      <c r="AA5834">
        <v>0</v>
      </c>
      <c r="AB5834">
        <v>8754651</v>
      </c>
      <c r="AC5834">
        <v>0</v>
      </c>
      <c r="AD5834">
        <v>0</v>
      </c>
      <c r="AE5834">
        <v>0</v>
      </c>
      <c r="AF5834">
        <v>0</v>
      </c>
      <c r="AG5834">
        <v>0</v>
      </c>
      <c r="AH5834">
        <v>0</v>
      </c>
      <c r="AI5834">
        <v>0</v>
      </c>
      <c r="AJ5834">
        <v>0</v>
      </c>
      <c r="AK5834">
        <v>0</v>
      </c>
      <c r="AL5834">
        <v>0</v>
      </c>
      <c r="AM5834">
        <v>0</v>
      </c>
      <c r="AN5834">
        <v>0</v>
      </c>
      <c r="AO5834">
        <v>0</v>
      </c>
      <c r="AP5834">
        <v>0</v>
      </c>
      <c r="AQ5834">
        <v>0</v>
      </c>
      <c r="AR5834">
        <v>0</v>
      </c>
      <c r="AS5834">
        <v>0</v>
      </c>
      <c r="AT5834">
        <v>0</v>
      </c>
      <c r="AU5834">
        <v>0</v>
      </c>
      <c r="AV5834">
        <v>0</v>
      </c>
      <c r="AW5834">
        <v>0</v>
      </c>
      <c r="AX5834">
        <v>0</v>
      </c>
      <c r="AY5834">
        <v>0</v>
      </c>
      <c r="AZ5834">
        <v>0</v>
      </c>
      <c r="BA5834">
        <v>0</v>
      </c>
      <c r="BB5834">
        <v>0</v>
      </c>
      <c r="BC5834" t="s">
        <v>53</v>
      </c>
    </row>
    <row r="5835" spans="1:55" x14ac:dyDescent="0.35">
      <c r="A5835" s="4">
        <v>665191006765</v>
      </c>
      <c r="B5835" s="2">
        <v>44753</v>
      </c>
      <c r="C5835" t="s">
        <v>53</v>
      </c>
      <c r="D5835" t="str">
        <f t="shared" si="91"/>
        <v>jul-2022</v>
      </c>
      <c r="E5835">
        <v>3439004</v>
      </c>
      <c r="F5835">
        <v>15441278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0</v>
      </c>
      <c r="AC5835">
        <v>6923839</v>
      </c>
      <c r="AD5835">
        <v>0</v>
      </c>
      <c r="AE5835">
        <v>0</v>
      </c>
      <c r="AF5835">
        <v>0</v>
      </c>
      <c r="AG5835">
        <v>0</v>
      </c>
      <c r="AH5835">
        <v>0</v>
      </c>
      <c r="AI5835">
        <v>0</v>
      </c>
      <c r="AJ5835">
        <v>0</v>
      </c>
      <c r="AK5835">
        <v>0</v>
      </c>
      <c r="AL5835">
        <v>0</v>
      </c>
      <c r="AM5835">
        <v>0</v>
      </c>
      <c r="AN5835">
        <v>0</v>
      </c>
      <c r="AO5835">
        <v>0</v>
      </c>
      <c r="AP5835">
        <v>0</v>
      </c>
      <c r="AQ5835">
        <v>0</v>
      </c>
      <c r="AR5835">
        <v>0</v>
      </c>
      <c r="AS5835">
        <v>0</v>
      </c>
      <c r="AT5835">
        <v>0</v>
      </c>
      <c r="AU5835">
        <v>0</v>
      </c>
      <c r="AV5835">
        <v>0</v>
      </c>
      <c r="AW5835">
        <v>0</v>
      </c>
      <c r="AX5835">
        <v>0</v>
      </c>
      <c r="AY5835">
        <v>0</v>
      </c>
      <c r="AZ5835">
        <v>0</v>
      </c>
      <c r="BA5835">
        <v>0</v>
      </c>
      <c r="BB5835">
        <v>0</v>
      </c>
      <c r="BC5835" t="s">
        <v>53</v>
      </c>
    </row>
    <row r="5836" spans="1:55" x14ac:dyDescent="0.35">
      <c r="A5836" s="4">
        <v>665201008722</v>
      </c>
      <c r="B5836" s="2">
        <v>44753</v>
      </c>
      <c r="C5836" t="s">
        <v>53</v>
      </c>
      <c r="D5836" t="str">
        <f t="shared" si="91"/>
        <v>jul-2022</v>
      </c>
      <c r="E5836">
        <v>4012174</v>
      </c>
      <c r="F5836">
        <v>18465877</v>
      </c>
      <c r="BC5836" t="s">
        <v>53</v>
      </c>
    </row>
    <row r="5837" spans="1:55" x14ac:dyDescent="0.35">
      <c r="A5837" s="4">
        <v>665202008722</v>
      </c>
      <c r="B5837" s="2">
        <v>44753</v>
      </c>
      <c r="C5837" t="s">
        <v>53</v>
      </c>
      <c r="D5837" t="str">
        <f t="shared" si="91"/>
        <v>jul-2022</v>
      </c>
      <c r="E5837">
        <v>1249234</v>
      </c>
      <c r="F5837">
        <v>18465877</v>
      </c>
      <c r="BC5837" t="s">
        <v>53</v>
      </c>
    </row>
    <row r="5838" spans="1:55" x14ac:dyDescent="0.35">
      <c r="A5838" s="4">
        <v>903191009211</v>
      </c>
      <c r="B5838" s="2">
        <v>44753</v>
      </c>
      <c r="C5838" t="s">
        <v>53</v>
      </c>
      <c r="D5838" t="str">
        <f t="shared" si="91"/>
        <v>jul-2022</v>
      </c>
      <c r="E5838">
        <v>360347</v>
      </c>
      <c r="F5838">
        <v>18504846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0</v>
      </c>
      <c r="AC5838">
        <v>0</v>
      </c>
      <c r="AD5838">
        <v>0</v>
      </c>
      <c r="AE5838">
        <v>0</v>
      </c>
      <c r="AF5838">
        <v>0</v>
      </c>
      <c r="AG5838">
        <v>0</v>
      </c>
      <c r="AH5838">
        <v>0</v>
      </c>
      <c r="AI5838">
        <v>0</v>
      </c>
      <c r="AJ5838">
        <v>400000</v>
      </c>
      <c r="AK5838">
        <v>700000</v>
      </c>
      <c r="AL5838">
        <v>700000</v>
      </c>
      <c r="AM5838">
        <v>700000</v>
      </c>
      <c r="AN5838">
        <v>0</v>
      </c>
      <c r="AO5838">
        <v>650000</v>
      </c>
      <c r="AP5838">
        <v>500000</v>
      </c>
      <c r="AQ5838">
        <v>0</v>
      </c>
      <c r="AR5838">
        <v>650000</v>
      </c>
      <c r="AS5838">
        <v>300000</v>
      </c>
      <c r="AT5838">
        <v>62018</v>
      </c>
      <c r="AU5838">
        <v>0</v>
      </c>
      <c r="AV5838">
        <v>0</v>
      </c>
      <c r="AW5838">
        <v>0</v>
      </c>
      <c r="AX5838">
        <v>0</v>
      </c>
      <c r="AY5838">
        <v>0</v>
      </c>
      <c r="AZ5838">
        <v>0</v>
      </c>
      <c r="BA5838">
        <v>0</v>
      </c>
      <c r="BB5838">
        <v>0</v>
      </c>
      <c r="BC5838" t="s">
        <v>53</v>
      </c>
    </row>
    <row r="5839" spans="1:55" x14ac:dyDescent="0.35">
      <c r="A5839" s="4">
        <v>903201009505</v>
      </c>
      <c r="B5839" s="2">
        <v>44753</v>
      </c>
      <c r="C5839" t="s">
        <v>53</v>
      </c>
      <c r="D5839" t="str">
        <f t="shared" si="91"/>
        <v>jul-2022</v>
      </c>
      <c r="E5839">
        <v>7416916</v>
      </c>
      <c r="F5839">
        <v>18504846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0</v>
      </c>
      <c r="AB5839">
        <v>0</v>
      </c>
      <c r="AC5839">
        <v>0</v>
      </c>
      <c r="AD5839">
        <v>0</v>
      </c>
      <c r="AE5839">
        <v>0</v>
      </c>
      <c r="AF5839">
        <v>0</v>
      </c>
      <c r="AG5839">
        <v>0</v>
      </c>
      <c r="AH5839">
        <v>0</v>
      </c>
      <c r="AI5839">
        <v>0</v>
      </c>
      <c r="AJ5839">
        <v>0</v>
      </c>
      <c r="AK5839">
        <v>0</v>
      </c>
      <c r="AL5839">
        <v>0</v>
      </c>
      <c r="AM5839">
        <v>0</v>
      </c>
      <c r="AN5839">
        <v>0</v>
      </c>
      <c r="AO5839">
        <v>0</v>
      </c>
      <c r="AP5839">
        <v>0</v>
      </c>
      <c r="AQ5839">
        <v>0</v>
      </c>
      <c r="AR5839">
        <v>0</v>
      </c>
      <c r="AS5839">
        <v>0</v>
      </c>
      <c r="AT5839">
        <v>837982</v>
      </c>
      <c r="AU5839">
        <v>4710991</v>
      </c>
      <c r="AV5839">
        <v>0</v>
      </c>
      <c r="AW5839">
        <v>0</v>
      </c>
      <c r="AX5839">
        <v>0</v>
      </c>
      <c r="AY5839">
        <v>0</v>
      </c>
      <c r="AZ5839">
        <v>0</v>
      </c>
      <c r="BA5839">
        <v>0</v>
      </c>
      <c r="BB5839">
        <v>0</v>
      </c>
      <c r="BC5839" t="s">
        <v>53</v>
      </c>
    </row>
    <row r="5840" spans="1:55" x14ac:dyDescent="0.35">
      <c r="A5840" s="4">
        <v>636201014311</v>
      </c>
      <c r="B5840" s="2">
        <v>44753</v>
      </c>
      <c r="C5840" t="s">
        <v>53</v>
      </c>
      <c r="D5840" t="str">
        <f t="shared" si="91"/>
        <v>jul-2022</v>
      </c>
      <c r="E5840">
        <v>3567155</v>
      </c>
      <c r="F5840">
        <v>19284800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0</v>
      </c>
      <c r="AB5840">
        <v>0</v>
      </c>
      <c r="AC5840">
        <v>0</v>
      </c>
      <c r="AD5840">
        <v>0</v>
      </c>
      <c r="AE5840">
        <v>0</v>
      </c>
      <c r="AF5840">
        <v>0</v>
      </c>
      <c r="AG5840">
        <v>0</v>
      </c>
      <c r="AH5840">
        <v>0</v>
      </c>
      <c r="AI5840">
        <v>0</v>
      </c>
      <c r="AJ5840">
        <v>0</v>
      </c>
      <c r="AK5840">
        <v>0</v>
      </c>
      <c r="AL5840">
        <v>0</v>
      </c>
      <c r="AM5840">
        <v>3866248</v>
      </c>
      <c r="AN5840">
        <v>0</v>
      </c>
      <c r="AO5840">
        <v>0</v>
      </c>
      <c r="AP5840">
        <v>0</v>
      </c>
      <c r="AQ5840">
        <v>0</v>
      </c>
      <c r="AR5840">
        <v>0</v>
      </c>
      <c r="AS5840">
        <v>0</v>
      </c>
      <c r="AT5840">
        <v>0</v>
      </c>
      <c r="AU5840">
        <v>0</v>
      </c>
      <c r="AV5840">
        <v>0</v>
      </c>
      <c r="AW5840">
        <v>0</v>
      </c>
      <c r="AX5840">
        <v>0</v>
      </c>
      <c r="AY5840">
        <v>0</v>
      </c>
      <c r="AZ5840">
        <v>0</v>
      </c>
      <c r="BA5840">
        <v>0</v>
      </c>
      <c r="BB5840">
        <v>0</v>
      </c>
      <c r="BC5840" t="s">
        <v>53</v>
      </c>
    </row>
    <row r="5841" spans="1:55" x14ac:dyDescent="0.35">
      <c r="A5841" s="4">
        <v>636202014311</v>
      </c>
      <c r="B5841" s="2">
        <v>44753</v>
      </c>
      <c r="C5841" t="s">
        <v>53</v>
      </c>
      <c r="D5841" t="str">
        <f t="shared" si="91"/>
        <v>jul-2022</v>
      </c>
      <c r="E5841">
        <v>168436</v>
      </c>
      <c r="F5841">
        <v>19284800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0</v>
      </c>
      <c r="AB5841">
        <v>0</v>
      </c>
      <c r="AC5841">
        <v>0</v>
      </c>
      <c r="AD5841">
        <v>0</v>
      </c>
      <c r="AE5841">
        <v>0</v>
      </c>
      <c r="AF5841">
        <v>0</v>
      </c>
      <c r="AG5841">
        <v>0</v>
      </c>
      <c r="AH5841">
        <v>0</v>
      </c>
      <c r="AI5841">
        <v>0</v>
      </c>
      <c r="AJ5841">
        <v>0</v>
      </c>
      <c r="AK5841">
        <v>0</v>
      </c>
      <c r="AL5841">
        <v>0</v>
      </c>
      <c r="AM5841">
        <v>166752</v>
      </c>
      <c r="AN5841">
        <v>0</v>
      </c>
      <c r="AO5841">
        <v>0</v>
      </c>
      <c r="AP5841">
        <v>0</v>
      </c>
      <c r="AQ5841">
        <v>0</v>
      </c>
      <c r="AR5841">
        <v>0</v>
      </c>
      <c r="AS5841">
        <v>0</v>
      </c>
      <c r="AT5841">
        <v>0</v>
      </c>
      <c r="AU5841">
        <v>0</v>
      </c>
      <c r="AV5841">
        <v>0</v>
      </c>
      <c r="AW5841">
        <v>0</v>
      </c>
      <c r="AX5841">
        <v>0</v>
      </c>
      <c r="AY5841">
        <v>0</v>
      </c>
      <c r="AZ5841">
        <v>0</v>
      </c>
      <c r="BA5841">
        <v>0</v>
      </c>
      <c r="BB5841">
        <v>0</v>
      </c>
      <c r="BC5841" t="s">
        <v>53</v>
      </c>
    </row>
    <row r="5842" spans="1:55" x14ac:dyDescent="0.35">
      <c r="A5842" s="4">
        <v>626201019192</v>
      </c>
      <c r="B5842" s="2">
        <v>44753</v>
      </c>
      <c r="C5842" t="s">
        <v>53</v>
      </c>
      <c r="D5842" t="str">
        <f t="shared" si="91"/>
        <v>jul-2022</v>
      </c>
      <c r="E5842">
        <v>4417825</v>
      </c>
      <c r="F5842">
        <v>20363567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0</v>
      </c>
      <c r="AB5842">
        <v>0</v>
      </c>
      <c r="AC5842">
        <v>0</v>
      </c>
      <c r="AD5842">
        <v>0</v>
      </c>
      <c r="AE5842">
        <v>0</v>
      </c>
      <c r="AF5842">
        <v>0</v>
      </c>
      <c r="AG5842">
        <v>0</v>
      </c>
      <c r="AH5842">
        <v>0</v>
      </c>
      <c r="AI5842">
        <v>0</v>
      </c>
      <c r="AJ5842">
        <v>0</v>
      </c>
      <c r="AK5842">
        <v>0</v>
      </c>
      <c r="AL5842">
        <v>0</v>
      </c>
      <c r="AM5842">
        <v>0</v>
      </c>
      <c r="AN5842">
        <v>0</v>
      </c>
      <c r="AO5842">
        <v>0</v>
      </c>
      <c r="AP5842">
        <v>0</v>
      </c>
      <c r="AQ5842">
        <v>0</v>
      </c>
      <c r="AR5842">
        <v>0</v>
      </c>
      <c r="AS5842">
        <v>3152030</v>
      </c>
      <c r="AT5842">
        <v>0</v>
      </c>
      <c r="AU5842">
        <v>0</v>
      </c>
      <c r="AV5842">
        <v>0</v>
      </c>
      <c r="AW5842">
        <v>0</v>
      </c>
      <c r="AX5842">
        <v>0</v>
      </c>
      <c r="AY5842">
        <v>0</v>
      </c>
      <c r="AZ5842">
        <v>0</v>
      </c>
      <c r="BA5842">
        <v>0</v>
      </c>
      <c r="BB5842">
        <v>0</v>
      </c>
      <c r="BC5842" t="s">
        <v>53</v>
      </c>
    </row>
    <row r="5843" spans="1:55" x14ac:dyDescent="0.35">
      <c r="A5843" s="4">
        <v>626202019192</v>
      </c>
      <c r="B5843" s="2">
        <v>44753</v>
      </c>
      <c r="C5843" t="s">
        <v>53</v>
      </c>
      <c r="D5843" t="str">
        <f t="shared" si="91"/>
        <v>jul-2022</v>
      </c>
      <c r="E5843">
        <v>851848</v>
      </c>
      <c r="F5843">
        <v>20363567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0</v>
      </c>
      <c r="AB5843">
        <v>0</v>
      </c>
      <c r="AC5843">
        <v>0</v>
      </c>
      <c r="AD5843">
        <v>0</v>
      </c>
      <c r="AE5843">
        <v>0</v>
      </c>
      <c r="AF5843">
        <v>0</v>
      </c>
      <c r="AG5843">
        <v>0</v>
      </c>
      <c r="AH5843">
        <v>0</v>
      </c>
      <c r="AI5843">
        <v>0</v>
      </c>
      <c r="AJ5843">
        <v>0</v>
      </c>
      <c r="AK5843">
        <v>0</v>
      </c>
      <c r="AL5843">
        <v>0</v>
      </c>
      <c r="AM5843">
        <v>0</v>
      </c>
      <c r="AN5843">
        <v>0</v>
      </c>
      <c r="AO5843">
        <v>0</v>
      </c>
      <c r="AP5843">
        <v>0</v>
      </c>
      <c r="AQ5843">
        <v>0</v>
      </c>
      <c r="AR5843">
        <v>0</v>
      </c>
      <c r="AS5843">
        <v>847970</v>
      </c>
      <c r="AT5843">
        <v>0</v>
      </c>
      <c r="AU5843">
        <v>0</v>
      </c>
      <c r="AV5843">
        <v>0</v>
      </c>
      <c r="AW5843">
        <v>0</v>
      </c>
      <c r="AX5843">
        <v>0</v>
      </c>
      <c r="AY5843">
        <v>0</v>
      </c>
      <c r="AZ5843">
        <v>0</v>
      </c>
      <c r="BA5843">
        <v>0</v>
      </c>
      <c r="BB5843">
        <v>0</v>
      </c>
      <c r="BC5843" t="s">
        <v>53</v>
      </c>
    </row>
    <row r="5844" spans="1:55" x14ac:dyDescent="0.35">
      <c r="A5844" s="4">
        <v>627201008885</v>
      </c>
      <c r="B5844" s="2">
        <v>44753</v>
      </c>
      <c r="C5844" t="s">
        <v>53</v>
      </c>
      <c r="D5844" t="str">
        <f t="shared" si="91"/>
        <v>jul-2022</v>
      </c>
      <c r="E5844">
        <v>3360154</v>
      </c>
      <c r="F5844">
        <v>20525775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0</v>
      </c>
      <c r="AC5844">
        <v>0</v>
      </c>
      <c r="AD5844">
        <v>0</v>
      </c>
      <c r="AE5844">
        <v>0</v>
      </c>
      <c r="AF5844">
        <v>0</v>
      </c>
      <c r="AG5844">
        <v>1000000</v>
      </c>
      <c r="AH5844">
        <v>1473500</v>
      </c>
      <c r="AI5844">
        <v>1899705</v>
      </c>
      <c r="AJ5844">
        <v>0</v>
      </c>
      <c r="AK5844">
        <v>0</v>
      </c>
      <c r="AL5844">
        <v>0</v>
      </c>
      <c r="AM5844">
        <v>0</v>
      </c>
      <c r="AN5844">
        <v>0</v>
      </c>
      <c r="AO5844">
        <v>0</v>
      </c>
      <c r="AP5844">
        <v>0</v>
      </c>
      <c r="AQ5844">
        <v>0</v>
      </c>
      <c r="AR5844">
        <v>0</v>
      </c>
      <c r="AS5844">
        <v>0</v>
      </c>
      <c r="AT5844">
        <v>0</v>
      </c>
      <c r="AU5844">
        <v>0</v>
      </c>
      <c r="AV5844">
        <v>0</v>
      </c>
      <c r="AW5844">
        <v>0</v>
      </c>
      <c r="AX5844">
        <v>0</v>
      </c>
      <c r="AY5844">
        <v>0</v>
      </c>
      <c r="AZ5844">
        <v>0</v>
      </c>
      <c r="BA5844">
        <v>0</v>
      </c>
      <c r="BB5844">
        <v>0</v>
      </c>
      <c r="BC5844" t="s">
        <v>53</v>
      </c>
    </row>
    <row r="5845" spans="1:55" x14ac:dyDescent="0.35">
      <c r="A5845" s="4">
        <v>627202008885</v>
      </c>
      <c r="B5845" s="2">
        <v>44753</v>
      </c>
      <c r="C5845" t="s">
        <v>53</v>
      </c>
      <c r="D5845" t="str">
        <f t="shared" si="91"/>
        <v>jul-2022</v>
      </c>
      <c r="E5845">
        <v>374944</v>
      </c>
      <c r="F5845">
        <v>20525775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>
        <v>0</v>
      </c>
      <c r="AC5845">
        <v>0</v>
      </c>
      <c r="AD5845">
        <v>0</v>
      </c>
      <c r="AE5845">
        <v>0</v>
      </c>
      <c r="AF5845">
        <v>0</v>
      </c>
      <c r="AG5845">
        <v>0</v>
      </c>
      <c r="AH5845">
        <v>0</v>
      </c>
      <c r="AI5845">
        <v>560295</v>
      </c>
      <c r="AJ5845">
        <v>0</v>
      </c>
      <c r="AK5845">
        <v>0</v>
      </c>
      <c r="AL5845">
        <v>0</v>
      </c>
      <c r="AM5845">
        <v>0</v>
      </c>
      <c r="AN5845">
        <v>0</v>
      </c>
      <c r="AO5845">
        <v>0</v>
      </c>
      <c r="AP5845">
        <v>0</v>
      </c>
      <c r="AQ5845">
        <v>0</v>
      </c>
      <c r="AR5845">
        <v>0</v>
      </c>
      <c r="AS5845">
        <v>0</v>
      </c>
      <c r="AT5845">
        <v>0</v>
      </c>
      <c r="AU5845">
        <v>0</v>
      </c>
      <c r="AV5845">
        <v>0</v>
      </c>
      <c r="AW5845">
        <v>0</v>
      </c>
      <c r="AX5845">
        <v>0</v>
      </c>
      <c r="AY5845">
        <v>0</v>
      </c>
      <c r="AZ5845">
        <v>0</v>
      </c>
      <c r="BA5845">
        <v>0</v>
      </c>
      <c r="BB5845">
        <v>0</v>
      </c>
      <c r="BC5845" t="s">
        <v>53</v>
      </c>
    </row>
    <row r="5846" spans="1:55" x14ac:dyDescent="0.35">
      <c r="A5846" s="4">
        <v>661202013723</v>
      </c>
      <c r="B5846" s="2">
        <v>44753</v>
      </c>
      <c r="C5846" t="s">
        <v>53</v>
      </c>
      <c r="D5846" t="str">
        <f t="shared" si="91"/>
        <v>jul-2022</v>
      </c>
      <c r="E5846">
        <v>379744</v>
      </c>
      <c r="F5846">
        <v>1075628342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455693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  <c r="AM5846">
        <v>0</v>
      </c>
      <c r="AN5846">
        <v>0</v>
      </c>
      <c r="AO5846">
        <v>0</v>
      </c>
      <c r="AP5846">
        <v>0</v>
      </c>
      <c r="AQ5846">
        <v>0</v>
      </c>
      <c r="AR5846">
        <v>0</v>
      </c>
      <c r="AS5846">
        <v>0</v>
      </c>
      <c r="AT5846">
        <v>0</v>
      </c>
      <c r="AU5846">
        <v>0</v>
      </c>
      <c r="AV5846">
        <v>0</v>
      </c>
      <c r="AW5846">
        <v>0</v>
      </c>
      <c r="AX5846">
        <v>0</v>
      </c>
      <c r="AY5846">
        <v>0</v>
      </c>
      <c r="AZ5846">
        <v>0</v>
      </c>
      <c r="BA5846">
        <v>0</v>
      </c>
      <c r="BB5846">
        <v>0</v>
      </c>
      <c r="BC5846" t="s">
        <v>53</v>
      </c>
    </row>
    <row r="5847" spans="1:55" x14ac:dyDescent="0.35">
      <c r="A5847" s="4">
        <v>661201013723</v>
      </c>
      <c r="B5847" s="2">
        <v>44753</v>
      </c>
      <c r="C5847" t="s">
        <v>53</v>
      </c>
      <c r="D5847" t="str">
        <f t="shared" si="91"/>
        <v>jul-2022</v>
      </c>
      <c r="E5847">
        <v>6003515</v>
      </c>
      <c r="F5847">
        <v>1075628342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>
        <v>12683807</v>
      </c>
      <c r="AC5847">
        <v>0</v>
      </c>
      <c r="AD5847">
        <v>0</v>
      </c>
      <c r="AE5847">
        <v>0</v>
      </c>
      <c r="AF5847">
        <v>0</v>
      </c>
      <c r="AG5847">
        <v>0</v>
      </c>
      <c r="AH5847">
        <v>0</v>
      </c>
      <c r="AI5847">
        <v>0</v>
      </c>
      <c r="AJ5847">
        <v>0</v>
      </c>
      <c r="AK5847">
        <v>0</v>
      </c>
      <c r="AL5847">
        <v>0</v>
      </c>
      <c r="AM5847">
        <v>0</v>
      </c>
      <c r="AN5847">
        <v>0</v>
      </c>
      <c r="AO5847">
        <v>0</v>
      </c>
      <c r="AP5847">
        <v>0</v>
      </c>
      <c r="AQ5847">
        <v>0</v>
      </c>
      <c r="AR5847">
        <v>0</v>
      </c>
      <c r="AS5847">
        <v>0</v>
      </c>
      <c r="AT5847">
        <v>0</v>
      </c>
      <c r="AU5847">
        <v>0</v>
      </c>
      <c r="AV5847">
        <v>0</v>
      </c>
      <c r="AW5847">
        <v>0</v>
      </c>
      <c r="AX5847">
        <v>0</v>
      </c>
      <c r="AY5847">
        <v>0</v>
      </c>
      <c r="AZ5847">
        <v>0</v>
      </c>
      <c r="BA5847">
        <v>0</v>
      </c>
      <c r="BB5847">
        <v>0</v>
      </c>
      <c r="BC5847" t="s">
        <v>53</v>
      </c>
    </row>
    <row r="5848" spans="1:55" x14ac:dyDescent="0.35">
      <c r="A5848" s="4">
        <v>824201011607</v>
      </c>
      <c r="B5848" s="2">
        <v>44754</v>
      </c>
      <c r="C5848" t="s">
        <v>53</v>
      </c>
      <c r="D5848" t="str">
        <f t="shared" si="91"/>
        <v>jul-2022</v>
      </c>
      <c r="E5848">
        <v>3412491</v>
      </c>
      <c r="F5848">
        <v>6097459</v>
      </c>
      <c r="BC5848" t="s">
        <v>53</v>
      </c>
    </row>
    <row r="5849" spans="1:55" x14ac:dyDescent="0.35">
      <c r="A5849" s="4">
        <v>824202011607</v>
      </c>
      <c r="B5849" s="2">
        <v>44754</v>
      </c>
      <c r="C5849" t="s">
        <v>53</v>
      </c>
      <c r="D5849" t="str">
        <f t="shared" si="91"/>
        <v>jul-2022</v>
      </c>
      <c r="E5849">
        <v>889412</v>
      </c>
      <c r="F5849">
        <v>6097459</v>
      </c>
      <c r="BC5849" t="s">
        <v>53</v>
      </c>
    </row>
    <row r="5850" spans="1:55" x14ac:dyDescent="0.35">
      <c r="A5850" s="4">
        <v>617211015440</v>
      </c>
      <c r="B5850" s="2">
        <v>44754</v>
      </c>
      <c r="C5850" t="s">
        <v>53</v>
      </c>
      <c r="D5850" t="str">
        <f t="shared" si="91"/>
        <v>jul-2022</v>
      </c>
      <c r="E5850">
        <v>3362307</v>
      </c>
      <c r="F5850">
        <v>8437014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0</v>
      </c>
      <c r="AC5850">
        <v>0</v>
      </c>
      <c r="AD5850">
        <v>0</v>
      </c>
      <c r="AE5850">
        <v>0</v>
      </c>
      <c r="AF5850">
        <v>0</v>
      </c>
      <c r="AG5850">
        <v>0</v>
      </c>
      <c r="AH5850">
        <v>0</v>
      </c>
      <c r="AI5850">
        <v>0</v>
      </c>
      <c r="AJ5850">
        <v>0</v>
      </c>
      <c r="AK5850">
        <v>0</v>
      </c>
      <c r="AL5850">
        <v>0</v>
      </c>
      <c r="AM5850">
        <v>0</v>
      </c>
      <c r="AN5850">
        <v>0</v>
      </c>
      <c r="AO5850">
        <v>0</v>
      </c>
      <c r="AP5850">
        <v>0</v>
      </c>
      <c r="AQ5850">
        <v>0</v>
      </c>
      <c r="AR5850">
        <v>0</v>
      </c>
      <c r="AS5850">
        <v>0</v>
      </c>
      <c r="AT5850">
        <v>0</v>
      </c>
      <c r="AU5850">
        <v>2598842</v>
      </c>
      <c r="AV5850">
        <v>0</v>
      </c>
      <c r="AW5850">
        <v>0</v>
      </c>
      <c r="AX5850">
        <v>0</v>
      </c>
      <c r="AY5850">
        <v>0</v>
      </c>
      <c r="AZ5850">
        <v>0</v>
      </c>
      <c r="BA5850">
        <v>0</v>
      </c>
      <c r="BB5850">
        <v>0</v>
      </c>
      <c r="BC5850" t="s">
        <v>53</v>
      </c>
    </row>
    <row r="5851" spans="1:55" x14ac:dyDescent="0.35">
      <c r="A5851" s="4">
        <v>409211023560</v>
      </c>
      <c r="B5851" s="2">
        <v>44754</v>
      </c>
      <c r="C5851" t="s">
        <v>53</v>
      </c>
      <c r="D5851" t="str">
        <f t="shared" si="91"/>
        <v>jul-2022</v>
      </c>
      <c r="E5851">
        <v>6217097</v>
      </c>
      <c r="F5851">
        <v>8506426</v>
      </c>
      <c r="BC5851" t="s">
        <v>53</v>
      </c>
    </row>
    <row r="5852" spans="1:55" x14ac:dyDescent="0.35">
      <c r="A5852" s="4">
        <v>651201009388</v>
      </c>
      <c r="B5852" s="2">
        <v>44754</v>
      </c>
      <c r="C5852" t="s">
        <v>53</v>
      </c>
      <c r="D5852" t="str">
        <f t="shared" si="91"/>
        <v>jul-2022</v>
      </c>
      <c r="E5852">
        <v>6654089</v>
      </c>
      <c r="F5852">
        <v>11412061</v>
      </c>
      <c r="BC5852" t="s">
        <v>53</v>
      </c>
    </row>
    <row r="5853" spans="1:55" x14ac:dyDescent="0.35">
      <c r="A5853" s="4">
        <v>651202009388</v>
      </c>
      <c r="B5853" s="2">
        <v>44754</v>
      </c>
      <c r="C5853" t="s">
        <v>53</v>
      </c>
      <c r="D5853" t="str">
        <f t="shared" si="91"/>
        <v>jul-2022</v>
      </c>
      <c r="E5853">
        <v>2708541</v>
      </c>
      <c r="F5853">
        <v>11412061</v>
      </c>
      <c r="BC5853" t="s">
        <v>53</v>
      </c>
    </row>
    <row r="5854" spans="1:55" x14ac:dyDescent="0.35">
      <c r="A5854" s="4">
        <v>706201020229</v>
      </c>
      <c r="B5854" s="2">
        <v>44754</v>
      </c>
      <c r="C5854" t="s">
        <v>53</v>
      </c>
      <c r="D5854" t="str">
        <f t="shared" si="91"/>
        <v>jul-2022</v>
      </c>
      <c r="E5854">
        <v>4212626</v>
      </c>
      <c r="F5854">
        <v>14250787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  <c r="AB5854">
        <v>5400000</v>
      </c>
      <c r="AC5854">
        <v>0</v>
      </c>
      <c r="AD5854">
        <v>0</v>
      </c>
      <c r="AE5854">
        <v>0</v>
      </c>
      <c r="AF5854">
        <v>0</v>
      </c>
      <c r="AG5854">
        <v>0</v>
      </c>
      <c r="AH5854">
        <v>0</v>
      </c>
      <c r="AI5854">
        <v>0</v>
      </c>
      <c r="AJ5854">
        <v>0</v>
      </c>
      <c r="AK5854">
        <v>0</v>
      </c>
      <c r="AL5854">
        <v>0</v>
      </c>
      <c r="AM5854">
        <v>0</v>
      </c>
      <c r="AN5854">
        <v>0</v>
      </c>
      <c r="AO5854">
        <v>0</v>
      </c>
      <c r="AP5854">
        <v>0</v>
      </c>
      <c r="AQ5854">
        <v>0</v>
      </c>
      <c r="AR5854">
        <v>0</v>
      </c>
      <c r="AS5854">
        <v>0</v>
      </c>
      <c r="AT5854">
        <v>0</v>
      </c>
      <c r="AU5854">
        <v>0</v>
      </c>
      <c r="AV5854">
        <v>0</v>
      </c>
      <c r="AW5854">
        <v>0</v>
      </c>
      <c r="AX5854">
        <v>0</v>
      </c>
      <c r="AY5854">
        <v>0</v>
      </c>
      <c r="AZ5854">
        <v>0</v>
      </c>
      <c r="BA5854">
        <v>0</v>
      </c>
      <c r="BB5854">
        <v>0</v>
      </c>
      <c r="BC5854" t="s">
        <v>53</v>
      </c>
    </row>
    <row r="5855" spans="1:55" x14ac:dyDescent="0.35">
      <c r="A5855" s="4">
        <v>619211028112</v>
      </c>
      <c r="B5855" s="2">
        <v>44754</v>
      </c>
      <c r="C5855" t="s">
        <v>53</v>
      </c>
      <c r="D5855" t="str">
        <f t="shared" si="91"/>
        <v>jul-2022</v>
      </c>
      <c r="E5855">
        <v>7761552</v>
      </c>
      <c r="F5855">
        <v>14251024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>
        <v>2857566</v>
      </c>
      <c r="AC5855">
        <v>0</v>
      </c>
      <c r="AD5855">
        <v>0</v>
      </c>
      <c r="AE5855">
        <v>0</v>
      </c>
      <c r="AF5855">
        <v>0</v>
      </c>
      <c r="AG5855">
        <v>0</v>
      </c>
      <c r="AH5855">
        <v>0</v>
      </c>
      <c r="AI5855">
        <v>0</v>
      </c>
      <c r="AJ5855">
        <v>0</v>
      </c>
      <c r="AK5855">
        <v>0</v>
      </c>
      <c r="AL5855">
        <v>0</v>
      </c>
      <c r="AM5855">
        <v>0</v>
      </c>
      <c r="AN5855">
        <v>0</v>
      </c>
      <c r="AO5855">
        <v>0</v>
      </c>
      <c r="AP5855">
        <v>0</v>
      </c>
      <c r="AQ5855">
        <v>0</v>
      </c>
      <c r="AR5855">
        <v>0</v>
      </c>
      <c r="AS5855">
        <v>0</v>
      </c>
      <c r="AT5855">
        <v>0</v>
      </c>
      <c r="AU5855">
        <v>0</v>
      </c>
      <c r="AV5855">
        <v>0</v>
      </c>
      <c r="AW5855">
        <v>0</v>
      </c>
      <c r="AX5855">
        <v>0</v>
      </c>
      <c r="AY5855">
        <v>0</v>
      </c>
      <c r="AZ5855">
        <v>0</v>
      </c>
      <c r="BA5855">
        <v>0</v>
      </c>
      <c r="BB5855">
        <v>0</v>
      </c>
      <c r="BC5855" t="s">
        <v>53</v>
      </c>
    </row>
    <row r="5856" spans="1:55" x14ac:dyDescent="0.35">
      <c r="A5856" s="4">
        <v>714211017939</v>
      </c>
      <c r="B5856" s="2">
        <v>44754</v>
      </c>
      <c r="C5856" t="s">
        <v>53</v>
      </c>
      <c r="D5856" t="str">
        <f t="shared" si="91"/>
        <v>jul-2022</v>
      </c>
      <c r="E5856">
        <v>4824237</v>
      </c>
      <c r="F5856">
        <v>22193731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  <c r="AA5856">
        <v>0</v>
      </c>
      <c r="AB5856">
        <v>0</v>
      </c>
      <c r="AC5856">
        <v>2198892</v>
      </c>
      <c r="AD5856">
        <v>297438</v>
      </c>
      <c r="AE5856">
        <v>0</v>
      </c>
      <c r="AF5856">
        <v>272430</v>
      </c>
      <c r="AG5856">
        <v>453119</v>
      </c>
      <c r="AH5856">
        <v>0</v>
      </c>
      <c r="AI5856">
        <v>1274451</v>
      </c>
      <c r="AJ5856">
        <v>2358328</v>
      </c>
      <c r="AK5856">
        <v>0</v>
      </c>
      <c r="AL5856">
        <v>0</v>
      </c>
      <c r="AM5856">
        <v>0</v>
      </c>
      <c r="AN5856">
        <v>0</v>
      </c>
      <c r="AO5856">
        <v>0</v>
      </c>
      <c r="AP5856">
        <v>0</v>
      </c>
      <c r="AQ5856">
        <v>0</v>
      </c>
      <c r="AR5856">
        <v>0</v>
      </c>
      <c r="AS5856">
        <v>0</v>
      </c>
      <c r="AT5856">
        <v>0</v>
      </c>
      <c r="AU5856">
        <v>0</v>
      </c>
      <c r="AV5856">
        <v>0</v>
      </c>
      <c r="AW5856">
        <v>0</v>
      </c>
      <c r="AX5856">
        <v>0</v>
      </c>
      <c r="AY5856">
        <v>0</v>
      </c>
      <c r="AZ5856">
        <v>0</v>
      </c>
      <c r="BA5856">
        <v>0</v>
      </c>
      <c r="BB5856">
        <v>0</v>
      </c>
      <c r="BC5856" t="s">
        <v>53</v>
      </c>
    </row>
    <row r="5857" spans="1:55" x14ac:dyDescent="0.35">
      <c r="A5857" s="4">
        <v>410201032107</v>
      </c>
      <c r="B5857" s="2">
        <v>44754</v>
      </c>
      <c r="C5857" t="s">
        <v>53</v>
      </c>
      <c r="D5857" t="str">
        <f t="shared" si="91"/>
        <v>jul-2022</v>
      </c>
      <c r="E5857">
        <v>6949614</v>
      </c>
      <c r="F5857">
        <v>22359414</v>
      </c>
      <c r="BC5857" t="s">
        <v>53</v>
      </c>
    </row>
    <row r="5858" spans="1:55" x14ac:dyDescent="0.35">
      <c r="A5858" s="4">
        <v>410202032107</v>
      </c>
      <c r="B5858" s="2">
        <v>44754</v>
      </c>
      <c r="C5858" t="s">
        <v>53</v>
      </c>
      <c r="D5858" t="str">
        <f t="shared" si="91"/>
        <v>jul-2022</v>
      </c>
      <c r="E5858">
        <v>2765420</v>
      </c>
      <c r="F5858">
        <v>22359414</v>
      </c>
      <c r="BC5858" t="s">
        <v>53</v>
      </c>
    </row>
    <row r="5859" spans="1:55" x14ac:dyDescent="0.35">
      <c r="A5859" s="4">
        <v>127201024208</v>
      </c>
      <c r="B5859" s="2">
        <v>44754</v>
      </c>
      <c r="C5859" t="s">
        <v>53</v>
      </c>
      <c r="D5859" t="str">
        <f t="shared" si="91"/>
        <v>jul-2022</v>
      </c>
      <c r="E5859">
        <v>5658320</v>
      </c>
      <c r="F5859">
        <v>24069248</v>
      </c>
      <c r="BC5859" t="s">
        <v>53</v>
      </c>
    </row>
    <row r="5860" spans="1:55" x14ac:dyDescent="0.35">
      <c r="A5860" s="4">
        <v>127202024208</v>
      </c>
      <c r="B5860" s="2">
        <v>44754</v>
      </c>
      <c r="C5860" t="s">
        <v>53</v>
      </c>
      <c r="D5860" t="str">
        <f t="shared" si="91"/>
        <v>jul-2022</v>
      </c>
      <c r="E5860">
        <v>2516453</v>
      </c>
      <c r="F5860">
        <v>24069248</v>
      </c>
      <c r="BC5860" t="s">
        <v>53</v>
      </c>
    </row>
    <row r="5861" spans="1:55" x14ac:dyDescent="0.35">
      <c r="A5861" s="4">
        <v>127201022579</v>
      </c>
      <c r="B5861" s="2">
        <v>44754</v>
      </c>
      <c r="C5861" t="s">
        <v>53</v>
      </c>
      <c r="D5861" t="str">
        <f t="shared" si="91"/>
        <v>jul-2022</v>
      </c>
      <c r="E5861">
        <v>4875126</v>
      </c>
      <c r="F5861">
        <v>24070539</v>
      </c>
      <c r="BC5861" t="s">
        <v>53</v>
      </c>
    </row>
    <row r="5862" spans="1:55" x14ac:dyDescent="0.35">
      <c r="A5862" s="4">
        <v>127202022579</v>
      </c>
      <c r="B5862" s="2">
        <v>44754</v>
      </c>
      <c r="C5862" t="s">
        <v>53</v>
      </c>
      <c r="D5862" t="str">
        <f t="shared" si="91"/>
        <v>jul-2022</v>
      </c>
      <c r="E5862">
        <v>644846</v>
      </c>
      <c r="F5862">
        <v>24070539</v>
      </c>
      <c r="BC5862" t="s">
        <v>53</v>
      </c>
    </row>
    <row r="5863" spans="1:55" x14ac:dyDescent="0.35">
      <c r="A5863" s="4">
        <v>808201014381</v>
      </c>
      <c r="B5863" s="2">
        <v>44754</v>
      </c>
      <c r="C5863" t="s">
        <v>53</v>
      </c>
      <c r="D5863" t="str">
        <f t="shared" si="91"/>
        <v>jul-2022</v>
      </c>
      <c r="E5863">
        <v>3430238</v>
      </c>
      <c r="F5863">
        <v>24333479</v>
      </c>
      <c r="BC5863" t="s">
        <v>53</v>
      </c>
    </row>
    <row r="5864" spans="1:55" x14ac:dyDescent="0.35">
      <c r="A5864" s="4">
        <v>808202014381</v>
      </c>
      <c r="B5864" s="2">
        <v>44754</v>
      </c>
      <c r="C5864" t="s">
        <v>53</v>
      </c>
      <c r="D5864" t="str">
        <f t="shared" si="91"/>
        <v>jul-2022</v>
      </c>
      <c r="E5864">
        <v>396679</v>
      </c>
      <c r="F5864">
        <v>24333479</v>
      </c>
      <c r="BC5864" t="s">
        <v>53</v>
      </c>
    </row>
    <row r="5865" spans="1:55" x14ac:dyDescent="0.35">
      <c r="A5865" s="4">
        <v>823202017092</v>
      </c>
      <c r="B5865" s="2">
        <v>44754</v>
      </c>
      <c r="C5865" t="s">
        <v>53</v>
      </c>
      <c r="D5865" t="str">
        <f t="shared" si="91"/>
        <v>jul-2022</v>
      </c>
      <c r="E5865">
        <v>1094945</v>
      </c>
      <c r="F5865">
        <v>27519208</v>
      </c>
      <c r="BC5865" t="s">
        <v>53</v>
      </c>
    </row>
    <row r="5866" spans="1:55" x14ac:dyDescent="0.35">
      <c r="A5866" s="4">
        <v>823201017092</v>
      </c>
      <c r="B5866" s="2">
        <v>44754</v>
      </c>
      <c r="C5866" t="s">
        <v>53</v>
      </c>
      <c r="D5866" t="str">
        <f t="shared" si="91"/>
        <v>jul-2022</v>
      </c>
      <c r="E5866">
        <v>4895201</v>
      </c>
      <c r="F5866">
        <v>27519208</v>
      </c>
      <c r="BC5866" t="s">
        <v>53</v>
      </c>
    </row>
    <row r="5867" spans="1:55" x14ac:dyDescent="0.35">
      <c r="A5867" s="4">
        <v>728201010205</v>
      </c>
      <c r="B5867" s="2">
        <v>44754</v>
      </c>
      <c r="C5867" t="s">
        <v>53</v>
      </c>
      <c r="D5867" t="str">
        <f t="shared" si="91"/>
        <v>jul-2022</v>
      </c>
      <c r="E5867">
        <v>2709493</v>
      </c>
      <c r="F5867">
        <v>28588594</v>
      </c>
      <c r="BC5867" t="s">
        <v>53</v>
      </c>
    </row>
    <row r="5868" spans="1:55" x14ac:dyDescent="0.35">
      <c r="A5868" s="4">
        <v>728202010205</v>
      </c>
      <c r="B5868" s="2">
        <v>44754</v>
      </c>
      <c r="C5868" t="s">
        <v>53</v>
      </c>
      <c r="D5868" t="str">
        <f t="shared" si="91"/>
        <v>jul-2022</v>
      </c>
      <c r="E5868">
        <v>293024</v>
      </c>
      <c r="F5868">
        <v>28588594</v>
      </c>
      <c r="BC5868" t="s">
        <v>53</v>
      </c>
    </row>
    <row r="5869" spans="1:55" x14ac:dyDescent="0.35">
      <c r="A5869" s="4">
        <v>804191011467</v>
      </c>
      <c r="B5869" s="2">
        <v>44754</v>
      </c>
      <c r="C5869" t="s">
        <v>53</v>
      </c>
      <c r="D5869" t="str">
        <f t="shared" si="91"/>
        <v>jul-2022</v>
      </c>
      <c r="E5869">
        <v>641692</v>
      </c>
      <c r="F5869">
        <v>28727678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  <c r="AM5869">
        <v>0</v>
      </c>
      <c r="AN5869">
        <v>0</v>
      </c>
      <c r="AO5869">
        <v>1500000</v>
      </c>
      <c r="AP5869">
        <v>0</v>
      </c>
      <c r="AQ5869">
        <v>0</v>
      </c>
      <c r="AR5869">
        <v>0</v>
      </c>
      <c r="AS5869">
        <v>3700000</v>
      </c>
      <c r="AT5869">
        <v>0</v>
      </c>
      <c r="AU5869">
        <v>0</v>
      </c>
      <c r="AV5869">
        <v>0</v>
      </c>
      <c r="AW5869">
        <v>0</v>
      </c>
      <c r="AX5869">
        <v>0</v>
      </c>
      <c r="AY5869">
        <v>0</v>
      </c>
      <c r="AZ5869">
        <v>0</v>
      </c>
      <c r="BA5869">
        <v>0</v>
      </c>
      <c r="BB5869">
        <v>0</v>
      </c>
      <c r="BC5869" t="s">
        <v>53</v>
      </c>
    </row>
    <row r="5870" spans="1:55" x14ac:dyDescent="0.35">
      <c r="A5870" s="4">
        <v>728201010607</v>
      </c>
      <c r="B5870" s="2">
        <v>44754</v>
      </c>
      <c r="C5870" t="s">
        <v>53</v>
      </c>
      <c r="D5870" t="str">
        <f t="shared" si="91"/>
        <v>jul-2022</v>
      </c>
      <c r="E5870">
        <v>7082186</v>
      </c>
      <c r="F5870">
        <v>28980074</v>
      </c>
      <c r="BC5870" t="s">
        <v>53</v>
      </c>
    </row>
    <row r="5871" spans="1:55" x14ac:dyDescent="0.35">
      <c r="A5871" s="4">
        <v>728202010607</v>
      </c>
      <c r="B5871" s="2">
        <v>44754</v>
      </c>
      <c r="C5871" t="s">
        <v>53</v>
      </c>
      <c r="D5871" t="str">
        <f t="shared" si="91"/>
        <v>jul-2022</v>
      </c>
      <c r="E5871">
        <v>990490</v>
      </c>
      <c r="F5871">
        <v>28980074</v>
      </c>
      <c r="BC5871" t="s">
        <v>53</v>
      </c>
    </row>
    <row r="5872" spans="1:55" x14ac:dyDescent="0.35">
      <c r="A5872" s="4">
        <v>808201015059</v>
      </c>
      <c r="B5872" s="2">
        <v>44754</v>
      </c>
      <c r="C5872" t="s">
        <v>53</v>
      </c>
      <c r="D5872" t="str">
        <f t="shared" si="91"/>
        <v>jul-2022</v>
      </c>
      <c r="E5872">
        <v>2453386</v>
      </c>
      <c r="F5872">
        <v>29458709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0</v>
      </c>
      <c r="AC5872">
        <v>0</v>
      </c>
      <c r="AD5872">
        <v>0</v>
      </c>
      <c r="AE5872">
        <v>0</v>
      </c>
      <c r="AF5872">
        <v>0</v>
      </c>
      <c r="AG5872">
        <v>0</v>
      </c>
      <c r="AH5872">
        <v>0</v>
      </c>
      <c r="AI5872">
        <v>0</v>
      </c>
      <c r="AJ5872">
        <v>0</v>
      </c>
      <c r="AK5872">
        <v>0</v>
      </c>
      <c r="AL5872">
        <v>0</v>
      </c>
      <c r="AM5872">
        <v>0</v>
      </c>
      <c r="AN5872">
        <v>0</v>
      </c>
      <c r="AO5872">
        <v>0</v>
      </c>
      <c r="AP5872">
        <v>0</v>
      </c>
      <c r="AQ5872">
        <v>0</v>
      </c>
      <c r="AR5872">
        <v>0</v>
      </c>
      <c r="AS5872">
        <v>0</v>
      </c>
      <c r="AT5872">
        <v>0</v>
      </c>
      <c r="AU5872">
        <v>0</v>
      </c>
      <c r="AV5872">
        <v>1377879</v>
      </c>
      <c r="AW5872">
        <v>0</v>
      </c>
      <c r="AX5872">
        <v>0</v>
      </c>
      <c r="AY5872">
        <v>0</v>
      </c>
      <c r="AZ5872">
        <v>0</v>
      </c>
      <c r="BA5872">
        <v>0</v>
      </c>
      <c r="BB5872">
        <v>0</v>
      </c>
      <c r="BC5872" t="s">
        <v>53</v>
      </c>
    </row>
    <row r="5873" spans="1:55" x14ac:dyDescent="0.35">
      <c r="A5873" s="4">
        <v>808202015059</v>
      </c>
      <c r="B5873" s="2">
        <v>44754</v>
      </c>
      <c r="C5873" t="s">
        <v>53</v>
      </c>
      <c r="D5873" t="str">
        <f t="shared" si="91"/>
        <v>jul-2022</v>
      </c>
      <c r="E5873">
        <v>592218</v>
      </c>
      <c r="F5873">
        <v>29458709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  <c r="AM5873">
        <v>0</v>
      </c>
      <c r="AN5873">
        <v>0</v>
      </c>
      <c r="AO5873">
        <v>0</v>
      </c>
      <c r="AP5873">
        <v>0</v>
      </c>
      <c r="AQ5873">
        <v>0</v>
      </c>
      <c r="AR5873">
        <v>0</v>
      </c>
      <c r="AS5873">
        <v>0</v>
      </c>
      <c r="AT5873">
        <v>0</v>
      </c>
      <c r="AU5873">
        <v>0</v>
      </c>
      <c r="AV5873">
        <v>622121</v>
      </c>
      <c r="AW5873">
        <v>0</v>
      </c>
      <c r="AX5873">
        <v>0</v>
      </c>
      <c r="AY5873">
        <v>0</v>
      </c>
      <c r="AZ5873">
        <v>0</v>
      </c>
      <c r="BA5873">
        <v>0</v>
      </c>
      <c r="BB5873">
        <v>0</v>
      </c>
      <c r="BC5873" t="s">
        <v>53</v>
      </c>
    </row>
    <row r="5874" spans="1:55" x14ac:dyDescent="0.35">
      <c r="A5874" s="4">
        <v>706211021383</v>
      </c>
      <c r="B5874" s="2">
        <v>44755</v>
      </c>
      <c r="C5874" t="s">
        <v>53</v>
      </c>
      <c r="D5874" t="str">
        <f t="shared" si="91"/>
        <v>jul-2022</v>
      </c>
      <c r="E5874">
        <v>4769371</v>
      </c>
      <c r="F5874">
        <v>28846263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0</v>
      </c>
      <c r="AB5874">
        <v>6479469</v>
      </c>
      <c r="AC5874">
        <v>0</v>
      </c>
      <c r="AD5874">
        <v>0</v>
      </c>
      <c r="AE5874">
        <v>0</v>
      </c>
      <c r="AF5874">
        <v>0</v>
      </c>
      <c r="AG5874">
        <v>0</v>
      </c>
      <c r="AH5874">
        <v>0</v>
      </c>
      <c r="AI5874">
        <v>0</v>
      </c>
      <c r="AJ5874">
        <v>0</v>
      </c>
      <c r="AK5874">
        <v>0</v>
      </c>
      <c r="AL5874">
        <v>0</v>
      </c>
      <c r="AM5874">
        <v>0</v>
      </c>
      <c r="AN5874">
        <v>0</v>
      </c>
      <c r="AO5874">
        <v>0</v>
      </c>
      <c r="AP5874">
        <v>0</v>
      </c>
      <c r="AQ5874">
        <v>0</v>
      </c>
      <c r="AR5874">
        <v>0</v>
      </c>
      <c r="AS5874">
        <v>0</v>
      </c>
      <c r="AT5874">
        <v>0</v>
      </c>
      <c r="AU5874">
        <v>0</v>
      </c>
      <c r="AV5874">
        <v>0</v>
      </c>
      <c r="AW5874">
        <v>0</v>
      </c>
      <c r="AX5874">
        <v>0</v>
      </c>
      <c r="AY5874">
        <v>0</v>
      </c>
      <c r="AZ5874">
        <v>0</v>
      </c>
      <c r="BA5874">
        <v>0</v>
      </c>
      <c r="BB5874">
        <v>0</v>
      </c>
      <c r="BC5874" t="s">
        <v>53</v>
      </c>
    </row>
    <row r="5875" spans="1:55" x14ac:dyDescent="0.35">
      <c r="A5875" s="4">
        <v>706212021383</v>
      </c>
      <c r="B5875" s="2">
        <v>44755</v>
      </c>
      <c r="C5875" t="s">
        <v>53</v>
      </c>
      <c r="D5875" t="str">
        <f t="shared" si="91"/>
        <v>jul-2022</v>
      </c>
      <c r="E5875">
        <v>683776</v>
      </c>
      <c r="F5875">
        <v>28846263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0</v>
      </c>
      <c r="AB5875">
        <v>820531</v>
      </c>
      <c r="AC5875">
        <v>0</v>
      </c>
      <c r="AD5875">
        <v>0</v>
      </c>
      <c r="AE5875">
        <v>0</v>
      </c>
      <c r="AF5875">
        <v>0</v>
      </c>
      <c r="AG5875">
        <v>0</v>
      </c>
      <c r="AH5875">
        <v>0</v>
      </c>
      <c r="AI5875">
        <v>0</v>
      </c>
      <c r="AJ5875">
        <v>0</v>
      </c>
      <c r="AK5875">
        <v>0</v>
      </c>
      <c r="AL5875">
        <v>0</v>
      </c>
      <c r="AM5875">
        <v>0</v>
      </c>
      <c r="AN5875">
        <v>0</v>
      </c>
      <c r="AO5875">
        <v>0</v>
      </c>
      <c r="AP5875">
        <v>0</v>
      </c>
      <c r="AQ5875">
        <v>0</v>
      </c>
      <c r="AR5875">
        <v>0</v>
      </c>
      <c r="AS5875">
        <v>0</v>
      </c>
      <c r="AT5875">
        <v>0</v>
      </c>
      <c r="AU5875">
        <v>0</v>
      </c>
      <c r="AV5875">
        <v>0</v>
      </c>
      <c r="AW5875">
        <v>0</v>
      </c>
      <c r="AX5875">
        <v>0</v>
      </c>
      <c r="AY5875">
        <v>0</v>
      </c>
      <c r="AZ5875">
        <v>0</v>
      </c>
      <c r="BA5875">
        <v>0</v>
      </c>
      <c r="BB5875">
        <v>0</v>
      </c>
      <c r="BC5875" t="s">
        <v>53</v>
      </c>
    </row>
    <row r="5876" spans="1:55" x14ac:dyDescent="0.35">
      <c r="A5876" s="4">
        <v>113211041123</v>
      </c>
      <c r="B5876" s="2">
        <v>44755</v>
      </c>
      <c r="C5876" t="s">
        <v>53</v>
      </c>
      <c r="D5876" t="str">
        <f t="shared" si="91"/>
        <v>jul-2022</v>
      </c>
      <c r="E5876">
        <v>7825817</v>
      </c>
      <c r="F5876">
        <v>1007790622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0</v>
      </c>
      <c r="AB5876">
        <v>0</v>
      </c>
      <c r="AC5876">
        <v>0</v>
      </c>
      <c r="AD5876">
        <v>0</v>
      </c>
      <c r="AE5876">
        <v>0</v>
      </c>
      <c r="AF5876">
        <v>0</v>
      </c>
      <c r="AG5876">
        <v>0</v>
      </c>
      <c r="AH5876">
        <v>0</v>
      </c>
      <c r="AI5876">
        <v>0</v>
      </c>
      <c r="AJ5876">
        <v>0</v>
      </c>
      <c r="AK5876">
        <v>0</v>
      </c>
      <c r="AL5876">
        <v>0</v>
      </c>
      <c r="AM5876">
        <v>0</v>
      </c>
      <c r="AN5876">
        <v>0</v>
      </c>
      <c r="AO5876">
        <v>0</v>
      </c>
      <c r="AP5876">
        <v>0</v>
      </c>
      <c r="AQ5876">
        <v>0</v>
      </c>
      <c r="AR5876">
        <v>0</v>
      </c>
      <c r="AS5876">
        <v>0</v>
      </c>
      <c r="AT5876">
        <v>0</v>
      </c>
      <c r="AU5876">
        <v>0</v>
      </c>
      <c r="AV5876">
        <v>0</v>
      </c>
      <c r="AW5876">
        <v>6880000</v>
      </c>
      <c r="AX5876">
        <v>0</v>
      </c>
      <c r="AY5876">
        <v>0</v>
      </c>
      <c r="AZ5876">
        <v>0</v>
      </c>
      <c r="BA5876">
        <v>0</v>
      </c>
      <c r="BB5876">
        <v>0</v>
      </c>
      <c r="BC5876" t="s">
        <v>53</v>
      </c>
    </row>
    <row r="5877" spans="1:55" x14ac:dyDescent="0.35">
      <c r="A5877" s="4">
        <v>113211040257</v>
      </c>
      <c r="B5877" s="2">
        <v>44755</v>
      </c>
      <c r="C5877" t="s">
        <v>53</v>
      </c>
      <c r="D5877" t="str">
        <f t="shared" si="91"/>
        <v>jul-2022</v>
      </c>
      <c r="E5877">
        <v>6860263</v>
      </c>
      <c r="F5877">
        <v>1096514368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0</v>
      </c>
      <c r="AB5877">
        <v>0</v>
      </c>
      <c r="AC5877">
        <v>0</v>
      </c>
      <c r="AD5877">
        <v>0</v>
      </c>
      <c r="AE5877">
        <v>0</v>
      </c>
      <c r="AF5877">
        <v>0</v>
      </c>
      <c r="AG5877">
        <v>0</v>
      </c>
      <c r="AH5877">
        <v>0</v>
      </c>
      <c r="AI5877">
        <v>0</v>
      </c>
      <c r="AJ5877">
        <v>7000000</v>
      </c>
      <c r="AK5877">
        <v>850000</v>
      </c>
      <c r="AL5877">
        <v>0</v>
      </c>
      <c r="AM5877">
        <v>0</v>
      </c>
      <c r="AN5877">
        <v>0</v>
      </c>
      <c r="AO5877">
        <v>0</v>
      </c>
      <c r="AP5877">
        <v>0</v>
      </c>
      <c r="AQ5877">
        <v>0</v>
      </c>
      <c r="AR5877">
        <v>0</v>
      </c>
      <c r="AS5877">
        <v>0</v>
      </c>
      <c r="AT5877">
        <v>5315000</v>
      </c>
      <c r="AU5877">
        <v>0</v>
      </c>
      <c r="AV5877">
        <v>0</v>
      </c>
      <c r="AW5877">
        <v>0</v>
      </c>
      <c r="AX5877">
        <v>0</v>
      </c>
      <c r="AY5877">
        <v>0</v>
      </c>
      <c r="AZ5877">
        <v>0</v>
      </c>
      <c r="BA5877">
        <v>0</v>
      </c>
      <c r="BB5877">
        <v>0</v>
      </c>
      <c r="BC5877" t="s">
        <v>53</v>
      </c>
    </row>
    <row r="5878" spans="1:55" x14ac:dyDescent="0.35">
      <c r="A5878" s="4">
        <v>802181008550</v>
      </c>
      <c r="B5878" s="2">
        <v>44756</v>
      </c>
      <c r="C5878" t="s">
        <v>53</v>
      </c>
      <c r="D5878" t="str">
        <f t="shared" si="91"/>
        <v>jul-2022</v>
      </c>
      <c r="E5878">
        <v>1005688</v>
      </c>
      <c r="F5878">
        <v>29810691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  <c r="AA5878">
        <v>1200000</v>
      </c>
      <c r="AB5878">
        <v>1200000</v>
      </c>
      <c r="AC5878">
        <v>1200000</v>
      </c>
      <c r="AD5878">
        <v>0</v>
      </c>
      <c r="AE5878">
        <v>2834000</v>
      </c>
      <c r="AF5878">
        <v>0</v>
      </c>
      <c r="AG5878">
        <v>0</v>
      </c>
      <c r="AH5878">
        <v>0</v>
      </c>
      <c r="AI5878">
        <v>0</v>
      </c>
      <c r="AJ5878">
        <v>0</v>
      </c>
      <c r="AK5878">
        <v>0</v>
      </c>
      <c r="AL5878">
        <v>0</v>
      </c>
      <c r="AM5878">
        <v>0</v>
      </c>
      <c r="AN5878">
        <v>0</v>
      </c>
      <c r="AO5878">
        <v>0</v>
      </c>
      <c r="AP5878">
        <v>0</v>
      </c>
      <c r="AQ5878">
        <v>0</v>
      </c>
      <c r="AR5878">
        <v>0</v>
      </c>
      <c r="AS5878">
        <v>0</v>
      </c>
      <c r="AT5878">
        <v>0</v>
      </c>
      <c r="AU5878">
        <v>0</v>
      </c>
      <c r="AV5878">
        <v>0</v>
      </c>
      <c r="AW5878">
        <v>0</v>
      </c>
      <c r="AX5878">
        <v>0</v>
      </c>
      <c r="AY5878">
        <v>0</v>
      </c>
      <c r="AZ5878">
        <v>0</v>
      </c>
      <c r="BA5878">
        <v>0</v>
      </c>
      <c r="BB5878">
        <v>0</v>
      </c>
      <c r="BC5878" t="s">
        <v>53</v>
      </c>
    </row>
    <row r="5879" spans="1:55" x14ac:dyDescent="0.35">
      <c r="A5879" s="4">
        <v>809201016972</v>
      </c>
      <c r="B5879" s="2">
        <v>44763</v>
      </c>
      <c r="C5879" t="s">
        <v>53</v>
      </c>
      <c r="D5879" t="str">
        <f t="shared" si="91"/>
        <v>jul-2022</v>
      </c>
      <c r="E5879">
        <v>3049298</v>
      </c>
      <c r="F5879">
        <v>31136014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0</v>
      </c>
      <c r="AC5879">
        <v>0</v>
      </c>
      <c r="AD5879">
        <v>0</v>
      </c>
      <c r="AE5879">
        <v>0</v>
      </c>
      <c r="AF5879">
        <v>0</v>
      </c>
      <c r="AG5879">
        <v>0</v>
      </c>
      <c r="AH5879">
        <v>0</v>
      </c>
      <c r="AI5879">
        <v>0</v>
      </c>
      <c r="AJ5879">
        <v>0</v>
      </c>
      <c r="AK5879">
        <v>0</v>
      </c>
      <c r="AL5879">
        <v>0</v>
      </c>
      <c r="AM5879">
        <v>0</v>
      </c>
      <c r="AN5879">
        <v>0</v>
      </c>
      <c r="AO5879">
        <v>0</v>
      </c>
      <c r="AP5879">
        <v>0</v>
      </c>
      <c r="AQ5879">
        <v>0</v>
      </c>
      <c r="AR5879">
        <v>0</v>
      </c>
      <c r="AS5879">
        <v>0</v>
      </c>
      <c r="AT5879">
        <v>0</v>
      </c>
      <c r="AU5879">
        <v>0</v>
      </c>
      <c r="AV5879">
        <v>0</v>
      </c>
      <c r="AW5879">
        <v>2300000</v>
      </c>
      <c r="AX5879">
        <v>0</v>
      </c>
      <c r="AY5879">
        <v>0</v>
      </c>
      <c r="AZ5879">
        <v>0</v>
      </c>
      <c r="BA5879">
        <v>0</v>
      </c>
      <c r="BB5879">
        <v>0</v>
      </c>
      <c r="BC5879" t="s">
        <v>53</v>
      </c>
    </row>
    <row r="5880" spans="1:55" x14ac:dyDescent="0.35">
      <c r="A5880" s="4">
        <v>824171006646</v>
      </c>
      <c r="B5880" s="2">
        <v>44763</v>
      </c>
      <c r="C5880" t="s">
        <v>53</v>
      </c>
      <c r="D5880" t="str">
        <f t="shared" si="91"/>
        <v>jul-2022</v>
      </c>
      <c r="E5880">
        <v>1037457</v>
      </c>
      <c r="F5880">
        <v>31383080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  <c r="AA5880">
        <v>0</v>
      </c>
      <c r="AB5880">
        <v>0</v>
      </c>
      <c r="AC5880">
        <v>0</v>
      </c>
      <c r="AD5880">
        <v>0</v>
      </c>
      <c r="AE5880">
        <v>0</v>
      </c>
      <c r="AF5880">
        <v>4500000</v>
      </c>
      <c r="AG5880">
        <v>0</v>
      </c>
      <c r="AH5880">
        <v>0</v>
      </c>
      <c r="AI5880">
        <v>0</v>
      </c>
      <c r="AJ5880">
        <v>0</v>
      </c>
      <c r="AK5880">
        <v>0</v>
      </c>
      <c r="AL5880">
        <v>0</v>
      </c>
      <c r="AM5880">
        <v>0</v>
      </c>
      <c r="AN5880">
        <v>0</v>
      </c>
      <c r="AO5880">
        <v>0</v>
      </c>
      <c r="AP5880">
        <v>0</v>
      </c>
      <c r="AQ5880">
        <v>0</v>
      </c>
      <c r="AR5880">
        <v>0</v>
      </c>
      <c r="AS5880">
        <v>0</v>
      </c>
      <c r="AT5880">
        <v>0</v>
      </c>
      <c r="AU5880">
        <v>0</v>
      </c>
      <c r="AV5880">
        <v>0</v>
      </c>
      <c r="AW5880">
        <v>0</v>
      </c>
      <c r="AX5880">
        <v>0</v>
      </c>
      <c r="AY5880">
        <v>0</v>
      </c>
      <c r="AZ5880">
        <v>0</v>
      </c>
      <c r="BA5880">
        <v>0</v>
      </c>
      <c r="BB5880">
        <v>0</v>
      </c>
      <c r="BC5880" t="s">
        <v>53</v>
      </c>
    </row>
    <row r="5881" spans="1:55" x14ac:dyDescent="0.35">
      <c r="A5881" s="4">
        <v>805201013221</v>
      </c>
      <c r="B5881" s="2">
        <v>44763</v>
      </c>
      <c r="C5881" t="s">
        <v>53</v>
      </c>
      <c r="D5881" t="str">
        <f t="shared" si="91"/>
        <v>jul-2022</v>
      </c>
      <c r="E5881">
        <v>2620640</v>
      </c>
      <c r="F5881">
        <v>31755006</v>
      </c>
      <c r="BC5881" t="s">
        <v>53</v>
      </c>
    </row>
    <row r="5882" spans="1:55" x14ac:dyDescent="0.35">
      <c r="A5882" s="4">
        <v>805202013221</v>
      </c>
      <c r="B5882" s="2">
        <v>44763</v>
      </c>
      <c r="C5882" t="s">
        <v>53</v>
      </c>
      <c r="D5882" t="str">
        <f t="shared" si="91"/>
        <v>jul-2022</v>
      </c>
      <c r="E5882">
        <v>876945</v>
      </c>
      <c r="F5882">
        <v>31755006</v>
      </c>
      <c r="BC5882" t="s">
        <v>53</v>
      </c>
    </row>
    <row r="5883" spans="1:55" x14ac:dyDescent="0.35">
      <c r="A5883" s="4">
        <v>504201080923</v>
      </c>
      <c r="B5883" s="2">
        <v>44763</v>
      </c>
      <c r="C5883" t="s">
        <v>53</v>
      </c>
      <c r="D5883" t="str">
        <f t="shared" si="91"/>
        <v>jul-2022</v>
      </c>
      <c r="E5883">
        <v>5522157</v>
      </c>
      <c r="F5883">
        <v>34965526</v>
      </c>
      <c r="BC5883" t="s">
        <v>53</v>
      </c>
    </row>
    <row r="5884" spans="1:55" x14ac:dyDescent="0.35">
      <c r="A5884" s="4">
        <v>504202080923</v>
      </c>
      <c r="B5884" s="2">
        <v>44763</v>
      </c>
      <c r="C5884" t="s">
        <v>53</v>
      </c>
      <c r="D5884" t="str">
        <f t="shared" si="91"/>
        <v>jul-2022</v>
      </c>
      <c r="E5884">
        <v>2163503</v>
      </c>
      <c r="F5884">
        <v>34965526</v>
      </c>
      <c r="BC5884" t="s">
        <v>53</v>
      </c>
    </row>
    <row r="5885" spans="1:55" x14ac:dyDescent="0.35">
      <c r="A5885" s="4">
        <v>101201080741</v>
      </c>
      <c r="B5885" s="2">
        <v>44763</v>
      </c>
      <c r="C5885" t="s">
        <v>53</v>
      </c>
      <c r="D5885" t="str">
        <f t="shared" si="91"/>
        <v>jul-2022</v>
      </c>
      <c r="E5885">
        <v>3153598</v>
      </c>
      <c r="F5885">
        <v>37752784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  <c r="AC5885">
        <v>0</v>
      </c>
      <c r="AD5885">
        <v>0</v>
      </c>
      <c r="AE5885">
        <v>0</v>
      </c>
      <c r="AF5885">
        <v>0</v>
      </c>
      <c r="AG5885">
        <v>0</v>
      </c>
      <c r="AH5885">
        <v>0</v>
      </c>
      <c r="AI5885">
        <v>0</v>
      </c>
      <c r="AJ5885">
        <v>0</v>
      </c>
      <c r="AK5885">
        <v>0</v>
      </c>
      <c r="AL5885">
        <v>0</v>
      </c>
      <c r="AM5885">
        <v>0</v>
      </c>
      <c r="AN5885">
        <v>0</v>
      </c>
      <c r="AO5885">
        <v>0</v>
      </c>
      <c r="AP5885">
        <v>0</v>
      </c>
      <c r="AQ5885">
        <v>0</v>
      </c>
      <c r="AR5885">
        <v>2544778</v>
      </c>
      <c r="AS5885">
        <v>0</v>
      </c>
      <c r="AT5885">
        <v>0</v>
      </c>
      <c r="AU5885">
        <v>0</v>
      </c>
      <c r="AV5885">
        <v>0</v>
      </c>
      <c r="AW5885">
        <v>0</v>
      </c>
      <c r="AX5885">
        <v>0</v>
      </c>
      <c r="AY5885">
        <v>0</v>
      </c>
      <c r="AZ5885">
        <v>0</v>
      </c>
      <c r="BA5885">
        <v>0</v>
      </c>
      <c r="BB5885">
        <v>0</v>
      </c>
      <c r="BC5885" t="s">
        <v>53</v>
      </c>
    </row>
    <row r="5886" spans="1:55" x14ac:dyDescent="0.35">
      <c r="A5886" s="4">
        <v>101202080741</v>
      </c>
      <c r="B5886" s="2">
        <v>44763</v>
      </c>
      <c r="C5886" t="s">
        <v>53</v>
      </c>
      <c r="D5886" t="str">
        <f t="shared" si="91"/>
        <v>jul-2022</v>
      </c>
      <c r="E5886">
        <v>700318</v>
      </c>
      <c r="F5886">
        <v>37752784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  <c r="AA5886">
        <v>0</v>
      </c>
      <c r="AB5886">
        <v>0</v>
      </c>
      <c r="AC5886">
        <v>0</v>
      </c>
      <c r="AD5886">
        <v>0</v>
      </c>
      <c r="AE5886">
        <v>0</v>
      </c>
      <c r="AF5886">
        <v>0</v>
      </c>
      <c r="AG5886">
        <v>0</v>
      </c>
      <c r="AH5886">
        <v>0</v>
      </c>
      <c r="AI5886">
        <v>0</v>
      </c>
      <c r="AJ5886">
        <v>0</v>
      </c>
      <c r="AK5886">
        <v>0</v>
      </c>
      <c r="AL5886">
        <v>0</v>
      </c>
      <c r="AM5886">
        <v>0</v>
      </c>
      <c r="AN5886">
        <v>0</v>
      </c>
      <c r="AO5886">
        <v>0</v>
      </c>
      <c r="AP5886">
        <v>0</v>
      </c>
      <c r="AQ5886">
        <v>0</v>
      </c>
      <c r="AR5886">
        <v>504229</v>
      </c>
      <c r="AS5886">
        <v>0</v>
      </c>
      <c r="AT5886">
        <v>0</v>
      </c>
      <c r="AU5886">
        <v>0</v>
      </c>
      <c r="AV5886">
        <v>0</v>
      </c>
      <c r="AW5886">
        <v>0</v>
      </c>
      <c r="AX5886">
        <v>0</v>
      </c>
      <c r="AY5886">
        <v>0</v>
      </c>
      <c r="AZ5886">
        <v>0</v>
      </c>
      <c r="BA5886">
        <v>0</v>
      </c>
      <c r="BB5886">
        <v>0</v>
      </c>
      <c r="BC5886" t="s">
        <v>53</v>
      </c>
    </row>
    <row r="5887" spans="1:55" x14ac:dyDescent="0.35">
      <c r="A5887" s="4">
        <v>901211026320</v>
      </c>
      <c r="B5887" s="2">
        <v>44763</v>
      </c>
      <c r="C5887" t="s">
        <v>53</v>
      </c>
      <c r="D5887" t="str">
        <f t="shared" si="91"/>
        <v>jul-2022</v>
      </c>
      <c r="E5887">
        <v>3433599</v>
      </c>
      <c r="F5887">
        <v>39841402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  <c r="AA5887">
        <v>0</v>
      </c>
      <c r="AB5887">
        <v>0</v>
      </c>
      <c r="AC5887">
        <v>0</v>
      </c>
      <c r="AD5887">
        <v>0</v>
      </c>
      <c r="AE5887">
        <v>0</v>
      </c>
      <c r="AF5887">
        <v>0</v>
      </c>
      <c r="AG5887">
        <v>0</v>
      </c>
      <c r="AH5887">
        <v>1000000</v>
      </c>
      <c r="AI5887">
        <v>1000000</v>
      </c>
      <c r="AJ5887">
        <v>0</v>
      </c>
      <c r="AK5887">
        <v>400000</v>
      </c>
      <c r="AL5887">
        <v>602840</v>
      </c>
      <c r="AM5887">
        <v>500000</v>
      </c>
      <c r="AN5887">
        <v>0</v>
      </c>
      <c r="AO5887">
        <v>401062</v>
      </c>
      <c r="AP5887">
        <v>0</v>
      </c>
      <c r="AQ5887">
        <v>0</v>
      </c>
      <c r="AR5887">
        <v>0</v>
      </c>
      <c r="AS5887">
        <v>0</v>
      </c>
      <c r="AT5887">
        <v>0</v>
      </c>
      <c r="AU5887">
        <v>0</v>
      </c>
      <c r="AV5887">
        <v>0</v>
      </c>
      <c r="AW5887">
        <v>0</v>
      </c>
      <c r="AX5887">
        <v>0</v>
      </c>
      <c r="AY5887">
        <v>0</v>
      </c>
      <c r="AZ5887">
        <v>0</v>
      </c>
      <c r="BA5887">
        <v>0</v>
      </c>
      <c r="BB5887">
        <v>0</v>
      </c>
      <c r="BC5887" t="s">
        <v>53</v>
      </c>
    </row>
    <row r="5888" spans="1:55" x14ac:dyDescent="0.35">
      <c r="A5888" s="4">
        <v>659221011322</v>
      </c>
      <c r="B5888" s="2">
        <v>44763</v>
      </c>
      <c r="C5888" t="s">
        <v>53</v>
      </c>
      <c r="D5888" t="str">
        <f t="shared" si="91"/>
        <v>jul-2022</v>
      </c>
      <c r="E5888">
        <v>5072000</v>
      </c>
      <c r="F5888">
        <v>93181204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0</v>
      </c>
      <c r="Z5888">
        <v>0</v>
      </c>
      <c r="AA5888">
        <v>0</v>
      </c>
      <c r="AB5888">
        <v>0</v>
      </c>
      <c r="AC5888">
        <v>0</v>
      </c>
      <c r="AD5888">
        <v>0</v>
      </c>
      <c r="AE5888">
        <v>0</v>
      </c>
      <c r="AF5888">
        <v>0</v>
      </c>
      <c r="AG5888">
        <v>0</v>
      </c>
      <c r="AH5888">
        <v>0</v>
      </c>
      <c r="AI5888">
        <v>0</v>
      </c>
      <c r="AJ5888">
        <v>0</v>
      </c>
      <c r="AK5888">
        <v>0</v>
      </c>
      <c r="AL5888">
        <v>0</v>
      </c>
      <c r="AM5888">
        <v>0</v>
      </c>
      <c r="AN5888">
        <v>0</v>
      </c>
      <c r="AO5888">
        <v>0</v>
      </c>
      <c r="AP5888">
        <v>0</v>
      </c>
      <c r="AQ5888">
        <v>0</v>
      </c>
      <c r="AR5888">
        <v>0</v>
      </c>
      <c r="AS5888">
        <v>0</v>
      </c>
      <c r="AT5888">
        <v>0</v>
      </c>
      <c r="AU5888">
        <v>3622460</v>
      </c>
      <c r="AV5888">
        <v>0</v>
      </c>
      <c r="AW5888">
        <v>0</v>
      </c>
      <c r="AX5888">
        <v>0</v>
      </c>
      <c r="AY5888">
        <v>0</v>
      </c>
      <c r="AZ5888">
        <v>0</v>
      </c>
      <c r="BA5888">
        <v>0</v>
      </c>
      <c r="BB5888">
        <v>0</v>
      </c>
      <c r="BC5888" t="s">
        <v>53</v>
      </c>
    </row>
    <row r="5889" spans="1:55" x14ac:dyDescent="0.35">
      <c r="A5889" s="4">
        <v>104221045618</v>
      </c>
      <c r="B5889" s="2">
        <v>44763</v>
      </c>
      <c r="C5889" t="s">
        <v>53</v>
      </c>
      <c r="D5889" t="str">
        <f t="shared" si="91"/>
        <v>jul-2022</v>
      </c>
      <c r="E5889">
        <v>5000000</v>
      </c>
      <c r="F5889">
        <v>1007406518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  <c r="AA5889">
        <v>0</v>
      </c>
      <c r="AB5889">
        <v>0</v>
      </c>
      <c r="AC5889">
        <v>0</v>
      </c>
      <c r="AD5889">
        <v>0</v>
      </c>
      <c r="AE5889">
        <v>0</v>
      </c>
      <c r="AF5889">
        <v>0</v>
      </c>
      <c r="AG5889">
        <v>0</v>
      </c>
      <c r="AH5889">
        <v>0</v>
      </c>
      <c r="AI5889">
        <v>0</v>
      </c>
      <c r="AJ5889">
        <v>0</v>
      </c>
      <c r="AK5889">
        <v>0</v>
      </c>
      <c r="AL5889">
        <v>0</v>
      </c>
      <c r="AM5889">
        <v>0</v>
      </c>
      <c r="AN5889">
        <v>0</v>
      </c>
      <c r="AO5889">
        <v>7393239</v>
      </c>
      <c r="AP5889">
        <v>0</v>
      </c>
      <c r="AQ5889">
        <v>0</v>
      </c>
      <c r="AR5889">
        <v>0</v>
      </c>
      <c r="AS5889">
        <v>0</v>
      </c>
      <c r="AT5889">
        <v>0</v>
      </c>
      <c r="AU5889">
        <v>0</v>
      </c>
      <c r="AV5889">
        <v>0</v>
      </c>
      <c r="AW5889">
        <v>0</v>
      </c>
      <c r="AX5889">
        <v>0</v>
      </c>
      <c r="AY5889">
        <v>0</v>
      </c>
      <c r="AZ5889">
        <v>0</v>
      </c>
      <c r="BA5889">
        <v>0</v>
      </c>
      <c r="BB5889">
        <v>0</v>
      </c>
      <c r="BC5889" t="s">
        <v>53</v>
      </c>
    </row>
    <row r="5890" spans="1:55" x14ac:dyDescent="0.35">
      <c r="A5890" s="4">
        <v>303211023648</v>
      </c>
      <c r="B5890" s="2">
        <v>44763</v>
      </c>
      <c r="C5890" t="s">
        <v>53</v>
      </c>
      <c r="D5890" t="str">
        <f t="shared" si="91"/>
        <v>jul-2022</v>
      </c>
      <c r="E5890">
        <v>9094290</v>
      </c>
      <c r="F5890">
        <v>1081805662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  <c r="AA5890">
        <v>0</v>
      </c>
      <c r="AB5890">
        <v>0</v>
      </c>
      <c r="AC5890">
        <v>0</v>
      </c>
      <c r="AD5890">
        <v>0</v>
      </c>
      <c r="AE5890">
        <v>0</v>
      </c>
      <c r="AF5890">
        <v>0</v>
      </c>
      <c r="AG5890">
        <v>0</v>
      </c>
      <c r="AH5890">
        <v>0</v>
      </c>
      <c r="AI5890">
        <v>0</v>
      </c>
      <c r="AJ5890">
        <v>0</v>
      </c>
      <c r="AK5890">
        <v>0</v>
      </c>
      <c r="AL5890">
        <v>0</v>
      </c>
      <c r="AM5890">
        <v>2000000</v>
      </c>
      <c r="AN5890">
        <v>0</v>
      </c>
      <c r="AO5890">
        <v>500000</v>
      </c>
      <c r="AP5890">
        <v>0</v>
      </c>
      <c r="AQ5890">
        <v>500000</v>
      </c>
      <c r="AR5890">
        <v>0</v>
      </c>
      <c r="AS5890">
        <v>500000</v>
      </c>
      <c r="AT5890">
        <v>0</v>
      </c>
      <c r="AU5890">
        <v>0</v>
      </c>
      <c r="AV5890">
        <v>0</v>
      </c>
      <c r="AW5890">
        <v>0</v>
      </c>
      <c r="AX5890">
        <v>0</v>
      </c>
      <c r="AY5890">
        <v>0</v>
      </c>
      <c r="AZ5890">
        <v>0</v>
      </c>
      <c r="BA5890">
        <v>0</v>
      </c>
      <c r="BB5890">
        <v>0</v>
      </c>
      <c r="BC5890" t="s">
        <v>53</v>
      </c>
    </row>
    <row r="5891" spans="1:55" x14ac:dyDescent="0.35">
      <c r="A5891" s="4">
        <v>303212023648</v>
      </c>
      <c r="B5891" s="2">
        <v>44763</v>
      </c>
      <c r="C5891" t="s">
        <v>53</v>
      </c>
      <c r="D5891" t="str">
        <f t="shared" ref="D5891:D5954" si="92">+CONCATENATE(TEXT(B5891,"mmm"),"-",YEAR(B5891))</f>
        <v>jul-2022</v>
      </c>
      <c r="E5891">
        <v>2929694</v>
      </c>
      <c r="F5891">
        <v>1081805662</v>
      </c>
      <c r="BC5891" t="s">
        <v>53</v>
      </c>
    </row>
    <row r="5892" spans="1:55" x14ac:dyDescent="0.35">
      <c r="A5892" s="4">
        <v>113171033380</v>
      </c>
      <c r="B5892" s="2">
        <v>44763</v>
      </c>
      <c r="C5892" t="s">
        <v>53</v>
      </c>
      <c r="D5892" t="str">
        <f t="shared" si="92"/>
        <v>jul-2022</v>
      </c>
      <c r="E5892">
        <v>3698811</v>
      </c>
      <c r="F5892">
        <v>1098408808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0</v>
      </c>
      <c r="AC5892">
        <v>0</v>
      </c>
      <c r="AD5892">
        <v>0</v>
      </c>
      <c r="AE5892">
        <v>0</v>
      </c>
      <c r="AF5892">
        <v>0</v>
      </c>
      <c r="AG5892">
        <v>0</v>
      </c>
      <c r="AH5892">
        <v>0</v>
      </c>
      <c r="AI5892">
        <v>0</v>
      </c>
      <c r="AJ5892">
        <v>0</v>
      </c>
      <c r="AK5892">
        <v>0</v>
      </c>
      <c r="AL5892">
        <v>0</v>
      </c>
      <c r="AM5892">
        <v>0</v>
      </c>
      <c r="AN5892">
        <v>0</v>
      </c>
      <c r="AO5892">
        <v>0</v>
      </c>
      <c r="AP5892">
        <v>0</v>
      </c>
      <c r="AQ5892">
        <v>0</v>
      </c>
      <c r="AR5892">
        <v>0</v>
      </c>
      <c r="AS5892">
        <v>0</v>
      </c>
      <c r="AT5892">
        <v>3000000</v>
      </c>
      <c r="AU5892">
        <v>0</v>
      </c>
      <c r="AV5892">
        <v>0</v>
      </c>
      <c r="AW5892">
        <v>0</v>
      </c>
      <c r="AX5892">
        <v>0</v>
      </c>
      <c r="AY5892">
        <v>0</v>
      </c>
      <c r="AZ5892">
        <v>0</v>
      </c>
      <c r="BA5892">
        <v>0</v>
      </c>
      <c r="BB5892">
        <v>0</v>
      </c>
      <c r="BC5892" t="s">
        <v>53</v>
      </c>
    </row>
    <row r="5893" spans="1:55" x14ac:dyDescent="0.35">
      <c r="A5893" s="4">
        <v>216201019170</v>
      </c>
      <c r="B5893" s="2">
        <v>44764</v>
      </c>
      <c r="C5893" t="s">
        <v>53</v>
      </c>
      <c r="D5893" t="str">
        <f t="shared" si="92"/>
        <v>jul-2022</v>
      </c>
      <c r="E5893">
        <v>22181139</v>
      </c>
      <c r="F5893">
        <v>12710955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  <c r="AB5893">
        <v>0</v>
      </c>
      <c r="AC5893">
        <v>0</v>
      </c>
      <c r="AD5893">
        <v>0</v>
      </c>
      <c r="AE5893">
        <v>0</v>
      </c>
      <c r="AF5893">
        <v>0</v>
      </c>
      <c r="AG5893">
        <v>0</v>
      </c>
      <c r="AH5893">
        <v>0</v>
      </c>
      <c r="AI5893">
        <v>0</v>
      </c>
      <c r="AJ5893">
        <v>0</v>
      </c>
      <c r="AK5893">
        <v>0</v>
      </c>
      <c r="AL5893">
        <v>0</v>
      </c>
      <c r="AM5893">
        <v>0</v>
      </c>
      <c r="AN5893">
        <v>0</v>
      </c>
      <c r="AO5893">
        <v>8000000</v>
      </c>
      <c r="AP5893">
        <v>1428000</v>
      </c>
      <c r="AQ5893">
        <v>1428000</v>
      </c>
      <c r="AR5893">
        <v>0</v>
      </c>
      <c r="AS5893">
        <v>1428000</v>
      </c>
      <c r="AT5893">
        <v>2856000</v>
      </c>
      <c r="AU5893">
        <v>163714</v>
      </c>
      <c r="AV5893">
        <v>0</v>
      </c>
      <c r="AW5893">
        <v>2853000</v>
      </c>
      <c r="AX5893">
        <v>1428000</v>
      </c>
      <c r="AY5893">
        <v>567615</v>
      </c>
      <c r="AZ5893">
        <v>774547.2</v>
      </c>
      <c r="BA5893">
        <v>0</v>
      </c>
      <c r="BB5893">
        <v>0</v>
      </c>
      <c r="BC5893" t="s">
        <v>53</v>
      </c>
    </row>
    <row r="5894" spans="1:55" x14ac:dyDescent="0.35">
      <c r="A5894" s="4">
        <v>216202019170</v>
      </c>
      <c r="B5894" s="2">
        <v>44764</v>
      </c>
      <c r="C5894" t="s">
        <v>53</v>
      </c>
      <c r="D5894" t="str">
        <f t="shared" si="92"/>
        <v>jul-2022</v>
      </c>
      <c r="E5894">
        <v>4583960</v>
      </c>
      <c r="F5894">
        <v>12710955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0</v>
      </c>
      <c r="AC5894">
        <v>0</v>
      </c>
      <c r="AD5894">
        <v>0</v>
      </c>
      <c r="AE5894">
        <v>0</v>
      </c>
      <c r="AF5894">
        <v>0</v>
      </c>
      <c r="AG5894">
        <v>0</v>
      </c>
      <c r="AH5894">
        <v>0</v>
      </c>
      <c r="AI5894">
        <v>0</v>
      </c>
      <c r="AJ5894">
        <v>0</v>
      </c>
      <c r="AK5894">
        <v>0</v>
      </c>
      <c r="AL5894">
        <v>0</v>
      </c>
      <c r="AM5894">
        <v>0</v>
      </c>
      <c r="AN5894">
        <v>0</v>
      </c>
      <c r="AO5894">
        <v>0</v>
      </c>
      <c r="AP5894">
        <v>0</v>
      </c>
      <c r="AQ5894">
        <v>0</v>
      </c>
      <c r="AR5894">
        <v>0</v>
      </c>
      <c r="AS5894">
        <v>0</v>
      </c>
      <c r="AT5894">
        <v>0</v>
      </c>
      <c r="AU5894">
        <v>0</v>
      </c>
      <c r="AV5894">
        <v>0</v>
      </c>
      <c r="AW5894">
        <v>0</v>
      </c>
      <c r="AX5894">
        <v>0</v>
      </c>
      <c r="AY5894">
        <v>679585</v>
      </c>
      <c r="AZ5894">
        <v>653452.80000000005</v>
      </c>
      <c r="BA5894">
        <v>0</v>
      </c>
      <c r="BB5894">
        <v>0</v>
      </c>
      <c r="BC5894" t="s">
        <v>53</v>
      </c>
    </row>
    <row r="5895" spans="1:55" x14ac:dyDescent="0.35">
      <c r="A5895" s="4">
        <v>111201090183</v>
      </c>
      <c r="B5895" s="2">
        <v>44764</v>
      </c>
      <c r="C5895" t="s">
        <v>53</v>
      </c>
      <c r="D5895" t="str">
        <f t="shared" si="92"/>
        <v>jul-2022</v>
      </c>
      <c r="E5895">
        <v>3079561</v>
      </c>
      <c r="F5895">
        <v>23752634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  <c r="AA5895">
        <v>0</v>
      </c>
      <c r="AB5895">
        <v>0</v>
      </c>
      <c r="AC5895">
        <v>0</v>
      </c>
      <c r="AD5895">
        <v>0</v>
      </c>
      <c r="AE5895">
        <v>0</v>
      </c>
      <c r="AF5895">
        <v>0</v>
      </c>
      <c r="AG5895">
        <v>2000000</v>
      </c>
      <c r="AH5895">
        <v>0</v>
      </c>
      <c r="AI5895">
        <v>0</v>
      </c>
      <c r="AJ5895">
        <v>0</v>
      </c>
      <c r="AK5895">
        <v>0</v>
      </c>
      <c r="AL5895">
        <v>500000</v>
      </c>
      <c r="AM5895">
        <v>200000</v>
      </c>
      <c r="AN5895">
        <v>0</v>
      </c>
      <c r="AO5895">
        <v>0</v>
      </c>
      <c r="AP5895">
        <v>0</v>
      </c>
      <c r="AQ5895">
        <v>446805</v>
      </c>
      <c r="AR5895">
        <v>0</v>
      </c>
      <c r="AS5895">
        <v>0</v>
      </c>
      <c r="AT5895">
        <v>0</v>
      </c>
      <c r="AU5895">
        <v>0</v>
      </c>
      <c r="AV5895">
        <v>0</v>
      </c>
      <c r="AW5895">
        <v>0</v>
      </c>
      <c r="AX5895">
        <v>0</v>
      </c>
      <c r="AY5895">
        <v>0</v>
      </c>
      <c r="AZ5895">
        <v>0</v>
      </c>
      <c r="BA5895">
        <v>0</v>
      </c>
      <c r="BB5895">
        <v>0</v>
      </c>
      <c r="BC5895" t="s">
        <v>53</v>
      </c>
    </row>
    <row r="5896" spans="1:55" x14ac:dyDescent="0.35">
      <c r="A5896" s="4">
        <v>814201023617</v>
      </c>
      <c r="B5896" s="2">
        <v>44764</v>
      </c>
      <c r="C5896" t="s">
        <v>53</v>
      </c>
      <c r="D5896" t="str">
        <f t="shared" si="92"/>
        <v>jul-2022</v>
      </c>
      <c r="E5896">
        <v>2122570</v>
      </c>
      <c r="F5896">
        <v>25275353</v>
      </c>
      <c r="BC5896" t="s">
        <v>53</v>
      </c>
    </row>
    <row r="5897" spans="1:55" x14ac:dyDescent="0.35">
      <c r="A5897" s="4">
        <v>814202023617</v>
      </c>
      <c r="B5897" s="2">
        <v>44764</v>
      </c>
      <c r="C5897" t="s">
        <v>53</v>
      </c>
      <c r="D5897" t="str">
        <f t="shared" si="92"/>
        <v>jul-2022</v>
      </c>
      <c r="E5897">
        <v>965793</v>
      </c>
      <c r="F5897">
        <v>25275353</v>
      </c>
      <c r="BC5897" t="s">
        <v>53</v>
      </c>
    </row>
    <row r="5898" spans="1:55" x14ac:dyDescent="0.35">
      <c r="A5898" s="4">
        <v>824201011379</v>
      </c>
      <c r="B5898" s="2">
        <v>44764</v>
      </c>
      <c r="C5898" t="s">
        <v>53</v>
      </c>
      <c r="D5898" t="str">
        <f t="shared" si="92"/>
        <v>jul-2022</v>
      </c>
      <c r="E5898">
        <v>5313702</v>
      </c>
      <c r="F5898">
        <v>31867990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2300000</v>
      </c>
      <c r="AC5898">
        <v>2300000</v>
      </c>
      <c r="AD5898">
        <v>1300000</v>
      </c>
      <c r="AE5898">
        <v>300000</v>
      </c>
      <c r="AF5898">
        <v>200000</v>
      </c>
      <c r="AG5898">
        <v>346795</v>
      </c>
      <c r="AH5898">
        <v>0</v>
      </c>
      <c r="AI5898">
        <v>0</v>
      </c>
      <c r="AJ5898">
        <v>0</v>
      </c>
      <c r="AK5898">
        <v>0</v>
      </c>
      <c r="AL5898">
        <v>0</v>
      </c>
      <c r="AM5898">
        <v>0</v>
      </c>
      <c r="AN5898">
        <v>0</v>
      </c>
      <c r="AO5898">
        <v>0</v>
      </c>
      <c r="AP5898">
        <v>0</v>
      </c>
      <c r="AQ5898">
        <v>0</v>
      </c>
      <c r="AR5898">
        <v>0</v>
      </c>
      <c r="AS5898">
        <v>0</v>
      </c>
      <c r="AT5898">
        <v>0</v>
      </c>
      <c r="AU5898">
        <v>0</v>
      </c>
      <c r="AV5898">
        <v>0</v>
      </c>
      <c r="AW5898">
        <v>0</v>
      </c>
      <c r="AX5898">
        <v>0</v>
      </c>
      <c r="AY5898">
        <v>0</v>
      </c>
      <c r="AZ5898">
        <v>0</v>
      </c>
      <c r="BA5898">
        <v>0</v>
      </c>
      <c r="BB5898">
        <v>0</v>
      </c>
      <c r="BC5898" t="s">
        <v>53</v>
      </c>
    </row>
    <row r="5899" spans="1:55" x14ac:dyDescent="0.35">
      <c r="A5899" s="4">
        <v>806211015675</v>
      </c>
      <c r="B5899" s="2">
        <v>44764</v>
      </c>
      <c r="C5899" t="s">
        <v>53</v>
      </c>
      <c r="D5899" t="str">
        <f t="shared" si="92"/>
        <v>jul-2022</v>
      </c>
      <c r="E5899">
        <v>3072576</v>
      </c>
      <c r="F5899">
        <v>38876059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  <c r="AA5899">
        <v>0</v>
      </c>
      <c r="AB5899">
        <v>0</v>
      </c>
      <c r="AC5899">
        <v>0</v>
      </c>
      <c r="AD5899">
        <v>0</v>
      </c>
      <c r="AE5899">
        <v>0</v>
      </c>
      <c r="AF5899">
        <v>0</v>
      </c>
      <c r="AG5899">
        <v>0</v>
      </c>
      <c r="AH5899">
        <v>0</v>
      </c>
      <c r="AI5899">
        <v>0</v>
      </c>
      <c r="AJ5899">
        <v>0</v>
      </c>
      <c r="AK5899">
        <v>0</v>
      </c>
      <c r="AL5899">
        <v>0</v>
      </c>
      <c r="AM5899">
        <v>0</v>
      </c>
      <c r="AN5899">
        <v>0</v>
      </c>
      <c r="AO5899">
        <v>0</v>
      </c>
      <c r="AP5899">
        <v>0</v>
      </c>
      <c r="AQ5899">
        <v>0</v>
      </c>
      <c r="AR5899">
        <v>0</v>
      </c>
      <c r="AS5899">
        <v>2800000</v>
      </c>
      <c r="AT5899">
        <v>0</v>
      </c>
      <c r="AU5899">
        <v>0</v>
      </c>
      <c r="AV5899">
        <v>0</v>
      </c>
      <c r="AW5899">
        <v>0</v>
      </c>
      <c r="AX5899">
        <v>0</v>
      </c>
      <c r="AY5899">
        <v>0</v>
      </c>
      <c r="AZ5899">
        <v>0</v>
      </c>
      <c r="BA5899">
        <v>0</v>
      </c>
      <c r="BB5899">
        <v>0</v>
      </c>
      <c r="BC5899" t="s">
        <v>53</v>
      </c>
    </row>
    <row r="5900" spans="1:55" x14ac:dyDescent="0.35">
      <c r="A5900" s="4">
        <v>221211015039</v>
      </c>
      <c r="B5900" s="2">
        <v>44764</v>
      </c>
      <c r="C5900" t="s">
        <v>53</v>
      </c>
      <c r="D5900" t="str">
        <f t="shared" si="92"/>
        <v>jul-2022</v>
      </c>
      <c r="E5900">
        <v>5455805</v>
      </c>
      <c r="F5900">
        <v>68246979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184497</v>
      </c>
      <c r="AA5900">
        <v>7100000</v>
      </c>
      <c r="AB5900">
        <v>0</v>
      </c>
      <c r="AC5900">
        <v>0</v>
      </c>
      <c r="AD5900">
        <v>0</v>
      </c>
      <c r="AE5900">
        <v>0</v>
      </c>
      <c r="AF5900">
        <v>0</v>
      </c>
      <c r="AG5900">
        <v>0</v>
      </c>
      <c r="AH5900">
        <v>0</v>
      </c>
      <c r="AI5900">
        <v>0</v>
      </c>
      <c r="AJ5900">
        <v>0</v>
      </c>
      <c r="AK5900">
        <v>0</v>
      </c>
      <c r="AL5900">
        <v>0</v>
      </c>
      <c r="AM5900">
        <v>0</v>
      </c>
      <c r="AN5900">
        <v>0</v>
      </c>
      <c r="AO5900">
        <v>0</v>
      </c>
      <c r="AP5900">
        <v>0</v>
      </c>
      <c r="AQ5900">
        <v>0</v>
      </c>
      <c r="AR5900">
        <v>0</v>
      </c>
      <c r="AS5900">
        <v>0</v>
      </c>
      <c r="AT5900">
        <v>0</v>
      </c>
      <c r="AU5900">
        <v>0</v>
      </c>
      <c r="AV5900">
        <v>0</v>
      </c>
      <c r="AW5900">
        <v>0</v>
      </c>
      <c r="AX5900">
        <v>0</v>
      </c>
      <c r="AY5900">
        <v>0</v>
      </c>
      <c r="AZ5900">
        <v>0</v>
      </c>
      <c r="BA5900">
        <v>0</v>
      </c>
      <c r="BB5900">
        <v>0</v>
      </c>
      <c r="BC5900" t="s">
        <v>53</v>
      </c>
    </row>
    <row r="5901" spans="1:55" x14ac:dyDescent="0.35">
      <c r="A5901" s="4">
        <v>518201023759</v>
      </c>
      <c r="B5901" s="2">
        <v>44764</v>
      </c>
      <c r="C5901" t="s">
        <v>53</v>
      </c>
      <c r="D5901" t="str">
        <f t="shared" si="92"/>
        <v>jul-2022</v>
      </c>
      <c r="E5901">
        <v>7224731</v>
      </c>
      <c r="F5901">
        <v>78027867</v>
      </c>
      <c r="BC5901" t="s">
        <v>53</v>
      </c>
    </row>
    <row r="5902" spans="1:55" x14ac:dyDescent="0.35">
      <c r="A5902" s="4">
        <v>518202023759</v>
      </c>
      <c r="B5902" s="2">
        <v>44764</v>
      </c>
      <c r="C5902" t="s">
        <v>53</v>
      </c>
      <c r="D5902" t="str">
        <f t="shared" si="92"/>
        <v>jul-2022</v>
      </c>
      <c r="E5902">
        <v>1995034</v>
      </c>
      <c r="F5902">
        <v>78027867</v>
      </c>
      <c r="BC5902" t="s">
        <v>53</v>
      </c>
    </row>
    <row r="5903" spans="1:55" x14ac:dyDescent="0.35">
      <c r="A5903" s="4">
        <v>815201018268</v>
      </c>
      <c r="B5903" s="2">
        <v>44764</v>
      </c>
      <c r="C5903" t="s">
        <v>53</v>
      </c>
      <c r="D5903" t="str">
        <f t="shared" si="92"/>
        <v>jul-2022</v>
      </c>
      <c r="E5903">
        <v>10873714</v>
      </c>
      <c r="F5903">
        <v>1123204946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  <c r="AA5903">
        <v>0</v>
      </c>
      <c r="AB5903">
        <v>0</v>
      </c>
      <c r="AC5903">
        <v>0</v>
      </c>
      <c r="AD5903">
        <v>0</v>
      </c>
      <c r="AE5903">
        <v>0</v>
      </c>
      <c r="AF5903">
        <v>0</v>
      </c>
      <c r="AG5903">
        <v>0</v>
      </c>
      <c r="AH5903">
        <v>0</v>
      </c>
      <c r="AI5903">
        <v>0</v>
      </c>
      <c r="AJ5903">
        <v>0</v>
      </c>
      <c r="AK5903">
        <v>0</v>
      </c>
      <c r="AL5903">
        <v>0</v>
      </c>
      <c r="AM5903">
        <v>0</v>
      </c>
      <c r="AN5903">
        <v>0</v>
      </c>
      <c r="AO5903">
        <v>8633945</v>
      </c>
      <c r="AP5903">
        <v>0</v>
      </c>
      <c r="AQ5903">
        <v>0</v>
      </c>
      <c r="AR5903">
        <v>0</v>
      </c>
      <c r="AS5903">
        <v>0</v>
      </c>
      <c r="AT5903">
        <v>0</v>
      </c>
      <c r="AU5903">
        <v>0</v>
      </c>
      <c r="AV5903">
        <v>0</v>
      </c>
      <c r="AW5903">
        <v>0</v>
      </c>
      <c r="AX5903">
        <v>0</v>
      </c>
      <c r="AY5903">
        <v>0</v>
      </c>
      <c r="AZ5903">
        <v>0</v>
      </c>
      <c r="BA5903">
        <v>0</v>
      </c>
      <c r="BB5903">
        <v>0</v>
      </c>
      <c r="BC5903" t="s">
        <v>53</v>
      </c>
    </row>
    <row r="5904" spans="1:55" x14ac:dyDescent="0.35">
      <c r="A5904" s="4">
        <v>815202018268</v>
      </c>
      <c r="B5904" s="2">
        <v>44764</v>
      </c>
      <c r="C5904" t="s">
        <v>53</v>
      </c>
      <c r="D5904" t="str">
        <f t="shared" si="92"/>
        <v>jul-2022</v>
      </c>
      <c r="E5904">
        <v>5854003</v>
      </c>
      <c r="F5904">
        <v>1123204946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  <c r="AA5904">
        <v>0</v>
      </c>
      <c r="AB5904">
        <v>0</v>
      </c>
      <c r="AC5904">
        <v>0</v>
      </c>
      <c r="AD5904">
        <v>0</v>
      </c>
      <c r="AE5904">
        <v>0</v>
      </c>
      <c r="AF5904">
        <v>0</v>
      </c>
      <c r="AG5904">
        <v>0</v>
      </c>
      <c r="AH5904">
        <v>0</v>
      </c>
      <c r="AI5904">
        <v>0</v>
      </c>
      <c r="AJ5904">
        <v>0</v>
      </c>
      <c r="AK5904">
        <v>0</v>
      </c>
      <c r="AL5904">
        <v>0</v>
      </c>
      <c r="AM5904">
        <v>0</v>
      </c>
      <c r="AN5904">
        <v>0</v>
      </c>
      <c r="AO5904">
        <v>3366055</v>
      </c>
      <c r="AP5904">
        <v>0</v>
      </c>
      <c r="AQ5904">
        <v>0</v>
      </c>
      <c r="AR5904">
        <v>0</v>
      </c>
      <c r="AS5904">
        <v>0</v>
      </c>
      <c r="AT5904">
        <v>0</v>
      </c>
      <c r="AU5904">
        <v>0</v>
      </c>
      <c r="AV5904">
        <v>0</v>
      </c>
      <c r="AW5904">
        <v>0</v>
      </c>
      <c r="AX5904">
        <v>0</v>
      </c>
      <c r="AY5904">
        <v>0</v>
      </c>
      <c r="AZ5904">
        <v>0</v>
      </c>
      <c r="BA5904">
        <v>0</v>
      </c>
      <c r="BB5904">
        <v>0</v>
      </c>
      <c r="BC5904" t="s">
        <v>53</v>
      </c>
    </row>
    <row r="5905" spans="1:55" x14ac:dyDescent="0.35">
      <c r="A5905" s="4">
        <v>901211025487</v>
      </c>
      <c r="B5905" s="2">
        <v>44764</v>
      </c>
      <c r="C5905" t="s">
        <v>53</v>
      </c>
      <c r="D5905" t="str">
        <f t="shared" si="92"/>
        <v>jul-2022</v>
      </c>
      <c r="E5905">
        <v>6190454</v>
      </c>
      <c r="F5905">
        <v>1124862936</v>
      </c>
      <c r="BC5905" t="s">
        <v>53</v>
      </c>
    </row>
    <row r="5906" spans="1:55" x14ac:dyDescent="0.35">
      <c r="A5906" s="4">
        <v>821201013442</v>
      </c>
      <c r="B5906" s="2">
        <v>44764</v>
      </c>
      <c r="C5906" t="s">
        <v>53</v>
      </c>
      <c r="D5906" t="str">
        <f t="shared" si="92"/>
        <v>jul-2022</v>
      </c>
      <c r="E5906">
        <v>2621587</v>
      </c>
      <c r="F5906">
        <v>1151934445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  <c r="AA5906">
        <v>0</v>
      </c>
      <c r="AB5906">
        <v>0</v>
      </c>
      <c r="AC5906">
        <v>0</v>
      </c>
      <c r="AD5906">
        <v>0</v>
      </c>
      <c r="AE5906">
        <v>3716344</v>
      </c>
      <c r="AF5906">
        <v>0</v>
      </c>
      <c r="AG5906">
        <v>0</v>
      </c>
      <c r="AH5906">
        <v>0</v>
      </c>
      <c r="AI5906">
        <v>0</v>
      </c>
      <c r="AJ5906">
        <v>0</v>
      </c>
      <c r="AK5906">
        <v>0</v>
      </c>
      <c r="AL5906">
        <v>0</v>
      </c>
      <c r="AM5906">
        <v>0</v>
      </c>
      <c r="AN5906">
        <v>0</v>
      </c>
      <c r="AO5906">
        <v>0</v>
      </c>
      <c r="AP5906">
        <v>0</v>
      </c>
      <c r="AQ5906">
        <v>0</v>
      </c>
      <c r="AR5906">
        <v>0</v>
      </c>
      <c r="AS5906">
        <v>0</v>
      </c>
      <c r="AT5906">
        <v>0</v>
      </c>
      <c r="AU5906">
        <v>0</v>
      </c>
      <c r="AV5906">
        <v>0</v>
      </c>
      <c r="AW5906">
        <v>0</v>
      </c>
      <c r="AX5906">
        <v>0</v>
      </c>
      <c r="AY5906">
        <v>0</v>
      </c>
      <c r="AZ5906">
        <v>0</v>
      </c>
      <c r="BA5906">
        <v>0</v>
      </c>
      <c r="BB5906">
        <v>0</v>
      </c>
      <c r="BC5906" t="s">
        <v>53</v>
      </c>
    </row>
    <row r="5907" spans="1:55" x14ac:dyDescent="0.35">
      <c r="A5907" s="4">
        <v>821202013442</v>
      </c>
      <c r="B5907" s="2">
        <v>44764</v>
      </c>
      <c r="C5907" t="s">
        <v>53</v>
      </c>
      <c r="D5907" t="str">
        <f t="shared" si="92"/>
        <v>jul-2022</v>
      </c>
      <c r="E5907">
        <v>1015605</v>
      </c>
      <c r="F5907">
        <v>1151934445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0</v>
      </c>
      <c r="AC5907">
        <v>0</v>
      </c>
      <c r="AD5907">
        <v>0</v>
      </c>
      <c r="AE5907">
        <v>1218726</v>
      </c>
      <c r="AF5907">
        <v>0</v>
      </c>
      <c r="AG5907">
        <v>0</v>
      </c>
      <c r="AH5907">
        <v>0</v>
      </c>
      <c r="AI5907">
        <v>0</v>
      </c>
      <c r="AJ5907">
        <v>0</v>
      </c>
      <c r="AK5907">
        <v>0</v>
      </c>
      <c r="AL5907">
        <v>0</v>
      </c>
      <c r="AM5907">
        <v>0</v>
      </c>
      <c r="AN5907">
        <v>0</v>
      </c>
      <c r="AO5907">
        <v>0</v>
      </c>
      <c r="AP5907">
        <v>0</v>
      </c>
      <c r="AQ5907">
        <v>0</v>
      </c>
      <c r="AR5907">
        <v>0</v>
      </c>
      <c r="AS5907">
        <v>0</v>
      </c>
      <c r="AT5907">
        <v>0</v>
      </c>
      <c r="AU5907">
        <v>0</v>
      </c>
      <c r="AV5907">
        <v>0</v>
      </c>
      <c r="AW5907">
        <v>0</v>
      </c>
      <c r="AX5907">
        <v>0</v>
      </c>
      <c r="AY5907">
        <v>0</v>
      </c>
      <c r="AZ5907">
        <v>0</v>
      </c>
      <c r="BA5907">
        <v>0</v>
      </c>
      <c r="BB5907">
        <v>0</v>
      </c>
      <c r="BC5907" t="s">
        <v>53</v>
      </c>
    </row>
    <row r="5908" spans="1:55" x14ac:dyDescent="0.35">
      <c r="A5908" s="4">
        <v>728201010823</v>
      </c>
      <c r="B5908" s="2">
        <v>44767</v>
      </c>
      <c r="C5908" t="s">
        <v>53</v>
      </c>
      <c r="D5908" t="str">
        <f t="shared" si="92"/>
        <v>jul-2022</v>
      </c>
      <c r="E5908">
        <v>3132811</v>
      </c>
      <c r="F5908">
        <v>28797088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  <c r="AA5908">
        <v>0</v>
      </c>
      <c r="AB5908">
        <v>0</v>
      </c>
      <c r="AC5908">
        <v>0</v>
      </c>
      <c r="AD5908">
        <v>0</v>
      </c>
      <c r="AE5908">
        <v>0</v>
      </c>
      <c r="AF5908">
        <v>0</v>
      </c>
      <c r="AG5908">
        <v>0</v>
      </c>
      <c r="AH5908">
        <v>0</v>
      </c>
      <c r="AI5908">
        <v>0</v>
      </c>
      <c r="AJ5908">
        <v>0</v>
      </c>
      <c r="AK5908">
        <v>0</v>
      </c>
      <c r="AL5908">
        <v>0</v>
      </c>
      <c r="AM5908">
        <v>0</v>
      </c>
      <c r="AN5908">
        <v>0</v>
      </c>
      <c r="AO5908">
        <v>0</v>
      </c>
      <c r="AP5908">
        <v>0</v>
      </c>
      <c r="AQ5908">
        <v>3850000</v>
      </c>
      <c r="AR5908">
        <v>0</v>
      </c>
      <c r="AS5908">
        <v>0</v>
      </c>
      <c r="AT5908">
        <v>0</v>
      </c>
      <c r="AU5908">
        <v>0</v>
      </c>
      <c r="AV5908">
        <v>0</v>
      </c>
      <c r="AW5908">
        <v>0</v>
      </c>
      <c r="AX5908">
        <v>0</v>
      </c>
      <c r="AY5908">
        <v>0</v>
      </c>
      <c r="AZ5908">
        <v>0</v>
      </c>
      <c r="BA5908">
        <v>0</v>
      </c>
      <c r="BB5908">
        <v>0</v>
      </c>
      <c r="BC5908" t="s">
        <v>53</v>
      </c>
    </row>
    <row r="5909" spans="1:55" x14ac:dyDescent="0.35">
      <c r="A5909" s="4">
        <v>706211021132</v>
      </c>
      <c r="B5909" s="2">
        <v>44767</v>
      </c>
      <c r="C5909" t="s">
        <v>53</v>
      </c>
      <c r="D5909" t="str">
        <f t="shared" si="92"/>
        <v>jul-2022</v>
      </c>
      <c r="E5909">
        <v>8608480</v>
      </c>
      <c r="F5909">
        <v>28845481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0</v>
      </c>
      <c r="Z5909">
        <v>0</v>
      </c>
      <c r="AA5909">
        <v>0</v>
      </c>
      <c r="AB5909">
        <v>0</v>
      </c>
      <c r="AC5909">
        <v>0</v>
      </c>
      <c r="AD5909">
        <v>0</v>
      </c>
      <c r="AE5909">
        <v>0</v>
      </c>
      <c r="AF5909">
        <v>9538587</v>
      </c>
      <c r="AG5909">
        <v>0</v>
      </c>
      <c r="AH5909">
        <v>0</v>
      </c>
      <c r="AI5909">
        <v>0</v>
      </c>
      <c r="AJ5909">
        <v>0</v>
      </c>
      <c r="AK5909">
        <v>0</v>
      </c>
      <c r="AL5909">
        <v>0</v>
      </c>
      <c r="AM5909">
        <v>0</v>
      </c>
      <c r="AN5909">
        <v>0</v>
      </c>
      <c r="AO5909">
        <v>0</v>
      </c>
      <c r="AP5909">
        <v>0</v>
      </c>
      <c r="AQ5909">
        <v>0</v>
      </c>
      <c r="AR5909">
        <v>0</v>
      </c>
      <c r="AS5909">
        <v>0</v>
      </c>
      <c r="AT5909">
        <v>0</v>
      </c>
      <c r="AU5909">
        <v>0</v>
      </c>
      <c r="AV5909">
        <v>0</v>
      </c>
      <c r="AW5909">
        <v>0</v>
      </c>
      <c r="AX5909">
        <v>0</v>
      </c>
      <c r="AY5909">
        <v>0</v>
      </c>
      <c r="AZ5909">
        <v>0</v>
      </c>
      <c r="BA5909">
        <v>0</v>
      </c>
      <c r="BB5909">
        <v>0</v>
      </c>
      <c r="BC5909" t="s">
        <v>53</v>
      </c>
    </row>
    <row r="5910" spans="1:55" x14ac:dyDescent="0.35">
      <c r="A5910" s="4">
        <v>410211032478</v>
      </c>
      <c r="B5910" s="2">
        <v>44767</v>
      </c>
      <c r="C5910" t="s">
        <v>53</v>
      </c>
      <c r="D5910" t="str">
        <f t="shared" si="92"/>
        <v>jul-2022</v>
      </c>
      <c r="E5910">
        <v>4266455</v>
      </c>
      <c r="F5910">
        <v>39050118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  <c r="AA5910">
        <v>750000</v>
      </c>
      <c r="AB5910">
        <v>0</v>
      </c>
      <c r="AC5910">
        <v>0</v>
      </c>
      <c r="AD5910">
        <v>0</v>
      </c>
      <c r="AE5910">
        <v>0</v>
      </c>
      <c r="AF5910">
        <v>0</v>
      </c>
      <c r="AG5910">
        <v>0</v>
      </c>
      <c r="AH5910">
        <v>0</v>
      </c>
      <c r="AI5910">
        <v>0</v>
      </c>
      <c r="AJ5910">
        <v>650000</v>
      </c>
      <c r="AK5910">
        <v>0</v>
      </c>
      <c r="AL5910">
        <v>0</v>
      </c>
      <c r="AM5910">
        <v>0</v>
      </c>
      <c r="AN5910">
        <v>0</v>
      </c>
      <c r="AO5910">
        <v>500000</v>
      </c>
      <c r="AP5910">
        <v>0</v>
      </c>
      <c r="AQ5910">
        <v>0</v>
      </c>
      <c r="AR5910">
        <v>700000</v>
      </c>
      <c r="AS5910">
        <v>0</v>
      </c>
      <c r="AT5910">
        <v>0</v>
      </c>
      <c r="AU5910">
        <v>0</v>
      </c>
      <c r="AV5910">
        <v>0</v>
      </c>
      <c r="AW5910">
        <v>0</v>
      </c>
      <c r="AX5910">
        <v>1500000</v>
      </c>
      <c r="AY5910">
        <v>0</v>
      </c>
      <c r="AZ5910">
        <v>0</v>
      </c>
      <c r="BA5910">
        <v>0</v>
      </c>
      <c r="BB5910">
        <v>0</v>
      </c>
      <c r="BC5910" t="s">
        <v>53</v>
      </c>
    </row>
    <row r="5911" spans="1:55" x14ac:dyDescent="0.35">
      <c r="A5911" s="4">
        <v>705201018151</v>
      </c>
      <c r="B5911" s="2">
        <v>44767</v>
      </c>
      <c r="C5911" t="s">
        <v>53</v>
      </c>
      <c r="D5911" t="str">
        <f t="shared" si="92"/>
        <v>jul-2022</v>
      </c>
      <c r="E5911">
        <v>4294067</v>
      </c>
      <c r="F5911">
        <v>39812894</v>
      </c>
      <c r="BC5911" t="s">
        <v>53</v>
      </c>
    </row>
    <row r="5912" spans="1:55" x14ac:dyDescent="0.35">
      <c r="A5912" s="4">
        <v>641211014501</v>
      </c>
      <c r="B5912" s="2">
        <v>44767</v>
      </c>
      <c r="C5912" t="s">
        <v>53</v>
      </c>
      <c r="D5912" t="str">
        <f t="shared" si="92"/>
        <v>jul-2022</v>
      </c>
      <c r="E5912">
        <v>6200000</v>
      </c>
      <c r="F5912">
        <v>52335359</v>
      </c>
      <c r="BC5912" t="s">
        <v>53</v>
      </c>
    </row>
    <row r="5913" spans="1:55" x14ac:dyDescent="0.35">
      <c r="A5913" s="4">
        <v>111201090697</v>
      </c>
      <c r="B5913" s="2">
        <v>44768</v>
      </c>
      <c r="C5913" t="s">
        <v>53</v>
      </c>
      <c r="D5913" t="str">
        <f t="shared" si="92"/>
        <v>jul-2022</v>
      </c>
      <c r="E5913">
        <v>9286616</v>
      </c>
      <c r="F5913">
        <v>23854058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0</v>
      </c>
      <c r="W5913">
        <v>0</v>
      </c>
      <c r="X5913">
        <v>0</v>
      </c>
      <c r="Y5913">
        <v>0</v>
      </c>
      <c r="Z5913">
        <v>0</v>
      </c>
      <c r="AA5913">
        <v>1883323</v>
      </c>
      <c r="AB5913">
        <v>3180481</v>
      </c>
      <c r="AC5913">
        <v>1093593</v>
      </c>
      <c r="AD5913">
        <v>3500000</v>
      </c>
      <c r="AE5913">
        <v>3500000</v>
      </c>
      <c r="AF5913">
        <v>684004</v>
      </c>
      <c r="AG5913">
        <v>0</v>
      </c>
      <c r="AH5913">
        <v>0</v>
      </c>
      <c r="AI5913">
        <v>0</v>
      </c>
      <c r="AJ5913">
        <v>0</v>
      </c>
      <c r="AK5913">
        <v>0</v>
      </c>
      <c r="AL5913">
        <v>0</v>
      </c>
      <c r="AM5913">
        <v>0</v>
      </c>
      <c r="AN5913">
        <v>0</v>
      </c>
      <c r="AO5913">
        <v>0</v>
      </c>
      <c r="AP5913">
        <v>0</v>
      </c>
      <c r="AQ5913">
        <v>0</v>
      </c>
      <c r="AR5913">
        <v>0</v>
      </c>
      <c r="AS5913">
        <v>0</v>
      </c>
      <c r="AT5913">
        <v>0</v>
      </c>
      <c r="AU5913">
        <v>0</v>
      </c>
      <c r="AV5913">
        <v>0</v>
      </c>
      <c r="AW5913">
        <v>0</v>
      </c>
      <c r="AX5913">
        <v>0</v>
      </c>
      <c r="AY5913">
        <v>0</v>
      </c>
      <c r="AZ5913">
        <v>0</v>
      </c>
      <c r="BA5913">
        <v>0</v>
      </c>
      <c r="BB5913">
        <v>0</v>
      </c>
      <c r="BC5913" t="s">
        <v>53</v>
      </c>
    </row>
    <row r="5914" spans="1:55" x14ac:dyDescent="0.35">
      <c r="A5914" s="4">
        <v>111202090697</v>
      </c>
      <c r="B5914" s="2">
        <v>44768</v>
      </c>
      <c r="C5914" t="s">
        <v>53</v>
      </c>
      <c r="D5914" t="str">
        <f t="shared" si="92"/>
        <v>jul-2022</v>
      </c>
      <c r="E5914">
        <v>3618836</v>
      </c>
      <c r="F5914">
        <v>23854058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1616677</v>
      </c>
      <c r="AB5914">
        <v>319519</v>
      </c>
      <c r="AC5914">
        <v>2406407</v>
      </c>
      <c r="AD5914">
        <v>0</v>
      </c>
      <c r="AE5914">
        <v>0</v>
      </c>
      <c r="AF5914">
        <v>0</v>
      </c>
      <c r="AG5914">
        <v>0</v>
      </c>
      <c r="AH5914">
        <v>0</v>
      </c>
      <c r="AI5914">
        <v>0</v>
      </c>
      <c r="AJ5914">
        <v>0</v>
      </c>
      <c r="AK5914">
        <v>0</v>
      </c>
      <c r="AL5914">
        <v>0</v>
      </c>
      <c r="AM5914">
        <v>0</v>
      </c>
      <c r="AN5914">
        <v>0</v>
      </c>
      <c r="AO5914">
        <v>0</v>
      </c>
      <c r="AP5914">
        <v>0</v>
      </c>
      <c r="AQ5914">
        <v>0</v>
      </c>
      <c r="AR5914">
        <v>0</v>
      </c>
      <c r="AS5914">
        <v>0</v>
      </c>
      <c r="AT5914">
        <v>0</v>
      </c>
      <c r="AU5914">
        <v>0</v>
      </c>
      <c r="AV5914">
        <v>0</v>
      </c>
      <c r="AW5914">
        <v>0</v>
      </c>
      <c r="AX5914">
        <v>0</v>
      </c>
      <c r="AY5914">
        <v>0</v>
      </c>
      <c r="AZ5914">
        <v>0</v>
      </c>
      <c r="BA5914">
        <v>0</v>
      </c>
      <c r="BB5914">
        <v>0</v>
      </c>
      <c r="BC5914" t="s">
        <v>53</v>
      </c>
    </row>
    <row r="5915" spans="1:55" x14ac:dyDescent="0.35">
      <c r="A5915" s="4">
        <v>715201019451</v>
      </c>
      <c r="B5915" s="2">
        <v>44768</v>
      </c>
      <c r="C5915" t="s">
        <v>53</v>
      </c>
      <c r="D5915" t="str">
        <f t="shared" si="92"/>
        <v>jul-2022</v>
      </c>
      <c r="E5915">
        <v>3673801</v>
      </c>
      <c r="F5915">
        <v>24325451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  <c r="AA5915">
        <v>0</v>
      </c>
      <c r="AB5915">
        <v>0</v>
      </c>
      <c r="AC5915">
        <v>0</v>
      </c>
      <c r="AD5915">
        <v>0</v>
      </c>
      <c r="AE5915">
        <v>4400000</v>
      </c>
      <c r="AF5915">
        <v>686000</v>
      </c>
      <c r="AG5915">
        <v>0</v>
      </c>
      <c r="AH5915">
        <v>0</v>
      </c>
      <c r="AI5915">
        <v>0</v>
      </c>
      <c r="AJ5915">
        <v>0</v>
      </c>
      <c r="AK5915">
        <v>0</v>
      </c>
      <c r="AL5915">
        <v>0</v>
      </c>
      <c r="AM5915">
        <v>0</v>
      </c>
      <c r="AN5915">
        <v>0</v>
      </c>
      <c r="AO5915">
        <v>0</v>
      </c>
      <c r="AP5915">
        <v>0</v>
      </c>
      <c r="AQ5915">
        <v>0</v>
      </c>
      <c r="AR5915">
        <v>0</v>
      </c>
      <c r="AS5915">
        <v>0</v>
      </c>
      <c r="AT5915">
        <v>0</v>
      </c>
      <c r="AU5915">
        <v>0</v>
      </c>
      <c r="AV5915">
        <v>0</v>
      </c>
      <c r="AW5915">
        <v>0</v>
      </c>
      <c r="AX5915">
        <v>0</v>
      </c>
      <c r="AY5915">
        <v>0</v>
      </c>
      <c r="AZ5915">
        <v>0</v>
      </c>
      <c r="BA5915">
        <v>0</v>
      </c>
      <c r="BB5915">
        <v>0</v>
      </c>
      <c r="BC5915" t="s">
        <v>53</v>
      </c>
    </row>
    <row r="5916" spans="1:55" x14ac:dyDescent="0.35">
      <c r="A5916" s="4">
        <v>615211016455</v>
      </c>
      <c r="B5916" s="2">
        <v>44768</v>
      </c>
      <c r="C5916" t="s">
        <v>53</v>
      </c>
      <c r="D5916" t="str">
        <f t="shared" si="92"/>
        <v>jul-2022</v>
      </c>
      <c r="E5916">
        <v>5887562</v>
      </c>
      <c r="F5916">
        <v>26153073</v>
      </c>
      <c r="BC5916" t="s">
        <v>53</v>
      </c>
    </row>
    <row r="5917" spans="1:55" x14ac:dyDescent="0.35">
      <c r="A5917" s="4">
        <v>109201037480</v>
      </c>
      <c r="B5917" s="2">
        <v>44768</v>
      </c>
      <c r="C5917" t="s">
        <v>53</v>
      </c>
      <c r="D5917" t="str">
        <f t="shared" si="92"/>
        <v>jul-2022</v>
      </c>
      <c r="E5917">
        <v>3128722</v>
      </c>
      <c r="F5917">
        <v>28211850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0</v>
      </c>
      <c r="AB5917">
        <v>0</v>
      </c>
      <c r="AC5917">
        <v>0</v>
      </c>
      <c r="AD5917">
        <v>2346541</v>
      </c>
      <c r="AE5917">
        <v>0</v>
      </c>
      <c r="AF5917">
        <v>0</v>
      </c>
      <c r="AG5917">
        <v>0</v>
      </c>
      <c r="AH5917">
        <v>0</v>
      </c>
      <c r="AI5917">
        <v>0</v>
      </c>
      <c r="AJ5917">
        <v>0</v>
      </c>
      <c r="AK5917">
        <v>4453948</v>
      </c>
      <c r="AL5917">
        <v>0</v>
      </c>
      <c r="AM5917">
        <v>0</v>
      </c>
      <c r="AN5917">
        <v>0</v>
      </c>
      <c r="AO5917">
        <v>0</v>
      </c>
      <c r="AP5917">
        <v>0</v>
      </c>
      <c r="AQ5917">
        <v>0</v>
      </c>
      <c r="AR5917">
        <v>0</v>
      </c>
      <c r="AS5917">
        <v>0</v>
      </c>
      <c r="AT5917">
        <v>0</v>
      </c>
      <c r="AU5917">
        <v>0</v>
      </c>
      <c r="AV5917">
        <v>0</v>
      </c>
      <c r="AW5917">
        <v>0</v>
      </c>
      <c r="AX5917">
        <v>0</v>
      </c>
      <c r="AY5917">
        <v>0</v>
      </c>
      <c r="AZ5917">
        <v>0</v>
      </c>
      <c r="BA5917">
        <v>0</v>
      </c>
      <c r="BB5917">
        <v>0</v>
      </c>
      <c r="BC5917" t="s">
        <v>53</v>
      </c>
    </row>
    <row r="5918" spans="1:55" x14ac:dyDescent="0.35">
      <c r="A5918" s="4">
        <v>707211014916</v>
      </c>
      <c r="B5918" s="2">
        <v>44768</v>
      </c>
      <c r="C5918" t="s">
        <v>53</v>
      </c>
      <c r="D5918" t="str">
        <f t="shared" si="92"/>
        <v>jul-2022</v>
      </c>
      <c r="E5918">
        <v>4714345</v>
      </c>
      <c r="F5918">
        <v>33815044</v>
      </c>
      <c r="BC5918" t="s">
        <v>53</v>
      </c>
    </row>
    <row r="5919" spans="1:55" x14ac:dyDescent="0.35">
      <c r="A5919" s="4">
        <v>721202023214</v>
      </c>
      <c r="B5919" s="2">
        <v>44768</v>
      </c>
      <c r="C5919" t="s">
        <v>53</v>
      </c>
      <c r="D5919" t="str">
        <f t="shared" si="92"/>
        <v>jul-2022</v>
      </c>
      <c r="E5919">
        <v>802912</v>
      </c>
      <c r="F5919">
        <v>36153742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0</v>
      </c>
      <c r="AB5919">
        <v>0</v>
      </c>
      <c r="AC5919">
        <v>0</v>
      </c>
      <c r="AD5919">
        <v>0</v>
      </c>
      <c r="AE5919">
        <v>0</v>
      </c>
      <c r="AF5919">
        <v>0</v>
      </c>
      <c r="AG5919">
        <v>0</v>
      </c>
      <c r="AH5919">
        <v>0</v>
      </c>
      <c r="AI5919">
        <v>0</v>
      </c>
      <c r="AJ5919">
        <v>0</v>
      </c>
      <c r="AK5919">
        <v>963494</v>
      </c>
      <c r="AL5919">
        <v>0</v>
      </c>
      <c r="AM5919">
        <v>0</v>
      </c>
      <c r="AN5919">
        <v>0</v>
      </c>
      <c r="AO5919">
        <v>0</v>
      </c>
      <c r="AP5919">
        <v>0</v>
      </c>
      <c r="AQ5919">
        <v>0</v>
      </c>
      <c r="AR5919">
        <v>0</v>
      </c>
      <c r="AS5919">
        <v>0</v>
      </c>
      <c r="AT5919">
        <v>0</v>
      </c>
      <c r="AU5919">
        <v>0</v>
      </c>
      <c r="AV5919">
        <v>0</v>
      </c>
      <c r="AW5919">
        <v>0</v>
      </c>
      <c r="AX5919">
        <v>0</v>
      </c>
      <c r="AY5919">
        <v>0</v>
      </c>
      <c r="AZ5919">
        <v>0</v>
      </c>
      <c r="BA5919">
        <v>0</v>
      </c>
      <c r="BB5919">
        <v>0</v>
      </c>
      <c r="BC5919" t="s">
        <v>53</v>
      </c>
    </row>
    <row r="5920" spans="1:55" x14ac:dyDescent="0.35">
      <c r="A5920" s="4">
        <v>721201023214</v>
      </c>
      <c r="B5920" s="2">
        <v>44768</v>
      </c>
      <c r="C5920" t="s">
        <v>53</v>
      </c>
      <c r="D5920" t="str">
        <f t="shared" si="92"/>
        <v>jul-2022</v>
      </c>
      <c r="E5920">
        <v>2644606</v>
      </c>
      <c r="F5920">
        <v>36153742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0</v>
      </c>
      <c r="AC5920">
        <v>0</v>
      </c>
      <c r="AD5920">
        <v>0</v>
      </c>
      <c r="AE5920">
        <v>0</v>
      </c>
      <c r="AF5920">
        <v>0</v>
      </c>
      <c r="AG5920">
        <v>0</v>
      </c>
      <c r="AH5920">
        <v>0</v>
      </c>
      <c r="AI5920">
        <v>0</v>
      </c>
      <c r="AJ5920">
        <v>0</v>
      </c>
      <c r="AK5920">
        <v>3803765</v>
      </c>
      <c r="AL5920">
        <v>0</v>
      </c>
      <c r="AM5920">
        <v>0</v>
      </c>
      <c r="AN5920">
        <v>0</v>
      </c>
      <c r="AO5920">
        <v>0</v>
      </c>
      <c r="AP5920">
        <v>0</v>
      </c>
      <c r="AQ5920">
        <v>0</v>
      </c>
      <c r="AR5920">
        <v>0</v>
      </c>
      <c r="AS5920">
        <v>0</v>
      </c>
      <c r="AT5920">
        <v>0</v>
      </c>
      <c r="AU5920">
        <v>0</v>
      </c>
      <c r="AV5920">
        <v>0</v>
      </c>
      <c r="AW5920">
        <v>0</v>
      </c>
      <c r="AX5920">
        <v>0</v>
      </c>
      <c r="AY5920">
        <v>0</v>
      </c>
      <c r="AZ5920">
        <v>0</v>
      </c>
      <c r="BA5920">
        <v>0</v>
      </c>
      <c r="BB5920">
        <v>0</v>
      </c>
      <c r="BC5920" t="s">
        <v>53</v>
      </c>
    </row>
    <row r="5921" spans="1:55" x14ac:dyDescent="0.35">
      <c r="A5921" s="4">
        <v>606211022101</v>
      </c>
      <c r="B5921" s="2">
        <v>44768</v>
      </c>
      <c r="C5921" t="s">
        <v>53</v>
      </c>
      <c r="D5921" t="str">
        <f t="shared" si="92"/>
        <v>jul-2022</v>
      </c>
      <c r="E5921">
        <v>3213852</v>
      </c>
      <c r="F5921">
        <v>42015543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0</v>
      </c>
      <c r="AB5921">
        <v>0</v>
      </c>
      <c r="AC5921">
        <v>0</v>
      </c>
      <c r="AD5921">
        <v>0</v>
      </c>
      <c r="AE5921">
        <v>0</v>
      </c>
      <c r="AF5921">
        <v>0</v>
      </c>
      <c r="AG5921">
        <v>0</v>
      </c>
      <c r="AH5921">
        <v>4700000</v>
      </c>
      <c r="AI5921">
        <v>0</v>
      </c>
      <c r="AJ5921">
        <v>0</v>
      </c>
      <c r="AK5921">
        <v>0</v>
      </c>
      <c r="AL5921">
        <v>0</v>
      </c>
      <c r="AM5921">
        <v>0</v>
      </c>
      <c r="AN5921">
        <v>0</v>
      </c>
      <c r="AO5921">
        <v>0</v>
      </c>
      <c r="AP5921">
        <v>0</v>
      </c>
      <c r="AQ5921">
        <v>0</v>
      </c>
      <c r="AR5921">
        <v>0</v>
      </c>
      <c r="AS5921">
        <v>0</v>
      </c>
      <c r="AT5921">
        <v>0</v>
      </c>
      <c r="AU5921">
        <v>0</v>
      </c>
      <c r="AV5921">
        <v>0</v>
      </c>
      <c r="AW5921">
        <v>0</v>
      </c>
      <c r="AX5921">
        <v>0</v>
      </c>
      <c r="AY5921">
        <v>0</v>
      </c>
      <c r="AZ5921">
        <v>0</v>
      </c>
      <c r="BA5921">
        <v>0</v>
      </c>
      <c r="BB5921">
        <v>0</v>
      </c>
      <c r="BC5921" t="s">
        <v>53</v>
      </c>
    </row>
    <row r="5922" spans="1:55" x14ac:dyDescent="0.35">
      <c r="A5922" s="4">
        <v>130211021017</v>
      </c>
      <c r="B5922" s="2">
        <v>44768</v>
      </c>
      <c r="C5922" t="s">
        <v>53</v>
      </c>
      <c r="D5922" t="str">
        <f t="shared" si="92"/>
        <v>jul-2022</v>
      </c>
      <c r="E5922">
        <v>4540000</v>
      </c>
      <c r="F5922">
        <v>74324535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  <c r="AA5922">
        <v>0</v>
      </c>
      <c r="AB5922">
        <v>0</v>
      </c>
      <c r="AC5922">
        <v>0</v>
      </c>
      <c r="AD5922">
        <v>0</v>
      </c>
      <c r="AE5922">
        <v>0</v>
      </c>
      <c r="AF5922">
        <v>0</v>
      </c>
      <c r="AG5922">
        <v>0</v>
      </c>
      <c r="AH5922">
        <v>0</v>
      </c>
      <c r="AI5922">
        <v>0</v>
      </c>
      <c r="AJ5922">
        <v>0</v>
      </c>
      <c r="AK5922">
        <v>0</v>
      </c>
      <c r="AL5922">
        <v>0</v>
      </c>
      <c r="AM5922">
        <v>0</v>
      </c>
      <c r="AN5922">
        <v>0</v>
      </c>
      <c r="AO5922">
        <v>0</v>
      </c>
      <c r="AP5922">
        <v>0</v>
      </c>
      <c r="AQ5922">
        <v>0</v>
      </c>
      <c r="AR5922">
        <v>0</v>
      </c>
      <c r="AS5922">
        <v>0</v>
      </c>
      <c r="AT5922">
        <v>0</v>
      </c>
      <c r="AU5922">
        <v>0</v>
      </c>
      <c r="AV5922">
        <v>0</v>
      </c>
      <c r="AW5922">
        <v>0</v>
      </c>
      <c r="AX5922">
        <v>0</v>
      </c>
      <c r="AY5922">
        <v>3363534</v>
      </c>
      <c r="AZ5922">
        <v>0</v>
      </c>
      <c r="BA5922">
        <v>0</v>
      </c>
      <c r="BB5922">
        <v>0</v>
      </c>
      <c r="BC5922" t="s">
        <v>53</v>
      </c>
    </row>
    <row r="5923" spans="1:55" x14ac:dyDescent="0.35">
      <c r="A5923" s="4">
        <v>660201014004</v>
      </c>
      <c r="B5923" s="2">
        <v>44768</v>
      </c>
      <c r="C5923" t="s">
        <v>53</v>
      </c>
      <c r="D5923" t="str">
        <f t="shared" si="92"/>
        <v>jul-2022</v>
      </c>
      <c r="E5923">
        <v>3019275</v>
      </c>
      <c r="F5923">
        <v>80310846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0</v>
      </c>
      <c r="Z5923">
        <v>0</v>
      </c>
      <c r="AA5923">
        <v>0</v>
      </c>
      <c r="AB5923">
        <v>0</v>
      </c>
      <c r="AC5923">
        <v>0</v>
      </c>
      <c r="AD5923">
        <v>1860928</v>
      </c>
      <c r="AE5923">
        <v>0</v>
      </c>
      <c r="AF5923">
        <v>0</v>
      </c>
      <c r="AG5923">
        <v>0</v>
      </c>
      <c r="AH5923">
        <v>0</v>
      </c>
      <c r="AI5923">
        <v>0</v>
      </c>
      <c r="AJ5923">
        <v>0</v>
      </c>
      <c r="AK5923">
        <v>0</v>
      </c>
      <c r="AL5923">
        <v>0</v>
      </c>
      <c r="AM5923">
        <v>0</v>
      </c>
      <c r="AN5923">
        <v>0</v>
      </c>
      <c r="AO5923">
        <v>0</v>
      </c>
      <c r="AP5923">
        <v>0</v>
      </c>
      <c r="AQ5923">
        <v>0</v>
      </c>
      <c r="AR5923">
        <v>0</v>
      </c>
      <c r="AS5923">
        <v>0</v>
      </c>
      <c r="AT5923">
        <v>0</v>
      </c>
      <c r="AU5923">
        <v>0</v>
      </c>
      <c r="AV5923">
        <v>0</v>
      </c>
      <c r="AW5923">
        <v>0</v>
      </c>
      <c r="AX5923">
        <v>0</v>
      </c>
      <c r="AY5923">
        <v>0</v>
      </c>
      <c r="AZ5923">
        <v>0</v>
      </c>
      <c r="BA5923">
        <v>0</v>
      </c>
      <c r="BB5923">
        <v>0</v>
      </c>
      <c r="BC5923" t="s">
        <v>53</v>
      </c>
    </row>
    <row r="5924" spans="1:55" x14ac:dyDescent="0.35">
      <c r="A5924" s="4">
        <v>626201019526</v>
      </c>
      <c r="B5924" s="2">
        <v>44768</v>
      </c>
      <c r="C5924" t="s">
        <v>53</v>
      </c>
      <c r="D5924" t="str">
        <f t="shared" si="92"/>
        <v>jul-2022</v>
      </c>
      <c r="E5924">
        <v>7340841</v>
      </c>
      <c r="F5924">
        <v>81720431</v>
      </c>
      <c r="BC5924" t="s">
        <v>53</v>
      </c>
    </row>
    <row r="5925" spans="1:55" x14ac:dyDescent="0.35">
      <c r="A5925" s="4">
        <v>706201020567</v>
      </c>
      <c r="B5925" s="2">
        <v>44769</v>
      </c>
      <c r="C5925" t="s">
        <v>53</v>
      </c>
      <c r="D5925" t="str">
        <f t="shared" si="92"/>
        <v>jul-2022</v>
      </c>
      <c r="E5925">
        <v>5141234</v>
      </c>
      <c r="F5925">
        <v>28845610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  <c r="AA5925">
        <v>0</v>
      </c>
      <c r="AB5925">
        <v>0</v>
      </c>
      <c r="AC5925">
        <v>0</v>
      </c>
      <c r="AD5925">
        <v>0</v>
      </c>
      <c r="AE5925">
        <v>0</v>
      </c>
      <c r="AF5925">
        <v>0</v>
      </c>
      <c r="AG5925">
        <v>7000000</v>
      </c>
      <c r="AH5925">
        <v>0</v>
      </c>
      <c r="AI5925">
        <v>0</v>
      </c>
      <c r="AJ5925">
        <v>0</v>
      </c>
      <c r="AK5925">
        <v>0</v>
      </c>
      <c r="AL5925">
        <v>0</v>
      </c>
      <c r="AM5925">
        <v>0</v>
      </c>
      <c r="AN5925">
        <v>0</v>
      </c>
      <c r="AO5925">
        <v>0</v>
      </c>
      <c r="AP5925">
        <v>0</v>
      </c>
      <c r="AQ5925">
        <v>0</v>
      </c>
      <c r="AR5925">
        <v>0</v>
      </c>
      <c r="AS5925">
        <v>0</v>
      </c>
      <c r="AT5925">
        <v>0</v>
      </c>
      <c r="AU5925">
        <v>0</v>
      </c>
      <c r="AV5925">
        <v>0</v>
      </c>
      <c r="AW5925">
        <v>0</v>
      </c>
      <c r="AX5925">
        <v>0</v>
      </c>
      <c r="AY5925">
        <v>0</v>
      </c>
      <c r="AZ5925">
        <v>0</v>
      </c>
      <c r="BA5925">
        <v>0</v>
      </c>
      <c r="BB5925">
        <v>0</v>
      </c>
      <c r="BC5925" t="s">
        <v>53</v>
      </c>
    </row>
    <row r="5926" spans="1:55" x14ac:dyDescent="0.35">
      <c r="A5926" s="4">
        <v>137211011816</v>
      </c>
      <c r="B5926" s="2">
        <v>44769</v>
      </c>
      <c r="C5926" t="s">
        <v>53</v>
      </c>
      <c r="D5926" t="str">
        <f t="shared" si="92"/>
        <v>jul-2022</v>
      </c>
      <c r="E5926">
        <v>6707764</v>
      </c>
      <c r="F5926">
        <v>37695805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0</v>
      </c>
      <c r="AB5926">
        <v>0</v>
      </c>
      <c r="AC5926">
        <v>0</v>
      </c>
      <c r="AD5926">
        <v>0</v>
      </c>
      <c r="AE5926">
        <v>0</v>
      </c>
      <c r="AF5926">
        <v>0</v>
      </c>
      <c r="AG5926">
        <v>0</v>
      </c>
      <c r="AH5926">
        <v>0</v>
      </c>
      <c r="AI5926">
        <v>0</v>
      </c>
      <c r="AJ5926">
        <v>0</v>
      </c>
      <c r="AK5926">
        <v>0</v>
      </c>
      <c r="AL5926">
        <v>0</v>
      </c>
      <c r="AM5926">
        <v>0</v>
      </c>
      <c r="AN5926">
        <v>0</v>
      </c>
      <c r="AO5926">
        <v>0</v>
      </c>
      <c r="AP5926">
        <v>0</v>
      </c>
      <c r="AQ5926">
        <v>0</v>
      </c>
      <c r="AR5926">
        <v>0</v>
      </c>
      <c r="AS5926">
        <v>0</v>
      </c>
      <c r="AT5926">
        <v>1100000</v>
      </c>
      <c r="AU5926">
        <v>232194</v>
      </c>
      <c r="AV5926">
        <v>1100000</v>
      </c>
      <c r="AW5926">
        <v>1100000</v>
      </c>
      <c r="AX5926">
        <v>1540700</v>
      </c>
      <c r="AY5926">
        <v>0</v>
      </c>
      <c r="AZ5926">
        <v>0</v>
      </c>
      <c r="BA5926">
        <v>0</v>
      </c>
      <c r="BB5926">
        <v>0</v>
      </c>
      <c r="BC5926" t="s">
        <v>53</v>
      </c>
    </row>
    <row r="5927" spans="1:55" x14ac:dyDescent="0.35">
      <c r="A5927" s="4">
        <v>110201009095</v>
      </c>
      <c r="B5927" s="2">
        <v>44769</v>
      </c>
      <c r="C5927" t="s">
        <v>53</v>
      </c>
      <c r="D5927" t="str">
        <f t="shared" si="92"/>
        <v>jul-2022</v>
      </c>
      <c r="E5927">
        <v>5532350</v>
      </c>
      <c r="F5927">
        <v>37917796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  <c r="AC5927">
        <v>0</v>
      </c>
      <c r="AD5927">
        <v>0</v>
      </c>
      <c r="AE5927">
        <v>0</v>
      </c>
      <c r="AF5927">
        <v>0</v>
      </c>
      <c r="AG5927">
        <v>0</v>
      </c>
      <c r="AH5927">
        <v>0</v>
      </c>
      <c r="AI5927">
        <v>0</v>
      </c>
      <c r="AJ5927">
        <v>0</v>
      </c>
      <c r="AK5927">
        <v>0</v>
      </c>
      <c r="AL5927">
        <v>0</v>
      </c>
      <c r="AM5927">
        <v>300000</v>
      </c>
      <c r="AN5927">
        <v>0</v>
      </c>
      <c r="AO5927">
        <v>274796</v>
      </c>
      <c r="AP5927">
        <v>877764</v>
      </c>
      <c r="AQ5927">
        <v>806714</v>
      </c>
      <c r="AR5927">
        <v>0</v>
      </c>
      <c r="AS5927">
        <v>859000</v>
      </c>
      <c r="AT5927">
        <v>1718000</v>
      </c>
      <c r="AU5927">
        <v>0</v>
      </c>
      <c r="AV5927">
        <v>1554762</v>
      </c>
      <c r="AW5927">
        <v>0</v>
      </c>
      <c r="AX5927">
        <v>0</v>
      </c>
      <c r="AY5927">
        <v>0</v>
      </c>
      <c r="AZ5927">
        <v>0</v>
      </c>
      <c r="BA5927">
        <v>0</v>
      </c>
      <c r="BB5927">
        <v>0</v>
      </c>
      <c r="BC5927" t="s">
        <v>53</v>
      </c>
    </row>
    <row r="5928" spans="1:55" x14ac:dyDescent="0.35">
      <c r="A5928" s="4">
        <v>110202009095</v>
      </c>
      <c r="B5928" s="2">
        <v>44769</v>
      </c>
      <c r="C5928" t="s">
        <v>53</v>
      </c>
      <c r="D5928" t="str">
        <f t="shared" si="92"/>
        <v>jul-2022</v>
      </c>
      <c r="E5928">
        <v>2178620</v>
      </c>
      <c r="F5928">
        <v>37917796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0</v>
      </c>
      <c r="AC5928">
        <v>0</v>
      </c>
      <c r="AD5928">
        <v>0</v>
      </c>
      <c r="AE5928">
        <v>0</v>
      </c>
      <c r="AF5928">
        <v>0</v>
      </c>
      <c r="AG5928">
        <v>0</v>
      </c>
      <c r="AH5928">
        <v>0</v>
      </c>
      <c r="AI5928">
        <v>0</v>
      </c>
      <c r="AJ5928">
        <v>0</v>
      </c>
      <c r="AK5928">
        <v>0</v>
      </c>
      <c r="AL5928">
        <v>0</v>
      </c>
      <c r="AM5928">
        <v>0</v>
      </c>
      <c r="AN5928">
        <v>0</v>
      </c>
      <c r="AO5928">
        <v>514148</v>
      </c>
      <c r="AP5928">
        <v>52286</v>
      </c>
      <c r="AQ5928">
        <v>52286</v>
      </c>
      <c r="AR5928">
        <v>0</v>
      </c>
      <c r="AS5928">
        <v>0</v>
      </c>
      <c r="AT5928">
        <v>0</v>
      </c>
      <c r="AU5928">
        <v>0</v>
      </c>
      <c r="AV5928">
        <v>1345238</v>
      </c>
      <c r="AW5928">
        <v>0</v>
      </c>
      <c r="AX5928">
        <v>0</v>
      </c>
      <c r="AY5928">
        <v>0</v>
      </c>
      <c r="AZ5928">
        <v>0</v>
      </c>
      <c r="BA5928">
        <v>0</v>
      </c>
      <c r="BB5928">
        <v>0</v>
      </c>
      <c r="BC5928" t="s">
        <v>53</v>
      </c>
    </row>
    <row r="5929" spans="1:55" x14ac:dyDescent="0.35">
      <c r="A5929" s="4">
        <v>136201021894</v>
      </c>
      <c r="B5929" s="2">
        <v>44769</v>
      </c>
      <c r="C5929" t="s">
        <v>53</v>
      </c>
      <c r="D5929" t="str">
        <f t="shared" si="92"/>
        <v>jul-2022</v>
      </c>
      <c r="E5929">
        <v>4809261</v>
      </c>
      <c r="F5929">
        <v>37921614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  <c r="AA5929">
        <v>0</v>
      </c>
      <c r="AB5929">
        <v>0</v>
      </c>
      <c r="AC5929">
        <v>0</v>
      </c>
      <c r="AD5929">
        <v>3606945</v>
      </c>
      <c r="AE5929">
        <v>5407298</v>
      </c>
      <c r="AF5929">
        <v>0</v>
      </c>
      <c r="AG5929">
        <v>0</v>
      </c>
      <c r="AH5929">
        <v>0</v>
      </c>
      <c r="AI5929">
        <v>0</v>
      </c>
      <c r="AJ5929">
        <v>0</v>
      </c>
      <c r="AK5929">
        <v>0</v>
      </c>
      <c r="AL5929">
        <v>0</v>
      </c>
      <c r="AM5929">
        <v>0</v>
      </c>
      <c r="AN5929">
        <v>0</v>
      </c>
      <c r="AO5929">
        <v>0</v>
      </c>
      <c r="AP5929">
        <v>0</v>
      </c>
      <c r="AQ5929">
        <v>0</v>
      </c>
      <c r="AR5929">
        <v>0</v>
      </c>
      <c r="AS5929">
        <v>0</v>
      </c>
      <c r="AT5929">
        <v>0</v>
      </c>
      <c r="AU5929">
        <v>0</v>
      </c>
      <c r="AV5929">
        <v>0</v>
      </c>
      <c r="AW5929">
        <v>0</v>
      </c>
      <c r="AX5929">
        <v>0</v>
      </c>
      <c r="AY5929">
        <v>0</v>
      </c>
      <c r="AZ5929">
        <v>0</v>
      </c>
      <c r="BA5929">
        <v>0</v>
      </c>
      <c r="BB5929">
        <v>0</v>
      </c>
      <c r="BC5929" t="s">
        <v>53</v>
      </c>
    </row>
    <row r="5930" spans="1:55" x14ac:dyDescent="0.35">
      <c r="A5930" s="4">
        <v>616201018726</v>
      </c>
      <c r="B5930" s="2">
        <v>44769</v>
      </c>
      <c r="C5930" t="s">
        <v>53</v>
      </c>
      <c r="D5930" t="str">
        <f t="shared" si="92"/>
        <v>jul-2022</v>
      </c>
      <c r="E5930">
        <v>7500352</v>
      </c>
      <c r="F5930">
        <v>42652261</v>
      </c>
      <c r="BC5930" t="s">
        <v>53</v>
      </c>
    </row>
    <row r="5931" spans="1:55" x14ac:dyDescent="0.35">
      <c r="A5931" s="4">
        <v>679201010435</v>
      </c>
      <c r="B5931" s="2">
        <v>44769</v>
      </c>
      <c r="C5931" t="s">
        <v>53</v>
      </c>
      <c r="D5931" t="str">
        <f t="shared" si="92"/>
        <v>jul-2022</v>
      </c>
      <c r="E5931">
        <v>4837248</v>
      </c>
      <c r="F5931">
        <v>42937062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  <c r="AA5931">
        <v>0</v>
      </c>
      <c r="AB5931">
        <v>0</v>
      </c>
      <c r="AC5931">
        <v>0</v>
      </c>
      <c r="AD5931">
        <v>3627935</v>
      </c>
      <c r="AE5931">
        <v>0</v>
      </c>
      <c r="AF5931">
        <v>0</v>
      </c>
      <c r="AG5931">
        <v>0</v>
      </c>
      <c r="AH5931">
        <v>0</v>
      </c>
      <c r="AI5931">
        <v>0</v>
      </c>
      <c r="AJ5931">
        <v>0</v>
      </c>
      <c r="AK5931">
        <v>0</v>
      </c>
      <c r="AL5931">
        <v>0</v>
      </c>
      <c r="AM5931">
        <v>0</v>
      </c>
      <c r="AN5931">
        <v>0</v>
      </c>
      <c r="AO5931">
        <v>0</v>
      </c>
      <c r="AP5931">
        <v>0</v>
      </c>
      <c r="AQ5931">
        <v>0</v>
      </c>
      <c r="AR5931">
        <v>0</v>
      </c>
      <c r="AS5931">
        <v>0</v>
      </c>
      <c r="AT5931">
        <v>0</v>
      </c>
      <c r="AU5931">
        <v>0</v>
      </c>
      <c r="AV5931">
        <v>0</v>
      </c>
      <c r="AW5931">
        <v>0</v>
      </c>
      <c r="AX5931">
        <v>0</v>
      </c>
      <c r="AY5931">
        <v>0</v>
      </c>
      <c r="AZ5931">
        <v>0</v>
      </c>
      <c r="BA5931">
        <v>0</v>
      </c>
      <c r="BB5931">
        <v>0</v>
      </c>
      <c r="BC5931" t="s">
        <v>53</v>
      </c>
    </row>
    <row r="5932" spans="1:55" x14ac:dyDescent="0.35">
      <c r="A5932" s="4">
        <v>615201015540</v>
      </c>
      <c r="B5932" s="2">
        <v>44769</v>
      </c>
      <c r="C5932" t="s">
        <v>53</v>
      </c>
      <c r="D5932" t="str">
        <f t="shared" si="92"/>
        <v>jul-2022</v>
      </c>
      <c r="E5932">
        <v>3197666</v>
      </c>
      <c r="F5932">
        <v>43142228</v>
      </c>
      <c r="BC5932" t="s">
        <v>53</v>
      </c>
    </row>
    <row r="5933" spans="1:55" x14ac:dyDescent="0.35">
      <c r="A5933" s="4">
        <v>615202015540</v>
      </c>
      <c r="B5933" s="2">
        <v>44769</v>
      </c>
      <c r="C5933" t="s">
        <v>53</v>
      </c>
      <c r="D5933" t="str">
        <f t="shared" si="92"/>
        <v>jul-2022</v>
      </c>
      <c r="E5933">
        <v>1197352</v>
      </c>
      <c r="F5933">
        <v>43142228</v>
      </c>
      <c r="BC5933" t="s">
        <v>53</v>
      </c>
    </row>
    <row r="5934" spans="1:55" x14ac:dyDescent="0.35">
      <c r="A5934" s="4">
        <v>668201009675</v>
      </c>
      <c r="B5934" s="2">
        <v>44769</v>
      </c>
      <c r="C5934" t="s">
        <v>53</v>
      </c>
      <c r="D5934" t="str">
        <f t="shared" si="92"/>
        <v>jul-2022</v>
      </c>
      <c r="E5934">
        <v>5953343</v>
      </c>
      <c r="F5934">
        <v>43342091</v>
      </c>
      <c r="BC5934" t="s">
        <v>53</v>
      </c>
    </row>
    <row r="5935" spans="1:55" x14ac:dyDescent="0.35">
      <c r="A5935" s="4">
        <v>706211020910</v>
      </c>
      <c r="B5935" s="2">
        <v>44769</v>
      </c>
      <c r="C5935" t="s">
        <v>53</v>
      </c>
      <c r="D5935" t="str">
        <f t="shared" si="92"/>
        <v>jul-2022</v>
      </c>
      <c r="E5935">
        <v>3880535</v>
      </c>
      <c r="F5935">
        <v>52378372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6302200</v>
      </c>
      <c r="AB5935">
        <v>0</v>
      </c>
      <c r="AC5935">
        <v>0</v>
      </c>
      <c r="AD5935">
        <v>0</v>
      </c>
      <c r="AE5935">
        <v>0</v>
      </c>
      <c r="AF5935">
        <v>0</v>
      </c>
      <c r="AG5935">
        <v>0</v>
      </c>
      <c r="AH5935">
        <v>0</v>
      </c>
      <c r="AI5935">
        <v>0</v>
      </c>
      <c r="AJ5935">
        <v>0</v>
      </c>
      <c r="AK5935">
        <v>0</v>
      </c>
      <c r="AL5935">
        <v>0</v>
      </c>
      <c r="AM5935">
        <v>0</v>
      </c>
      <c r="AN5935">
        <v>0</v>
      </c>
      <c r="AO5935">
        <v>0</v>
      </c>
      <c r="AP5935">
        <v>0</v>
      </c>
      <c r="AQ5935">
        <v>0</v>
      </c>
      <c r="AR5935">
        <v>0</v>
      </c>
      <c r="AS5935">
        <v>0</v>
      </c>
      <c r="AT5935">
        <v>0</v>
      </c>
      <c r="AU5935">
        <v>0</v>
      </c>
      <c r="AV5935">
        <v>0</v>
      </c>
      <c r="AW5935">
        <v>0</v>
      </c>
      <c r="AX5935">
        <v>0</v>
      </c>
      <c r="AY5935">
        <v>0</v>
      </c>
      <c r="AZ5935">
        <v>0</v>
      </c>
      <c r="BA5935">
        <v>0</v>
      </c>
      <c r="BB5935">
        <v>0</v>
      </c>
      <c r="BC5935" t="s">
        <v>53</v>
      </c>
    </row>
    <row r="5936" spans="1:55" x14ac:dyDescent="0.35">
      <c r="A5936" s="4">
        <v>729201013371</v>
      </c>
      <c r="B5936" s="2">
        <v>44769</v>
      </c>
      <c r="C5936" t="s">
        <v>53</v>
      </c>
      <c r="D5936" t="str">
        <f t="shared" si="92"/>
        <v>jul-2022</v>
      </c>
      <c r="E5936">
        <v>2546104</v>
      </c>
      <c r="F5936">
        <v>83228957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  <c r="AC5936">
        <v>0</v>
      </c>
      <c r="AD5936">
        <v>0</v>
      </c>
      <c r="AE5936">
        <v>0</v>
      </c>
      <c r="AF5936">
        <v>0</v>
      </c>
      <c r="AG5936">
        <v>0</v>
      </c>
      <c r="AH5936">
        <v>0</v>
      </c>
      <c r="AI5936">
        <v>0</v>
      </c>
      <c r="AJ5936">
        <v>0</v>
      </c>
      <c r="AK5936">
        <v>0</v>
      </c>
      <c r="AL5936">
        <v>0</v>
      </c>
      <c r="AM5936">
        <v>0</v>
      </c>
      <c r="AN5936">
        <v>0</v>
      </c>
      <c r="AO5936">
        <v>0</v>
      </c>
      <c r="AP5936">
        <v>0</v>
      </c>
      <c r="AQ5936">
        <v>690000</v>
      </c>
      <c r="AR5936">
        <v>690000</v>
      </c>
      <c r="AS5936">
        <v>690000</v>
      </c>
      <c r="AT5936">
        <v>690000</v>
      </c>
      <c r="AU5936">
        <v>9899</v>
      </c>
      <c r="AV5936">
        <v>0</v>
      </c>
      <c r="AW5936">
        <v>0</v>
      </c>
      <c r="AX5936">
        <v>0</v>
      </c>
      <c r="AY5936">
        <v>0</v>
      </c>
      <c r="AZ5936">
        <v>0</v>
      </c>
      <c r="BA5936">
        <v>0</v>
      </c>
      <c r="BB5936">
        <v>0</v>
      </c>
      <c r="BC5936" t="s">
        <v>53</v>
      </c>
    </row>
    <row r="5937" spans="1:55" x14ac:dyDescent="0.35">
      <c r="A5937" s="4">
        <v>729202013371</v>
      </c>
      <c r="B5937" s="2">
        <v>44769</v>
      </c>
      <c r="C5937" t="s">
        <v>53</v>
      </c>
      <c r="D5937" t="str">
        <f t="shared" si="92"/>
        <v>jul-2022</v>
      </c>
      <c r="E5937">
        <v>667722</v>
      </c>
      <c r="F5937">
        <v>83228957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0</v>
      </c>
      <c r="AB5937">
        <v>0</v>
      </c>
      <c r="AC5937">
        <v>0</v>
      </c>
      <c r="AD5937">
        <v>0</v>
      </c>
      <c r="AE5937">
        <v>0</v>
      </c>
      <c r="AF5937">
        <v>0</v>
      </c>
      <c r="AG5937">
        <v>0</v>
      </c>
      <c r="AH5937">
        <v>0</v>
      </c>
      <c r="AI5937">
        <v>0</v>
      </c>
      <c r="AJ5937">
        <v>0</v>
      </c>
      <c r="AK5937">
        <v>0</v>
      </c>
      <c r="AL5937">
        <v>0</v>
      </c>
      <c r="AM5937">
        <v>0</v>
      </c>
      <c r="AN5937">
        <v>0</v>
      </c>
      <c r="AO5937">
        <v>0</v>
      </c>
      <c r="AP5937">
        <v>0</v>
      </c>
      <c r="AQ5937">
        <v>0</v>
      </c>
      <c r="AR5937">
        <v>0</v>
      </c>
      <c r="AS5937">
        <v>0</v>
      </c>
      <c r="AT5937">
        <v>0</v>
      </c>
      <c r="AU5937">
        <v>0</v>
      </c>
      <c r="AV5937">
        <v>0</v>
      </c>
      <c r="AW5937">
        <v>1525200</v>
      </c>
      <c r="AX5937">
        <v>0</v>
      </c>
      <c r="AY5937">
        <v>0</v>
      </c>
      <c r="AZ5937">
        <v>0</v>
      </c>
      <c r="BA5937">
        <v>0</v>
      </c>
      <c r="BB5937">
        <v>0</v>
      </c>
      <c r="BC5937" t="s">
        <v>53</v>
      </c>
    </row>
    <row r="5938" spans="1:55" x14ac:dyDescent="0.35">
      <c r="A5938" s="4">
        <v>661221015652</v>
      </c>
      <c r="B5938" s="2">
        <v>44770</v>
      </c>
      <c r="C5938" t="s">
        <v>53</v>
      </c>
      <c r="D5938" t="str">
        <f t="shared" si="92"/>
        <v>jul-2022</v>
      </c>
      <c r="E5938">
        <v>5000000</v>
      </c>
      <c r="F5938">
        <v>3149411</v>
      </c>
      <c r="BC5938" t="s">
        <v>53</v>
      </c>
    </row>
    <row r="5939" spans="1:55" x14ac:dyDescent="0.35">
      <c r="A5939" s="4">
        <v>208201081281</v>
      </c>
      <c r="B5939" s="2">
        <v>44770</v>
      </c>
      <c r="C5939" t="s">
        <v>53</v>
      </c>
      <c r="D5939" t="str">
        <f t="shared" si="92"/>
        <v>jul-2022</v>
      </c>
      <c r="E5939">
        <v>3258453</v>
      </c>
      <c r="F5939">
        <v>36573760</v>
      </c>
      <c r="BC5939" t="s">
        <v>53</v>
      </c>
    </row>
    <row r="5940" spans="1:55" x14ac:dyDescent="0.35">
      <c r="A5940" s="4">
        <v>208202081281</v>
      </c>
      <c r="B5940" s="2">
        <v>44770</v>
      </c>
      <c r="C5940" t="s">
        <v>53</v>
      </c>
      <c r="D5940" t="str">
        <f t="shared" si="92"/>
        <v>jul-2022</v>
      </c>
      <c r="E5940">
        <v>1365243</v>
      </c>
      <c r="F5940">
        <v>36573760</v>
      </c>
      <c r="BC5940" t="s">
        <v>53</v>
      </c>
    </row>
    <row r="5941" spans="1:55" x14ac:dyDescent="0.35">
      <c r="A5941" s="4">
        <v>665211009122</v>
      </c>
      <c r="B5941" s="2">
        <v>44770</v>
      </c>
      <c r="C5941" t="s">
        <v>53</v>
      </c>
      <c r="D5941" t="str">
        <f t="shared" si="92"/>
        <v>jul-2022</v>
      </c>
      <c r="E5941">
        <v>4418642</v>
      </c>
      <c r="F5941">
        <v>43794219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  <c r="AA5941">
        <v>0</v>
      </c>
      <c r="AB5941">
        <v>0</v>
      </c>
      <c r="AC5941">
        <v>0</v>
      </c>
      <c r="AD5941">
        <v>0</v>
      </c>
      <c r="AE5941">
        <v>0</v>
      </c>
      <c r="AF5941">
        <v>0</v>
      </c>
      <c r="AG5941">
        <v>0</v>
      </c>
      <c r="AH5941">
        <v>1000000</v>
      </c>
      <c r="AI5941">
        <v>0</v>
      </c>
      <c r="AJ5941">
        <v>0</v>
      </c>
      <c r="AK5941">
        <v>0</v>
      </c>
      <c r="AL5941">
        <v>0</v>
      </c>
      <c r="AM5941">
        <v>0</v>
      </c>
      <c r="AN5941">
        <v>0</v>
      </c>
      <c r="AO5941">
        <v>5167931</v>
      </c>
      <c r="AP5941">
        <v>0</v>
      </c>
      <c r="AQ5941">
        <v>0</v>
      </c>
      <c r="AR5941">
        <v>0</v>
      </c>
      <c r="AS5941">
        <v>0</v>
      </c>
      <c r="AT5941">
        <v>0</v>
      </c>
      <c r="AU5941">
        <v>0</v>
      </c>
      <c r="AV5941">
        <v>0</v>
      </c>
      <c r="AW5941">
        <v>0</v>
      </c>
      <c r="AX5941">
        <v>0</v>
      </c>
      <c r="AY5941">
        <v>0</v>
      </c>
      <c r="AZ5941">
        <v>0</v>
      </c>
      <c r="BA5941">
        <v>0</v>
      </c>
      <c r="BB5941">
        <v>0</v>
      </c>
      <c r="BC5941" t="s">
        <v>53</v>
      </c>
    </row>
    <row r="5942" spans="1:55" x14ac:dyDescent="0.35">
      <c r="A5942" s="4">
        <v>665212009122</v>
      </c>
      <c r="B5942" s="2">
        <v>44770</v>
      </c>
      <c r="C5942" t="s">
        <v>53</v>
      </c>
      <c r="D5942" t="str">
        <f t="shared" si="92"/>
        <v>jul-2022</v>
      </c>
      <c r="E5942">
        <v>1030395</v>
      </c>
      <c r="F5942">
        <v>43794219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  <c r="AA5942">
        <v>0</v>
      </c>
      <c r="AB5942">
        <v>0</v>
      </c>
      <c r="AC5942">
        <v>0</v>
      </c>
      <c r="AD5942">
        <v>0</v>
      </c>
      <c r="AE5942">
        <v>0</v>
      </c>
      <c r="AF5942">
        <v>0</v>
      </c>
      <c r="AG5942">
        <v>0</v>
      </c>
      <c r="AH5942">
        <v>0</v>
      </c>
      <c r="AI5942">
        <v>0</v>
      </c>
      <c r="AJ5942">
        <v>0</v>
      </c>
      <c r="AK5942">
        <v>0</v>
      </c>
      <c r="AL5942">
        <v>0</v>
      </c>
      <c r="AM5942">
        <v>0</v>
      </c>
      <c r="AN5942">
        <v>0</v>
      </c>
      <c r="AO5942">
        <v>1246069</v>
      </c>
      <c r="AP5942">
        <v>0</v>
      </c>
      <c r="AQ5942">
        <v>0</v>
      </c>
      <c r="AR5942">
        <v>0</v>
      </c>
      <c r="AS5942">
        <v>0</v>
      </c>
      <c r="AT5942">
        <v>0</v>
      </c>
      <c r="AU5942">
        <v>0</v>
      </c>
      <c r="AV5942">
        <v>0</v>
      </c>
      <c r="AW5942">
        <v>0</v>
      </c>
      <c r="AX5942">
        <v>0</v>
      </c>
      <c r="AY5942">
        <v>0</v>
      </c>
      <c r="AZ5942">
        <v>0</v>
      </c>
      <c r="BA5942">
        <v>0</v>
      </c>
      <c r="BB5942">
        <v>0</v>
      </c>
      <c r="BC5942" t="s">
        <v>53</v>
      </c>
    </row>
    <row r="5943" spans="1:55" x14ac:dyDescent="0.35">
      <c r="A5943" s="4">
        <v>215211030727</v>
      </c>
      <c r="B5943" s="2">
        <v>44770</v>
      </c>
      <c r="C5943" t="s">
        <v>53</v>
      </c>
      <c r="D5943" t="str">
        <f t="shared" si="92"/>
        <v>jul-2022</v>
      </c>
      <c r="E5943">
        <v>4131604</v>
      </c>
      <c r="F5943">
        <v>60339096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  <c r="AA5943">
        <v>0</v>
      </c>
      <c r="AB5943">
        <v>0</v>
      </c>
      <c r="AC5943">
        <v>0</v>
      </c>
      <c r="AD5943">
        <v>5600000</v>
      </c>
      <c r="AE5943">
        <v>0</v>
      </c>
      <c r="AF5943">
        <v>0</v>
      </c>
      <c r="AG5943">
        <v>0</v>
      </c>
      <c r="AH5943">
        <v>0</v>
      </c>
      <c r="AI5943">
        <v>0</v>
      </c>
      <c r="AJ5943">
        <v>0</v>
      </c>
      <c r="AK5943">
        <v>0</v>
      </c>
      <c r="AL5943">
        <v>0</v>
      </c>
      <c r="AM5943">
        <v>0</v>
      </c>
      <c r="AN5943">
        <v>0</v>
      </c>
      <c r="AO5943">
        <v>0</v>
      </c>
      <c r="AP5943">
        <v>0</v>
      </c>
      <c r="AQ5943">
        <v>0</v>
      </c>
      <c r="AR5943">
        <v>0</v>
      </c>
      <c r="AS5943">
        <v>0</v>
      </c>
      <c r="AT5943">
        <v>0</v>
      </c>
      <c r="AU5943">
        <v>0</v>
      </c>
      <c r="AV5943">
        <v>0</v>
      </c>
      <c r="AW5943">
        <v>0</v>
      </c>
      <c r="AX5943">
        <v>0</v>
      </c>
      <c r="AY5943">
        <v>0</v>
      </c>
      <c r="AZ5943">
        <v>0</v>
      </c>
      <c r="BA5943">
        <v>0</v>
      </c>
      <c r="BB5943">
        <v>0</v>
      </c>
      <c r="BC5943" t="s">
        <v>53</v>
      </c>
    </row>
    <row r="5944" spans="1:55" x14ac:dyDescent="0.35">
      <c r="A5944" s="4">
        <v>107202083500</v>
      </c>
      <c r="B5944" s="2">
        <v>44770</v>
      </c>
      <c r="C5944" t="s">
        <v>53</v>
      </c>
      <c r="D5944" t="str">
        <f t="shared" si="92"/>
        <v>jul-2022</v>
      </c>
      <c r="E5944">
        <v>997038</v>
      </c>
      <c r="F5944">
        <v>63538404</v>
      </c>
      <c r="BC5944" t="s">
        <v>53</v>
      </c>
    </row>
    <row r="5945" spans="1:55" x14ac:dyDescent="0.35">
      <c r="A5945" s="4">
        <v>107201083500</v>
      </c>
      <c r="B5945" s="2">
        <v>44770</v>
      </c>
      <c r="C5945" t="s">
        <v>53</v>
      </c>
      <c r="D5945" t="str">
        <f t="shared" si="92"/>
        <v>jul-2022</v>
      </c>
      <c r="E5945">
        <v>4254231</v>
      </c>
      <c r="F5945">
        <v>63538404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  <c r="AA5945">
        <v>0</v>
      </c>
      <c r="AB5945">
        <v>0</v>
      </c>
      <c r="AC5945">
        <v>0</v>
      </c>
      <c r="AD5945">
        <v>0</v>
      </c>
      <c r="AE5945">
        <v>0</v>
      </c>
      <c r="AF5945">
        <v>0</v>
      </c>
      <c r="AG5945">
        <v>0</v>
      </c>
      <c r="AH5945">
        <v>0</v>
      </c>
      <c r="AI5945">
        <v>0</v>
      </c>
      <c r="AJ5945">
        <v>0</v>
      </c>
      <c r="AK5945">
        <v>0</v>
      </c>
      <c r="AL5945">
        <v>0</v>
      </c>
      <c r="AM5945">
        <v>0</v>
      </c>
      <c r="AN5945">
        <v>0</v>
      </c>
      <c r="AO5945">
        <v>0</v>
      </c>
      <c r="AP5945">
        <v>0</v>
      </c>
      <c r="AQ5945">
        <v>0</v>
      </c>
      <c r="AR5945">
        <v>0</v>
      </c>
      <c r="AS5945">
        <v>680000</v>
      </c>
      <c r="AT5945">
        <v>0</v>
      </c>
      <c r="AU5945">
        <v>0</v>
      </c>
      <c r="AV5945">
        <v>0</v>
      </c>
      <c r="AW5945">
        <v>0</v>
      </c>
      <c r="AX5945">
        <v>0</v>
      </c>
      <c r="AY5945">
        <v>0</v>
      </c>
      <c r="AZ5945">
        <v>0</v>
      </c>
      <c r="BA5945">
        <v>0</v>
      </c>
      <c r="BB5945">
        <v>0</v>
      </c>
      <c r="BC5945" t="s">
        <v>53</v>
      </c>
    </row>
    <row r="5946" spans="1:55" x14ac:dyDescent="0.35">
      <c r="A5946" s="4">
        <v>105211088995</v>
      </c>
      <c r="B5946" s="2">
        <v>44770</v>
      </c>
      <c r="C5946" t="s">
        <v>53</v>
      </c>
      <c r="D5946" t="str">
        <f t="shared" si="92"/>
        <v>jul-2022</v>
      </c>
      <c r="E5946">
        <v>6135718</v>
      </c>
      <c r="F5946">
        <v>63552095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0</v>
      </c>
      <c r="AB5946">
        <v>0</v>
      </c>
      <c r="AC5946">
        <v>0</v>
      </c>
      <c r="AD5946">
        <v>0</v>
      </c>
      <c r="AE5946">
        <v>0</v>
      </c>
      <c r="AF5946">
        <v>0</v>
      </c>
      <c r="AG5946">
        <v>0</v>
      </c>
      <c r="AH5946">
        <v>0</v>
      </c>
      <c r="AI5946">
        <v>0</v>
      </c>
      <c r="AJ5946">
        <v>0</v>
      </c>
      <c r="AK5946">
        <v>0</v>
      </c>
      <c r="AL5946">
        <v>0</v>
      </c>
      <c r="AM5946">
        <v>0</v>
      </c>
      <c r="AN5946">
        <v>0</v>
      </c>
      <c r="AO5946">
        <v>0</v>
      </c>
      <c r="AP5946">
        <v>0</v>
      </c>
      <c r="AQ5946">
        <v>0</v>
      </c>
      <c r="AR5946">
        <v>0</v>
      </c>
      <c r="AS5946">
        <v>6030000</v>
      </c>
      <c r="AT5946">
        <v>0</v>
      </c>
      <c r="AU5946">
        <v>0</v>
      </c>
      <c r="AV5946">
        <v>0</v>
      </c>
      <c r="AW5946">
        <v>0</v>
      </c>
      <c r="AX5946">
        <v>0</v>
      </c>
      <c r="AY5946">
        <v>0</v>
      </c>
      <c r="AZ5946">
        <v>0</v>
      </c>
      <c r="BA5946">
        <v>0</v>
      </c>
      <c r="BB5946">
        <v>0</v>
      </c>
      <c r="BC5946" t="s">
        <v>53</v>
      </c>
    </row>
    <row r="5947" spans="1:55" x14ac:dyDescent="0.35">
      <c r="A5947" s="4">
        <v>677211010041</v>
      </c>
      <c r="B5947" s="2">
        <v>44770</v>
      </c>
      <c r="C5947" t="s">
        <v>53</v>
      </c>
      <c r="D5947" t="str">
        <f t="shared" si="92"/>
        <v>jul-2022</v>
      </c>
      <c r="E5947">
        <v>3511317</v>
      </c>
      <c r="F5947">
        <v>70829773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0</v>
      </c>
      <c r="AB5947">
        <v>0</v>
      </c>
      <c r="AC5947">
        <v>0</v>
      </c>
      <c r="AD5947">
        <v>0</v>
      </c>
      <c r="AE5947">
        <v>0</v>
      </c>
      <c r="AF5947">
        <v>0</v>
      </c>
      <c r="AG5947">
        <v>0</v>
      </c>
      <c r="AH5947">
        <v>0</v>
      </c>
      <c r="AI5947">
        <v>0</v>
      </c>
      <c r="AJ5947">
        <v>0</v>
      </c>
      <c r="AK5947">
        <v>0</v>
      </c>
      <c r="AL5947">
        <v>0</v>
      </c>
      <c r="AM5947">
        <v>0</v>
      </c>
      <c r="AN5947">
        <v>0</v>
      </c>
      <c r="AO5947">
        <v>0</v>
      </c>
      <c r="AP5947">
        <v>2462400</v>
      </c>
      <c r="AQ5947">
        <v>0</v>
      </c>
      <c r="AR5947">
        <v>0</v>
      </c>
      <c r="AS5947">
        <v>0</v>
      </c>
      <c r="AT5947">
        <v>0</v>
      </c>
      <c r="AU5947">
        <v>0</v>
      </c>
      <c r="AV5947">
        <v>0</v>
      </c>
      <c r="AW5947">
        <v>0</v>
      </c>
      <c r="AX5947">
        <v>0</v>
      </c>
      <c r="AY5947">
        <v>0</v>
      </c>
      <c r="AZ5947">
        <v>0</v>
      </c>
      <c r="BA5947">
        <v>0</v>
      </c>
      <c r="BB5947">
        <v>0</v>
      </c>
      <c r="BC5947" t="s">
        <v>53</v>
      </c>
    </row>
    <row r="5948" spans="1:55" x14ac:dyDescent="0.35">
      <c r="A5948" s="4">
        <v>617201015362</v>
      </c>
      <c r="B5948" s="2">
        <v>44770</v>
      </c>
      <c r="C5948" t="s">
        <v>53</v>
      </c>
      <c r="D5948" t="str">
        <f t="shared" si="92"/>
        <v>jul-2022</v>
      </c>
      <c r="E5948">
        <v>2828430</v>
      </c>
      <c r="F5948">
        <v>72001346</v>
      </c>
      <c r="BC5948" t="s">
        <v>53</v>
      </c>
    </row>
    <row r="5949" spans="1:55" x14ac:dyDescent="0.35">
      <c r="A5949" s="4">
        <v>617202015362</v>
      </c>
      <c r="B5949" s="2">
        <v>44770</v>
      </c>
      <c r="C5949" t="s">
        <v>53</v>
      </c>
      <c r="D5949" t="str">
        <f t="shared" si="92"/>
        <v>jul-2022</v>
      </c>
      <c r="E5949">
        <v>440338</v>
      </c>
      <c r="F5949">
        <v>72001346</v>
      </c>
      <c r="BC5949" t="s">
        <v>53</v>
      </c>
    </row>
    <row r="5950" spans="1:55" x14ac:dyDescent="0.35">
      <c r="A5950" s="4">
        <v>213211017796</v>
      </c>
      <c r="B5950" s="2">
        <v>44770</v>
      </c>
      <c r="C5950" t="s">
        <v>53</v>
      </c>
      <c r="D5950" t="str">
        <f t="shared" si="92"/>
        <v>jul-2022</v>
      </c>
      <c r="E5950">
        <v>4235475</v>
      </c>
      <c r="F5950">
        <v>84069120</v>
      </c>
      <c r="BC5950" t="s">
        <v>53</v>
      </c>
    </row>
    <row r="5951" spans="1:55" x14ac:dyDescent="0.35">
      <c r="A5951" s="4">
        <v>512211020059</v>
      </c>
      <c r="B5951" s="2">
        <v>44770</v>
      </c>
      <c r="C5951" t="s">
        <v>53</v>
      </c>
      <c r="D5951" t="str">
        <f t="shared" si="92"/>
        <v>jul-2022</v>
      </c>
      <c r="E5951">
        <v>3766234</v>
      </c>
      <c r="F5951">
        <v>1122399278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0</v>
      </c>
      <c r="AB5951">
        <v>5000000</v>
      </c>
      <c r="AC5951">
        <v>0</v>
      </c>
      <c r="AD5951">
        <v>0</v>
      </c>
      <c r="AE5951">
        <v>0</v>
      </c>
      <c r="AF5951">
        <v>0</v>
      </c>
      <c r="AG5951">
        <v>0</v>
      </c>
      <c r="AH5951">
        <v>0</v>
      </c>
      <c r="AI5951">
        <v>0</v>
      </c>
      <c r="AJ5951">
        <v>0</v>
      </c>
      <c r="AK5951">
        <v>0</v>
      </c>
      <c r="AL5951">
        <v>0</v>
      </c>
      <c r="AM5951">
        <v>0</v>
      </c>
      <c r="AN5951">
        <v>0</v>
      </c>
      <c r="AO5951">
        <v>0</v>
      </c>
      <c r="AP5951">
        <v>0</v>
      </c>
      <c r="AQ5951">
        <v>0</v>
      </c>
      <c r="AR5951">
        <v>0</v>
      </c>
      <c r="AS5951">
        <v>0</v>
      </c>
      <c r="AT5951">
        <v>0</v>
      </c>
      <c r="AU5951">
        <v>0</v>
      </c>
      <c r="AV5951">
        <v>0</v>
      </c>
      <c r="AW5951">
        <v>0</v>
      </c>
      <c r="AX5951">
        <v>0</v>
      </c>
      <c r="AY5951">
        <v>0</v>
      </c>
      <c r="AZ5951">
        <v>0</v>
      </c>
      <c r="BA5951">
        <v>0</v>
      </c>
      <c r="BB5951">
        <v>0</v>
      </c>
      <c r="BC5951" t="s">
        <v>53</v>
      </c>
    </row>
    <row r="5952" spans="1:55" x14ac:dyDescent="0.35">
      <c r="A5952" s="4">
        <v>221221016412</v>
      </c>
      <c r="B5952" s="2">
        <v>44774</v>
      </c>
      <c r="C5952" t="s">
        <v>53</v>
      </c>
      <c r="D5952" t="str">
        <f t="shared" si="92"/>
        <v>ago-2022</v>
      </c>
      <c r="E5952">
        <v>3935800</v>
      </c>
      <c r="F5952">
        <v>17581308</v>
      </c>
      <c r="BC5952" t="s">
        <v>53</v>
      </c>
    </row>
    <row r="5953" spans="1:55" x14ac:dyDescent="0.35">
      <c r="A5953" s="4">
        <v>130191018397</v>
      </c>
      <c r="B5953" s="2">
        <v>44774</v>
      </c>
      <c r="C5953" t="s">
        <v>53</v>
      </c>
      <c r="D5953" t="str">
        <f t="shared" si="92"/>
        <v>ago-2022</v>
      </c>
      <c r="E5953">
        <v>13937504</v>
      </c>
      <c r="F5953">
        <v>23701621</v>
      </c>
      <c r="BC5953" t="s">
        <v>53</v>
      </c>
    </row>
    <row r="5954" spans="1:55" x14ac:dyDescent="0.35">
      <c r="A5954" s="4">
        <v>216201018151</v>
      </c>
      <c r="B5954" s="2">
        <v>44774</v>
      </c>
      <c r="C5954" t="s">
        <v>53</v>
      </c>
      <c r="D5954" t="str">
        <f t="shared" si="92"/>
        <v>ago-2022</v>
      </c>
      <c r="E5954">
        <v>6828105</v>
      </c>
      <c r="F5954">
        <v>26993727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0</v>
      </c>
      <c r="AB5954">
        <v>0</v>
      </c>
      <c r="AC5954">
        <v>0</v>
      </c>
      <c r="AD5954">
        <v>0</v>
      </c>
      <c r="AE5954">
        <v>0</v>
      </c>
      <c r="AF5954">
        <v>0</v>
      </c>
      <c r="AG5954">
        <v>0</v>
      </c>
      <c r="AH5954">
        <v>0</v>
      </c>
      <c r="AI5954">
        <v>0</v>
      </c>
      <c r="AJ5954">
        <v>10023494</v>
      </c>
      <c r="AK5954">
        <v>0</v>
      </c>
      <c r="AL5954">
        <v>0</v>
      </c>
      <c r="AM5954">
        <v>0</v>
      </c>
      <c r="AN5954">
        <v>0</v>
      </c>
      <c r="AO5954">
        <v>0</v>
      </c>
      <c r="AP5954">
        <v>0</v>
      </c>
      <c r="AQ5954">
        <v>0</v>
      </c>
      <c r="AR5954">
        <v>0</v>
      </c>
      <c r="AS5954">
        <v>0</v>
      </c>
      <c r="AT5954">
        <v>0</v>
      </c>
      <c r="AU5954">
        <v>0</v>
      </c>
      <c r="AV5954">
        <v>0</v>
      </c>
      <c r="AW5954">
        <v>0</v>
      </c>
      <c r="AX5954">
        <v>0</v>
      </c>
      <c r="AY5954">
        <v>0</v>
      </c>
      <c r="AZ5954">
        <v>0</v>
      </c>
      <c r="BA5954">
        <v>0</v>
      </c>
      <c r="BB5954">
        <v>0</v>
      </c>
      <c r="BC5954" t="s">
        <v>53</v>
      </c>
    </row>
    <row r="5955" spans="1:55" x14ac:dyDescent="0.35">
      <c r="A5955" s="4">
        <v>216202018151</v>
      </c>
      <c r="B5955" s="2">
        <v>44774</v>
      </c>
      <c r="C5955" t="s">
        <v>53</v>
      </c>
      <c r="D5955" t="str">
        <f t="shared" ref="D5955:D6018" si="93">+CONCATENATE(TEXT(B5955,"mmm"),"-",YEAR(B5955))</f>
        <v>ago-2022</v>
      </c>
      <c r="E5955">
        <v>1847088</v>
      </c>
      <c r="F5955">
        <v>26993727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  <c r="AA5955">
        <v>0</v>
      </c>
      <c r="AB5955">
        <v>0</v>
      </c>
      <c r="AC5955">
        <v>0</v>
      </c>
      <c r="AD5955">
        <v>0</v>
      </c>
      <c r="AE5955">
        <v>0</v>
      </c>
      <c r="AF5955">
        <v>0</v>
      </c>
      <c r="AG5955">
        <v>0</v>
      </c>
      <c r="AH5955">
        <v>0</v>
      </c>
      <c r="AI5955">
        <v>0</v>
      </c>
      <c r="AJ5955">
        <v>2216506</v>
      </c>
      <c r="AK5955">
        <v>0</v>
      </c>
      <c r="AL5955">
        <v>0</v>
      </c>
      <c r="AM5955">
        <v>0</v>
      </c>
      <c r="AN5955">
        <v>0</v>
      </c>
      <c r="AO5955">
        <v>0</v>
      </c>
      <c r="AP5955">
        <v>0</v>
      </c>
      <c r="AQ5955">
        <v>0</v>
      </c>
      <c r="AR5955">
        <v>0</v>
      </c>
      <c r="AS5955">
        <v>0</v>
      </c>
      <c r="AT5955">
        <v>0</v>
      </c>
      <c r="AU5955">
        <v>0</v>
      </c>
      <c r="AV5955">
        <v>0</v>
      </c>
      <c r="AW5955">
        <v>0</v>
      </c>
      <c r="AX5955">
        <v>0</v>
      </c>
      <c r="AY5955">
        <v>0</v>
      </c>
      <c r="AZ5955">
        <v>0</v>
      </c>
      <c r="BA5955">
        <v>0</v>
      </c>
      <c r="BB5955">
        <v>0</v>
      </c>
      <c r="BC5955" t="s">
        <v>53</v>
      </c>
    </row>
    <row r="5956" spans="1:55" x14ac:dyDescent="0.35">
      <c r="A5956" s="4">
        <v>110201008340</v>
      </c>
      <c r="B5956" s="2">
        <v>44774</v>
      </c>
      <c r="C5956" t="s">
        <v>53</v>
      </c>
      <c r="D5956" t="str">
        <f t="shared" si="93"/>
        <v>ago-2022</v>
      </c>
      <c r="E5956">
        <v>7150250</v>
      </c>
      <c r="F5956">
        <v>28011241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  <c r="AC5956">
        <v>0</v>
      </c>
      <c r="AD5956">
        <v>0</v>
      </c>
      <c r="AE5956">
        <v>0</v>
      </c>
      <c r="AF5956">
        <v>0</v>
      </c>
      <c r="AG5956">
        <v>0</v>
      </c>
      <c r="AH5956">
        <v>0</v>
      </c>
      <c r="AI5956">
        <v>10590137</v>
      </c>
      <c r="AJ5956">
        <v>0</v>
      </c>
      <c r="AK5956">
        <v>0</v>
      </c>
      <c r="AL5956">
        <v>0</v>
      </c>
      <c r="AM5956">
        <v>0</v>
      </c>
      <c r="AN5956">
        <v>0</v>
      </c>
      <c r="AO5956">
        <v>0</v>
      </c>
      <c r="AP5956">
        <v>0</v>
      </c>
      <c r="AQ5956">
        <v>0</v>
      </c>
      <c r="AR5956">
        <v>0</v>
      </c>
      <c r="AS5956">
        <v>0</v>
      </c>
      <c r="AT5956">
        <v>0</v>
      </c>
      <c r="AU5956">
        <v>0</v>
      </c>
      <c r="AV5956">
        <v>0</v>
      </c>
      <c r="AW5956">
        <v>0</v>
      </c>
      <c r="AX5956">
        <v>0</v>
      </c>
      <c r="AY5956">
        <v>0</v>
      </c>
      <c r="AZ5956">
        <v>0</v>
      </c>
      <c r="BA5956">
        <v>0</v>
      </c>
      <c r="BB5956">
        <v>0</v>
      </c>
      <c r="BC5956" t="s">
        <v>53</v>
      </c>
    </row>
    <row r="5957" spans="1:55" x14ac:dyDescent="0.35">
      <c r="A5957" s="4">
        <v>110202008340</v>
      </c>
      <c r="B5957" s="2">
        <v>44774</v>
      </c>
      <c r="C5957" t="s">
        <v>53</v>
      </c>
      <c r="D5957" t="str">
        <f t="shared" si="93"/>
        <v>ago-2022</v>
      </c>
      <c r="E5957">
        <v>1343219</v>
      </c>
      <c r="F5957">
        <v>28011241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0</v>
      </c>
      <c r="AB5957">
        <v>0</v>
      </c>
      <c r="AC5957">
        <v>0</v>
      </c>
      <c r="AD5957">
        <v>0</v>
      </c>
      <c r="AE5957">
        <v>0</v>
      </c>
      <c r="AF5957">
        <v>0</v>
      </c>
      <c r="AG5957">
        <v>0</v>
      </c>
      <c r="AH5957">
        <v>0</v>
      </c>
      <c r="AI5957">
        <v>1611863</v>
      </c>
      <c r="AJ5957">
        <v>0</v>
      </c>
      <c r="AK5957">
        <v>0</v>
      </c>
      <c r="AL5957">
        <v>0</v>
      </c>
      <c r="AM5957">
        <v>0</v>
      </c>
      <c r="AN5957">
        <v>0</v>
      </c>
      <c r="AO5957">
        <v>0</v>
      </c>
      <c r="AP5957">
        <v>0</v>
      </c>
      <c r="AQ5957">
        <v>0</v>
      </c>
      <c r="AR5957">
        <v>0</v>
      </c>
      <c r="AS5957">
        <v>0</v>
      </c>
      <c r="AT5957">
        <v>0</v>
      </c>
      <c r="AU5957">
        <v>0</v>
      </c>
      <c r="AV5957">
        <v>0</v>
      </c>
      <c r="AW5957">
        <v>0</v>
      </c>
      <c r="AX5957">
        <v>0</v>
      </c>
      <c r="AY5957">
        <v>0</v>
      </c>
      <c r="AZ5957">
        <v>0</v>
      </c>
      <c r="BA5957">
        <v>0</v>
      </c>
      <c r="BB5957">
        <v>0</v>
      </c>
      <c r="BC5957" t="s">
        <v>53</v>
      </c>
    </row>
    <row r="5958" spans="1:55" x14ac:dyDescent="0.35">
      <c r="A5958" s="4">
        <v>109202037149</v>
      </c>
      <c r="B5958" s="2">
        <v>44774</v>
      </c>
      <c r="C5958" t="s">
        <v>53</v>
      </c>
      <c r="D5958" t="str">
        <f t="shared" si="93"/>
        <v>ago-2022</v>
      </c>
      <c r="E5958">
        <v>425540</v>
      </c>
      <c r="F5958">
        <v>28212070</v>
      </c>
      <c r="BC5958" t="s">
        <v>53</v>
      </c>
    </row>
    <row r="5959" spans="1:55" x14ac:dyDescent="0.35">
      <c r="A5959" s="4">
        <v>109201037149</v>
      </c>
      <c r="B5959" s="2">
        <v>44774</v>
      </c>
      <c r="C5959" t="s">
        <v>53</v>
      </c>
      <c r="D5959" t="str">
        <f t="shared" si="93"/>
        <v>ago-2022</v>
      </c>
      <c r="E5959">
        <v>2623105</v>
      </c>
      <c r="F5959">
        <v>28212070</v>
      </c>
      <c r="BC5959" t="s">
        <v>53</v>
      </c>
    </row>
    <row r="5960" spans="1:55" x14ac:dyDescent="0.35">
      <c r="A5960" s="4">
        <v>606201020934</v>
      </c>
      <c r="B5960" s="2">
        <v>44774</v>
      </c>
      <c r="C5960" t="s">
        <v>53</v>
      </c>
      <c r="D5960" t="str">
        <f t="shared" si="93"/>
        <v>ago-2022</v>
      </c>
      <c r="E5960">
        <v>10413721</v>
      </c>
      <c r="F5960">
        <v>40326221</v>
      </c>
      <c r="BC5960" t="s">
        <v>53</v>
      </c>
    </row>
    <row r="5961" spans="1:55" x14ac:dyDescent="0.35">
      <c r="A5961" s="4">
        <v>606202020934</v>
      </c>
      <c r="B5961" s="2">
        <v>44774</v>
      </c>
      <c r="C5961" t="s">
        <v>53</v>
      </c>
      <c r="D5961" t="str">
        <f t="shared" si="93"/>
        <v>ago-2022</v>
      </c>
      <c r="E5961">
        <v>1246612</v>
      </c>
      <c r="F5961">
        <v>40326221</v>
      </c>
      <c r="BC5961" t="s">
        <v>53</v>
      </c>
    </row>
    <row r="5962" spans="1:55" x14ac:dyDescent="0.35">
      <c r="A5962" s="4">
        <v>303201023146</v>
      </c>
      <c r="B5962" s="2">
        <v>44775</v>
      </c>
      <c r="C5962" t="s">
        <v>53</v>
      </c>
      <c r="D5962" t="str">
        <f t="shared" si="93"/>
        <v>ago-2022</v>
      </c>
      <c r="E5962">
        <v>2627168</v>
      </c>
      <c r="F5962">
        <v>26761228</v>
      </c>
      <c r="BC5962" t="s">
        <v>53</v>
      </c>
    </row>
    <row r="5963" spans="1:55" x14ac:dyDescent="0.35">
      <c r="A5963" s="4">
        <v>303202023146</v>
      </c>
      <c r="B5963" s="2">
        <v>44775</v>
      </c>
      <c r="C5963" t="s">
        <v>53</v>
      </c>
      <c r="D5963" t="str">
        <f t="shared" si="93"/>
        <v>ago-2022</v>
      </c>
      <c r="E5963">
        <v>885355</v>
      </c>
      <c r="F5963">
        <v>26761228</v>
      </c>
      <c r="BC5963" t="s">
        <v>53</v>
      </c>
    </row>
    <row r="5964" spans="1:55" x14ac:dyDescent="0.35">
      <c r="A5964" s="4">
        <v>408131006899</v>
      </c>
      <c r="B5964" s="2">
        <v>44775</v>
      </c>
      <c r="C5964" t="s">
        <v>53</v>
      </c>
      <c r="D5964" t="str">
        <f t="shared" si="93"/>
        <v>ago-2022</v>
      </c>
      <c r="E5964">
        <v>3091377</v>
      </c>
      <c r="F5964">
        <v>33025289</v>
      </c>
      <c r="BC5964" t="s">
        <v>53</v>
      </c>
    </row>
    <row r="5965" spans="1:55" x14ac:dyDescent="0.35">
      <c r="A5965" s="4">
        <v>408141007343</v>
      </c>
      <c r="B5965" s="2">
        <v>44775</v>
      </c>
      <c r="C5965" t="s">
        <v>53</v>
      </c>
      <c r="D5965" t="str">
        <f t="shared" si="93"/>
        <v>ago-2022</v>
      </c>
      <c r="E5965">
        <v>910736</v>
      </c>
      <c r="F5965">
        <v>33025289</v>
      </c>
      <c r="BC5965" t="s">
        <v>53</v>
      </c>
    </row>
    <row r="5966" spans="1:55" x14ac:dyDescent="0.35">
      <c r="A5966" s="4">
        <v>128191020726</v>
      </c>
      <c r="B5966" s="2">
        <v>44775</v>
      </c>
      <c r="C5966" t="s">
        <v>53</v>
      </c>
      <c r="D5966" t="str">
        <f t="shared" si="93"/>
        <v>ago-2022</v>
      </c>
      <c r="E5966">
        <v>1795490</v>
      </c>
      <c r="F5966">
        <v>33700573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  <c r="AA5966">
        <v>0</v>
      </c>
      <c r="AB5966">
        <v>0</v>
      </c>
      <c r="AC5966">
        <v>0</v>
      </c>
      <c r="AD5966">
        <v>0</v>
      </c>
      <c r="AE5966">
        <v>0</v>
      </c>
      <c r="AF5966">
        <v>4239000</v>
      </c>
      <c r="AG5966">
        <v>0</v>
      </c>
      <c r="AH5966">
        <v>0</v>
      </c>
      <c r="AI5966">
        <v>0</v>
      </c>
      <c r="AJ5966">
        <v>0</v>
      </c>
      <c r="AK5966">
        <v>0</v>
      </c>
      <c r="AL5966">
        <v>4771014</v>
      </c>
      <c r="AM5966">
        <v>0</v>
      </c>
      <c r="AN5966">
        <v>0</v>
      </c>
      <c r="AO5966">
        <v>0</v>
      </c>
      <c r="AP5966">
        <v>0</v>
      </c>
      <c r="AQ5966">
        <v>0</v>
      </c>
      <c r="AR5966">
        <v>0</v>
      </c>
      <c r="AS5966">
        <v>0</v>
      </c>
      <c r="AT5966">
        <v>0</v>
      </c>
      <c r="AU5966">
        <v>0</v>
      </c>
      <c r="AV5966">
        <v>0</v>
      </c>
      <c r="AW5966">
        <v>0</v>
      </c>
      <c r="AX5966">
        <v>0</v>
      </c>
      <c r="AY5966">
        <v>0</v>
      </c>
      <c r="AZ5966">
        <v>0</v>
      </c>
      <c r="BA5966">
        <v>0</v>
      </c>
      <c r="BB5966">
        <v>0</v>
      </c>
      <c r="BC5966" t="s">
        <v>53</v>
      </c>
    </row>
    <row r="5967" spans="1:55" x14ac:dyDescent="0.35">
      <c r="A5967" s="4">
        <v>221201014905</v>
      </c>
      <c r="B5967" s="2">
        <v>44775</v>
      </c>
      <c r="C5967" t="s">
        <v>53</v>
      </c>
      <c r="D5967" t="str">
        <f t="shared" si="93"/>
        <v>ago-2022</v>
      </c>
      <c r="E5967">
        <v>6938480</v>
      </c>
      <c r="F5967">
        <v>37392786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  <c r="AA5967">
        <v>0</v>
      </c>
      <c r="AB5967">
        <v>0</v>
      </c>
      <c r="AC5967">
        <v>0</v>
      </c>
      <c r="AD5967">
        <v>0</v>
      </c>
      <c r="AE5967">
        <v>0</v>
      </c>
      <c r="AF5967">
        <v>0</v>
      </c>
      <c r="AG5967">
        <v>0</v>
      </c>
      <c r="AH5967">
        <v>0</v>
      </c>
      <c r="AI5967">
        <v>0</v>
      </c>
      <c r="AJ5967">
        <v>3000000</v>
      </c>
      <c r="AK5967">
        <v>1000000</v>
      </c>
      <c r="AL5967">
        <v>1000000</v>
      </c>
      <c r="AM5967">
        <v>1000000</v>
      </c>
      <c r="AN5967">
        <v>0</v>
      </c>
      <c r="AO5967">
        <v>6000000</v>
      </c>
      <c r="AP5967">
        <v>0</v>
      </c>
      <c r="AQ5967">
        <v>0</v>
      </c>
      <c r="AR5967">
        <v>0</v>
      </c>
      <c r="AS5967">
        <v>0</v>
      </c>
      <c r="AT5967">
        <v>0</v>
      </c>
      <c r="AU5967">
        <v>0</v>
      </c>
      <c r="AV5967">
        <v>0</v>
      </c>
      <c r="AW5967">
        <v>0</v>
      </c>
      <c r="AX5967">
        <v>0</v>
      </c>
      <c r="AY5967">
        <v>0</v>
      </c>
      <c r="AZ5967">
        <v>0</v>
      </c>
      <c r="BA5967">
        <v>0</v>
      </c>
      <c r="BB5967">
        <v>0</v>
      </c>
      <c r="BC5967" t="s">
        <v>53</v>
      </c>
    </row>
    <row r="5968" spans="1:55" x14ac:dyDescent="0.35">
      <c r="A5968" s="4">
        <v>110201006917</v>
      </c>
      <c r="B5968" s="2">
        <v>44775</v>
      </c>
      <c r="C5968" t="s">
        <v>53</v>
      </c>
      <c r="D5968" t="str">
        <f t="shared" si="93"/>
        <v>ago-2022</v>
      </c>
      <c r="E5968">
        <v>4652758</v>
      </c>
      <c r="F5968">
        <v>37555179</v>
      </c>
      <c r="BC5968" t="s">
        <v>53</v>
      </c>
    </row>
    <row r="5969" spans="1:55" x14ac:dyDescent="0.35">
      <c r="A5969" s="4">
        <v>110202006917</v>
      </c>
      <c r="B5969" s="2">
        <v>44775</v>
      </c>
      <c r="C5969" t="s">
        <v>53</v>
      </c>
      <c r="D5969" t="str">
        <f t="shared" si="93"/>
        <v>ago-2022</v>
      </c>
      <c r="E5969">
        <v>532256</v>
      </c>
      <c r="F5969">
        <v>37555179</v>
      </c>
      <c r="BC5969" t="s">
        <v>53</v>
      </c>
    </row>
    <row r="5970" spans="1:55" x14ac:dyDescent="0.35">
      <c r="A5970" s="4">
        <v>110201006918</v>
      </c>
      <c r="B5970" s="2">
        <v>44775</v>
      </c>
      <c r="C5970" t="s">
        <v>53</v>
      </c>
      <c r="D5970" t="str">
        <f t="shared" si="93"/>
        <v>ago-2022</v>
      </c>
      <c r="E5970">
        <v>3467117</v>
      </c>
      <c r="F5970">
        <v>37555179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  <c r="AA5970">
        <v>0</v>
      </c>
      <c r="AB5970">
        <v>1000000</v>
      </c>
      <c r="AC5970">
        <v>0</v>
      </c>
      <c r="AD5970">
        <v>0</v>
      </c>
      <c r="AE5970">
        <v>0</v>
      </c>
      <c r="AF5970">
        <v>0</v>
      </c>
      <c r="AG5970">
        <v>0</v>
      </c>
      <c r="AH5970">
        <v>0</v>
      </c>
      <c r="AI5970">
        <v>0</v>
      </c>
      <c r="AJ5970">
        <v>0</v>
      </c>
      <c r="AK5970">
        <v>0</v>
      </c>
      <c r="AL5970">
        <v>0</v>
      </c>
      <c r="AM5970">
        <v>0</v>
      </c>
      <c r="AN5970">
        <v>0</v>
      </c>
      <c r="AO5970">
        <v>0</v>
      </c>
      <c r="AP5970">
        <v>0</v>
      </c>
      <c r="AQ5970">
        <v>0</v>
      </c>
      <c r="AR5970">
        <v>0</v>
      </c>
      <c r="AS5970">
        <v>0</v>
      </c>
      <c r="AT5970">
        <v>0</v>
      </c>
      <c r="AU5970">
        <v>0</v>
      </c>
      <c r="AV5970">
        <v>0</v>
      </c>
      <c r="AW5970">
        <v>0</v>
      </c>
      <c r="AX5970">
        <v>0</v>
      </c>
      <c r="AY5970">
        <v>0</v>
      </c>
      <c r="AZ5970">
        <v>0</v>
      </c>
      <c r="BA5970">
        <v>0</v>
      </c>
      <c r="BB5970">
        <v>0</v>
      </c>
      <c r="BC5970" t="s">
        <v>53</v>
      </c>
    </row>
    <row r="5971" spans="1:55" x14ac:dyDescent="0.35">
      <c r="A5971" s="4">
        <v>110202006918</v>
      </c>
      <c r="B5971" s="2">
        <v>44775</v>
      </c>
      <c r="C5971" t="s">
        <v>53</v>
      </c>
      <c r="D5971" t="str">
        <f t="shared" si="93"/>
        <v>ago-2022</v>
      </c>
      <c r="E5971">
        <v>492852</v>
      </c>
      <c r="F5971">
        <v>37555179</v>
      </c>
      <c r="BC5971" t="s">
        <v>53</v>
      </c>
    </row>
    <row r="5972" spans="1:55" x14ac:dyDescent="0.35">
      <c r="A5972" s="4">
        <v>110191004747</v>
      </c>
      <c r="B5972" s="2">
        <v>44775</v>
      </c>
      <c r="C5972" t="s">
        <v>53</v>
      </c>
      <c r="D5972" t="str">
        <f t="shared" si="93"/>
        <v>ago-2022</v>
      </c>
      <c r="E5972">
        <v>7346495</v>
      </c>
      <c r="F5972">
        <v>37877462</v>
      </c>
      <c r="BC5972" t="s">
        <v>53</v>
      </c>
    </row>
    <row r="5973" spans="1:55" x14ac:dyDescent="0.35">
      <c r="A5973" s="4">
        <v>113202039929</v>
      </c>
      <c r="B5973" s="2">
        <v>44775</v>
      </c>
      <c r="C5973" t="s">
        <v>53</v>
      </c>
      <c r="D5973" t="str">
        <f t="shared" si="93"/>
        <v>ago-2022</v>
      </c>
      <c r="E5973">
        <v>620385</v>
      </c>
      <c r="F5973">
        <v>37886710</v>
      </c>
      <c r="BC5973" t="s">
        <v>53</v>
      </c>
    </row>
    <row r="5974" spans="1:55" x14ac:dyDescent="0.35">
      <c r="A5974" s="4">
        <v>113211041184</v>
      </c>
      <c r="B5974" s="2">
        <v>44775</v>
      </c>
      <c r="C5974" t="s">
        <v>53</v>
      </c>
      <c r="D5974" t="str">
        <f t="shared" si="93"/>
        <v>ago-2022</v>
      </c>
      <c r="E5974">
        <v>4336714</v>
      </c>
      <c r="F5974">
        <v>37886710</v>
      </c>
      <c r="BC5974" t="s">
        <v>53</v>
      </c>
    </row>
    <row r="5975" spans="1:55" x14ac:dyDescent="0.35">
      <c r="A5975" s="4">
        <v>113212041184</v>
      </c>
      <c r="B5975" s="2">
        <v>44775</v>
      </c>
      <c r="C5975" t="s">
        <v>53</v>
      </c>
      <c r="D5975" t="str">
        <f t="shared" si="93"/>
        <v>ago-2022</v>
      </c>
      <c r="E5975">
        <v>785289</v>
      </c>
      <c r="F5975">
        <v>37886710</v>
      </c>
      <c r="BC5975" t="s">
        <v>53</v>
      </c>
    </row>
    <row r="5976" spans="1:55" x14ac:dyDescent="0.35">
      <c r="A5976" s="4">
        <v>105211087897</v>
      </c>
      <c r="B5976" s="2">
        <v>44775</v>
      </c>
      <c r="C5976" t="s">
        <v>53</v>
      </c>
      <c r="D5976" t="str">
        <f t="shared" si="93"/>
        <v>ago-2022</v>
      </c>
      <c r="E5976">
        <v>4794487</v>
      </c>
      <c r="F5976">
        <v>37939383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  <c r="AA5976">
        <v>0</v>
      </c>
      <c r="AB5976">
        <v>0</v>
      </c>
      <c r="AC5976">
        <v>0</v>
      </c>
      <c r="AD5976">
        <v>0</v>
      </c>
      <c r="AE5976">
        <v>0</v>
      </c>
      <c r="AF5976">
        <v>0</v>
      </c>
      <c r="AG5976">
        <v>0</v>
      </c>
      <c r="AH5976">
        <v>0</v>
      </c>
      <c r="AI5976">
        <v>0</v>
      </c>
      <c r="AJ5976">
        <v>0</v>
      </c>
      <c r="AK5976">
        <v>0</v>
      </c>
      <c r="AL5976">
        <v>0</v>
      </c>
      <c r="AM5976">
        <v>0</v>
      </c>
      <c r="AN5976">
        <v>0</v>
      </c>
      <c r="AO5976">
        <v>0</v>
      </c>
      <c r="AP5976">
        <v>0</v>
      </c>
      <c r="AQ5976">
        <v>0</v>
      </c>
      <c r="AR5976">
        <v>0</v>
      </c>
      <c r="AS5976">
        <v>0</v>
      </c>
      <c r="AT5976">
        <v>0</v>
      </c>
      <c r="AU5976">
        <v>0</v>
      </c>
      <c r="AV5976">
        <v>0</v>
      </c>
      <c r="AW5976">
        <v>0</v>
      </c>
      <c r="AX5976">
        <v>0</v>
      </c>
      <c r="AY5976">
        <v>3563522</v>
      </c>
      <c r="AZ5976">
        <v>0</v>
      </c>
      <c r="BA5976">
        <v>0</v>
      </c>
      <c r="BB5976">
        <v>0</v>
      </c>
      <c r="BC5976" t="s">
        <v>53</v>
      </c>
    </row>
    <row r="5977" spans="1:55" x14ac:dyDescent="0.35">
      <c r="A5977" s="4">
        <v>304191017700</v>
      </c>
      <c r="B5977" s="2">
        <v>44775</v>
      </c>
      <c r="C5977" t="s">
        <v>53</v>
      </c>
      <c r="D5977" t="str">
        <f t="shared" si="93"/>
        <v>ago-2022</v>
      </c>
      <c r="E5977">
        <v>4034313</v>
      </c>
      <c r="F5977">
        <v>39016327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  <c r="AA5977">
        <v>0</v>
      </c>
      <c r="AB5977">
        <v>0</v>
      </c>
      <c r="AC5977">
        <v>6494243</v>
      </c>
      <c r="AD5977">
        <v>0</v>
      </c>
      <c r="AE5977">
        <v>600000</v>
      </c>
      <c r="AF5977">
        <v>0</v>
      </c>
      <c r="AG5977">
        <v>0</v>
      </c>
      <c r="AH5977">
        <v>0</v>
      </c>
      <c r="AI5977">
        <v>1100000</v>
      </c>
      <c r="AJ5977">
        <v>0</v>
      </c>
      <c r="AK5977">
        <v>0</v>
      </c>
      <c r="AL5977">
        <v>422328</v>
      </c>
      <c r="AM5977">
        <v>0</v>
      </c>
      <c r="AN5977">
        <v>0</v>
      </c>
      <c r="AO5977">
        <v>0</v>
      </c>
      <c r="AP5977">
        <v>0</v>
      </c>
      <c r="AQ5977">
        <v>0</v>
      </c>
      <c r="AR5977">
        <v>0</v>
      </c>
      <c r="AS5977">
        <v>0</v>
      </c>
      <c r="AT5977">
        <v>0</v>
      </c>
      <c r="AU5977">
        <v>0</v>
      </c>
      <c r="AV5977">
        <v>0</v>
      </c>
      <c r="AW5977">
        <v>0</v>
      </c>
      <c r="AX5977">
        <v>0</v>
      </c>
      <c r="AY5977">
        <v>0</v>
      </c>
      <c r="AZ5977">
        <v>0</v>
      </c>
      <c r="BA5977">
        <v>0</v>
      </c>
      <c r="BB5977">
        <v>0</v>
      </c>
      <c r="BC5977" t="s">
        <v>53</v>
      </c>
    </row>
    <row r="5978" spans="1:55" x14ac:dyDescent="0.35">
      <c r="A5978" s="4">
        <v>705191015579</v>
      </c>
      <c r="B5978" s="2">
        <v>44776</v>
      </c>
      <c r="C5978" t="s">
        <v>53</v>
      </c>
      <c r="D5978" t="str">
        <f t="shared" si="93"/>
        <v>ago-2022</v>
      </c>
      <c r="E5978">
        <v>4007443</v>
      </c>
      <c r="F5978">
        <v>9858223</v>
      </c>
      <c r="BC5978" t="s">
        <v>53</v>
      </c>
    </row>
    <row r="5979" spans="1:55" x14ac:dyDescent="0.35">
      <c r="A5979" s="4">
        <v>822131001123</v>
      </c>
      <c r="B5979" s="2">
        <v>44776</v>
      </c>
      <c r="C5979" t="s">
        <v>53</v>
      </c>
      <c r="D5979" t="str">
        <f t="shared" si="93"/>
        <v>ago-2022</v>
      </c>
      <c r="E5979">
        <v>1328376</v>
      </c>
      <c r="F5979">
        <v>16459315</v>
      </c>
      <c r="BC5979" t="s">
        <v>53</v>
      </c>
    </row>
    <row r="5980" spans="1:55" x14ac:dyDescent="0.35">
      <c r="A5980" s="4">
        <v>822141002051</v>
      </c>
      <c r="B5980" s="2">
        <v>44776</v>
      </c>
      <c r="C5980" t="s">
        <v>53</v>
      </c>
      <c r="D5980" t="str">
        <f t="shared" si="93"/>
        <v>ago-2022</v>
      </c>
      <c r="E5980">
        <v>2721000</v>
      </c>
      <c r="F5980">
        <v>16459315</v>
      </c>
      <c r="BC5980" t="s">
        <v>53</v>
      </c>
    </row>
    <row r="5981" spans="1:55" x14ac:dyDescent="0.35">
      <c r="A5981" s="4">
        <v>810181012214</v>
      </c>
      <c r="B5981" s="2">
        <v>44776</v>
      </c>
      <c r="C5981" t="s">
        <v>53</v>
      </c>
      <c r="D5981" t="str">
        <f t="shared" si="93"/>
        <v>ago-2022</v>
      </c>
      <c r="E5981">
        <v>3981409</v>
      </c>
      <c r="F5981">
        <v>16499957</v>
      </c>
      <c r="BC5981" t="s">
        <v>53</v>
      </c>
    </row>
    <row r="5982" spans="1:55" x14ac:dyDescent="0.35">
      <c r="A5982" s="4">
        <v>827161004699</v>
      </c>
      <c r="B5982" s="2">
        <v>44776</v>
      </c>
      <c r="C5982" t="s">
        <v>53</v>
      </c>
      <c r="D5982" t="str">
        <f t="shared" si="93"/>
        <v>ago-2022</v>
      </c>
      <c r="E5982">
        <v>4002193</v>
      </c>
      <c r="F5982">
        <v>27296769</v>
      </c>
      <c r="BC5982" t="s">
        <v>53</v>
      </c>
    </row>
    <row r="5983" spans="1:55" x14ac:dyDescent="0.35">
      <c r="A5983" s="4">
        <v>410161019122</v>
      </c>
      <c r="B5983" s="2">
        <v>44776</v>
      </c>
      <c r="C5983" t="s">
        <v>53</v>
      </c>
      <c r="D5983" t="str">
        <f t="shared" si="93"/>
        <v>ago-2022</v>
      </c>
      <c r="E5983">
        <v>270482</v>
      </c>
      <c r="F5983">
        <v>33195930</v>
      </c>
      <c r="BC5983" t="s">
        <v>53</v>
      </c>
    </row>
    <row r="5984" spans="1:55" x14ac:dyDescent="0.35">
      <c r="A5984" s="4">
        <v>410171021577</v>
      </c>
      <c r="B5984" s="2">
        <v>44776</v>
      </c>
      <c r="C5984" t="s">
        <v>53</v>
      </c>
      <c r="D5984" t="str">
        <f t="shared" si="93"/>
        <v>ago-2022</v>
      </c>
      <c r="E5984">
        <v>3845657</v>
      </c>
      <c r="F5984">
        <v>33195930</v>
      </c>
      <c r="BC5984" t="s">
        <v>53</v>
      </c>
    </row>
    <row r="5985" spans="1:55" x14ac:dyDescent="0.35">
      <c r="A5985" s="4">
        <v>113181033619</v>
      </c>
      <c r="B5985" s="2">
        <v>44776</v>
      </c>
      <c r="C5985" t="s">
        <v>53</v>
      </c>
      <c r="D5985" t="str">
        <f t="shared" si="93"/>
        <v>ago-2022</v>
      </c>
      <c r="E5985">
        <v>4121237</v>
      </c>
      <c r="F5985">
        <v>73072689</v>
      </c>
      <c r="BC5985" t="s">
        <v>53</v>
      </c>
    </row>
    <row r="5986" spans="1:55" x14ac:dyDescent="0.35">
      <c r="A5986" s="4">
        <v>510161012441</v>
      </c>
      <c r="B5986" s="2">
        <v>44776</v>
      </c>
      <c r="C5986" t="s">
        <v>53</v>
      </c>
      <c r="D5986" t="str">
        <f t="shared" si="93"/>
        <v>ago-2022</v>
      </c>
      <c r="E5986">
        <v>4649157</v>
      </c>
      <c r="F5986">
        <v>73184294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  <c r="AC5986">
        <v>0</v>
      </c>
      <c r="AD5986">
        <v>0</v>
      </c>
      <c r="AE5986">
        <v>0</v>
      </c>
      <c r="AF5986">
        <v>0</v>
      </c>
      <c r="AG5986">
        <v>0</v>
      </c>
      <c r="AH5986">
        <v>0</v>
      </c>
      <c r="AI5986">
        <v>0</v>
      </c>
      <c r="AJ5986">
        <v>0</v>
      </c>
      <c r="AK5986">
        <v>0</v>
      </c>
      <c r="AL5986">
        <v>0</v>
      </c>
      <c r="AM5986">
        <v>0</v>
      </c>
      <c r="AN5986">
        <v>0</v>
      </c>
      <c r="AO5986">
        <v>0</v>
      </c>
      <c r="AP5986">
        <v>0</v>
      </c>
      <c r="AQ5986">
        <v>0</v>
      </c>
      <c r="AR5986">
        <v>0</v>
      </c>
      <c r="AS5986">
        <v>0</v>
      </c>
      <c r="AT5986">
        <v>0</v>
      </c>
      <c r="AU5986">
        <v>0</v>
      </c>
      <c r="AV5986">
        <v>0</v>
      </c>
      <c r="AW5986">
        <v>3400000</v>
      </c>
      <c r="AX5986">
        <v>0</v>
      </c>
      <c r="AY5986">
        <v>0</v>
      </c>
      <c r="AZ5986">
        <v>0</v>
      </c>
      <c r="BA5986">
        <v>0</v>
      </c>
      <c r="BB5986">
        <v>0</v>
      </c>
      <c r="BC5986" t="s">
        <v>53</v>
      </c>
    </row>
    <row r="5987" spans="1:55" x14ac:dyDescent="0.35">
      <c r="A5987" s="4">
        <v>814171016869</v>
      </c>
      <c r="B5987" s="2">
        <v>44776</v>
      </c>
      <c r="C5987" t="s">
        <v>53</v>
      </c>
      <c r="D5987" t="str">
        <f t="shared" si="93"/>
        <v>ago-2022</v>
      </c>
      <c r="E5987">
        <v>4034353</v>
      </c>
      <c r="F5987">
        <v>76296729</v>
      </c>
      <c r="BC5987" t="s">
        <v>53</v>
      </c>
    </row>
    <row r="5988" spans="1:55" x14ac:dyDescent="0.35">
      <c r="A5988" s="4">
        <v>818151009483</v>
      </c>
      <c r="B5988" s="2">
        <v>44776</v>
      </c>
      <c r="C5988" t="s">
        <v>53</v>
      </c>
      <c r="D5988" t="str">
        <f t="shared" si="93"/>
        <v>ago-2022</v>
      </c>
      <c r="E5988">
        <v>3221300</v>
      </c>
      <c r="F5988">
        <v>87719496</v>
      </c>
      <c r="BC5988" t="s">
        <v>53</v>
      </c>
    </row>
    <row r="5989" spans="1:55" x14ac:dyDescent="0.35">
      <c r="A5989" s="4">
        <v>706181015857</v>
      </c>
      <c r="B5989" s="2">
        <v>44776</v>
      </c>
      <c r="C5989" t="s">
        <v>53</v>
      </c>
      <c r="D5989" t="str">
        <f t="shared" si="93"/>
        <v>ago-2022</v>
      </c>
      <c r="E5989">
        <v>4354873</v>
      </c>
      <c r="F5989">
        <v>1075870091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>
        <v>0</v>
      </c>
      <c r="AC5989">
        <v>0</v>
      </c>
      <c r="AD5989">
        <v>0</v>
      </c>
      <c r="AE5989">
        <v>0</v>
      </c>
      <c r="AF5989">
        <v>0</v>
      </c>
      <c r="AG5989">
        <v>0</v>
      </c>
      <c r="AH5989">
        <v>0</v>
      </c>
      <c r="AI5989">
        <v>0</v>
      </c>
      <c r="AJ5989">
        <v>0</v>
      </c>
      <c r="AK5989">
        <v>0</v>
      </c>
      <c r="AL5989">
        <v>0</v>
      </c>
      <c r="AM5989">
        <v>0</v>
      </c>
      <c r="AN5989">
        <v>0</v>
      </c>
      <c r="AO5989">
        <v>0</v>
      </c>
      <c r="AP5989">
        <v>0</v>
      </c>
      <c r="AQ5989">
        <v>0</v>
      </c>
      <c r="AR5989">
        <v>0</v>
      </c>
      <c r="AS5989">
        <v>3100000</v>
      </c>
      <c r="AT5989">
        <v>0</v>
      </c>
      <c r="AU5989">
        <v>0</v>
      </c>
      <c r="AV5989">
        <v>0</v>
      </c>
      <c r="AW5989">
        <v>0</v>
      </c>
      <c r="AX5989">
        <v>0</v>
      </c>
      <c r="AY5989">
        <v>0</v>
      </c>
      <c r="AZ5989">
        <v>0</v>
      </c>
      <c r="BA5989">
        <v>0</v>
      </c>
      <c r="BB5989">
        <v>0</v>
      </c>
      <c r="BC5989" t="s">
        <v>53</v>
      </c>
    </row>
    <row r="5990" spans="1:55" x14ac:dyDescent="0.35">
      <c r="A5990" s="4">
        <v>402171078914</v>
      </c>
      <c r="B5990" s="2">
        <v>44776</v>
      </c>
      <c r="C5990" t="s">
        <v>53</v>
      </c>
      <c r="D5990" t="str">
        <f t="shared" si="93"/>
        <v>ago-2022</v>
      </c>
      <c r="E5990">
        <v>4510480</v>
      </c>
      <c r="F5990">
        <v>1143137646</v>
      </c>
      <c r="BC5990" t="s">
        <v>53</v>
      </c>
    </row>
    <row r="5991" spans="1:55" x14ac:dyDescent="0.35">
      <c r="A5991" s="4">
        <v>731141000937</v>
      </c>
      <c r="B5991" s="2">
        <v>44777</v>
      </c>
      <c r="C5991" t="s">
        <v>53</v>
      </c>
      <c r="D5991" t="str">
        <f t="shared" si="93"/>
        <v>ago-2022</v>
      </c>
      <c r="E5991">
        <v>1537278</v>
      </c>
      <c r="F5991">
        <v>9850182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  <c r="AA5991">
        <v>0</v>
      </c>
      <c r="AB5991">
        <v>0</v>
      </c>
      <c r="AC5991">
        <v>0</v>
      </c>
      <c r="AD5991">
        <v>0</v>
      </c>
      <c r="AE5991">
        <v>0</v>
      </c>
      <c r="AF5991">
        <v>0</v>
      </c>
      <c r="AG5991">
        <v>0</v>
      </c>
      <c r="AH5991">
        <v>0</v>
      </c>
      <c r="AI5991">
        <v>0</v>
      </c>
      <c r="AJ5991">
        <v>0</v>
      </c>
      <c r="AK5991">
        <v>0</v>
      </c>
      <c r="AL5991">
        <v>0</v>
      </c>
      <c r="AM5991">
        <v>1595900</v>
      </c>
      <c r="AN5991">
        <v>0</v>
      </c>
      <c r="AO5991">
        <v>0</v>
      </c>
      <c r="AP5991">
        <v>0</v>
      </c>
      <c r="AQ5991">
        <v>0</v>
      </c>
      <c r="AR5991">
        <v>0</v>
      </c>
      <c r="AS5991">
        <v>0</v>
      </c>
      <c r="AT5991">
        <v>0</v>
      </c>
      <c r="AU5991">
        <v>0</v>
      </c>
      <c r="AV5991">
        <v>0</v>
      </c>
      <c r="AW5991">
        <v>0</v>
      </c>
      <c r="AX5991">
        <v>0</v>
      </c>
      <c r="AY5991">
        <v>0</v>
      </c>
      <c r="AZ5991">
        <v>0</v>
      </c>
      <c r="BA5991">
        <v>0</v>
      </c>
      <c r="BB5991">
        <v>0</v>
      </c>
      <c r="BC5991" t="s">
        <v>53</v>
      </c>
    </row>
    <row r="5992" spans="1:55" x14ac:dyDescent="0.35">
      <c r="A5992" s="4">
        <v>731151002133</v>
      </c>
      <c r="B5992" s="2">
        <v>44777</v>
      </c>
      <c r="C5992" t="s">
        <v>53</v>
      </c>
      <c r="D5992" t="str">
        <f t="shared" si="93"/>
        <v>ago-2022</v>
      </c>
      <c r="E5992">
        <v>2485480</v>
      </c>
      <c r="F5992">
        <v>9850182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0</v>
      </c>
      <c r="AB5992">
        <v>0</v>
      </c>
      <c r="AC5992">
        <v>0</v>
      </c>
      <c r="AD5992">
        <v>0</v>
      </c>
      <c r="AE5992">
        <v>0</v>
      </c>
      <c r="AF5992">
        <v>0</v>
      </c>
      <c r="AG5992">
        <v>0</v>
      </c>
      <c r="AH5992">
        <v>0</v>
      </c>
      <c r="AI5992">
        <v>0</v>
      </c>
      <c r="AJ5992">
        <v>0</v>
      </c>
      <c r="AK5992">
        <v>0</v>
      </c>
      <c r="AL5992">
        <v>0</v>
      </c>
      <c r="AM5992">
        <v>0</v>
      </c>
      <c r="AN5992">
        <v>0</v>
      </c>
      <c r="AO5992">
        <v>350000</v>
      </c>
      <c r="AP5992">
        <v>0</v>
      </c>
      <c r="AQ5992">
        <v>350000</v>
      </c>
      <c r="AR5992">
        <v>350000</v>
      </c>
      <c r="AS5992">
        <v>350000</v>
      </c>
      <c r="AT5992">
        <v>350000</v>
      </c>
      <c r="AU5992">
        <v>72344</v>
      </c>
      <c r="AV5992">
        <v>0</v>
      </c>
      <c r="AW5992">
        <v>700000</v>
      </c>
      <c r="AX5992">
        <v>584200</v>
      </c>
      <c r="AY5992">
        <v>0</v>
      </c>
      <c r="AZ5992">
        <v>0</v>
      </c>
      <c r="BA5992">
        <v>0</v>
      </c>
      <c r="BB5992">
        <v>0</v>
      </c>
      <c r="BC5992" t="s">
        <v>53</v>
      </c>
    </row>
    <row r="5993" spans="1:55" x14ac:dyDescent="0.35">
      <c r="A5993" s="4">
        <v>104121018845</v>
      </c>
      <c r="B5993" s="2">
        <v>44777</v>
      </c>
      <c r="C5993" t="s">
        <v>53</v>
      </c>
      <c r="D5993" t="str">
        <f t="shared" si="93"/>
        <v>ago-2022</v>
      </c>
      <c r="E5993">
        <v>1041325</v>
      </c>
      <c r="F5993">
        <v>13848353</v>
      </c>
      <c r="BC5993" t="s">
        <v>53</v>
      </c>
    </row>
    <row r="5994" spans="1:55" x14ac:dyDescent="0.35">
      <c r="A5994" s="4">
        <v>104121018843</v>
      </c>
      <c r="B5994" s="2">
        <v>44777</v>
      </c>
      <c r="C5994" t="s">
        <v>53</v>
      </c>
      <c r="D5994" t="str">
        <f t="shared" si="93"/>
        <v>ago-2022</v>
      </c>
      <c r="E5994">
        <v>2995648</v>
      </c>
      <c r="F5994">
        <v>13848353</v>
      </c>
      <c r="BC5994" t="s">
        <v>53</v>
      </c>
    </row>
    <row r="5995" spans="1:55" x14ac:dyDescent="0.35">
      <c r="A5995" s="4">
        <v>732151001565</v>
      </c>
      <c r="B5995" s="2">
        <v>44777</v>
      </c>
      <c r="C5995" t="s">
        <v>53</v>
      </c>
      <c r="D5995" t="str">
        <f t="shared" si="93"/>
        <v>ago-2022</v>
      </c>
      <c r="E5995">
        <v>1856505</v>
      </c>
      <c r="F5995">
        <v>15961625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0</v>
      </c>
      <c r="AB5995">
        <v>0</v>
      </c>
      <c r="AC5995">
        <v>0</v>
      </c>
      <c r="AD5995">
        <v>0</v>
      </c>
      <c r="AE5995">
        <v>0</v>
      </c>
      <c r="AF5995">
        <v>0</v>
      </c>
      <c r="AG5995">
        <v>0</v>
      </c>
      <c r="AH5995">
        <v>0</v>
      </c>
      <c r="AI5995">
        <v>0</v>
      </c>
      <c r="AJ5995">
        <v>0</v>
      </c>
      <c r="AK5995">
        <v>0</v>
      </c>
      <c r="AL5995">
        <v>0</v>
      </c>
      <c r="AM5995">
        <v>2969000</v>
      </c>
      <c r="AN5995">
        <v>0</v>
      </c>
      <c r="AO5995">
        <v>0</v>
      </c>
      <c r="AP5995">
        <v>0</v>
      </c>
      <c r="AQ5995">
        <v>0</v>
      </c>
      <c r="AR5995">
        <v>0</v>
      </c>
      <c r="AS5995">
        <v>0</v>
      </c>
      <c r="AT5995">
        <v>0</v>
      </c>
      <c r="AU5995">
        <v>0</v>
      </c>
      <c r="AV5995">
        <v>0</v>
      </c>
      <c r="AW5995">
        <v>0</v>
      </c>
      <c r="AX5995">
        <v>0</v>
      </c>
      <c r="AY5995">
        <v>0</v>
      </c>
      <c r="AZ5995">
        <v>0</v>
      </c>
      <c r="BA5995">
        <v>0</v>
      </c>
      <c r="BB5995">
        <v>0</v>
      </c>
      <c r="BC5995" t="s">
        <v>53</v>
      </c>
    </row>
    <row r="5996" spans="1:55" x14ac:dyDescent="0.35">
      <c r="A5996" s="4">
        <v>732151001934</v>
      </c>
      <c r="B5996" s="2">
        <v>44777</v>
      </c>
      <c r="C5996" t="s">
        <v>53</v>
      </c>
      <c r="D5996" t="str">
        <f t="shared" si="93"/>
        <v>ago-2022</v>
      </c>
      <c r="E5996">
        <v>2190168</v>
      </c>
      <c r="F5996">
        <v>15961625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  <c r="AB5996">
        <v>0</v>
      </c>
      <c r="AC5996">
        <v>0</v>
      </c>
      <c r="AD5996">
        <v>0</v>
      </c>
      <c r="AE5996">
        <v>0</v>
      </c>
      <c r="AF5996">
        <v>0</v>
      </c>
      <c r="AG5996">
        <v>0</v>
      </c>
      <c r="AH5996">
        <v>0</v>
      </c>
      <c r="AI5996">
        <v>0</v>
      </c>
      <c r="AJ5996">
        <v>0</v>
      </c>
      <c r="AK5996">
        <v>2830526</v>
      </c>
      <c r="AL5996">
        <v>0</v>
      </c>
      <c r="AM5996">
        <v>0</v>
      </c>
      <c r="AN5996">
        <v>0</v>
      </c>
      <c r="AO5996">
        <v>0</v>
      </c>
      <c r="AP5996">
        <v>0</v>
      </c>
      <c r="AQ5996">
        <v>0</v>
      </c>
      <c r="AR5996">
        <v>0</v>
      </c>
      <c r="AS5996">
        <v>0</v>
      </c>
      <c r="AT5996">
        <v>0</v>
      </c>
      <c r="AU5996">
        <v>0</v>
      </c>
      <c r="AV5996">
        <v>0</v>
      </c>
      <c r="AW5996">
        <v>0</v>
      </c>
      <c r="AX5996">
        <v>0</v>
      </c>
      <c r="AY5996">
        <v>0</v>
      </c>
      <c r="AZ5996">
        <v>0</v>
      </c>
      <c r="BA5996">
        <v>0</v>
      </c>
      <c r="BB5996">
        <v>0</v>
      </c>
      <c r="BC5996" t="s">
        <v>53</v>
      </c>
    </row>
    <row r="5997" spans="1:55" x14ac:dyDescent="0.35">
      <c r="A5997" s="4">
        <v>712181017591</v>
      </c>
      <c r="B5997" s="2">
        <v>44777</v>
      </c>
      <c r="C5997" t="s">
        <v>53</v>
      </c>
      <c r="D5997" t="str">
        <f t="shared" si="93"/>
        <v>ago-2022</v>
      </c>
      <c r="E5997">
        <v>4021092</v>
      </c>
      <c r="F5997">
        <v>42165069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  <c r="AA5997">
        <v>0</v>
      </c>
      <c r="AB5997">
        <v>0</v>
      </c>
      <c r="AC5997">
        <v>5600000</v>
      </c>
      <c r="AD5997">
        <v>0</v>
      </c>
      <c r="AE5997">
        <v>0</v>
      </c>
      <c r="AF5997">
        <v>0</v>
      </c>
      <c r="AG5997">
        <v>0</v>
      </c>
      <c r="AH5997">
        <v>0</v>
      </c>
      <c r="AI5997">
        <v>0</v>
      </c>
      <c r="AJ5997">
        <v>0</v>
      </c>
      <c r="AK5997">
        <v>0</v>
      </c>
      <c r="AL5997">
        <v>0</v>
      </c>
      <c r="AM5997">
        <v>0</v>
      </c>
      <c r="AN5997">
        <v>0</v>
      </c>
      <c r="AO5997">
        <v>0</v>
      </c>
      <c r="AP5997">
        <v>0</v>
      </c>
      <c r="AQ5997">
        <v>0</v>
      </c>
      <c r="AR5997">
        <v>0</v>
      </c>
      <c r="AS5997">
        <v>0</v>
      </c>
      <c r="AT5997">
        <v>0</v>
      </c>
      <c r="AU5997">
        <v>0</v>
      </c>
      <c r="AV5997">
        <v>0</v>
      </c>
      <c r="AW5997">
        <v>0</v>
      </c>
      <c r="AX5997">
        <v>0</v>
      </c>
      <c r="AY5997">
        <v>0</v>
      </c>
      <c r="AZ5997">
        <v>0</v>
      </c>
      <c r="BA5997">
        <v>0</v>
      </c>
      <c r="BB5997">
        <v>0</v>
      </c>
      <c r="BC5997" t="s">
        <v>53</v>
      </c>
    </row>
    <row r="5998" spans="1:55" x14ac:dyDescent="0.35">
      <c r="A5998" s="4">
        <v>628131001315</v>
      </c>
      <c r="B5998" s="2">
        <v>44777</v>
      </c>
      <c r="C5998" t="s">
        <v>53</v>
      </c>
      <c r="D5998" t="str">
        <f t="shared" si="93"/>
        <v>ago-2022</v>
      </c>
      <c r="E5998">
        <v>2000000</v>
      </c>
      <c r="F5998">
        <v>43435345</v>
      </c>
      <c r="BC5998" t="s">
        <v>53</v>
      </c>
    </row>
    <row r="5999" spans="1:55" x14ac:dyDescent="0.35">
      <c r="A5999" s="4">
        <v>628131001318</v>
      </c>
      <c r="B5999" s="2">
        <v>44777</v>
      </c>
      <c r="C5999" t="s">
        <v>53</v>
      </c>
      <c r="D5999" t="str">
        <f t="shared" si="93"/>
        <v>ago-2022</v>
      </c>
      <c r="E5999">
        <v>2000000</v>
      </c>
      <c r="F5999">
        <v>43435345</v>
      </c>
      <c r="BC5999" t="s">
        <v>53</v>
      </c>
    </row>
    <row r="6000" spans="1:55" x14ac:dyDescent="0.35">
      <c r="A6000" s="4">
        <v>628131001978</v>
      </c>
      <c r="B6000" s="2">
        <v>44777</v>
      </c>
      <c r="C6000" t="s">
        <v>53</v>
      </c>
      <c r="D6000" t="str">
        <f t="shared" si="93"/>
        <v>ago-2022</v>
      </c>
      <c r="E6000">
        <v>3976010</v>
      </c>
      <c r="F6000">
        <v>43708885</v>
      </c>
      <c r="BC6000" t="s">
        <v>53</v>
      </c>
    </row>
    <row r="6001" spans="1:55" x14ac:dyDescent="0.35">
      <c r="A6001" s="4">
        <v>609161009729</v>
      </c>
      <c r="B6001" s="2">
        <v>44777</v>
      </c>
      <c r="C6001" t="s">
        <v>53</v>
      </c>
      <c r="D6001" t="str">
        <f t="shared" si="93"/>
        <v>ago-2022</v>
      </c>
      <c r="E6001">
        <v>3954938</v>
      </c>
      <c r="F6001">
        <v>43836881</v>
      </c>
      <c r="BC6001" t="s">
        <v>53</v>
      </c>
    </row>
    <row r="6002" spans="1:55" x14ac:dyDescent="0.35">
      <c r="A6002" s="4">
        <v>900171025662</v>
      </c>
      <c r="B6002" s="2">
        <v>44777</v>
      </c>
      <c r="C6002" t="s">
        <v>53</v>
      </c>
      <c r="D6002" t="str">
        <f t="shared" si="93"/>
        <v>ago-2022</v>
      </c>
      <c r="E6002">
        <v>3955679</v>
      </c>
      <c r="F6002">
        <v>43905220</v>
      </c>
      <c r="BC6002" t="s">
        <v>53</v>
      </c>
    </row>
    <row r="6003" spans="1:55" x14ac:dyDescent="0.35">
      <c r="A6003" s="4">
        <v>672151003113</v>
      </c>
      <c r="B6003" s="2">
        <v>44777</v>
      </c>
      <c r="C6003" t="s">
        <v>53</v>
      </c>
      <c r="D6003" t="str">
        <f t="shared" si="93"/>
        <v>ago-2022</v>
      </c>
      <c r="E6003">
        <v>4032379</v>
      </c>
      <c r="F6003">
        <v>70855552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  <c r="AA6003">
        <v>0</v>
      </c>
      <c r="AB6003">
        <v>0</v>
      </c>
      <c r="AC6003">
        <v>0</v>
      </c>
      <c r="AD6003">
        <v>0</v>
      </c>
      <c r="AE6003">
        <v>0</v>
      </c>
      <c r="AF6003">
        <v>6119000</v>
      </c>
      <c r="AG6003">
        <v>0</v>
      </c>
      <c r="AH6003">
        <v>0</v>
      </c>
      <c r="AI6003">
        <v>0</v>
      </c>
      <c r="AJ6003">
        <v>0</v>
      </c>
      <c r="AK6003">
        <v>0</v>
      </c>
      <c r="AL6003">
        <v>0</v>
      </c>
      <c r="AM6003">
        <v>0</v>
      </c>
      <c r="AN6003">
        <v>0</v>
      </c>
      <c r="AO6003">
        <v>0</v>
      </c>
      <c r="AP6003">
        <v>0</v>
      </c>
      <c r="AQ6003">
        <v>0</v>
      </c>
      <c r="AR6003">
        <v>0</v>
      </c>
      <c r="AS6003">
        <v>0</v>
      </c>
      <c r="AT6003">
        <v>0</v>
      </c>
      <c r="AU6003">
        <v>0</v>
      </c>
      <c r="AV6003">
        <v>0</v>
      </c>
      <c r="AW6003">
        <v>0</v>
      </c>
      <c r="AX6003">
        <v>0</v>
      </c>
      <c r="AY6003">
        <v>0</v>
      </c>
      <c r="AZ6003">
        <v>0</v>
      </c>
      <c r="BA6003">
        <v>0</v>
      </c>
      <c r="BB6003">
        <v>0</v>
      </c>
      <c r="BC6003" t="s">
        <v>53</v>
      </c>
    </row>
    <row r="6004" spans="1:55" x14ac:dyDescent="0.35">
      <c r="A6004" s="4">
        <v>116161011089</v>
      </c>
      <c r="B6004" s="2">
        <v>44777</v>
      </c>
      <c r="C6004" t="s">
        <v>53</v>
      </c>
      <c r="D6004" t="str">
        <f t="shared" si="93"/>
        <v>ago-2022</v>
      </c>
      <c r="E6004">
        <v>3989932</v>
      </c>
      <c r="F6004">
        <v>79268129</v>
      </c>
      <c r="BC6004" t="s">
        <v>53</v>
      </c>
    </row>
    <row r="6005" spans="1:55" x14ac:dyDescent="0.35">
      <c r="A6005" s="4">
        <v>705161011383</v>
      </c>
      <c r="B6005" s="2">
        <v>44778</v>
      </c>
      <c r="C6005" t="s">
        <v>53</v>
      </c>
      <c r="D6005" t="str">
        <f t="shared" si="93"/>
        <v>ago-2022</v>
      </c>
      <c r="E6005">
        <v>4534141</v>
      </c>
      <c r="F6005">
        <v>2301657</v>
      </c>
      <c r="BC6005" t="s">
        <v>53</v>
      </c>
    </row>
    <row r="6006" spans="1:55" x14ac:dyDescent="0.35">
      <c r="A6006" s="4">
        <v>129121002096</v>
      </c>
      <c r="B6006" s="2">
        <v>44778</v>
      </c>
      <c r="C6006" t="s">
        <v>53</v>
      </c>
      <c r="D6006" t="str">
        <f t="shared" si="93"/>
        <v>ago-2022</v>
      </c>
      <c r="E6006">
        <v>1689760</v>
      </c>
      <c r="F6006">
        <v>4249842</v>
      </c>
      <c r="BC6006" t="s">
        <v>53</v>
      </c>
    </row>
    <row r="6007" spans="1:55" x14ac:dyDescent="0.35">
      <c r="A6007" s="4">
        <v>129121002523</v>
      </c>
      <c r="B6007" s="2">
        <v>44778</v>
      </c>
      <c r="C6007" t="s">
        <v>53</v>
      </c>
      <c r="D6007" t="str">
        <f t="shared" si="93"/>
        <v>ago-2022</v>
      </c>
      <c r="E6007">
        <v>305000</v>
      </c>
      <c r="F6007">
        <v>4249842</v>
      </c>
      <c r="BC6007" t="s">
        <v>53</v>
      </c>
    </row>
    <row r="6008" spans="1:55" x14ac:dyDescent="0.35">
      <c r="A6008" s="4">
        <v>129121001934</v>
      </c>
      <c r="B6008" s="2">
        <v>44778</v>
      </c>
      <c r="C6008" t="s">
        <v>53</v>
      </c>
      <c r="D6008" t="str">
        <f t="shared" si="93"/>
        <v>ago-2022</v>
      </c>
      <c r="E6008">
        <v>2225692</v>
      </c>
      <c r="F6008">
        <v>4249842</v>
      </c>
      <c r="BC6008" t="s">
        <v>53</v>
      </c>
    </row>
    <row r="6009" spans="1:55" x14ac:dyDescent="0.35">
      <c r="A6009" s="4">
        <v>727161005080</v>
      </c>
      <c r="B6009" s="2">
        <v>44778</v>
      </c>
      <c r="C6009" t="s">
        <v>53</v>
      </c>
      <c r="D6009" t="str">
        <f t="shared" si="93"/>
        <v>ago-2022</v>
      </c>
      <c r="E6009">
        <v>4126644</v>
      </c>
      <c r="F6009">
        <v>28865750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0</v>
      </c>
      <c r="AB6009">
        <v>0</v>
      </c>
      <c r="AC6009">
        <v>0</v>
      </c>
      <c r="AD6009">
        <v>0</v>
      </c>
      <c r="AE6009">
        <v>0</v>
      </c>
      <c r="AF6009">
        <v>0</v>
      </c>
      <c r="AG6009">
        <v>0</v>
      </c>
      <c r="AH6009">
        <v>0</v>
      </c>
      <c r="AI6009">
        <v>0</v>
      </c>
      <c r="AJ6009">
        <v>0</v>
      </c>
      <c r="AK6009">
        <v>0</v>
      </c>
      <c r="AL6009">
        <v>0</v>
      </c>
      <c r="AM6009">
        <v>0</v>
      </c>
      <c r="AN6009">
        <v>0</v>
      </c>
      <c r="AO6009">
        <v>0</v>
      </c>
      <c r="AP6009">
        <v>0</v>
      </c>
      <c r="AQ6009">
        <v>0</v>
      </c>
      <c r="AR6009">
        <v>0</v>
      </c>
      <c r="AS6009">
        <v>0</v>
      </c>
      <c r="AT6009">
        <v>0</v>
      </c>
      <c r="AU6009">
        <v>0</v>
      </c>
      <c r="AV6009">
        <v>0</v>
      </c>
      <c r="AW6009">
        <v>0</v>
      </c>
      <c r="AX6009">
        <v>0</v>
      </c>
      <c r="AY6009">
        <v>2652000</v>
      </c>
      <c r="AZ6009">
        <v>0</v>
      </c>
      <c r="BA6009">
        <v>0</v>
      </c>
      <c r="BB6009">
        <v>0</v>
      </c>
      <c r="BC6009" t="s">
        <v>53</v>
      </c>
    </row>
    <row r="6010" spans="1:55" x14ac:dyDescent="0.35">
      <c r="A6010" s="4">
        <v>626171013341</v>
      </c>
      <c r="B6010" s="2">
        <v>44778</v>
      </c>
      <c r="C6010" t="s">
        <v>53</v>
      </c>
      <c r="D6010" t="str">
        <f t="shared" si="93"/>
        <v>ago-2022</v>
      </c>
      <c r="E6010">
        <v>4125380</v>
      </c>
      <c r="F6010">
        <v>1072639224</v>
      </c>
      <c r="BC6010" t="s">
        <v>53</v>
      </c>
    </row>
    <row r="6011" spans="1:55" x14ac:dyDescent="0.35">
      <c r="A6011" s="4">
        <v>403131031021</v>
      </c>
      <c r="B6011" s="2">
        <v>44778</v>
      </c>
      <c r="C6011" t="s">
        <v>53</v>
      </c>
      <c r="D6011" t="str">
        <f t="shared" si="93"/>
        <v>ago-2022</v>
      </c>
      <c r="E6011">
        <v>2165468</v>
      </c>
      <c r="F6011">
        <v>1129527107</v>
      </c>
      <c r="BC6011" t="s">
        <v>53</v>
      </c>
    </row>
    <row r="6012" spans="1:55" x14ac:dyDescent="0.35">
      <c r="A6012" s="4">
        <v>403131031023</v>
      </c>
      <c r="B6012" s="2">
        <v>44778</v>
      </c>
      <c r="C6012" t="s">
        <v>53</v>
      </c>
      <c r="D6012" t="str">
        <f t="shared" si="93"/>
        <v>ago-2022</v>
      </c>
      <c r="E6012">
        <v>300000</v>
      </c>
      <c r="F6012">
        <v>1129527107</v>
      </c>
      <c r="BC6012" t="s">
        <v>53</v>
      </c>
    </row>
    <row r="6013" spans="1:55" x14ac:dyDescent="0.35">
      <c r="A6013" s="4">
        <v>403131036561</v>
      </c>
      <c r="B6013" s="2">
        <v>44778</v>
      </c>
      <c r="C6013" t="s">
        <v>53</v>
      </c>
      <c r="D6013" t="str">
        <f t="shared" si="93"/>
        <v>ago-2022</v>
      </c>
      <c r="E6013">
        <v>1500000</v>
      </c>
      <c r="F6013">
        <v>1129527107</v>
      </c>
      <c r="BC6013" t="s">
        <v>53</v>
      </c>
    </row>
    <row r="6014" spans="1:55" x14ac:dyDescent="0.35">
      <c r="A6014" s="4">
        <v>518161018462</v>
      </c>
      <c r="B6014" s="2">
        <v>44781</v>
      </c>
      <c r="C6014" t="s">
        <v>53</v>
      </c>
      <c r="D6014" t="str">
        <f t="shared" si="93"/>
        <v>ago-2022</v>
      </c>
      <c r="E6014">
        <v>4498358</v>
      </c>
      <c r="F6014">
        <v>64721540</v>
      </c>
      <c r="BC6014" t="s">
        <v>53</v>
      </c>
    </row>
    <row r="6015" spans="1:55" x14ac:dyDescent="0.35">
      <c r="A6015" s="4">
        <v>801151005468</v>
      </c>
      <c r="B6015" s="2">
        <v>44781</v>
      </c>
      <c r="C6015" t="s">
        <v>53</v>
      </c>
      <c r="D6015" t="str">
        <f t="shared" si="93"/>
        <v>ago-2022</v>
      </c>
      <c r="E6015">
        <v>2407993</v>
      </c>
      <c r="F6015">
        <v>66723957</v>
      </c>
      <c r="BC6015" t="s">
        <v>53</v>
      </c>
    </row>
    <row r="6016" spans="1:55" x14ac:dyDescent="0.35">
      <c r="A6016" s="4">
        <v>801141004667</v>
      </c>
      <c r="B6016" s="2">
        <v>44781</v>
      </c>
      <c r="C6016" t="s">
        <v>53</v>
      </c>
      <c r="D6016" t="str">
        <f t="shared" si="93"/>
        <v>ago-2022</v>
      </c>
      <c r="E6016">
        <v>1899788</v>
      </c>
      <c r="F6016">
        <v>66723957</v>
      </c>
      <c r="BC6016" t="s">
        <v>53</v>
      </c>
    </row>
    <row r="6017" spans="1:55" x14ac:dyDescent="0.35">
      <c r="A6017" s="4">
        <v>830151003546</v>
      </c>
      <c r="B6017" s="2">
        <v>44781</v>
      </c>
      <c r="C6017" t="s">
        <v>53</v>
      </c>
      <c r="D6017" t="str">
        <f t="shared" si="93"/>
        <v>ago-2022</v>
      </c>
      <c r="E6017">
        <v>4099872</v>
      </c>
      <c r="F6017">
        <v>76312736</v>
      </c>
      <c r="BC6017" t="s">
        <v>53</v>
      </c>
    </row>
    <row r="6018" spans="1:55" x14ac:dyDescent="0.35">
      <c r="A6018" s="4">
        <v>627201008871</v>
      </c>
      <c r="B6018" s="2">
        <v>44781</v>
      </c>
      <c r="C6018" t="s">
        <v>53</v>
      </c>
      <c r="D6018" t="str">
        <f t="shared" si="93"/>
        <v>ago-2022</v>
      </c>
      <c r="E6018">
        <v>6263272</v>
      </c>
      <c r="F6018">
        <v>80393931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  <c r="AC6018">
        <v>0</v>
      </c>
      <c r="AD6018">
        <v>0</v>
      </c>
      <c r="AE6018">
        <v>0</v>
      </c>
      <c r="AF6018">
        <v>0</v>
      </c>
      <c r="AG6018">
        <v>0</v>
      </c>
      <c r="AH6018">
        <v>0</v>
      </c>
      <c r="AI6018">
        <v>0</v>
      </c>
      <c r="AJ6018">
        <v>0</v>
      </c>
      <c r="AK6018">
        <v>0</v>
      </c>
      <c r="AL6018">
        <v>0</v>
      </c>
      <c r="AM6018">
        <v>0</v>
      </c>
      <c r="AN6018">
        <v>0</v>
      </c>
      <c r="AO6018">
        <v>0</v>
      </c>
      <c r="AP6018">
        <v>0</v>
      </c>
      <c r="AQ6018">
        <v>3683140</v>
      </c>
      <c r="AR6018">
        <v>0</v>
      </c>
      <c r="AS6018">
        <v>0</v>
      </c>
      <c r="AT6018">
        <v>0</v>
      </c>
      <c r="AU6018">
        <v>0</v>
      </c>
      <c r="AV6018">
        <v>0</v>
      </c>
      <c r="AW6018">
        <v>0</v>
      </c>
      <c r="AX6018">
        <v>0</v>
      </c>
      <c r="AY6018">
        <v>0</v>
      </c>
      <c r="AZ6018">
        <v>0</v>
      </c>
      <c r="BA6018">
        <v>0</v>
      </c>
      <c r="BB6018">
        <v>0</v>
      </c>
      <c r="BC6018" t="s">
        <v>53</v>
      </c>
    </row>
    <row r="6019" spans="1:55" x14ac:dyDescent="0.35">
      <c r="A6019" s="4">
        <v>627202008871</v>
      </c>
      <c r="B6019" s="2">
        <v>44781</v>
      </c>
      <c r="C6019" t="s">
        <v>53</v>
      </c>
      <c r="D6019" t="str">
        <f t="shared" ref="D6019:D6082" si="94">+CONCATENATE(TEXT(B6019,"mmm"),"-",YEAR(B6019))</f>
        <v>ago-2022</v>
      </c>
      <c r="E6019">
        <v>792148</v>
      </c>
      <c r="F6019">
        <v>80393931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>
        <v>0</v>
      </c>
      <c r="AC6019">
        <v>0</v>
      </c>
      <c r="AD6019">
        <v>0</v>
      </c>
      <c r="AE6019">
        <v>0</v>
      </c>
      <c r="AF6019">
        <v>0</v>
      </c>
      <c r="AG6019">
        <v>0</v>
      </c>
      <c r="AH6019">
        <v>0</v>
      </c>
      <c r="AI6019">
        <v>0</v>
      </c>
      <c r="AJ6019">
        <v>0</v>
      </c>
      <c r="AK6019">
        <v>0</v>
      </c>
      <c r="AL6019">
        <v>0</v>
      </c>
      <c r="AM6019">
        <v>0</v>
      </c>
      <c r="AN6019">
        <v>0</v>
      </c>
      <c r="AO6019">
        <v>0</v>
      </c>
      <c r="AP6019">
        <v>0</v>
      </c>
      <c r="AQ6019">
        <v>316860</v>
      </c>
      <c r="AR6019">
        <v>0</v>
      </c>
      <c r="AS6019">
        <v>0</v>
      </c>
      <c r="AT6019">
        <v>0</v>
      </c>
      <c r="AU6019">
        <v>0</v>
      </c>
      <c r="AV6019">
        <v>0</v>
      </c>
      <c r="AW6019">
        <v>0</v>
      </c>
      <c r="AX6019">
        <v>0</v>
      </c>
      <c r="AY6019">
        <v>0</v>
      </c>
      <c r="AZ6019">
        <v>0</v>
      </c>
      <c r="BA6019">
        <v>0</v>
      </c>
      <c r="BB6019">
        <v>0</v>
      </c>
      <c r="BC6019" t="s">
        <v>53</v>
      </c>
    </row>
    <row r="6020" spans="1:55" x14ac:dyDescent="0.35">
      <c r="A6020" s="4">
        <v>627201009625</v>
      </c>
      <c r="B6020" s="2">
        <v>44781</v>
      </c>
      <c r="C6020" t="s">
        <v>53</v>
      </c>
      <c r="D6020" t="str">
        <f t="shared" si="94"/>
        <v>ago-2022</v>
      </c>
      <c r="E6020">
        <v>4638874</v>
      </c>
      <c r="F6020">
        <v>1077032740</v>
      </c>
      <c r="BC6020" t="s">
        <v>53</v>
      </c>
    </row>
    <row r="6021" spans="1:55" x14ac:dyDescent="0.35">
      <c r="A6021" s="4">
        <v>522151012754</v>
      </c>
      <c r="B6021" s="2">
        <v>44782</v>
      </c>
      <c r="C6021" t="s">
        <v>53</v>
      </c>
      <c r="D6021" t="str">
        <f t="shared" si="94"/>
        <v>ago-2022</v>
      </c>
      <c r="E6021">
        <v>980784</v>
      </c>
      <c r="F6021">
        <v>45491010</v>
      </c>
      <c r="BC6021" t="s">
        <v>53</v>
      </c>
    </row>
    <row r="6022" spans="1:55" x14ac:dyDescent="0.35">
      <c r="A6022" s="4">
        <v>522151013952</v>
      </c>
      <c r="B6022" s="2">
        <v>44782</v>
      </c>
      <c r="C6022" t="s">
        <v>53</v>
      </c>
      <c r="D6022" t="str">
        <f t="shared" si="94"/>
        <v>ago-2022</v>
      </c>
      <c r="E6022">
        <v>3106028</v>
      </c>
      <c r="F6022">
        <v>45491010</v>
      </c>
      <c r="BC6022" t="s">
        <v>53</v>
      </c>
    </row>
    <row r="6023" spans="1:55" x14ac:dyDescent="0.35">
      <c r="A6023" s="4">
        <v>809161011998</v>
      </c>
      <c r="B6023" s="2">
        <v>44782</v>
      </c>
      <c r="C6023" t="s">
        <v>53</v>
      </c>
      <c r="D6023" t="str">
        <f t="shared" si="94"/>
        <v>ago-2022</v>
      </c>
      <c r="E6023">
        <v>3749236</v>
      </c>
      <c r="F6023">
        <v>66766753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</v>
      </c>
      <c r="AC6023">
        <v>0</v>
      </c>
      <c r="AD6023">
        <v>0</v>
      </c>
      <c r="AE6023">
        <v>0</v>
      </c>
      <c r="AF6023">
        <v>0</v>
      </c>
      <c r="AG6023">
        <v>0</v>
      </c>
      <c r="AH6023">
        <v>0</v>
      </c>
      <c r="AI6023">
        <v>0</v>
      </c>
      <c r="AJ6023">
        <v>0</v>
      </c>
      <c r="AK6023">
        <v>2000000</v>
      </c>
      <c r="AL6023">
        <v>0</v>
      </c>
      <c r="AM6023">
        <v>0</v>
      </c>
      <c r="AN6023">
        <v>0</v>
      </c>
      <c r="AO6023">
        <v>0</v>
      </c>
      <c r="AP6023">
        <v>0</v>
      </c>
      <c r="AQ6023">
        <v>0</v>
      </c>
      <c r="AR6023">
        <v>1000000</v>
      </c>
      <c r="AS6023">
        <v>0</v>
      </c>
      <c r="AT6023">
        <v>0</v>
      </c>
      <c r="AU6023">
        <v>42451</v>
      </c>
      <c r="AV6023">
        <v>0</v>
      </c>
      <c r="AW6023">
        <v>0</v>
      </c>
      <c r="AX6023">
        <v>0</v>
      </c>
      <c r="AY6023">
        <v>0</v>
      </c>
      <c r="AZ6023">
        <v>0</v>
      </c>
      <c r="BA6023">
        <v>0</v>
      </c>
      <c r="BB6023">
        <v>0</v>
      </c>
      <c r="BC6023" t="s">
        <v>53</v>
      </c>
    </row>
    <row r="6024" spans="1:55" x14ac:dyDescent="0.35">
      <c r="A6024" s="4">
        <v>809161012262</v>
      </c>
      <c r="B6024" s="2">
        <v>44782</v>
      </c>
      <c r="C6024" t="s">
        <v>53</v>
      </c>
      <c r="D6024" t="str">
        <f t="shared" si="94"/>
        <v>ago-2022</v>
      </c>
      <c r="E6024">
        <v>560000</v>
      </c>
      <c r="F6024">
        <v>66766753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0</v>
      </c>
      <c r="AB6024">
        <v>0</v>
      </c>
      <c r="AC6024">
        <v>0</v>
      </c>
      <c r="AD6024">
        <v>0</v>
      </c>
      <c r="AE6024">
        <v>0</v>
      </c>
      <c r="AF6024">
        <v>0</v>
      </c>
      <c r="AG6024">
        <v>0</v>
      </c>
      <c r="AH6024">
        <v>0</v>
      </c>
      <c r="AI6024">
        <v>0</v>
      </c>
      <c r="AJ6024">
        <v>0</v>
      </c>
      <c r="AK6024">
        <v>0</v>
      </c>
      <c r="AL6024">
        <v>0</v>
      </c>
      <c r="AM6024">
        <v>0</v>
      </c>
      <c r="AN6024">
        <v>0</v>
      </c>
      <c r="AO6024">
        <v>0</v>
      </c>
      <c r="AP6024">
        <v>0</v>
      </c>
      <c r="AQ6024">
        <v>0</v>
      </c>
      <c r="AR6024">
        <v>0</v>
      </c>
      <c r="AS6024">
        <v>0</v>
      </c>
      <c r="AT6024">
        <v>0</v>
      </c>
      <c r="AU6024">
        <v>41536</v>
      </c>
      <c r="AV6024">
        <v>0</v>
      </c>
      <c r="AW6024">
        <v>0</v>
      </c>
      <c r="AX6024">
        <v>0</v>
      </c>
      <c r="AY6024">
        <v>0</v>
      </c>
      <c r="AZ6024">
        <v>0</v>
      </c>
      <c r="BA6024">
        <v>0</v>
      </c>
      <c r="BB6024">
        <v>0</v>
      </c>
      <c r="BC6024" t="s">
        <v>53</v>
      </c>
    </row>
    <row r="6025" spans="1:55" x14ac:dyDescent="0.35">
      <c r="A6025" s="4">
        <v>503141050798</v>
      </c>
      <c r="B6025" s="2">
        <v>44782</v>
      </c>
      <c r="C6025" t="s">
        <v>53</v>
      </c>
      <c r="D6025" t="str">
        <f t="shared" si="94"/>
        <v>ago-2022</v>
      </c>
      <c r="E6025">
        <v>1770185</v>
      </c>
      <c r="F6025">
        <v>92192095</v>
      </c>
      <c r="BC6025" t="s">
        <v>53</v>
      </c>
    </row>
    <row r="6026" spans="1:55" x14ac:dyDescent="0.35">
      <c r="A6026" s="4">
        <v>503151056586</v>
      </c>
      <c r="B6026" s="2">
        <v>44782</v>
      </c>
      <c r="C6026" t="s">
        <v>53</v>
      </c>
      <c r="D6026" t="str">
        <f t="shared" si="94"/>
        <v>ago-2022</v>
      </c>
      <c r="E6026">
        <v>2527411</v>
      </c>
      <c r="F6026">
        <v>92192095</v>
      </c>
      <c r="BC6026" t="s">
        <v>53</v>
      </c>
    </row>
    <row r="6027" spans="1:55" x14ac:dyDescent="0.35">
      <c r="A6027" s="4">
        <v>802171007233</v>
      </c>
      <c r="B6027" s="2">
        <v>44782</v>
      </c>
      <c r="C6027" t="s">
        <v>53</v>
      </c>
      <c r="D6027" t="str">
        <f t="shared" si="94"/>
        <v>ago-2022</v>
      </c>
      <c r="E6027">
        <v>4379386</v>
      </c>
      <c r="F6027">
        <v>94253865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0</v>
      </c>
      <c r="AB6027">
        <v>0</v>
      </c>
      <c r="AC6027">
        <v>0</v>
      </c>
      <c r="AD6027">
        <v>0</v>
      </c>
      <c r="AE6027">
        <v>0</v>
      </c>
      <c r="AF6027">
        <v>0</v>
      </c>
      <c r="AG6027">
        <v>0</v>
      </c>
      <c r="AH6027">
        <v>0</v>
      </c>
      <c r="AI6027">
        <v>0</v>
      </c>
      <c r="AJ6027">
        <v>0</v>
      </c>
      <c r="AK6027">
        <v>5765055</v>
      </c>
      <c r="AL6027">
        <v>0</v>
      </c>
      <c r="AM6027">
        <v>0</v>
      </c>
      <c r="AN6027">
        <v>0</v>
      </c>
      <c r="AO6027">
        <v>0</v>
      </c>
      <c r="AP6027">
        <v>0</v>
      </c>
      <c r="AQ6027">
        <v>0</v>
      </c>
      <c r="AR6027">
        <v>0</v>
      </c>
      <c r="AS6027">
        <v>0</v>
      </c>
      <c r="AT6027">
        <v>0</v>
      </c>
      <c r="AU6027">
        <v>0</v>
      </c>
      <c r="AV6027">
        <v>0</v>
      </c>
      <c r="AW6027">
        <v>0</v>
      </c>
      <c r="AX6027">
        <v>0</v>
      </c>
      <c r="AY6027">
        <v>0</v>
      </c>
      <c r="AZ6027">
        <v>0</v>
      </c>
      <c r="BA6027">
        <v>0</v>
      </c>
      <c r="BB6027">
        <v>0</v>
      </c>
      <c r="BC6027" t="s">
        <v>53</v>
      </c>
    </row>
    <row r="6028" spans="1:55" x14ac:dyDescent="0.35">
      <c r="A6028" s="4">
        <v>903171005921</v>
      </c>
      <c r="B6028" s="2">
        <v>44782</v>
      </c>
      <c r="C6028" t="s">
        <v>53</v>
      </c>
      <c r="D6028" t="str">
        <f t="shared" si="94"/>
        <v>ago-2022</v>
      </c>
      <c r="E6028">
        <v>4540361</v>
      </c>
      <c r="F6028">
        <v>1002649001</v>
      </c>
      <c r="BC6028" t="s">
        <v>53</v>
      </c>
    </row>
    <row r="6029" spans="1:55" x14ac:dyDescent="0.35">
      <c r="A6029" s="4">
        <v>529171007851</v>
      </c>
      <c r="B6029" s="2">
        <v>44783</v>
      </c>
      <c r="C6029" t="s">
        <v>53</v>
      </c>
      <c r="D6029" t="str">
        <f t="shared" si="94"/>
        <v>ago-2022</v>
      </c>
      <c r="E6029">
        <v>4094589</v>
      </c>
      <c r="F6029">
        <v>6815297</v>
      </c>
      <c r="BC6029" t="s">
        <v>53</v>
      </c>
    </row>
    <row r="6030" spans="1:55" x14ac:dyDescent="0.35">
      <c r="A6030" s="4">
        <v>627201009301</v>
      </c>
      <c r="B6030" s="2">
        <v>44783</v>
      </c>
      <c r="C6030" t="s">
        <v>53</v>
      </c>
      <c r="D6030" t="str">
        <f t="shared" si="94"/>
        <v>ago-2022</v>
      </c>
      <c r="E6030">
        <v>3389448</v>
      </c>
      <c r="F6030">
        <v>20932993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0</v>
      </c>
      <c r="AC6030">
        <v>1800000</v>
      </c>
      <c r="AD6030">
        <v>0</v>
      </c>
      <c r="AE6030">
        <v>0</v>
      </c>
      <c r="AF6030">
        <v>0</v>
      </c>
      <c r="AG6030">
        <v>0</v>
      </c>
      <c r="AH6030">
        <v>0</v>
      </c>
      <c r="AI6030">
        <v>0</v>
      </c>
      <c r="AJ6030">
        <v>0</v>
      </c>
      <c r="AK6030">
        <v>0</v>
      </c>
      <c r="AL6030">
        <v>0</v>
      </c>
      <c r="AM6030">
        <v>0</v>
      </c>
      <c r="AN6030">
        <v>0</v>
      </c>
      <c r="AO6030">
        <v>0</v>
      </c>
      <c r="AP6030">
        <v>0</v>
      </c>
      <c r="AQ6030">
        <v>0</v>
      </c>
      <c r="AR6030">
        <v>2000000</v>
      </c>
      <c r="AS6030">
        <v>0</v>
      </c>
      <c r="AT6030">
        <v>0</v>
      </c>
      <c r="AU6030">
        <v>0</v>
      </c>
      <c r="AV6030">
        <v>0</v>
      </c>
      <c r="AW6030">
        <v>0</v>
      </c>
      <c r="AX6030">
        <v>0</v>
      </c>
      <c r="AY6030">
        <v>0</v>
      </c>
      <c r="AZ6030">
        <v>0</v>
      </c>
      <c r="BA6030">
        <v>0</v>
      </c>
      <c r="BB6030">
        <v>0</v>
      </c>
      <c r="BC6030" t="s">
        <v>53</v>
      </c>
    </row>
    <row r="6031" spans="1:55" x14ac:dyDescent="0.35">
      <c r="A6031" s="4">
        <v>706201020039</v>
      </c>
      <c r="B6031" s="2">
        <v>44783</v>
      </c>
      <c r="C6031" t="s">
        <v>53</v>
      </c>
      <c r="D6031" t="str">
        <f t="shared" si="94"/>
        <v>ago-2022</v>
      </c>
      <c r="E6031">
        <v>17177191</v>
      </c>
      <c r="F6031">
        <v>28846044</v>
      </c>
      <c r="BC6031" t="s">
        <v>53</v>
      </c>
    </row>
    <row r="6032" spans="1:55" x14ac:dyDescent="0.35">
      <c r="A6032" s="4">
        <v>706202020039</v>
      </c>
      <c r="B6032" s="2">
        <v>44783</v>
      </c>
      <c r="C6032" t="s">
        <v>53</v>
      </c>
      <c r="D6032" t="str">
        <f t="shared" si="94"/>
        <v>ago-2022</v>
      </c>
      <c r="E6032">
        <v>1283617</v>
      </c>
      <c r="F6032">
        <v>28846044</v>
      </c>
      <c r="BC6032" t="s">
        <v>53</v>
      </c>
    </row>
    <row r="6033" spans="1:55" x14ac:dyDescent="0.35">
      <c r="A6033" s="4">
        <v>829181007064</v>
      </c>
      <c r="B6033" s="2">
        <v>44783</v>
      </c>
      <c r="C6033" t="s">
        <v>53</v>
      </c>
      <c r="D6033" t="str">
        <f t="shared" si="94"/>
        <v>ago-2022</v>
      </c>
      <c r="E6033">
        <v>4446949</v>
      </c>
      <c r="F6033">
        <v>1062281282</v>
      </c>
      <c r="BC6033" t="s">
        <v>53</v>
      </c>
    </row>
    <row r="6034" spans="1:55" x14ac:dyDescent="0.35">
      <c r="A6034" s="4">
        <v>824131001103</v>
      </c>
      <c r="B6034" s="2">
        <v>44783</v>
      </c>
      <c r="C6034" t="s">
        <v>53</v>
      </c>
      <c r="D6034" t="str">
        <f t="shared" si="94"/>
        <v>ago-2022</v>
      </c>
      <c r="E6034">
        <v>1495034</v>
      </c>
      <c r="F6034">
        <v>1085686218</v>
      </c>
      <c r="BC6034" t="s">
        <v>53</v>
      </c>
    </row>
    <row r="6035" spans="1:55" x14ac:dyDescent="0.35">
      <c r="A6035" s="4">
        <v>824131000939</v>
      </c>
      <c r="B6035" s="2">
        <v>44783</v>
      </c>
      <c r="C6035" t="s">
        <v>53</v>
      </c>
      <c r="D6035" t="str">
        <f t="shared" si="94"/>
        <v>ago-2022</v>
      </c>
      <c r="E6035">
        <v>2692480</v>
      </c>
      <c r="F6035">
        <v>1085686218</v>
      </c>
      <c r="BC6035" t="s">
        <v>53</v>
      </c>
    </row>
    <row r="6036" spans="1:55" x14ac:dyDescent="0.35">
      <c r="A6036" s="4">
        <v>801161008000</v>
      </c>
      <c r="B6036" s="2">
        <v>44784</v>
      </c>
      <c r="C6036" t="s">
        <v>53</v>
      </c>
      <c r="D6036" t="str">
        <f t="shared" si="94"/>
        <v>ago-2022</v>
      </c>
      <c r="E6036">
        <v>4444699</v>
      </c>
      <c r="F6036">
        <v>14797248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  <c r="AA6036">
        <v>0</v>
      </c>
      <c r="AB6036">
        <v>0</v>
      </c>
      <c r="AC6036">
        <v>0</v>
      </c>
      <c r="AD6036">
        <v>0</v>
      </c>
      <c r="AE6036">
        <v>0</v>
      </c>
      <c r="AF6036">
        <v>0</v>
      </c>
      <c r="AG6036">
        <v>0</v>
      </c>
      <c r="AH6036">
        <v>0</v>
      </c>
      <c r="AI6036">
        <v>0</v>
      </c>
      <c r="AJ6036">
        <v>0</v>
      </c>
      <c r="AK6036">
        <v>0</v>
      </c>
      <c r="AL6036">
        <v>0</v>
      </c>
      <c r="AM6036">
        <v>0</v>
      </c>
      <c r="AN6036">
        <v>0</v>
      </c>
      <c r="AO6036">
        <v>0</v>
      </c>
      <c r="AP6036">
        <v>0</v>
      </c>
      <c r="AQ6036">
        <v>0</v>
      </c>
      <c r="AR6036">
        <v>4000000</v>
      </c>
      <c r="AS6036">
        <v>0</v>
      </c>
      <c r="AT6036">
        <v>0</v>
      </c>
      <c r="AU6036">
        <v>0</v>
      </c>
      <c r="AV6036">
        <v>0</v>
      </c>
      <c r="AW6036">
        <v>0</v>
      </c>
      <c r="AX6036">
        <v>0</v>
      </c>
      <c r="AY6036">
        <v>0</v>
      </c>
      <c r="AZ6036">
        <v>0</v>
      </c>
      <c r="BA6036">
        <v>0</v>
      </c>
      <c r="BB6036">
        <v>0</v>
      </c>
      <c r="BC6036" t="s">
        <v>53</v>
      </c>
    </row>
    <row r="6037" spans="1:55" x14ac:dyDescent="0.35">
      <c r="A6037" s="4">
        <v>832171005514</v>
      </c>
      <c r="B6037" s="2">
        <v>44784</v>
      </c>
      <c r="C6037" t="s">
        <v>53</v>
      </c>
      <c r="D6037" t="str">
        <f t="shared" si="94"/>
        <v>ago-2022</v>
      </c>
      <c r="E6037">
        <v>4065978</v>
      </c>
      <c r="F6037">
        <v>15571308</v>
      </c>
      <c r="BC6037" t="s">
        <v>53</v>
      </c>
    </row>
    <row r="6038" spans="1:55" x14ac:dyDescent="0.35">
      <c r="A6038" s="4">
        <v>530181010240</v>
      </c>
      <c r="B6038" s="2">
        <v>44784</v>
      </c>
      <c r="C6038" t="s">
        <v>53</v>
      </c>
      <c r="D6038" t="str">
        <f t="shared" si="94"/>
        <v>ago-2022</v>
      </c>
      <c r="E6038">
        <v>4466442</v>
      </c>
      <c r="F6038">
        <v>23197157</v>
      </c>
      <c r="BC6038" t="s">
        <v>53</v>
      </c>
    </row>
    <row r="6039" spans="1:55" x14ac:dyDescent="0.35">
      <c r="A6039" s="4">
        <v>817171008658</v>
      </c>
      <c r="B6039" s="2">
        <v>44784</v>
      </c>
      <c r="C6039" t="s">
        <v>53</v>
      </c>
      <c r="D6039" t="str">
        <f t="shared" si="94"/>
        <v>ago-2022</v>
      </c>
      <c r="E6039">
        <v>4059145</v>
      </c>
      <c r="F6039">
        <v>98360457</v>
      </c>
      <c r="BC6039" t="s">
        <v>53</v>
      </c>
    </row>
    <row r="6040" spans="1:55" x14ac:dyDescent="0.35">
      <c r="A6040" s="4">
        <v>504181072187</v>
      </c>
      <c r="B6040" s="2">
        <v>44784</v>
      </c>
      <c r="C6040" t="s">
        <v>53</v>
      </c>
      <c r="D6040" t="str">
        <f t="shared" si="94"/>
        <v>ago-2022</v>
      </c>
      <c r="E6040">
        <v>4242999</v>
      </c>
      <c r="F6040">
        <v>1067863858</v>
      </c>
      <c r="BC6040" t="s">
        <v>53</v>
      </c>
    </row>
    <row r="6041" spans="1:55" x14ac:dyDescent="0.35">
      <c r="A6041" s="4">
        <v>807161009061</v>
      </c>
      <c r="B6041" s="2">
        <v>44785</v>
      </c>
      <c r="C6041" t="s">
        <v>53</v>
      </c>
      <c r="D6041" t="str">
        <f t="shared" si="94"/>
        <v>ago-2022</v>
      </c>
      <c r="E6041">
        <v>3170486</v>
      </c>
      <c r="F6041">
        <v>25744399</v>
      </c>
      <c r="BC6041" t="s">
        <v>53</v>
      </c>
    </row>
    <row r="6042" spans="1:55" x14ac:dyDescent="0.35">
      <c r="A6042" s="4">
        <v>807162009061</v>
      </c>
      <c r="B6042" s="2">
        <v>44785</v>
      </c>
      <c r="C6042" t="s">
        <v>53</v>
      </c>
      <c r="D6042" t="str">
        <f t="shared" si="94"/>
        <v>ago-2022</v>
      </c>
      <c r="E6042">
        <v>1054865</v>
      </c>
      <c r="F6042">
        <v>25744399</v>
      </c>
      <c r="BC6042" t="s">
        <v>53</v>
      </c>
    </row>
    <row r="6043" spans="1:55" x14ac:dyDescent="0.35">
      <c r="A6043" s="4">
        <v>518151014795</v>
      </c>
      <c r="B6043" s="2">
        <v>44785</v>
      </c>
      <c r="C6043" t="s">
        <v>53</v>
      </c>
      <c r="D6043" t="str">
        <f t="shared" si="94"/>
        <v>ago-2022</v>
      </c>
      <c r="E6043">
        <v>4532481</v>
      </c>
      <c r="F6043">
        <v>25845351</v>
      </c>
      <c r="BC6043" t="s">
        <v>53</v>
      </c>
    </row>
    <row r="6044" spans="1:55" x14ac:dyDescent="0.35">
      <c r="A6044" s="4">
        <v>515171014183</v>
      </c>
      <c r="B6044" s="2">
        <v>44785</v>
      </c>
      <c r="C6044" t="s">
        <v>53</v>
      </c>
      <c r="D6044" t="str">
        <f t="shared" si="94"/>
        <v>ago-2022</v>
      </c>
      <c r="E6044">
        <v>4094186</v>
      </c>
      <c r="F6044">
        <v>25856766</v>
      </c>
      <c r="BC6044" t="s">
        <v>53</v>
      </c>
    </row>
    <row r="6045" spans="1:55" x14ac:dyDescent="0.35">
      <c r="A6045" s="4">
        <v>803161009636</v>
      </c>
      <c r="B6045" s="2">
        <v>44785</v>
      </c>
      <c r="C6045" t="s">
        <v>53</v>
      </c>
      <c r="D6045" t="str">
        <f t="shared" si="94"/>
        <v>ago-2022</v>
      </c>
      <c r="E6045">
        <v>4314999</v>
      </c>
      <c r="F6045">
        <v>31081020</v>
      </c>
      <c r="BC6045" t="s">
        <v>53</v>
      </c>
    </row>
    <row r="6046" spans="1:55" x14ac:dyDescent="0.35">
      <c r="A6046" s="4">
        <v>829171006215</v>
      </c>
      <c r="B6046" s="2">
        <v>44785</v>
      </c>
      <c r="C6046" t="s">
        <v>53</v>
      </c>
      <c r="D6046" t="str">
        <f t="shared" si="94"/>
        <v>ago-2022</v>
      </c>
      <c r="E6046">
        <v>4478864</v>
      </c>
      <c r="F6046">
        <v>31330893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0</v>
      </c>
      <c r="AB6046">
        <v>0</v>
      </c>
      <c r="AC6046">
        <v>0</v>
      </c>
      <c r="AD6046">
        <v>0</v>
      </c>
      <c r="AE6046">
        <v>0</v>
      </c>
      <c r="AF6046">
        <v>0</v>
      </c>
      <c r="AG6046">
        <v>0</v>
      </c>
      <c r="AH6046">
        <v>0</v>
      </c>
      <c r="AI6046">
        <v>0</v>
      </c>
      <c r="AJ6046">
        <v>0</v>
      </c>
      <c r="AK6046">
        <v>0</v>
      </c>
      <c r="AL6046">
        <v>0</v>
      </c>
      <c r="AM6046">
        <v>0</v>
      </c>
      <c r="AN6046">
        <v>0</v>
      </c>
      <c r="AO6046">
        <v>3030000</v>
      </c>
      <c r="AP6046">
        <v>0</v>
      </c>
      <c r="AQ6046">
        <v>0</v>
      </c>
      <c r="AR6046">
        <v>0</v>
      </c>
      <c r="AS6046">
        <v>0</v>
      </c>
      <c r="AT6046">
        <v>0</v>
      </c>
      <c r="AU6046">
        <v>0</v>
      </c>
      <c r="AV6046">
        <v>0</v>
      </c>
      <c r="AW6046">
        <v>0</v>
      </c>
      <c r="AX6046">
        <v>0</v>
      </c>
      <c r="AY6046">
        <v>0</v>
      </c>
      <c r="AZ6046">
        <v>0</v>
      </c>
      <c r="BA6046">
        <v>0</v>
      </c>
      <c r="BB6046">
        <v>0</v>
      </c>
      <c r="BC6046" t="s">
        <v>53</v>
      </c>
    </row>
    <row r="6047" spans="1:55" x14ac:dyDescent="0.35">
      <c r="A6047" s="4">
        <v>902161004164</v>
      </c>
      <c r="B6047" s="2">
        <v>44785</v>
      </c>
      <c r="C6047" t="s">
        <v>53</v>
      </c>
      <c r="D6047" t="str">
        <f t="shared" si="94"/>
        <v>ago-2022</v>
      </c>
      <c r="E6047">
        <v>378999</v>
      </c>
      <c r="F6047">
        <v>31426061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0</v>
      </c>
      <c r="AB6047">
        <v>0</v>
      </c>
      <c r="AC6047">
        <v>0</v>
      </c>
      <c r="AD6047">
        <v>0</v>
      </c>
      <c r="AE6047">
        <v>0</v>
      </c>
      <c r="AF6047">
        <v>0</v>
      </c>
      <c r="AG6047">
        <v>0</v>
      </c>
      <c r="AH6047">
        <v>0</v>
      </c>
      <c r="AI6047">
        <v>0</v>
      </c>
      <c r="AJ6047">
        <v>0</v>
      </c>
      <c r="AK6047">
        <v>0</v>
      </c>
      <c r="AL6047">
        <v>0</v>
      </c>
      <c r="AM6047">
        <v>0</v>
      </c>
      <c r="AN6047">
        <v>0</v>
      </c>
      <c r="AO6047">
        <v>0</v>
      </c>
      <c r="AP6047">
        <v>0</v>
      </c>
      <c r="AQ6047">
        <v>0</v>
      </c>
      <c r="AR6047">
        <v>0</v>
      </c>
      <c r="AS6047">
        <v>0</v>
      </c>
      <c r="AT6047">
        <v>203218</v>
      </c>
      <c r="AU6047">
        <v>0</v>
      </c>
      <c r="AV6047">
        <v>0</v>
      </c>
      <c r="AW6047">
        <v>0</v>
      </c>
      <c r="AX6047">
        <v>0</v>
      </c>
      <c r="AY6047">
        <v>0</v>
      </c>
      <c r="AZ6047">
        <v>0</v>
      </c>
      <c r="BA6047">
        <v>0</v>
      </c>
      <c r="BB6047">
        <v>0</v>
      </c>
      <c r="BC6047" t="s">
        <v>53</v>
      </c>
    </row>
    <row r="6048" spans="1:55" x14ac:dyDescent="0.35">
      <c r="A6048" s="4">
        <v>902171005506</v>
      </c>
      <c r="B6048" s="2">
        <v>44785</v>
      </c>
      <c r="C6048" t="s">
        <v>53</v>
      </c>
      <c r="D6048" t="str">
        <f t="shared" si="94"/>
        <v>ago-2022</v>
      </c>
      <c r="E6048">
        <v>4101803</v>
      </c>
      <c r="F6048">
        <v>31426061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  <c r="AA6048">
        <v>0</v>
      </c>
      <c r="AB6048">
        <v>0</v>
      </c>
      <c r="AC6048">
        <v>0</v>
      </c>
      <c r="AD6048">
        <v>0</v>
      </c>
      <c r="AE6048">
        <v>0</v>
      </c>
      <c r="AF6048">
        <v>0</v>
      </c>
      <c r="AG6048">
        <v>0</v>
      </c>
      <c r="AH6048">
        <v>0</v>
      </c>
      <c r="AI6048">
        <v>0</v>
      </c>
      <c r="AJ6048">
        <v>0</v>
      </c>
      <c r="AK6048">
        <v>0</v>
      </c>
      <c r="AL6048">
        <v>0</v>
      </c>
      <c r="AM6048">
        <v>0</v>
      </c>
      <c r="AN6048">
        <v>0</v>
      </c>
      <c r="AO6048">
        <v>0</v>
      </c>
      <c r="AP6048">
        <v>0</v>
      </c>
      <c r="AQ6048">
        <v>0</v>
      </c>
      <c r="AR6048">
        <v>0</v>
      </c>
      <c r="AS6048">
        <v>0</v>
      </c>
      <c r="AT6048">
        <v>2351211</v>
      </c>
      <c r="AU6048">
        <v>0</v>
      </c>
      <c r="AV6048">
        <v>0</v>
      </c>
      <c r="AW6048">
        <v>0</v>
      </c>
      <c r="AX6048">
        <v>0</v>
      </c>
      <c r="AY6048">
        <v>0</v>
      </c>
      <c r="AZ6048">
        <v>0</v>
      </c>
      <c r="BA6048">
        <v>0</v>
      </c>
      <c r="BB6048">
        <v>0</v>
      </c>
      <c r="BC6048" t="s">
        <v>53</v>
      </c>
    </row>
    <row r="6049" spans="1:55" x14ac:dyDescent="0.35">
      <c r="A6049" s="4">
        <v>105211088927</v>
      </c>
      <c r="B6049" s="2">
        <v>44785</v>
      </c>
      <c r="C6049" t="s">
        <v>53</v>
      </c>
      <c r="D6049" t="str">
        <f t="shared" si="94"/>
        <v>ago-2022</v>
      </c>
      <c r="E6049">
        <v>3408917</v>
      </c>
      <c r="F6049">
        <v>1095836813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>
        <v>0</v>
      </c>
      <c r="AC6049">
        <v>0</v>
      </c>
      <c r="AD6049">
        <v>0</v>
      </c>
      <c r="AE6049">
        <v>0</v>
      </c>
      <c r="AF6049">
        <v>0</v>
      </c>
      <c r="AG6049">
        <v>0</v>
      </c>
      <c r="AH6049">
        <v>0</v>
      </c>
      <c r="AI6049">
        <v>0</v>
      </c>
      <c r="AJ6049">
        <v>0</v>
      </c>
      <c r="AK6049">
        <v>4847908</v>
      </c>
      <c r="AL6049">
        <v>0</v>
      </c>
      <c r="AM6049">
        <v>0</v>
      </c>
      <c r="AN6049">
        <v>0</v>
      </c>
      <c r="AO6049">
        <v>0</v>
      </c>
      <c r="AP6049">
        <v>0</v>
      </c>
      <c r="AQ6049">
        <v>0</v>
      </c>
      <c r="AR6049">
        <v>0</v>
      </c>
      <c r="AS6049">
        <v>0</v>
      </c>
      <c r="AT6049">
        <v>0</v>
      </c>
      <c r="AU6049">
        <v>0</v>
      </c>
      <c r="AV6049">
        <v>0</v>
      </c>
      <c r="AW6049">
        <v>0</v>
      </c>
      <c r="AX6049">
        <v>0</v>
      </c>
      <c r="AY6049">
        <v>0</v>
      </c>
      <c r="AZ6049">
        <v>0</v>
      </c>
      <c r="BA6049">
        <v>0</v>
      </c>
      <c r="BB6049">
        <v>0</v>
      </c>
      <c r="BC6049" t="s">
        <v>53</v>
      </c>
    </row>
    <row r="6050" spans="1:55" x14ac:dyDescent="0.35">
      <c r="A6050" s="4">
        <v>523161016120</v>
      </c>
      <c r="B6050" s="2">
        <v>44789</v>
      </c>
      <c r="C6050" t="s">
        <v>53</v>
      </c>
      <c r="D6050" t="str">
        <f t="shared" si="94"/>
        <v>ago-2022</v>
      </c>
      <c r="E6050">
        <v>4270788</v>
      </c>
      <c r="F6050">
        <v>33146598</v>
      </c>
      <c r="BC6050" t="s">
        <v>53</v>
      </c>
    </row>
    <row r="6051" spans="1:55" x14ac:dyDescent="0.35">
      <c r="A6051" s="4">
        <v>502161023991</v>
      </c>
      <c r="B6051" s="2">
        <v>44789</v>
      </c>
      <c r="C6051" t="s">
        <v>53</v>
      </c>
      <c r="D6051" t="str">
        <f t="shared" si="94"/>
        <v>ago-2022</v>
      </c>
      <c r="E6051">
        <v>4336255</v>
      </c>
      <c r="F6051">
        <v>33278162</v>
      </c>
      <c r="BC6051" t="s">
        <v>53</v>
      </c>
    </row>
    <row r="6052" spans="1:55" x14ac:dyDescent="0.35">
      <c r="A6052" s="4">
        <v>814151011408</v>
      </c>
      <c r="B6052" s="2">
        <v>44789</v>
      </c>
      <c r="C6052" t="s">
        <v>53</v>
      </c>
      <c r="D6052" t="str">
        <f t="shared" si="94"/>
        <v>ago-2022</v>
      </c>
      <c r="E6052">
        <v>268840</v>
      </c>
      <c r="F6052">
        <v>34535367</v>
      </c>
      <c r="BC6052" t="s">
        <v>53</v>
      </c>
    </row>
    <row r="6053" spans="1:55" x14ac:dyDescent="0.35">
      <c r="A6053" s="4">
        <v>814161014968</v>
      </c>
      <c r="B6053" s="2">
        <v>44789</v>
      </c>
      <c r="C6053" t="s">
        <v>53</v>
      </c>
      <c r="D6053" t="str">
        <f t="shared" si="94"/>
        <v>ago-2022</v>
      </c>
      <c r="E6053">
        <v>3995153</v>
      </c>
      <c r="F6053">
        <v>34535367</v>
      </c>
      <c r="BC6053" t="s">
        <v>53</v>
      </c>
    </row>
    <row r="6054" spans="1:55" x14ac:dyDescent="0.35">
      <c r="A6054" s="4">
        <v>832161003894</v>
      </c>
      <c r="B6054" s="2">
        <v>44789</v>
      </c>
      <c r="C6054" t="s">
        <v>53</v>
      </c>
      <c r="D6054" t="str">
        <f t="shared" si="94"/>
        <v>ago-2022</v>
      </c>
      <c r="E6054">
        <v>4065765</v>
      </c>
      <c r="F6054">
        <v>36278059</v>
      </c>
      <c r="BC6054" t="s">
        <v>53</v>
      </c>
    </row>
    <row r="6055" spans="1:55" x14ac:dyDescent="0.35">
      <c r="A6055" s="4">
        <v>814171015648</v>
      </c>
      <c r="B6055" s="2">
        <v>44789</v>
      </c>
      <c r="C6055" t="s">
        <v>53</v>
      </c>
      <c r="D6055" t="str">
        <f t="shared" si="94"/>
        <v>ago-2022</v>
      </c>
      <c r="E6055">
        <v>3807491</v>
      </c>
      <c r="F6055">
        <v>39840891</v>
      </c>
      <c r="BC6055" t="s">
        <v>53</v>
      </c>
    </row>
    <row r="6056" spans="1:55" x14ac:dyDescent="0.35">
      <c r="A6056" s="4">
        <v>814172015648</v>
      </c>
      <c r="B6056" s="2">
        <v>44789</v>
      </c>
      <c r="C6056" t="s">
        <v>53</v>
      </c>
      <c r="D6056" t="str">
        <f t="shared" si="94"/>
        <v>ago-2022</v>
      </c>
      <c r="E6056">
        <v>300665</v>
      </c>
      <c r="F6056">
        <v>39840891</v>
      </c>
      <c r="BC6056" t="s">
        <v>53</v>
      </c>
    </row>
    <row r="6057" spans="1:55" x14ac:dyDescent="0.35">
      <c r="A6057" s="4">
        <v>903161004206</v>
      </c>
      <c r="B6057" s="2">
        <v>44789</v>
      </c>
      <c r="C6057" t="s">
        <v>53</v>
      </c>
      <c r="D6057" t="str">
        <f t="shared" si="94"/>
        <v>ago-2022</v>
      </c>
      <c r="E6057">
        <v>615030</v>
      </c>
      <c r="F6057">
        <v>41055973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0</v>
      </c>
      <c r="AB6057">
        <v>0</v>
      </c>
      <c r="AC6057">
        <v>0</v>
      </c>
      <c r="AD6057">
        <v>0</v>
      </c>
      <c r="AE6057">
        <v>0</v>
      </c>
      <c r="AF6057">
        <v>0</v>
      </c>
      <c r="AG6057">
        <v>0</v>
      </c>
      <c r="AH6057">
        <v>0</v>
      </c>
      <c r="AI6057">
        <v>0</v>
      </c>
      <c r="AJ6057">
        <v>0</v>
      </c>
      <c r="AK6057">
        <v>0</v>
      </c>
      <c r="AL6057">
        <v>0</v>
      </c>
      <c r="AM6057">
        <v>790146</v>
      </c>
      <c r="AN6057">
        <v>0</v>
      </c>
      <c r="AO6057">
        <v>0</v>
      </c>
      <c r="AP6057">
        <v>0</v>
      </c>
      <c r="AQ6057">
        <v>0</v>
      </c>
      <c r="AR6057">
        <v>0</v>
      </c>
      <c r="AS6057">
        <v>0</v>
      </c>
      <c r="AT6057">
        <v>0</v>
      </c>
      <c r="AU6057">
        <v>0</v>
      </c>
      <c r="AV6057">
        <v>0</v>
      </c>
      <c r="AW6057">
        <v>0</v>
      </c>
      <c r="AX6057">
        <v>0</v>
      </c>
      <c r="AY6057">
        <v>0</v>
      </c>
      <c r="AZ6057">
        <v>0</v>
      </c>
      <c r="BA6057">
        <v>0</v>
      </c>
      <c r="BB6057">
        <v>0</v>
      </c>
      <c r="BC6057" t="s">
        <v>53</v>
      </c>
    </row>
    <row r="6058" spans="1:55" x14ac:dyDescent="0.35">
      <c r="A6058" s="4">
        <v>903161005536</v>
      </c>
      <c r="B6058" s="2">
        <v>44789</v>
      </c>
      <c r="C6058" t="s">
        <v>53</v>
      </c>
      <c r="D6058" t="str">
        <f t="shared" si="94"/>
        <v>ago-2022</v>
      </c>
      <c r="E6058">
        <v>3739990</v>
      </c>
      <c r="F6058">
        <v>41055973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>
        <v>0</v>
      </c>
      <c r="AC6058">
        <v>0</v>
      </c>
      <c r="AD6058">
        <v>0</v>
      </c>
      <c r="AE6058">
        <v>0</v>
      </c>
      <c r="AF6058">
        <v>0</v>
      </c>
      <c r="AG6058">
        <v>0</v>
      </c>
      <c r="AH6058">
        <v>0</v>
      </c>
      <c r="AI6058">
        <v>0</v>
      </c>
      <c r="AJ6058">
        <v>0</v>
      </c>
      <c r="AK6058">
        <v>3000000</v>
      </c>
      <c r="AL6058">
        <v>813000</v>
      </c>
      <c r="AM6058">
        <v>835854</v>
      </c>
      <c r="AN6058">
        <v>0</v>
      </c>
      <c r="AO6058">
        <v>0</v>
      </c>
      <c r="AP6058">
        <v>0</v>
      </c>
      <c r="AQ6058">
        <v>0</v>
      </c>
      <c r="AR6058">
        <v>0</v>
      </c>
      <c r="AS6058">
        <v>0</v>
      </c>
      <c r="AT6058">
        <v>0</v>
      </c>
      <c r="AU6058">
        <v>0</v>
      </c>
      <c r="AV6058">
        <v>0</v>
      </c>
      <c r="AW6058">
        <v>0</v>
      </c>
      <c r="AX6058">
        <v>0</v>
      </c>
      <c r="AY6058">
        <v>0</v>
      </c>
      <c r="AZ6058">
        <v>0</v>
      </c>
      <c r="BA6058">
        <v>0</v>
      </c>
      <c r="BB6058">
        <v>0</v>
      </c>
      <c r="BC6058" t="s">
        <v>53</v>
      </c>
    </row>
    <row r="6059" spans="1:55" x14ac:dyDescent="0.35">
      <c r="A6059" s="4">
        <v>805171008886</v>
      </c>
      <c r="B6059" s="2">
        <v>44789</v>
      </c>
      <c r="C6059" t="s">
        <v>53</v>
      </c>
      <c r="D6059" t="str">
        <f t="shared" si="94"/>
        <v>ago-2022</v>
      </c>
      <c r="E6059">
        <v>3909743</v>
      </c>
      <c r="F6059">
        <v>42026324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0</v>
      </c>
      <c r="AB6059">
        <v>0</v>
      </c>
      <c r="AC6059">
        <v>0</v>
      </c>
      <c r="AD6059">
        <v>0</v>
      </c>
      <c r="AE6059">
        <v>0</v>
      </c>
      <c r="AF6059">
        <v>0</v>
      </c>
      <c r="AG6059">
        <v>0</v>
      </c>
      <c r="AH6059">
        <v>0</v>
      </c>
      <c r="AI6059">
        <v>0</v>
      </c>
      <c r="AJ6059">
        <v>0</v>
      </c>
      <c r="AK6059">
        <v>0</v>
      </c>
      <c r="AL6059">
        <v>0</v>
      </c>
      <c r="AM6059">
        <v>0</v>
      </c>
      <c r="AN6059">
        <v>0</v>
      </c>
      <c r="AO6059">
        <v>0</v>
      </c>
      <c r="AP6059">
        <v>0</v>
      </c>
      <c r="AQ6059">
        <v>0</v>
      </c>
      <c r="AR6059">
        <v>0</v>
      </c>
      <c r="AS6059">
        <v>0</v>
      </c>
      <c r="AT6059">
        <v>2631358</v>
      </c>
      <c r="AU6059">
        <v>0</v>
      </c>
      <c r="AV6059">
        <v>0</v>
      </c>
      <c r="AW6059">
        <v>0</v>
      </c>
      <c r="AX6059">
        <v>0</v>
      </c>
      <c r="AY6059">
        <v>0</v>
      </c>
      <c r="AZ6059">
        <v>0</v>
      </c>
      <c r="BA6059">
        <v>0</v>
      </c>
      <c r="BB6059">
        <v>0</v>
      </c>
      <c r="BC6059" t="s">
        <v>53</v>
      </c>
    </row>
    <row r="6060" spans="1:55" x14ac:dyDescent="0.35">
      <c r="A6060" s="4">
        <v>805172008886</v>
      </c>
      <c r="B6060" s="2">
        <v>44789</v>
      </c>
      <c r="C6060" t="s">
        <v>53</v>
      </c>
      <c r="D6060" t="str">
        <f t="shared" si="94"/>
        <v>ago-2022</v>
      </c>
      <c r="E6060">
        <v>305822</v>
      </c>
      <c r="F6060">
        <v>42026324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0</v>
      </c>
      <c r="AB6060">
        <v>0</v>
      </c>
      <c r="AC6060">
        <v>0</v>
      </c>
      <c r="AD6060">
        <v>0</v>
      </c>
      <c r="AE6060">
        <v>0</v>
      </c>
      <c r="AF6060">
        <v>0</v>
      </c>
      <c r="AG6060">
        <v>0</v>
      </c>
      <c r="AH6060">
        <v>0</v>
      </c>
      <c r="AI6060">
        <v>0</v>
      </c>
      <c r="AJ6060">
        <v>0</v>
      </c>
      <c r="AK6060">
        <v>0</v>
      </c>
      <c r="AL6060">
        <v>0</v>
      </c>
      <c r="AM6060">
        <v>0</v>
      </c>
      <c r="AN6060">
        <v>0</v>
      </c>
      <c r="AO6060">
        <v>0</v>
      </c>
      <c r="AP6060">
        <v>0</v>
      </c>
      <c r="AQ6060">
        <v>0</v>
      </c>
      <c r="AR6060">
        <v>0</v>
      </c>
      <c r="AS6060">
        <v>0</v>
      </c>
      <c r="AT6060">
        <v>368642</v>
      </c>
      <c r="AU6060">
        <v>0</v>
      </c>
      <c r="AV6060">
        <v>0</v>
      </c>
      <c r="AW6060">
        <v>0</v>
      </c>
      <c r="AX6060">
        <v>0</v>
      </c>
      <c r="AY6060">
        <v>0</v>
      </c>
      <c r="AZ6060">
        <v>0</v>
      </c>
      <c r="BA6060">
        <v>0</v>
      </c>
      <c r="BB6060">
        <v>0</v>
      </c>
      <c r="BC6060" t="s">
        <v>53</v>
      </c>
    </row>
    <row r="6061" spans="1:55" x14ac:dyDescent="0.35">
      <c r="A6061" s="4">
        <v>531171006307</v>
      </c>
      <c r="B6061" s="2">
        <v>44790</v>
      </c>
      <c r="C6061" t="s">
        <v>53</v>
      </c>
      <c r="D6061" t="str">
        <f t="shared" si="94"/>
        <v>ago-2022</v>
      </c>
      <c r="E6061">
        <v>4239616</v>
      </c>
      <c r="F6061">
        <v>42350013</v>
      </c>
      <c r="BC6061" t="s">
        <v>53</v>
      </c>
    </row>
    <row r="6062" spans="1:55" x14ac:dyDescent="0.35">
      <c r="A6062" s="4">
        <v>609171010897</v>
      </c>
      <c r="B6062" s="2">
        <v>44790</v>
      </c>
      <c r="C6062" t="s">
        <v>53</v>
      </c>
      <c r="D6062" t="str">
        <f t="shared" si="94"/>
        <v>ago-2022</v>
      </c>
      <c r="E6062">
        <v>4161825</v>
      </c>
      <c r="F6062">
        <v>43511045</v>
      </c>
      <c r="BC6062" t="s">
        <v>53</v>
      </c>
    </row>
    <row r="6063" spans="1:55" x14ac:dyDescent="0.35">
      <c r="A6063" s="4">
        <v>607141005714</v>
      </c>
      <c r="B6063" s="2">
        <v>44790</v>
      </c>
      <c r="C6063" t="s">
        <v>53</v>
      </c>
      <c r="D6063" t="str">
        <f t="shared" si="94"/>
        <v>ago-2022</v>
      </c>
      <c r="E6063">
        <v>2091647</v>
      </c>
      <c r="F6063">
        <v>43668918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0</v>
      </c>
      <c r="AB6063">
        <v>0</v>
      </c>
      <c r="AC6063">
        <v>0</v>
      </c>
      <c r="AD6063">
        <v>0</v>
      </c>
      <c r="AE6063">
        <v>0</v>
      </c>
      <c r="AF6063">
        <v>0</v>
      </c>
      <c r="AG6063">
        <v>0</v>
      </c>
      <c r="AH6063">
        <v>0</v>
      </c>
      <c r="AI6063">
        <v>0</v>
      </c>
      <c r="AJ6063">
        <v>0</v>
      </c>
      <c r="AK6063">
        <v>1726253</v>
      </c>
      <c r="AL6063">
        <v>1000000</v>
      </c>
      <c r="AM6063">
        <v>160128</v>
      </c>
      <c r="AN6063">
        <v>0</v>
      </c>
      <c r="AO6063">
        <v>0</v>
      </c>
      <c r="AP6063">
        <v>0</v>
      </c>
      <c r="AQ6063">
        <v>0</v>
      </c>
      <c r="AR6063">
        <v>0</v>
      </c>
      <c r="AS6063">
        <v>0</v>
      </c>
      <c r="AT6063">
        <v>0</v>
      </c>
      <c r="AU6063">
        <v>0</v>
      </c>
      <c r="AV6063">
        <v>0</v>
      </c>
      <c r="AW6063">
        <v>0</v>
      </c>
      <c r="AX6063">
        <v>0</v>
      </c>
      <c r="AY6063">
        <v>0</v>
      </c>
      <c r="AZ6063">
        <v>0</v>
      </c>
      <c r="BA6063">
        <v>0</v>
      </c>
      <c r="BB6063">
        <v>0</v>
      </c>
      <c r="BC6063" t="s">
        <v>53</v>
      </c>
    </row>
    <row r="6064" spans="1:55" x14ac:dyDescent="0.35">
      <c r="A6064" s="4">
        <v>607131003792</v>
      </c>
      <c r="B6064" s="2">
        <v>44790</v>
      </c>
      <c r="C6064" t="s">
        <v>53</v>
      </c>
      <c r="D6064" t="str">
        <f t="shared" si="94"/>
        <v>ago-2022</v>
      </c>
      <c r="E6064">
        <v>987700</v>
      </c>
      <c r="F6064">
        <v>43668918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0</v>
      </c>
      <c r="AB6064">
        <v>0</v>
      </c>
      <c r="AC6064">
        <v>0</v>
      </c>
      <c r="AD6064">
        <v>0</v>
      </c>
      <c r="AE6064">
        <v>0</v>
      </c>
      <c r="AF6064">
        <v>0</v>
      </c>
      <c r="AG6064">
        <v>0</v>
      </c>
      <c r="AH6064">
        <v>0</v>
      </c>
      <c r="AI6064">
        <v>1000000</v>
      </c>
      <c r="AJ6064">
        <v>0</v>
      </c>
      <c r="AK6064">
        <v>273747</v>
      </c>
      <c r="AL6064">
        <v>0</v>
      </c>
      <c r="AM6064">
        <v>0</v>
      </c>
      <c r="AN6064">
        <v>0</v>
      </c>
      <c r="AO6064">
        <v>0</v>
      </c>
      <c r="AP6064">
        <v>0</v>
      </c>
      <c r="AQ6064">
        <v>0</v>
      </c>
      <c r="AR6064">
        <v>0</v>
      </c>
      <c r="AS6064">
        <v>0</v>
      </c>
      <c r="AT6064">
        <v>0</v>
      </c>
      <c r="AU6064">
        <v>0</v>
      </c>
      <c r="AV6064">
        <v>0</v>
      </c>
      <c r="AW6064">
        <v>0</v>
      </c>
      <c r="AX6064">
        <v>0</v>
      </c>
      <c r="AY6064">
        <v>0</v>
      </c>
      <c r="AZ6064">
        <v>0</v>
      </c>
      <c r="BA6064">
        <v>0</v>
      </c>
      <c r="BB6064">
        <v>0</v>
      </c>
      <c r="BC6064" t="s">
        <v>53</v>
      </c>
    </row>
    <row r="6065" spans="1:55" x14ac:dyDescent="0.35">
      <c r="A6065" s="4">
        <v>607141004659</v>
      </c>
      <c r="B6065" s="2">
        <v>44790</v>
      </c>
      <c r="C6065" t="s">
        <v>53</v>
      </c>
      <c r="D6065" t="str">
        <f t="shared" si="94"/>
        <v>ago-2022</v>
      </c>
      <c r="E6065">
        <v>991757</v>
      </c>
      <c r="F6065">
        <v>43668918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0</v>
      </c>
      <c r="AB6065">
        <v>0</v>
      </c>
      <c r="AC6065">
        <v>0</v>
      </c>
      <c r="AD6065">
        <v>0</v>
      </c>
      <c r="AE6065">
        <v>0</v>
      </c>
      <c r="AF6065">
        <v>0</v>
      </c>
      <c r="AG6065">
        <v>0</v>
      </c>
      <c r="AH6065">
        <v>0</v>
      </c>
      <c r="AI6065">
        <v>0</v>
      </c>
      <c r="AJ6065">
        <v>0</v>
      </c>
      <c r="AK6065">
        <v>0</v>
      </c>
      <c r="AL6065">
        <v>0</v>
      </c>
      <c r="AM6065">
        <v>839872</v>
      </c>
      <c r="AN6065">
        <v>0</v>
      </c>
      <c r="AO6065">
        <v>0</v>
      </c>
      <c r="AP6065">
        <v>0</v>
      </c>
      <c r="AQ6065">
        <v>0</v>
      </c>
      <c r="AR6065">
        <v>0</v>
      </c>
      <c r="AS6065">
        <v>0</v>
      </c>
      <c r="AT6065">
        <v>0</v>
      </c>
      <c r="AU6065">
        <v>0</v>
      </c>
      <c r="AV6065">
        <v>0</v>
      </c>
      <c r="AW6065">
        <v>0</v>
      </c>
      <c r="AX6065">
        <v>0</v>
      </c>
      <c r="AY6065">
        <v>0</v>
      </c>
      <c r="AZ6065">
        <v>0</v>
      </c>
      <c r="BA6065">
        <v>0</v>
      </c>
      <c r="BB6065">
        <v>0</v>
      </c>
      <c r="BC6065" t="s">
        <v>53</v>
      </c>
    </row>
    <row r="6066" spans="1:55" x14ac:dyDescent="0.35">
      <c r="A6066" s="4">
        <v>609171010777</v>
      </c>
      <c r="B6066" s="2">
        <v>44790</v>
      </c>
      <c r="C6066" t="s">
        <v>53</v>
      </c>
      <c r="D6066" t="str">
        <f t="shared" si="94"/>
        <v>ago-2022</v>
      </c>
      <c r="E6066">
        <v>4116114</v>
      </c>
      <c r="F6066">
        <v>43835943</v>
      </c>
      <c r="BC6066" t="s">
        <v>53</v>
      </c>
    </row>
    <row r="6067" spans="1:55" x14ac:dyDescent="0.35">
      <c r="A6067" s="4">
        <v>608131002725</v>
      </c>
      <c r="B6067" s="2">
        <v>44790</v>
      </c>
      <c r="C6067" t="s">
        <v>53</v>
      </c>
      <c r="D6067" t="str">
        <f t="shared" si="94"/>
        <v>ago-2022</v>
      </c>
      <c r="E6067">
        <v>1803516</v>
      </c>
      <c r="F6067">
        <v>70191047</v>
      </c>
      <c r="BC6067" t="s">
        <v>53</v>
      </c>
    </row>
    <row r="6068" spans="1:55" x14ac:dyDescent="0.35">
      <c r="A6068" s="4">
        <v>608131003589</v>
      </c>
      <c r="B6068" s="2">
        <v>44790</v>
      </c>
      <c r="C6068" t="s">
        <v>53</v>
      </c>
      <c r="D6068" t="str">
        <f t="shared" si="94"/>
        <v>ago-2022</v>
      </c>
      <c r="E6068">
        <v>2297998</v>
      </c>
      <c r="F6068">
        <v>70191047</v>
      </c>
      <c r="BC6068" t="s">
        <v>53</v>
      </c>
    </row>
    <row r="6069" spans="1:55" x14ac:dyDescent="0.35">
      <c r="A6069" s="4">
        <v>608131003602</v>
      </c>
      <c r="B6069" s="2">
        <v>44790</v>
      </c>
      <c r="C6069" t="s">
        <v>53</v>
      </c>
      <c r="D6069" t="str">
        <f t="shared" si="94"/>
        <v>ago-2022</v>
      </c>
      <c r="E6069">
        <v>300000</v>
      </c>
      <c r="F6069">
        <v>70191047</v>
      </c>
      <c r="BC6069" t="s">
        <v>53</v>
      </c>
    </row>
    <row r="6070" spans="1:55" x14ac:dyDescent="0.35">
      <c r="A6070" s="4">
        <v>615161009736</v>
      </c>
      <c r="B6070" s="2">
        <v>44791</v>
      </c>
      <c r="C6070" t="s">
        <v>53</v>
      </c>
      <c r="D6070" t="str">
        <f t="shared" si="94"/>
        <v>ago-2022</v>
      </c>
      <c r="E6070">
        <v>840334</v>
      </c>
      <c r="F6070">
        <v>39426697</v>
      </c>
      <c r="BC6070" t="s">
        <v>53</v>
      </c>
    </row>
    <row r="6071" spans="1:55" x14ac:dyDescent="0.35">
      <c r="A6071" s="4">
        <v>615171011653</v>
      </c>
      <c r="B6071" s="2">
        <v>44791</v>
      </c>
      <c r="C6071" t="s">
        <v>53</v>
      </c>
      <c r="D6071" t="str">
        <f t="shared" si="94"/>
        <v>ago-2022</v>
      </c>
      <c r="E6071">
        <v>2776389</v>
      </c>
      <c r="F6071">
        <v>39426697</v>
      </c>
      <c r="BC6071" t="s">
        <v>53</v>
      </c>
    </row>
    <row r="6072" spans="1:55" x14ac:dyDescent="0.35">
      <c r="A6072" s="4">
        <v>735141000694</v>
      </c>
      <c r="B6072" s="2">
        <v>44791</v>
      </c>
      <c r="C6072" t="s">
        <v>53</v>
      </c>
      <c r="D6072" t="str">
        <f t="shared" si="94"/>
        <v>ago-2022</v>
      </c>
      <c r="E6072">
        <v>4189971</v>
      </c>
      <c r="F6072">
        <v>51993211</v>
      </c>
      <c r="BC6072" t="s">
        <v>53</v>
      </c>
    </row>
    <row r="6073" spans="1:55" x14ac:dyDescent="0.35">
      <c r="A6073" s="4">
        <v>116161011919</v>
      </c>
      <c r="B6073" s="2">
        <v>44791</v>
      </c>
      <c r="C6073" t="s">
        <v>53</v>
      </c>
      <c r="D6073" t="str">
        <f t="shared" si="94"/>
        <v>ago-2022</v>
      </c>
      <c r="E6073">
        <v>4099646</v>
      </c>
      <c r="F6073">
        <v>53028723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  <c r="AA6073">
        <v>0</v>
      </c>
      <c r="AB6073">
        <v>0</v>
      </c>
      <c r="AC6073">
        <v>0</v>
      </c>
      <c r="AD6073">
        <v>0</v>
      </c>
      <c r="AE6073">
        <v>0</v>
      </c>
      <c r="AF6073">
        <v>0</v>
      </c>
      <c r="AG6073">
        <v>0</v>
      </c>
      <c r="AH6073">
        <v>0</v>
      </c>
      <c r="AI6073">
        <v>0</v>
      </c>
      <c r="AJ6073">
        <v>0</v>
      </c>
      <c r="AK6073">
        <v>0</v>
      </c>
      <c r="AL6073">
        <v>0</v>
      </c>
      <c r="AM6073">
        <v>0</v>
      </c>
      <c r="AN6073">
        <v>0</v>
      </c>
      <c r="AO6073">
        <v>0</v>
      </c>
      <c r="AP6073">
        <v>0</v>
      </c>
      <c r="AQ6073">
        <v>0</v>
      </c>
      <c r="AR6073">
        <v>0</v>
      </c>
      <c r="AS6073">
        <v>0</v>
      </c>
      <c r="AT6073">
        <v>5410000</v>
      </c>
      <c r="AU6073">
        <v>0</v>
      </c>
      <c r="AV6073">
        <v>0</v>
      </c>
      <c r="AW6073">
        <v>0</v>
      </c>
      <c r="AX6073">
        <v>0</v>
      </c>
      <c r="AY6073">
        <v>0</v>
      </c>
      <c r="AZ6073">
        <v>0</v>
      </c>
      <c r="BA6073">
        <v>0</v>
      </c>
      <c r="BB6073">
        <v>0</v>
      </c>
      <c r="BC6073" t="s">
        <v>53</v>
      </c>
    </row>
    <row r="6074" spans="1:55" x14ac:dyDescent="0.35">
      <c r="A6074" s="4">
        <v>628131001284</v>
      </c>
      <c r="B6074" s="2">
        <v>44791</v>
      </c>
      <c r="C6074" t="s">
        <v>53</v>
      </c>
      <c r="D6074" t="str">
        <f t="shared" si="94"/>
        <v>ago-2022</v>
      </c>
      <c r="E6074">
        <v>2139855</v>
      </c>
      <c r="F6074">
        <v>71748739</v>
      </c>
      <c r="BC6074" t="s">
        <v>53</v>
      </c>
    </row>
    <row r="6075" spans="1:55" x14ac:dyDescent="0.35">
      <c r="A6075" s="4">
        <v>628131001287</v>
      </c>
      <c r="B6075" s="2">
        <v>44791</v>
      </c>
      <c r="C6075" t="s">
        <v>53</v>
      </c>
      <c r="D6075" t="str">
        <f t="shared" si="94"/>
        <v>ago-2022</v>
      </c>
      <c r="E6075">
        <v>2200000</v>
      </c>
      <c r="F6075">
        <v>71748739</v>
      </c>
      <c r="BC6075" t="s">
        <v>53</v>
      </c>
    </row>
    <row r="6076" spans="1:55" x14ac:dyDescent="0.35">
      <c r="A6076" s="4">
        <v>708171012457</v>
      </c>
      <c r="B6076" s="2">
        <v>44791</v>
      </c>
      <c r="C6076" t="s">
        <v>53</v>
      </c>
      <c r="D6076" t="str">
        <f t="shared" si="94"/>
        <v>ago-2022</v>
      </c>
      <c r="E6076">
        <v>4492319</v>
      </c>
      <c r="F6076">
        <v>79116174</v>
      </c>
      <c r="BC6076" t="s">
        <v>53</v>
      </c>
    </row>
    <row r="6077" spans="1:55" x14ac:dyDescent="0.35">
      <c r="A6077" s="4">
        <v>625201015303</v>
      </c>
      <c r="B6077" s="2">
        <v>44791</v>
      </c>
      <c r="C6077" t="s">
        <v>53</v>
      </c>
      <c r="D6077" t="str">
        <f t="shared" si="94"/>
        <v>ago-2022</v>
      </c>
      <c r="E6077">
        <v>5309797</v>
      </c>
      <c r="F6077">
        <v>79187169</v>
      </c>
      <c r="BC6077" t="s">
        <v>53</v>
      </c>
    </row>
    <row r="6078" spans="1:55" x14ac:dyDescent="0.35">
      <c r="A6078" s="4">
        <v>625202015303</v>
      </c>
      <c r="B6078" s="2">
        <v>44791</v>
      </c>
      <c r="C6078" t="s">
        <v>53</v>
      </c>
      <c r="D6078" t="str">
        <f t="shared" si="94"/>
        <v>ago-2022</v>
      </c>
      <c r="E6078">
        <v>604007</v>
      </c>
      <c r="F6078">
        <v>79187169</v>
      </c>
      <c r="BC6078" t="s">
        <v>53</v>
      </c>
    </row>
    <row r="6079" spans="1:55" x14ac:dyDescent="0.35">
      <c r="A6079" s="4">
        <v>515161013512</v>
      </c>
      <c r="B6079" s="2">
        <v>44791</v>
      </c>
      <c r="C6079" t="s">
        <v>53</v>
      </c>
      <c r="D6079" t="str">
        <f t="shared" si="94"/>
        <v>ago-2022</v>
      </c>
      <c r="E6079">
        <v>4270788</v>
      </c>
      <c r="F6079">
        <v>1033367905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0</v>
      </c>
      <c r="AB6079">
        <v>0</v>
      </c>
      <c r="AC6079">
        <v>0</v>
      </c>
      <c r="AD6079">
        <v>0</v>
      </c>
      <c r="AE6079">
        <v>0</v>
      </c>
      <c r="AF6079">
        <v>0</v>
      </c>
      <c r="AG6079">
        <v>0</v>
      </c>
      <c r="AH6079">
        <v>0</v>
      </c>
      <c r="AI6079">
        <v>0</v>
      </c>
      <c r="AJ6079">
        <v>0</v>
      </c>
      <c r="AK6079">
        <v>0</v>
      </c>
      <c r="AL6079">
        <v>0</v>
      </c>
      <c r="AM6079">
        <v>0</v>
      </c>
      <c r="AN6079">
        <v>0</v>
      </c>
      <c r="AO6079">
        <v>0</v>
      </c>
      <c r="AP6079">
        <v>0</v>
      </c>
      <c r="AQ6079">
        <v>0</v>
      </c>
      <c r="AR6079">
        <v>0</v>
      </c>
      <c r="AS6079">
        <v>0</v>
      </c>
      <c r="AT6079">
        <v>0</v>
      </c>
      <c r="AU6079">
        <v>3337875</v>
      </c>
      <c r="AV6079">
        <v>0</v>
      </c>
      <c r="AW6079">
        <v>0</v>
      </c>
      <c r="AX6079">
        <v>0</v>
      </c>
      <c r="AY6079">
        <v>0</v>
      </c>
      <c r="AZ6079">
        <v>0</v>
      </c>
      <c r="BA6079">
        <v>0</v>
      </c>
      <c r="BB6079">
        <v>0</v>
      </c>
      <c r="BC6079" t="s">
        <v>53</v>
      </c>
    </row>
    <row r="6080" spans="1:55" x14ac:dyDescent="0.35">
      <c r="A6080" s="4">
        <v>713151007247</v>
      </c>
      <c r="B6080" s="2">
        <v>44792</v>
      </c>
      <c r="C6080" t="s">
        <v>53</v>
      </c>
      <c r="D6080" t="str">
        <f t="shared" si="94"/>
        <v>ago-2022</v>
      </c>
      <c r="E6080">
        <v>1812022</v>
      </c>
      <c r="F6080">
        <v>1307997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  <c r="AA6080">
        <v>0</v>
      </c>
      <c r="AB6080">
        <v>0</v>
      </c>
      <c r="AC6080">
        <v>0</v>
      </c>
      <c r="AD6080">
        <v>0</v>
      </c>
      <c r="AE6080">
        <v>0</v>
      </c>
      <c r="AF6080">
        <v>0</v>
      </c>
      <c r="AG6080">
        <v>0</v>
      </c>
      <c r="AH6080">
        <v>0</v>
      </c>
      <c r="AI6080">
        <v>0</v>
      </c>
      <c r="AJ6080">
        <v>0</v>
      </c>
      <c r="AK6080">
        <v>0</v>
      </c>
      <c r="AL6080">
        <v>0</v>
      </c>
      <c r="AM6080">
        <v>0</v>
      </c>
      <c r="AN6080">
        <v>0</v>
      </c>
      <c r="AO6080">
        <v>0</v>
      </c>
      <c r="AP6080">
        <v>0</v>
      </c>
      <c r="AQ6080">
        <v>0</v>
      </c>
      <c r="AR6080">
        <v>0</v>
      </c>
      <c r="AS6080">
        <v>0</v>
      </c>
      <c r="AT6080">
        <v>0</v>
      </c>
      <c r="AU6080">
        <v>0</v>
      </c>
      <c r="AV6080">
        <v>0</v>
      </c>
      <c r="AW6080">
        <v>0</v>
      </c>
      <c r="AX6080">
        <v>0</v>
      </c>
      <c r="AY6080">
        <v>724809</v>
      </c>
      <c r="AZ6080">
        <v>0</v>
      </c>
      <c r="BA6080">
        <v>0</v>
      </c>
      <c r="BB6080">
        <v>0</v>
      </c>
      <c r="BC6080" t="s">
        <v>53</v>
      </c>
    </row>
    <row r="6081" spans="1:55" x14ac:dyDescent="0.35">
      <c r="A6081" s="4">
        <v>713151008284</v>
      </c>
      <c r="B6081" s="2">
        <v>44792</v>
      </c>
      <c r="C6081" t="s">
        <v>53</v>
      </c>
      <c r="D6081" t="str">
        <f t="shared" si="94"/>
        <v>ago-2022</v>
      </c>
      <c r="E6081">
        <v>1230355</v>
      </c>
      <c r="F6081">
        <v>1307997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0</v>
      </c>
      <c r="AB6081">
        <v>0</v>
      </c>
      <c r="AC6081">
        <v>0</v>
      </c>
      <c r="AD6081">
        <v>0</v>
      </c>
      <c r="AE6081">
        <v>0</v>
      </c>
      <c r="AF6081">
        <v>0</v>
      </c>
      <c r="AG6081">
        <v>0</v>
      </c>
      <c r="AH6081">
        <v>0</v>
      </c>
      <c r="AI6081">
        <v>0</v>
      </c>
      <c r="AJ6081">
        <v>0</v>
      </c>
      <c r="AK6081">
        <v>0</v>
      </c>
      <c r="AL6081">
        <v>0</v>
      </c>
      <c r="AM6081">
        <v>0</v>
      </c>
      <c r="AN6081">
        <v>0</v>
      </c>
      <c r="AO6081">
        <v>0</v>
      </c>
      <c r="AP6081">
        <v>0</v>
      </c>
      <c r="AQ6081">
        <v>0</v>
      </c>
      <c r="AR6081">
        <v>0</v>
      </c>
      <c r="AS6081">
        <v>0</v>
      </c>
      <c r="AT6081">
        <v>0</v>
      </c>
      <c r="AU6081">
        <v>0</v>
      </c>
      <c r="AV6081">
        <v>0</v>
      </c>
      <c r="AW6081">
        <v>0</v>
      </c>
      <c r="AX6081">
        <v>0</v>
      </c>
      <c r="AY6081">
        <v>492142</v>
      </c>
      <c r="AZ6081">
        <v>0</v>
      </c>
      <c r="BA6081">
        <v>0</v>
      </c>
      <c r="BB6081">
        <v>0</v>
      </c>
      <c r="BC6081" t="s">
        <v>53</v>
      </c>
    </row>
    <row r="6082" spans="1:55" x14ac:dyDescent="0.35">
      <c r="A6082" s="4">
        <v>713161008696</v>
      </c>
      <c r="B6082" s="2">
        <v>44792</v>
      </c>
      <c r="C6082" t="s">
        <v>53</v>
      </c>
      <c r="D6082" t="str">
        <f t="shared" si="94"/>
        <v>ago-2022</v>
      </c>
      <c r="E6082">
        <v>400000</v>
      </c>
      <c r="F6082">
        <v>1307997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  <c r="AA6082">
        <v>0</v>
      </c>
      <c r="AB6082">
        <v>0</v>
      </c>
      <c r="AC6082">
        <v>0</v>
      </c>
      <c r="AD6082">
        <v>0</v>
      </c>
      <c r="AE6082">
        <v>0</v>
      </c>
      <c r="AF6082">
        <v>0</v>
      </c>
      <c r="AG6082">
        <v>0</v>
      </c>
      <c r="AH6082">
        <v>0</v>
      </c>
      <c r="AI6082">
        <v>0</v>
      </c>
      <c r="AJ6082">
        <v>0</v>
      </c>
      <c r="AK6082">
        <v>0</v>
      </c>
      <c r="AL6082">
        <v>0</v>
      </c>
      <c r="AM6082">
        <v>0</v>
      </c>
      <c r="AN6082">
        <v>0</v>
      </c>
      <c r="AO6082">
        <v>0</v>
      </c>
      <c r="AP6082">
        <v>0</v>
      </c>
      <c r="AQ6082">
        <v>0</v>
      </c>
      <c r="AR6082">
        <v>0</v>
      </c>
      <c r="AS6082">
        <v>0</v>
      </c>
      <c r="AT6082">
        <v>0</v>
      </c>
      <c r="AU6082">
        <v>0</v>
      </c>
      <c r="AV6082">
        <v>0</v>
      </c>
      <c r="AW6082">
        <v>0</v>
      </c>
      <c r="AX6082">
        <v>0</v>
      </c>
      <c r="AY6082">
        <v>160000</v>
      </c>
      <c r="AZ6082">
        <v>0</v>
      </c>
      <c r="BA6082">
        <v>0</v>
      </c>
      <c r="BB6082">
        <v>0</v>
      </c>
      <c r="BC6082" t="s">
        <v>53</v>
      </c>
    </row>
    <row r="6083" spans="1:55" x14ac:dyDescent="0.35">
      <c r="A6083" s="4">
        <v>210151037202</v>
      </c>
      <c r="B6083" s="2">
        <v>44792</v>
      </c>
      <c r="C6083" t="s">
        <v>53</v>
      </c>
      <c r="D6083" t="str">
        <f t="shared" ref="D6083:D6146" si="95">+CONCATENATE(TEXT(B6083,"mmm"),"-",YEAR(B6083))</f>
        <v>ago-2022</v>
      </c>
      <c r="E6083">
        <v>302006</v>
      </c>
      <c r="F6083">
        <v>12501701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  <c r="AA6083">
        <v>0</v>
      </c>
      <c r="AB6083">
        <v>0</v>
      </c>
      <c r="AC6083">
        <v>0</v>
      </c>
      <c r="AD6083">
        <v>0</v>
      </c>
      <c r="AE6083">
        <v>0</v>
      </c>
      <c r="AF6083">
        <v>0</v>
      </c>
      <c r="AG6083">
        <v>0</v>
      </c>
      <c r="AH6083">
        <v>0</v>
      </c>
      <c r="AI6083">
        <v>0</v>
      </c>
      <c r="AJ6083">
        <v>0</v>
      </c>
      <c r="AK6083">
        <v>0</v>
      </c>
      <c r="AL6083">
        <v>0</v>
      </c>
      <c r="AM6083">
        <v>0</v>
      </c>
      <c r="AN6083">
        <v>0</v>
      </c>
      <c r="AO6083">
        <v>0</v>
      </c>
      <c r="AP6083">
        <v>0</v>
      </c>
      <c r="AQ6083">
        <v>0</v>
      </c>
      <c r="AR6083">
        <v>0</v>
      </c>
      <c r="AS6083">
        <v>0</v>
      </c>
      <c r="AT6083">
        <v>0</v>
      </c>
      <c r="AU6083">
        <v>220716</v>
      </c>
      <c r="AV6083">
        <v>0</v>
      </c>
      <c r="AW6083">
        <v>0</v>
      </c>
      <c r="AX6083">
        <v>0</v>
      </c>
      <c r="AY6083">
        <v>0</v>
      </c>
      <c r="AZ6083">
        <v>0</v>
      </c>
      <c r="BA6083">
        <v>0</v>
      </c>
      <c r="BB6083">
        <v>0</v>
      </c>
      <c r="BC6083" t="s">
        <v>53</v>
      </c>
    </row>
    <row r="6084" spans="1:55" x14ac:dyDescent="0.35">
      <c r="A6084" s="4">
        <v>210151036108</v>
      </c>
      <c r="B6084" s="2">
        <v>44792</v>
      </c>
      <c r="C6084" t="s">
        <v>53</v>
      </c>
      <c r="D6084" t="str">
        <f t="shared" si="95"/>
        <v>ago-2022</v>
      </c>
      <c r="E6084">
        <v>2744862</v>
      </c>
      <c r="F6084">
        <v>12501701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  <c r="AA6084">
        <v>0</v>
      </c>
      <c r="AB6084">
        <v>0</v>
      </c>
      <c r="AC6084">
        <v>0</v>
      </c>
      <c r="AD6084">
        <v>0</v>
      </c>
      <c r="AE6084">
        <v>0</v>
      </c>
      <c r="AF6084">
        <v>0</v>
      </c>
      <c r="AG6084">
        <v>0</v>
      </c>
      <c r="AH6084">
        <v>0</v>
      </c>
      <c r="AI6084">
        <v>0</v>
      </c>
      <c r="AJ6084">
        <v>0</v>
      </c>
      <c r="AK6084">
        <v>0</v>
      </c>
      <c r="AL6084">
        <v>0</v>
      </c>
      <c r="AM6084">
        <v>0</v>
      </c>
      <c r="AN6084">
        <v>0</v>
      </c>
      <c r="AO6084">
        <v>0</v>
      </c>
      <c r="AP6084">
        <v>0</v>
      </c>
      <c r="AQ6084">
        <v>0</v>
      </c>
      <c r="AR6084">
        <v>0</v>
      </c>
      <c r="AS6084">
        <v>0</v>
      </c>
      <c r="AT6084">
        <v>0</v>
      </c>
      <c r="AU6084">
        <v>1013157</v>
      </c>
      <c r="AV6084">
        <v>0</v>
      </c>
      <c r="AW6084">
        <v>0</v>
      </c>
      <c r="AX6084">
        <v>0</v>
      </c>
      <c r="AY6084">
        <v>0</v>
      </c>
      <c r="AZ6084">
        <v>0</v>
      </c>
      <c r="BA6084">
        <v>0</v>
      </c>
      <c r="BB6084">
        <v>0</v>
      </c>
      <c r="BC6084" t="s">
        <v>53</v>
      </c>
    </row>
    <row r="6085" spans="1:55" x14ac:dyDescent="0.35">
      <c r="A6085" s="4">
        <v>210151036575</v>
      </c>
      <c r="B6085" s="2">
        <v>44792</v>
      </c>
      <c r="C6085" t="s">
        <v>53</v>
      </c>
      <c r="D6085" t="str">
        <f t="shared" si="95"/>
        <v>ago-2022</v>
      </c>
      <c r="E6085">
        <v>400000</v>
      </c>
      <c r="F6085">
        <v>12501701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  <c r="AA6085">
        <v>0</v>
      </c>
      <c r="AB6085">
        <v>0</v>
      </c>
      <c r="AC6085">
        <v>0</v>
      </c>
      <c r="AD6085">
        <v>0</v>
      </c>
      <c r="AE6085">
        <v>0</v>
      </c>
      <c r="AF6085">
        <v>0</v>
      </c>
      <c r="AG6085">
        <v>0</v>
      </c>
      <c r="AH6085">
        <v>0</v>
      </c>
      <c r="AI6085">
        <v>0</v>
      </c>
      <c r="AJ6085">
        <v>0</v>
      </c>
      <c r="AK6085">
        <v>0</v>
      </c>
      <c r="AL6085">
        <v>0</v>
      </c>
      <c r="AM6085">
        <v>0</v>
      </c>
      <c r="AN6085">
        <v>0</v>
      </c>
      <c r="AO6085">
        <v>0</v>
      </c>
      <c r="AP6085">
        <v>0</v>
      </c>
      <c r="AQ6085">
        <v>0</v>
      </c>
      <c r="AR6085">
        <v>0</v>
      </c>
      <c r="AS6085">
        <v>0</v>
      </c>
      <c r="AT6085">
        <v>0</v>
      </c>
      <c r="AU6085">
        <v>276705</v>
      </c>
      <c r="AV6085">
        <v>0</v>
      </c>
      <c r="AW6085">
        <v>0</v>
      </c>
      <c r="AX6085">
        <v>0</v>
      </c>
      <c r="AY6085">
        <v>0</v>
      </c>
      <c r="AZ6085">
        <v>0</v>
      </c>
      <c r="BA6085">
        <v>0</v>
      </c>
      <c r="BB6085">
        <v>0</v>
      </c>
      <c r="BC6085" t="s">
        <v>53</v>
      </c>
    </row>
    <row r="6086" spans="1:55" x14ac:dyDescent="0.35">
      <c r="A6086" s="4">
        <v>106151051650</v>
      </c>
      <c r="B6086" s="2">
        <v>44792</v>
      </c>
      <c r="C6086" t="s">
        <v>53</v>
      </c>
      <c r="D6086" t="str">
        <f t="shared" si="95"/>
        <v>ago-2022</v>
      </c>
      <c r="E6086">
        <v>1902207</v>
      </c>
      <c r="F6086">
        <v>30210084</v>
      </c>
      <c r="BC6086" t="s">
        <v>53</v>
      </c>
    </row>
    <row r="6087" spans="1:55" x14ac:dyDescent="0.35">
      <c r="A6087" s="4">
        <v>106141046104</v>
      </c>
      <c r="B6087" s="2">
        <v>44792</v>
      </c>
      <c r="C6087" t="s">
        <v>53</v>
      </c>
      <c r="D6087" t="str">
        <f t="shared" si="95"/>
        <v>ago-2022</v>
      </c>
      <c r="E6087">
        <v>1859174</v>
      </c>
      <c r="F6087">
        <v>30210084</v>
      </c>
      <c r="BC6087" t="s">
        <v>53</v>
      </c>
    </row>
    <row r="6088" spans="1:55" x14ac:dyDescent="0.35">
      <c r="A6088" s="4">
        <v>141151003361</v>
      </c>
      <c r="B6088" s="2">
        <v>44792</v>
      </c>
      <c r="C6088" t="s">
        <v>53</v>
      </c>
      <c r="D6088" t="str">
        <f t="shared" si="95"/>
        <v>ago-2022</v>
      </c>
      <c r="E6088">
        <v>1318902</v>
      </c>
      <c r="F6088">
        <v>32005608</v>
      </c>
      <c r="BC6088" t="s">
        <v>53</v>
      </c>
    </row>
    <row r="6089" spans="1:55" x14ac:dyDescent="0.35">
      <c r="A6089" s="4">
        <v>141151004158</v>
      </c>
      <c r="B6089" s="2">
        <v>44792</v>
      </c>
      <c r="C6089" t="s">
        <v>53</v>
      </c>
      <c r="D6089" t="str">
        <f t="shared" si="95"/>
        <v>ago-2022</v>
      </c>
      <c r="E6089">
        <v>2485860</v>
      </c>
      <c r="F6089">
        <v>32005608</v>
      </c>
      <c r="BC6089" t="s">
        <v>53</v>
      </c>
    </row>
    <row r="6090" spans="1:55" x14ac:dyDescent="0.35">
      <c r="A6090" s="4">
        <v>209161050160</v>
      </c>
      <c r="B6090" s="2">
        <v>44792</v>
      </c>
      <c r="C6090" t="s">
        <v>53</v>
      </c>
      <c r="D6090" t="str">
        <f t="shared" si="95"/>
        <v>ago-2022</v>
      </c>
      <c r="E6090">
        <v>1295879</v>
      </c>
      <c r="F6090">
        <v>49751593</v>
      </c>
      <c r="BC6090" t="s">
        <v>53</v>
      </c>
    </row>
    <row r="6091" spans="1:55" x14ac:dyDescent="0.35">
      <c r="A6091" s="4">
        <v>209151042770</v>
      </c>
      <c r="B6091" s="2">
        <v>44792</v>
      </c>
      <c r="C6091" t="s">
        <v>53</v>
      </c>
      <c r="D6091" t="str">
        <f t="shared" si="95"/>
        <v>ago-2022</v>
      </c>
      <c r="E6091">
        <v>1918946</v>
      </c>
      <c r="F6091">
        <v>49751593</v>
      </c>
      <c r="BC6091" t="s">
        <v>53</v>
      </c>
    </row>
    <row r="6092" spans="1:55" x14ac:dyDescent="0.35">
      <c r="A6092" s="4">
        <v>616171014799</v>
      </c>
      <c r="B6092" s="2">
        <v>44792</v>
      </c>
      <c r="C6092" t="s">
        <v>53</v>
      </c>
      <c r="D6092" t="str">
        <f t="shared" si="95"/>
        <v>ago-2022</v>
      </c>
      <c r="E6092">
        <v>4182427</v>
      </c>
      <c r="F6092">
        <v>50930669</v>
      </c>
      <c r="BC6092" t="s">
        <v>53</v>
      </c>
    </row>
    <row r="6093" spans="1:55" x14ac:dyDescent="0.35">
      <c r="A6093" s="4">
        <v>616171013843</v>
      </c>
      <c r="B6093" s="2">
        <v>44792</v>
      </c>
      <c r="C6093" t="s">
        <v>53</v>
      </c>
      <c r="D6093" t="str">
        <f t="shared" si="95"/>
        <v>ago-2022</v>
      </c>
      <c r="E6093">
        <v>3519403</v>
      </c>
      <c r="F6093">
        <v>1027948046</v>
      </c>
      <c r="BC6093" t="s">
        <v>53</v>
      </c>
    </row>
    <row r="6094" spans="1:55" x14ac:dyDescent="0.35">
      <c r="A6094" s="4">
        <v>616161013656</v>
      </c>
      <c r="B6094" s="2">
        <v>44792</v>
      </c>
      <c r="C6094" t="s">
        <v>53</v>
      </c>
      <c r="D6094" t="str">
        <f t="shared" si="95"/>
        <v>ago-2022</v>
      </c>
      <c r="E6094">
        <v>983301</v>
      </c>
      <c r="F6094">
        <v>1027948046</v>
      </c>
      <c r="BC6094" t="s">
        <v>53</v>
      </c>
    </row>
    <row r="6095" spans="1:55" x14ac:dyDescent="0.35">
      <c r="A6095" s="4">
        <v>204211006988</v>
      </c>
      <c r="B6095" s="2">
        <v>44792</v>
      </c>
      <c r="C6095" t="s">
        <v>53</v>
      </c>
      <c r="D6095" t="str">
        <f t="shared" si="95"/>
        <v>ago-2022</v>
      </c>
      <c r="E6095">
        <v>3725626</v>
      </c>
      <c r="F6095">
        <v>1094663581</v>
      </c>
      <c r="BC6095" t="s">
        <v>53</v>
      </c>
    </row>
    <row r="6096" spans="1:55" x14ac:dyDescent="0.35">
      <c r="A6096" s="4">
        <v>903201010558</v>
      </c>
      <c r="B6096" s="2">
        <v>44795</v>
      </c>
      <c r="C6096" t="s">
        <v>53</v>
      </c>
      <c r="D6096" t="str">
        <f t="shared" si="95"/>
        <v>ago-2022</v>
      </c>
      <c r="E6096">
        <v>5234283</v>
      </c>
      <c r="F6096">
        <v>40178856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  <c r="AA6096">
        <v>0</v>
      </c>
      <c r="AB6096">
        <v>0</v>
      </c>
      <c r="AC6096">
        <v>0</v>
      </c>
      <c r="AD6096">
        <v>0</v>
      </c>
      <c r="AE6096">
        <v>0</v>
      </c>
      <c r="AF6096">
        <v>0</v>
      </c>
      <c r="AG6096">
        <v>0</v>
      </c>
      <c r="AH6096">
        <v>11081823</v>
      </c>
      <c r="AI6096">
        <v>0</v>
      </c>
      <c r="AJ6096">
        <v>0</v>
      </c>
      <c r="AK6096">
        <v>0</v>
      </c>
      <c r="AL6096">
        <v>0</v>
      </c>
      <c r="AM6096">
        <v>0</v>
      </c>
      <c r="AN6096">
        <v>0</v>
      </c>
      <c r="AO6096">
        <v>0</v>
      </c>
      <c r="AP6096">
        <v>0</v>
      </c>
      <c r="AQ6096">
        <v>0</v>
      </c>
      <c r="AR6096">
        <v>0</v>
      </c>
      <c r="AS6096">
        <v>0</v>
      </c>
      <c r="AT6096">
        <v>0</v>
      </c>
      <c r="AU6096">
        <v>0</v>
      </c>
      <c r="AV6096">
        <v>0</v>
      </c>
      <c r="AW6096">
        <v>0</v>
      </c>
      <c r="AX6096">
        <v>0</v>
      </c>
      <c r="AY6096">
        <v>0</v>
      </c>
      <c r="AZ6096">
        <v>0</v>
      </c>
      <c r="BA6096">
        <v>0</v>
      </c>
      <c r="BB6096">
        <v>0</v>
      </c>
      <c r="BC6096" t="s">
        <v>53</v>
      </c>
    </row>
    <row r="6097" spans="1:55" x14ac:dyDescent="0.35">
      <c r="A6097" s="4">
        <v>903202010558</v>
      </c>
      <c r="B6097" s="2">
        <v>44795</v>
      </c>
      <c r="C6097" t="s">
        <v>53</v>
      </c>
      <c r="D6097" t="str">
        <f t="shared" si="95"/>
        <v>ago-2022</v>
      </c>
      <c r="E6097">
        <v>2521814</v>
      </c>
      <c r="F6097">
        <v>40178856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0</v>
      </c>
      <c r="AB6097">
        <v>0</v>
      </c>
      <c r="AC6097">
        <v>0</v>
      </c>
      <c r="AD6097">
        <v>0</v>
      </c>
      <c r="AE6097">
        <v>0</v>
      </c>
      <c r="AF6097">
        <v>0</v>
      </c>
      <c r="AG6097">
        <v>0</v>
      </c>
      <c r="AH6097">
        <v>3026177</v>
      </c>
      <c r="AI6097">
        <v>0</v>
      </c>
      <c r="AJ6097">
        <v>0</v>
      </c>
      <c r="AK6097">
        <v>0</v>
      </c>
      <c r="AL6097">
        <v>0</v>
      </c>
      <c r="AM6097">
        <v>0</v>
      </c>
      <c r="AN6097">
        <v>0</v>
      </c>
      <c r="AO6097">
        <v>0</v>
      </c>
      <c r="AP6097">
        <v>0</v>
      </c>
      <c r="AQ6097">
        <v>0</v>
      </c>
      <c r="AR6097">
        <v>0</v>
      </c>
      <c r="AS6097">
        <v>0</v>
      </c>
      <c r="AT6097">
        <v>0</v>
      </c>
      <c r="AU6097">
        <v>0</v>
      </c>
      <c r="AV6097">
        <v>0</v>
      </c>
      <c r="AW6097">
        <v>0</v>
      </c>
      <c r="AX6097">
        <v>0</v>
      </c>
      <c r="AY6097">
        <v>0</v>
      </c>
      <c r="AZ6097">
        <v>0</v>
      </c>
      <c r="BA6097">
        <v>0</v>
      </c>
      <c r="BB6097">
        <v>0</v>
      </c>
      <c r="BC6097" t="s">
        <v>53</v>
      </c>
    </row>
    <row r="6098" spans="1:55" x14ac:dyDescent="0.35">
      <c r="A6098" s="4">
        <v>901201024847</v>
      </c>
      <c r="B6098" s="2">
        <v>44795</v>
      </c>
      <c r="C6098" t="s">
        <v>53</v>
      </c>
      <c r="D6098" t="str">
        <f t="shared" si="95"/>
        <v>ago-2022</v>
      </c>
      <c r="E6098">
        <v>3288989</v>
      </c>
      <c r="F6098">
        <v>40764051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  <c r="AA6098">
        <v>0</v>
      </c>
      <c r="AB6098">
        <v>0</v>
      </c>
      <c r="AC6098">
        <v>6452345</v>
      </c>
      <c r="AD6098">
        <v>0</v>
      </c>
      <c r="AE6098">
        <v>0</v>
      </c>
      <c r="AF6098">
        <v>0</v>
      </c>
      <c r="AG6098">
        <v>0</v>
      </c>
      <c r="AH6098">
        <v>0</v>
      </c>
      <c r="AI6098">
        <v>0</v>
      </c>
      <c r="AJ6098">
        <v>0</v>
      </c>
      <c r="AK6098">
        <v>0</v>
      </c>
      <c r="AL6098">
        <v>0</v>
      </c>
      <c r="AM6098">
        <v>0</v>
      </c>
      <c r="AN6098">
        <v>0</v>
      </c>
      <c r="AO6098">
        <v>0</v>
      </c>
      <c r="AP6098">
        <v>0</v>
      </c>
      <c r="AQ6098">
        <v>0</v>
      </c>
      <c r="AR6098">
        <v>0</v>
      </c>
      <c r="AS6098">
        <v>0</v>
      </c>
      <c r="AT6098">
        <v>0</v>
      </c>
      <c r="AU6098">
        <v>0</v>
      </c>
      <c r="AV6098">
        <v>0</v>
      </c>
      <c r="AW6098">
        <v>0</v>
      </c>
      <c r="AX6098">
        <v>0</v>
      </c>
      <c r="AY6098">
        <v>0</v>
      </c>
      <c r="AZ6098">
        <v>0</v>
      </c>
      <c r="BA6098">
        <v>0</v>
      </c>
      <c r="BB6098">
        <v>0</v>
      </c>
      <c r="BC6098" t="s">
        <v>53</v>
      </c>
    </row>
    <row r="6099" spans="1:55" x14ac:dyDescent="0.35">
      <c r="A6099" s="4">
        <v>901202024847</v>
      </c>
      <c r="B6099" s="2">
        <v>44795</v>
      </c>
      <c r="C6099" t="s">
        <v>53</v>
      </c>
      <c r="D6099" t="str">
        <f t="shared" si="95"/>
        <v>ago-2022</v>
      </c>
      <c r="E6099">
        <v>675005</v>
      </c>
      <c r="F6099">
        <v>40764051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0</v>
      </c>
      <c r="AB6099">
        <v>0</v>
      </c>
      <c r="AC6099">
        <v>867206</v>
      </c>
      <c r="AD6099">
        <v>0</v>
      </c>
      <c r="AE6099">
        <v>0</v>
      </c>
      <c r="AF6099">
        <v>0</v>
      </c>
      <c r="AG6099">
        <v>0</v>
      </c>
      <c r="AH6099">
        <v>0</v>
      </c>
      <c r="AI6099">
        <v>0</v>
      </c>
      <c r="AJ6099">
        <v>0</v>
      </c>
      <c r="AK6099">
        <v>0</v>
      </c>
      <c r="AL6099">
        <v>0</v>
      </c>
      <c r="AM6099">
        <v>0</v>
      </c>
      <c r="AN6099">
        <v>0</v>
      </c>
      <c r="AO6099">
        <v>0</v>
      </c>
      <c r="AP6099">
        <v>0</v>
      </c>
      <c r="AQ6099">
        <v>0</v>
      </c>
      <c r="AR6099">
        <v>0</v>
      </c>
      <c r="AS6099">
        <v>0</v>
      </c>
      <c r="AT6099">
        <v>0</v>
      </c>
      <c r="AU6099">
        <v>0</v>
      </c>
      <c r="AV6099">
        <v>0</v>
      </c>
      <c r="AW6099">
        <v>0</v>
      </c>
      <c r="AX6099">
        <v>0</v>
      </c>
      <c r="AY6099">
        <v>0</v>
      </c>
      <c r="AZ6099">
        <v>0</v>
      </c>
      <c r="BA6099">
        <v>0</v>
      </c>
      <c r="BB6099">
        <v>0</v>
      </c>
      <c r="BC6099" t="s">
        <v>53</v>
      </c>
    </row>
    <row r="6100" spans="1:55" x14ac:dyDescent="0.35">
      <c r="A6100" s="4">
        <v>646191011875</v>
      </c>
      <c r="B6100" s="2">
        <v>44795</v>
      </c>
      <c r="C6100" t="s">
        <v>53</v>
      </c>
      <c r="D6100" t="str">
        <f t="shared" si="95"/>
        <v>ago-2022</v>
      </c>
      <c r="E6100">
        <v>7529410</v>
      </c>
      <c r="F6100">
        <v>42990587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500000</v>
      </c>
      <c r="AB6100">
        <v>0</v>
      </c>
      <c r="AC6100">
        <v>500000</v>
      </c>
      <c r="AD6100">
        <v>0</v>
      </c>
      <c r="AE6100">
        <v>0</v>
      </c>
      <c r="AF6100">
        <v>0</v>
      </c>
      <c r="AG6100">
        <v>0</v>
      </c>
      <c r="AH6100">
        <v>0</v>
      </c>
      <c r="AI6100">
        <v>0</v>
      </c>
      <c r="AJ6100">
        <v>0</v>
      </c>
      <c r="AK6100">
        <v>0</v>
      </c>
      <c r="AL6100">
        <v>0</v>
      </c>
      <c r="AM6100">
        <v>1900000</v>
      </c>
      <c r="AN6100">
        <v>0</v>
      </c>
      <c r="AO6100">
        <v>200000</v>
      </c>
      <c r="AP6100">
        <v>0</v>
      </c>
      <c r="AQ6100">
        <v>250000</v>
      </c>
      <c r="AR6100">
        <v>250000</v>
      </c>
      <c r="AS6100">
        <v>300000</v>
      </c>
      <c r="AT6100">
        <v>250000</v>
      </c>
      <c r="AU6100">
        <v>0</v>
      </c>
      <c r="AV6100">
        <v>250000</v>
      </c>
      <c r="AW6100">
        <v>250000</v>
      </c>
      <c r="AX6100">
        <v>250000</v>
      </c>
      <c r="AY6100">
        <v>2213967</v>
      </c>
      <c r="AZ6100">
        <v>0</v>
      </c>
      <c r="BA6100">
        <v>0</v>
      </c>
      <c r="BB6100">
        <v>0</v>
      </c>
      <c r="BC6100" t="s">
        <v>53</v>
      </c>
    </row>
    <row r="6101" spans="1:55" x14ac:dyDescent="0.35">
      <c r="A6101" s="4">
        <v>717201022218</v>
      </c>
      <c r="B6101" s="2">
        <v>44795</v>
      </c>
      <c r="C6101" t="s">
        <v>53</v>
      </c>
      <c r="D6101" t="str">
        <f t="shared" si="95"/>
        <v>ago-2022</v>
      </c>
      <c r="E6101">
        <v>5827389</v>
      </c>
      <c r="F6101">
        <v>50845232</v>
      </c>
      <c r="BC6101" t="s">
        <v>53</v>
      </c>
    </row>
    <row r="6102" spans="1:55" x14ac:dyDescent="0.35">
      <c r="A6102" s="4">
        <v>717202022218</v>
      </c>
      <c r="B6102" s="2">
        <v>44795</v>
      </c>
      <c r="C6102" t="s">
        <v>53</v>
      </c>
      <c r="D6102" t="str">
        <f t="shared" si="95"/>
        <v>ago-2022</v>
      </c>
      <c r="E6102">
        <v>515280</v>
      </c>
      <c r="F6102">
        <v>50845232</v>
      </c>
      <c r="BC6102" t="s">
        <v>53</v>
      </c>
    </row>
    <row r="6103" spans="1:55" x14ac:dyDescent="0.35">
      <c r="A6103" s="4">
        <v>504201080145</v>
      </c>
      <c r="B6103" s="2">
        <v>44795</v>
      </c>
      <c r="C6103" t="s">
        <v>53</v>
      </c>
      <c r="D6103" t="str">
        <f t="shared" si="95"/>
        <v>ago-2022</v>
      </c>
      <c r="E6103">
        <v>6081138</v>
      </c>
      <c r="F6103">
        <v>50896312</v>
      </c>
      <c r="BC6103" t="s">
        <v>53</v>
      </c>
    </row>
    <row r="6104" spans="1:55" x14ac:dyDescent="0.35">
      <c r="A6104" s="4">
        <v>504202080145</v>
      </c>
      <c r="B6104" s="2">
        <v>44795</v>
      </c>
      <c r="C6104" t="s">
        <v>53</v>
      </c>
      <c r="D6104" t="str">
        <f t="shared" si="95"/>
        <v>ago-2022</v>
      </c>
      <c r="E6104">
        <v>1808336</v>
      </c>
      <c r="F6104">
        <v>50896312</v>
      </c>
      <c r="BC6104" t="s">
        <v>53</v>
      </c>
    </row>
    <row r="6105" spans="1:55" x14ac:dyDescent="0.35">
      <c r="A6105" s="4">
        <v>832201007984</v>
      </c>
      <c r="B6105" s="2">
        <v>44795</v>
      </c>
      <c r="C6105" t="s">
        <v>53</v>
      </c>
      <c r="D6105" t="str">
        <f t="shared" si="95"/>
        <v>ago-2022</v>
      </c>
      <c r="E6105">
        <v>3103529</v>
      </c>
      <c r="F6105">
        <v>69022796</v>
      </c>
      <c r="BC6105" t="s">
        <v>53</v>
      </c>
    </row>
    <row r="6106" spans="1:55" x14ac:dyDescent="0.35">
      <c r="A6106" s="4">
        <v>128191020690</v>
      </c>
      <c r="B6106" s="2">
        <v>44796</v>
      </c>
      <c r="C6106" t="s">
        <v>53</v>
      </c>
      <c r="D6106" t="str">
        <f t="shared" si="95"/>
        <v>ago-2022</v>
      </c>
      <c r="E6106">
        <v>331028</v>
      </c>
      <c r="F6106">
        <v>7313885</v>
      </c>
      <c r="BC6106" t="s">
        <v>53</v>
      </c>
    </row>
    <row r="6107" spans="1:55" x14ac:dyDescent="0.35">
      <c r="A6107" s="4">
        <v>706221021970</v>
      </c>
      <c r="B6107" s="2">
        <v>44796</v>
      </c>
      <c r="C6107" t="s">
        <v>53</v>
      </c>
      <c r="D6107" t="str">
        <f t="shared" si="95"/>
        <v>ago-2022</v>
      </c>
      <c r="E6107">
        <v>7661282</v>
      </c>
      <c r="F6107">
        <v>18517422</v>
      </c>
      <c r="BC6107" t="s">
        <v>53</v>
      </c>
    </row>
    <row r="6108" spans="1:55" x14ac:dyDescent="0.35">
      <c r="A6108" s="4">
        <v>626201018162</v>
      </c>
      <c r="B6108" s="2">
        <v>44796</v>
      </c>
      <c r="C6108" t="s">
        <v>53</v>
      </c>
      <c r="D6108" t="str">
        <f t="shared" si="95"/>
        <v>ago-2022</v>
      </c>
      <c r="E6108">
        <v>3086650</v>
      </c>
      <c r="F6108">
        <v>39640053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  <c r="AC6108">
        <v>0</v>
      </c>
      <c r="AD6108">
        <v>0</v>
      </c>
      <c r="AE6108">
        <v>0</v>
      </c>
      <c r="AF6108">
        <v>0</v>
      </c>
      <c r="AG6108">
        <v>0</v>
      </c>
      <c r="AH6108">
        <v>0</v>
      </c>
      <c r="AI6108">
        <v>0</v>
      </c>
      <c r="AJ6108">
        <v>750000</v>
      </c>
      <c r="AK6108">
        <v>0</v>
      </c>
      <c r="AL6108">
        <v>0</v>
      </c>
      <c r="AM6108">
        <v>0</v>
      </c>
      <c r="AN6108">
        <v>0</v>
      </c>
      <c r="AO6108">
        <v>0</v>
      </c>
      <c r="AP6108">
        <v>0</v>
      </c>
      <c r="AQ6108">
        <v>0</v>
      </c>
      <c r="AR6108">
        <v>0</v>
      </c>
      <c r="AS6108">
        <v>0</v>
      </c>
      <c r="AT6108">
        <v>2500000</v>
      </c>
      <c r="AU6108">
        <v>0</v>
      </c>
      <c r="AV6108">
        <v>0</v>
      </c>
      <c r="AW6108">
        <v>0</v>
      </c>
      <c r="AX6108">
        <v>0</v>
      </c>
      <c r="AY6108">
        <v>0</v>
      </c>
      <c r="AZ6108">
        <v>0</v>
      </c>
      <c r="BA6108">
        <v>0</v>
      </c>
      <c r="BB6108">
        <v>0</v>
      </c>
      <c r="BC6108" t="s">
        <v>53</v>
      </c>
    </row>
    <row r="6109" spans="1:55" x14ac:dyDescent="0.35">
      <c r="A6109" s="4">
        <v>670191008638</v>
      </c>
      <c r="B6109" s="2">
        <v>44796</v>
      </c>
      <c r="C6109" t="s">
        <v>53</v>
      </c>
      <c r="D6109" t="str">
        <f t="shared" si="95"/>
        <v>ago-2022</v>
      </c>
      <c r="E6109">
        <v>20709095</v>
      </c>
      <c r="F6109">
        <v>43766159</v>
      </c>
      <c r="BC6109" t="s">
        <v>53</v>
      </c>
    </row>
    <row r="6110" spans="1:55" x14ac:dyDescent="0.35">
      <c r="A6110" s="4">
        <v>703201026091</v>
      </c>
      <c r="B6110" s="2">
        <v>44796</v>
      </c>
      <c r="C6110" t="s">
        <v>53</v>
      </c>
      <c r="D6110" t="str">
        <f t="shared" si="95"/>
        <v>ago-2022</v>
      </c>
      <c r="E6110">
        <v>3342204</v>
      </c>
      <c r="F6110">
        <v>52561690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>
        <v>0</v>
      </c>
      <c r="AC6110">
        <v>0</v>
      </c>
      <c r="AD6110">
        <v>0</v>
      </c>
      <c r="AE6110">
        <v>0</v>
      </c>
      <c r="AF6110">
        <v>0</v>
      </c>
      <c r="AG6110">
        <v>0</v>
      </c>
      <c r="AH6110">
        <v>0</v>
      </c>
      <c r="AI6110">
        <v>1380000</v>
      </c>
      <c r="AJ6110">
        <v>0</v>
      </c>
      <c r="AK6110">
        <v>0</v>
      </c>
      <c r="AL6110">
        <v>0</v>
      </c>
      <c r="AM6110">
        <v>0</v>
      </c>
      <c r="AN6110">
        <v>0</v>
      </c>
      <c r="AO6110">
        <v>0</v>
      </c>
      <c r="AP6110">
        <v>0</v>
      </c>
      <c r="AQ6110">
        <v>0</v>
      </c>
      <c r="AR6110">
        <v>0</v>
      </c>
      <c r="AS6110">
        <v>0</v>
      </c>
      <c r="AT6110">
        <v>0</v>
      </c>
      <c r="AU6110">
        <v>0</v>
      </c>
      <c r="AV6110">
        <v>0</v>
      </c>
      <c r="AW6110">
        <v>0</v>
      </c>
      <c r="AX6110">
        <v>0</v>
      </c>
      <c r="AY6110">
        <v>0</v>
      </c>
      <c r="AZ6110">
        <v>0</v>
      </c>
      <c r="BA6110">
        <v>0</v>
      </c>
      <c r="BB6110">
        <v>0</v>
      </c>
      <c r="BC6110" t="s">
        <v>53</v>
      </c>
    </row>
    <row r="6111" spans="1:55" x14ac:dyDescent="0.35">
      <c r="A6111" s="4">
        <v>703202026091</v>
      </c>
      <c r="B6111" s="2">
        <v>44796</v>
      </c>
      <c r="C6111" t="s">
        <v>53</v>
      </c>
      <c r="D6111" t="str">
        <f t="shared" si="95"/>
        <v>ago-2022</v>
      </c>
      <c r="E6111">
        <v>720509</v>
      </c>
      <c r="F6111">
        <v>52561690</v>
      </c>
      <c r="BC6111" t="s">
        <v>53</v>
      </c>
    </row>
    <row r="6112" spans="1:55" x14ac:dyDescent="0.35">
      <c r="A6112" s="4">
        <v>727201010119</v>
      </c>
      <c r="B6112" s="2">
        <v>44796</v>
      </c>
      <c r="C6112" t="s">
        <v>53</v>
      </c>
      <c r="D6112" t="str">
        <f t="shared" si="95"/>
        <v>ago-2022</v>
      </c>
      <c r="E6112">
        <v>3505919</v>
      </c>
      <c r="F6112">
        <v>65829169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0</v>
      </c>
      <c r="AB6112">
        <v>0</v>
      </c>
      <c r="AC6112">
        <v>6441866</v>
      </c>
      <c r="AD6112">
        <v>0</v>
      </c>
      <c r="AE6112">
        <v>0</v>
      </c>
      <c r="AF6112">
        <v>0</v>
      </c>
      <c r="AG6112">
        <v>0</v>
      </c>
      <c r="AH6112">
        <v>0</v>
      </c>
      <c r="AI6112">
        <v>0</v>
      </c>
      <c r="AJ6112">
        <v>0</v>
      </c>
      <c r="AK6112">
        <v>0</v>
      </c>
      <c r="AL6112">
        <v>0</v>
      </c>
      <c r="AM6112">
        <v>0</v>
      </c>
      <c r="AN6112">
        <v>0</v>
      </c>
      <c r="AO6112">
        <v>0</v>
      </c>
      <c r="AP6112">
        <v>0</v>
      </c>
      <c r="AQ6112">
        <v>0</v>
      </c>
      <c r="AR6112">
        <v>0</v>
      </c>
      <c r="AS6112">
        <v>0</v>
      </c>
      <c r="AT6112">
        <v>0</v>
      </c>
      <c r="AU6112">
        <v>0</v>
      </c>
      <c r="AV6112">
        <v>0</v>
      </c>
      <c r="AW6112">
        <v>0</v>
      </c>
      <c r="AX6112">
        <v>0</v>
      </c>
      <c r="AY6112">
        <v>0</v>
      </c>
      <c r="AZ6112">
        <v>0</v>
      </c>
      <c r="BA6112">
        <v>0</v>
      </c>
      <c r="BB6112">
        <v>0</v>
      </c>
      <c r="BC6112" t="s">
        <v>53</v>
      </c>
    </row>
    <row r="6113" spans="1:55" x14ac:dyDescent="0.35">
      <c r="A6113" s="4">
        <v>668201009050</v>
      </c>
      <c r="B6113" s="2">
        <v>44797</v>
      </c>
      <c r="C6113" t="s">
        <v>53</v>
      </c>
      <c r="D6113" t="str">
        <f t="shared" si="95"/>
        <v>ago-2022</v>
      </c>
      <c r="E6113">
        <v>13181094</v>
      </c>
      <c r="F6113">
        <v>3393732</v>
      </c>
      <c r="BC6113" t="s">
        <v>53</v>
      </c>
    </row>
    <row r="6114" spans="1:55" x14ac:dyDescent="0.35">
      <c r="A6114" s="4">
        <v>668202009050</v>
      </c>
      <c r="B6114" s="2">
        <v>44797</v>
      </c>
      <c r="C6114" t="s">
        <v>53</v>
      </c>
      <c r="D6114" t="str">
        <f t="shared" si="95"/>
        <v>ago-2022</v>
      </c>
      <c r="E6114">
        <v>2313542</v>
      </c>
      <c r="F6114">
        <v>3393732</v>
      </c>
      <c r="BC6114" t="s">
        <v>53</v>
      </c>
    </row>
    <row r="6115" spans="1:55" x14ac:dyDescent="0.35">
      <c r="A6115" s="4">
        <v>613201010020</v>
      </c>
      <c r="B6115" s="2">
        <v>44797</v>
      </c>
      <c r="C6115" t="s">
        <v>53</v>
      </c>
      <c r="D6115" t="str">
        <f t="shared" si="95"/>
        <v>ago-2022</v>
      </c>
      <c r="E6115">
        <v>3043029</v>
      </c>
      <c r="F6115">
        <v>39165926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0</v>
      </c>
      <c r="AB6115">
        <v>0</v>
      </c>
      <c r="AC6115">
        <v>100000</v>
      </c>
      <c r="AD6115">
        <v>150000</v>
      </c>
      <c r="AE6115">
        <v>0</v>
      </c>
      <c r="AF6115">
        <v>150000</v>
      </c>
      <c r="AG6115">
        <v>200000</v>
      </c>
      <c r="AH6115">
        <v>0</v>
      </c>
      <c r="AI6115">
        <v>0</v>
      </c>
      <c r="AJ6115">
        <v>200000</v>
      </c>
      <c r="AK6115">
        <v>250000</v>
      </c>
      <c r="AL6115">
        <v>0</v>
      </c>
      <c r="AM6115">
        <v>450000</v>
      </c>
      <c r="AN6115">
        <v>0</v>
      </c>
      <c r="AO6115">
        <v>200000</v>
      </c>
      <c r="AP6115">
        <v>500000</v>
      </c>
      <c r="AQ6115">
        <v>500000</v>
      </c>
      <c r="AR6115">
        <v>500000</v>
      </c>
      <c r="AS6115">
        <v>500000</v>
      </c>
      <c r="AT6115">
        <v>500000</v>
      </c>
      <c r="AU6115">
        <v>28845</v>
      </c>
      <c r="AV6115">
        <v>600000</v>
      </c>
      <c r="AW6115">
        <v>0</v>
      </c>
      <c r="AX6115">
        <v>0</v>
      </c>
      <c r="AY6115">
        <v>0</v>
      </c>
      <c r="AZ6115">
        <v>0</v>
      </c>
      <c r="BA6115">
        <v>0</v>
      </c>
      <c r="BB6115">
        <v>0</v>
      </c>
      <c r="BC6115" t="s">
        <v>53</v>
      </c>
    </row>
    <row r="6116" spans="1:55" x14ac:dyDescent="0.35">
      <c r="A6116" s="4">
        <v>679201010687</v>
      </c>
      <c r="B6116" s="2">
        <v>44797</v>
      </c>
      <c r="C6116" t="s">
        <v>53</v>
      </c>
      <c r="D6116" t="str">
        <f t="shared" si="95"/>
        <v>ago-2022</v>
      </c>
      <c r="E6116">
        <v>4952780</v>
      </c>
      <c r="F6116">
        <v>39214335</v>
      </c>
      <c r="BC6116" t="s">
        <v>53</v>
      </c>
    </row>
    <row r="6117" spans="1:55" x14ac:dyDescent="0.35">
      <c r="A6117" s="4">
        <v>679202010687</v>
      </c>
      <c r="B6117" s="2">
        <v>44797</v>
      </c>
      <c r="C6117" t="s">
        <v>53</v>
      </c>
      <c r="D6117" t="str">
        <f t="shared" si="95"/>
        <v>ago-2022</v>
      </c>
      <c r="E6117">
        <v>649595</v>
      </c>
      <c r="F6117">
        <v>39214335</v>
      </c>
      <c r="BC6117" t="s">
        <v>53</v>
      </c>
    </row>
    <row r="6118" spans="1:55" x14ac:dyDescent="0.35">
      <c r="A6118" s="4">
        <v>615191014336</v>
      </c>
      <c r="B6118" s="2">
        <v>44797</v>
      </c>
      <c r="C6118" t="s">
        <v>53</v>
      </c>
      <c r="D6118" t="str">
        <f t="shared" si="95"/>
        <v>ago-2022</v>
      </c>
      <c r="E6118">
        <v>4274364</v>
      </c>
      <c r="F6118">
        <v>39421551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2000000</v>
      </c>
      <c r="AB6118">
        <v>1000000</v>
      </c>
      <c r="AC6118">
        <v>500000</v>
      </c>
      <c r="AD6118">
        <v>500000</v>
      </c>
      <c r="AE6118">
        <v>500000</v>
      </c>
      <c r="AF6118">
        <v>500000</v>
      </c>
      <c r="AG6118">
        <v>500000</v>
      </c>
      <c r="AH6118">
        <v>0</v>
      </c>
      <c r="AI6118">
        <v>500000</v>
      </c>
      <c r="AJ6118">
        <v>500000</v>
      </c>
      <c r="AK6118">
        <v>500000</v>
      </c>
      <c r="AL6118">
        <v>500000</v>
      </c>
      <c r="AM6118">
        <v>500000</v>
      </c>
      <c r="AN6118">
        <v>0</v>
      </c>
      <c r="AO6118">
        <v>500000</v>
      </c>
      <c r="AP6118">
        <v>0</v>
      </c>
      <c r="AQ6118">
        <v>300000</v>
      </c>
      <c r="AR6118">
        <v>290784</v>
      </c>
      <c r="AS6118">
        <v>0</v>
      </c>
      <c r="AT6118">
        <v>0</v>
      </c>
      <c r="AU6118">
        <v>0</v>
      </c>
      <c r="AV6118">
        <v>0</v>
      </c>
      <c r="AW6118">
        <v>0</v>
      </c>
      <c r="AX6118">
        <v>0</v>
      </c>
      <c r="AY6118">
        <v>0</v>
      </c>
      <c r="AZ6118">
        <v>0</v>
      </c>
      <c r="BA6118">
        <v>0</v>
      </c>
      <c r="BB6118">
        <v>0</v>
      </c>
      <c r="BC6118" t="s">
        <v>53</v>
      </c>
    </row>
    <row r="6119" spans="1:55" x14ac:dyDescent="0.35">
      <c r="A6119" s="4">
        <v>614191011448</v>
      </c>
      <c r="B6119" s="2">
        <v>44797</v>
      </c>
      <c r="C6119" t="s">
        <v>53</v>
      </c>
      <c r="D6119" t="str">
        <f t="shared" si="95"/>
        <v>ago-2022</v>
      </c>
      <c r="E6119">
        <v>3158061</v>
      </c>
      <c r="F6119">
        <v>39435353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</v>
      </c>
      <c r="AB6119">
        <v>0</v>
      </c>
      <c r="AC6119">
        <v>0</v>
      </c>
      <c r="AD6119">
        <v>0</v>
      </c>
      <c r="AE6119">
        <v>0</v>
      </c>
      <c r="AF6119">
        <v>0</v>
      </c>
      <c r="AG6119">
        <v>0</v>
      </c>
      <c r="AH6119">
        <v>5396000</v>
      </c>
      <c r="AI6119">
        <v>0</v>
      </c>
      <c r="AJ6119">
        <v>0</v>
      </c>
      <c r="AK6119">
        <v>0</v>
      </c>
      <c r="AL6119">
        <v>2287200</v>
      </c>
      <c r="AM6119">
        <v>0</v>
      </c>
      <c r="AN6119">
        <v>0</v>
      </c>
      <c r="AO6119">
        <v>0</v>
      </c>
      <c r="AP6119">
        <v>0</v>
      </c>
      <c r="AQ6119">
        <v>0</v>
      </c>
      <c r="AR6119">
        <v>0</v>
      </c>
      <c r="AS6119">
        <v>0</v>
      </c>
      <c r="AT6119">
        <v>0</v>
      </c>
      <c r="AU6119">
        <v>0</v>
      </c>
      <c r="AV6119">
        <v>0</v>
      </c>
      <c r="AW6119">
        <v>0</v>
      </c>
      <c r="AX6119">
        <v>0</v>
      </c>
      <c r="AY6119">
        <v>0</v>
      </c>
      <c r="AZ6119">
        <v>0</v>
      </c>
      <c r="BA6119">
        <v>0</v>
      </c>
      <c r="BB6119">
        <v>0</v>
      </c>
      <c r="BC6119" t="s">
        <v>53</v>
      </c>
    </row>
    <row r="6120" spans="1:55" x14ac:dyDescent="0.35">
      <c r="A6120" s="4">
        <v>832211009887</v>
      </c>
      <c r="B6120" s="2">
        <v>44797</v>
      </c>
      <c r="C6120" t="s">
        <v>53</v>
      </c>
      <c r="D6120" t="str">
        <f t="shared" si="95"/>
        <v>ago-2022</v>
      </c>
      <c r="E6120">
        <v>5606041</v>
      </c>
      <c r="F6120">
        <v>41104022</v>
      </c>
      <c r="BC6120" t="s">
        <v>53</v>
      </c>
    </row>
    <row r="6121" spans="1:55" x14ac:dyDescent="0.35">
      <c r="A6121" s="4">
        <v>681201007115</v>
      </c>
      <c r="B6121" s="2">
        <v>44797</v>
      </c>
      <c r="C6121" t="s">
        <v>53</v>
      </c>
      <c r="D6121" t="str">
        <f t="shared" si="95"/>
        <v>ago-2022</v>
      </c>
      <c r="E6121">
        <v>3643864</v>
      </c>
      <c r="F6121">
        <v>54258629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0</v>
      </c>
      <c r="AB6121">
        <v>0</v>
      </c>
      <c r="AC6121">
        <v>0</v>
      </c>
      <c r="AD6121">
        <v>2732897</v>
      </c>
      <c r="AE6121">
        <v>410000</v>
      </c>
      <c r="AF6121">
        <v>300000</v>
      </c>
      <c r="AG6121">
        <v>310000</v>
      </c>
      <c r="AH6121">
        <v>310000</v>
      </c>
      <c r="AI6121">
        <v>300000</v>
      </c>
      <c r="AJ6121">
        <v>300000</v>
      </c>
      <c r="AK6121">
        <v>250000</v>
      </c>
      <c r="AL6121">
        <v>300000</v>
      </c>
      <c r="AM6121">
        <v>300000</v>
      </c>
      <c r="AN6121">
        <v>0</v>
      </c>
      <c r="AO6121">
        <v>0</v>
      </c>
      <c r="AP6121">
        <v>0</v>
      </c>
      <c r="AQ6121">
        <v>0</v>
      </c>
      <c r="AR6121">
        <v>1892399</v>
      </c>
      <c r="AS6121">
        <v>0</v>
      </c>
      <c r="AT6121">
        <v>0</v>
      </c>
      <c r="AU6121">
        <v>0</v>
      </c>
      <c r="AV6121">
        <v>0</v>
      </c>
      <c r="AW6121">
        <v>0</v>
      </c>
      <c r="AX6121">
        <v>0</v>
      </c>
      <c r="AY6121">
        <v>0</v>
      </c>
      <c r="AZ6121">
        <v>0</v>
      </c>
      <c r="BA6121">
        <v>0</v>
      </c>
      <c r="BB6121">
        <v>0</v>
      </c>
      <c r="BC6121" t="s">
        <v>53</v>
      </c>
    </row>
    <row r="6122" spans="1:55" x14ac:dyDescent="0.35">
      <c r="A6122" s="4">
        <v>512211020101</v>
      </c>
      <c r="B6122" s="2">
        <v>44797</v>
      </c>
      <c r="C6122" t="s">
        <v>53</v>
      </c>
      <c r="D6122" t="str">
        <f t="shared" si="95"/>
        <v>ago-2022</v>
      </c>
      <c r="E6122">
        <v>2623853</v>
      </c>
      <c r="F6122">
        <v>56075712</v>
      </c>
      <c r="BC6122" t="s">
        <v>53</v>
      </c>
    </row>
    <row r="6123" spans="1:55" x14ac:dyDescent="0.35">
      <c r="A6123" s="4">
        <v>512212020101</v>
      </c>
      <c r="B6123" s="2">
        <v>44797</v>
      </c>
      <c r="C6123" t="s">
        <v>53</v>
      </c>
      <c r="D6123" t="str">
        <f t="shared" si="95"/>
        <v>ago-2022</v>
      </c>
      <c r="E6123">
        <v>1197441</v>
      </c>
      <c r="F6123">
        <v>56075712</v>
      </c>
      <c r="BC6123" t="s">
        <v>53</v>
      </c>
    </row>
    <row r="6124" spans="1:55" x14ac:dyDescent="0.35">
      <c r="A6124" s="4">
        <v>127201023712</v>
      </c>
      <c r="B6124" s="2">
        <v>44798</v>
      </c>
      <c r="C6124" t="s">
        <v>53</v>
      </c>
      <c r="D6124" t="str">
        <f t="shared" si="95"/>
        <v>ago-2022</v>
      </c>
      <c r="E6124">
        <v>8709907</v>
      </c>
      <c r="F6124">
        <v>4249344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0</v>
      </c>
      <c r="AB6124">
        <v>0</v>
      </c>
      <c r="AC6124">
        <v>0</v>
      </c>
      <c r="AD6124">
        <v>0</v>
      </c>
      <c r="AE6124">
        <v>0</v>
      </c>
      <c r="AF6124">
        <v>0</v>
      </c>
      <c r="AG6124">
        <v>0</v>
      </c>
      <c r="AH6124">
        <v>0</v>
      </c>
      <c r="AI6124">
        <v>0</v>
      </c>
      <c r="AJ6124">
        <v>0</v>
      </c>
      <c r="AK6124">
        <v>0</v>
      </c>
      <c r="AL6124">
        <v>0</v>
      </c>
      <c r="AM6124">
        <v>0</v>
      </c>
      <c r="AN6124">
        <v>0</v>
      </c>
      <c r="AO6124">
        <v>5051303</v>
      </c>
      <c r="AP6124">
        <v>0</v>
      </c>
      <c r="AQ6124">
        <v>0</v>
      </c>
      <c r="AR6124">
        <v>0</v>
      </c>
      <c r="AS6124">
        <v>0</v>
      </c>
      <c r="AT6124">
        <v>0</v>
      </c>
      <c r="AU6124">
        <v>0</v>
      </c>
      <c r="AV6124">
        <v>0</v>
      </c>
      <c r="AW6124">
        <v>0</v>
      </c>
      <c r="AX6124">
        <v>0</v>
      </c>
      <c r="AY6124">
        <v>0</v>
      </c>
      <c r="AZ6124">
        <v>0</v>
      </c>
      <c r="BA6124">
        <v>0</v>
      </c>
      <c r="BB6124">
        <v>0</v>
      </c>
      <c r="BC6124" t="s">
        <v>53</v>
      </c>
    </row>
    <row r="6125" spans="1:55" x14ac:dyDescent="0.35">
      <c r="A6125" s="4">
        <v>127202023712</v>
      </c>
      <c r="B6125" s="2">
        <v>44798</v>
      </c>
      <c r="C6125" t="s">
        <v>53</v>
      </c>
      <c r="D6125" t="str">
        <f t="shared" si="95"/>
        <v>ago-2022</v>
      </c>
      <c r="E6125">
        <v>1581162</v>
      </c>
      <c r="F6125">
        <v>4249344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0</v>
      </c>
      <c r="AB6125">
        <v>0</v>
      </c>
      <c r="AC6125">
        <v>0</v>
      </c>
      <c r="AD6125">
        <v>0</v>
      </c>
      <c r="AE6125">
        <v>0</v>
      </c>
      <c r="AF6125">
        <v>0</v>
      </c>
      <c r="AG6125">
        <v>0</v>
      </c>
      <c r="AH6125">
        <v>0</v>
      </c>
      <c r="AI6125">
        <v>0</v>
      </c>
      <c r="AJ6125">
        <v>0</v>
      </c>
      <c r="AK6125">
        <v>0</v>
      </c>
      <c r="AL6125">
        <v>0</v>
      </c>
      <c r="AM6125">
        <v>0</v>
      </c>
      <c r="AN6125">
        <v>0</v>
      </c>
      <c r="AO6125">
        <v>948697</v>
      </c>
      <c r="AP6125">
        <v>0</v>
      </c>
      <c r="AQ6125">
        <v>0</v>
      </c>
      <c r="AR6125">
        <v>0</v>
      </c>
      <c r="AS6125">
        <v>0</v>
      </c>
      <c r="AT6125">
        <v>0</v>
      </c>
      <c r="AU6125">
        <v>0</v>
      </c>
      <c r="AV6125">
        <v>0</v>
      </c>
      <c r="AW6125">
        <v>0</v>
      </c>
      <c r="AX6125">
        <v>0</v>
      </c>
      <c r="AY6125">
        <v>0</v>
      </c>
      <c r="AZ6125">
        <v>0</v>
      </c>
      <c r="BA6125">
        <v>0</v>
      </c>
      <c r="BB6125">
        <v>0</v>
      </c>
      <c r="BC6125" t="s">
        <v>53</v>
      </c>
    </row>
    <row r="6126" spans="1:55" x14ac:dyDescent="0.35">
      <c r="A6126" s="4">
        <v>306201020035</v>
      </c>
      <c r="B6126" s="2">
        <v>44798</v>
      </c>
      <c r="C6126" t="s">
        <v>53</v>
      </c>
      <c r="D6126" t="str">
        <f t="shared" si="95"/>
        <v>ago-2022</v>
      </c>
      <c r="E6126">
        <v>2822567</v>
      </c>
      <c r="F6126">
        <v>39085996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0</v>
      </c>
      <c r="AB6126">
        <v>0</v>
      </c>
      <c r="AC6126">
        <v>0</v>
      </c>
      <c r="AD6126">
        <v>0</v>
      </c>
      <c r="AE6126">
        <v>3975170</v>
      </c>
      <c r="AF6126">
        <v>0</v>
      </c>
      <c r="AG6126">
        <v>0</v>
      </c>
      <c r="AH6126">
        <v>0</v>
      </c>
      <c r="AI6126">
        <v>0</v>
      </c>
      <c r="AJ6126">
        <v>0</v>
      </c>
      <c r="AK6126">
        <v>0</v>
      </c>
      <c r="AL6126">
        <v>0</v>
      </c>
      <c r="AM6126">
        <v>0</v>
      </c>
      <c r="AN6126">
        <v>0</v>
      </c>
      <c r="AO6126">
        <v>0</v>
      </c>
      <c r="AP6126">
        <v>0</v>
      </c>
      <c r="AQ6126">
        <v>0</v>
      </c>
      <c r="AR6126">
        <v>0</v>
      </c>
      <c r="AS6126">
        <v>0</v>
      </c>
      <c r="AT6126">
        <v>0</v>
      </c>
      <c r="AU6126">
        <v>0</v>
      </c>
      <c r="AV6126">
        <v>0</v>
      </c>
      <c r="AW6126">
        <v>0</v>
      </c>
      <c r="AX6126">
        <v>0</v>
      </c>
      <c r="AY6126">
        <v>0</v>
      </c>
      <c r="AZ6126">
        <v>0</v>
      </c>
      <c r="BA6126">
        <v>0</v>
      </c>
      <c r="BB6126">
        <v>0</v>
      </c>
      <c r="BC6126" t="s">
        <v>53</v>
      </c>
    </row>
    <row r="6127" spans="1:55" x14ac:dyDescent="0.35">
      <c r="A6127" s="4">
        <v>306202020035</v>
      </c>
      <c r="B6127" s="2">
        <v>44798</v>
      </c>
      <c r="C6127" t="s">
        <v>53</v>
      </c>
      <c r="D6127" t="str">
        <f t="shared" si="95"/>
        <v>ago-2022</v>
      </c>
      <c r="E6127">
        <v>549728</v>
      </c>
      <c r="F6127">
        <v>39085996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0</v>
      </c>
      <c r="AB6127">
        <v>0</v>
      </c>
      <c r="AC6127">
        <v>0</v>
      </c>
      <c r="AD6127">
        <v>0</v>
      </c>
      <c r="AE6127">
        <v>549728</v>
      </c>
      <c r="AF6127">
        <v>0</v>
      </c>
      <c r="AG6127">
        <v>0</v>
      </c>
      <c r="AH6127">
        <v>0</v>
      </c>
      <c r="AI6127">
        <v>0</v>
      </c>
      <c r="AJ6127">
        <v>0</v>
      </c>
      <c r="AK6127">
        <v>0</v>
      </c>
      <c r="AL6127">
        <v>0</v>
      </c>
      <c r="AM6127">
        <v>0</v>
      </c>
      <c r="AN6127">
        <v>0</v>
      </c>
      <c r="AO6127">
        <v>0</v>
      </c>
      <c r="AP6127">
        <v>0</v>
      </c>
      <c r="AQ6127">
        <v>0</v>
      </c>
      <c r="AR6127">
        <v>0</v>
      </c>
      <c r="AS6127">
        <v>0</v>
      </c>
      <c r="AT6127">
        <v>0</v>
      </c>
      <c r="AU6127">
        <v>0</v>
      </c>
      <c r="AV6127">
        <v>0</v>
      </c>
      <c r="AW6127">
        <v>0</v>
      </c>
      <c r="AX6127">
        <v>0</v>
      </c>
      <c r="AY6127">
        <v>0</v>
      </c>
      <c r="AZ6127">
        <v>0</v>
      </c>
      <c r="BA6127">
        <v>0</v>
      </c>
      <c r="BB6127">
        <v>0</v>
      </c>
      <c r="BC6127" t="s">
        <v>53</v>
      </c>
    </row>
    <row r="6128" spans="1:55" x14ac:dyDescent="0.35">
      <c r="A6128" s="4">
        <v>665191006840</v>
      </c>
      <c r="B6128" s="2">
        <v>44798</v>
      </c>
      <c r="C6128" t="s">
        <v>53</v>
      </c>
      <c r="D6128" t="str">
        <f t="shared" si="95"/>
        <v>ago-2022</v>
      </c>
      <c r="E6128">
        <v>529644</v>
      </c>
      <c r="F6128">
        <v>43083839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0</v>
      </c>
      <c r="AB6128">
        <v>0</v>
      </c>
      <c r="AC6128">
        <v>0</v>
      </c>
      <c r="AD6128">
        <v>0</v>
      </c>
      <c r="AE6128">
        <v>0</v>
      </c>
      <c r="AF6128">
        <v>0</v>
      </c>
      <c r="AG6128">
        <v>0</v>
      </c>
      <c r="AH6128">
        <v>0</v>
      </c>
      <c r="AI6128">
        <v>0</v>
      </c>
      <c r="AJ6128">
        <v>0</v>
      </c>
      <c r="AK6128">
        <v>0</v>
      </c>
      <c r="AL6128">
        <v>0</v>
      </c>
      <c r="AM6128">
        <v>0</v>
      </c>
      <c r="AN6128">
        <v>0</v>
      </c>
      <c r="AO6128">
        <v>0</v>
      </c>
      <c r="AP6128">
        <v>0</v>
      </c>
      <c r="AQ6128">
        <v>0</v>
      </c>
      <c r="AR6128">
        <v>0</v>
      </c>
      <c r="AS6128">
        <v>0</v>
      </c>
      <c r="AT6128">
        <v>0</v>
      </c>
      <c r="AU6128">
        <v>469530</v>
      </c>
      <c r="AV6128">
        <v>0</v>
      </c>
      <c r="AW6128">
        <v>0</v>
      </c>
      <c r="AX6128">
        <v>1000000</v>
      </c>
      <c r="AY6128">
        <v>0</v>
      </c>
      <c r="AZ6128">
        <v>0</v>
      </c>
      <c r="BA6128">
        <v>0</v>
      </c>
      <c r="BB6128">
        <v>0</v>
      </c>
      <c r="BC6128" t="s">
        <v>53</v>
      </c>
    </row>
    <row r="6129" spans="1:55" x14ac:dyDescent="0.35">
      <c r="A6129" s="4">
        <v>509211019546</v>
      </c>
      <c r="B6129" s="2">
        <v>44798</v>
      </c>
      <c r="C6129" t="s">
        <v>53</v>
      </c>
      <c r="D6129" t="str">
        <f t="shared" si="95"/>
        <v>ago-2022</v>
      </c>
      <c r="E6129">
        <v>8412801</v>
      </c>
      <c r="F6129">
        <v>49741266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  <c r="AC6129">
        <v>0</v>
      </c>
      <c r="AD6129">
        <v>0</v>
      </c>
      <c r="AE6129">
        <v>0</v>
      </c>
      <c r="AF6129">
        <v>0</v>
      </c>
      <c r="AG6129">
        <v>0</v>
      </c>
      <c r="AH6129">
        <v>0</v>
      </c>
      <c r="AI6129">
        <v>0</v>
      </c>
      <c r="AJ6129">
        <v>0</v>
      </c>
      <c r="AK6129">
        <v>0</v>
      </c>
      <c r="AL6129">
        <v>0</v>
      </c>
      <c r="AM6129">
        <v>0</v>
      </c>
      <c r="AN6129">
        <v>0</v>
      </c>
      <c r="AO6129">
        <v>3949550</v>
      </c>
      <c r="AP6129">
        <v>7082743</v>
      </c>
      <c r="AQ6129">
        <v>0</v>
      </c>
      <c r="AR6129">
        <v>0</v>
      </c>
      <c r="AS6129">
        <v>0</v>
      </c>
      <c r="AT6129">
        <v>0</v>
      </c>
      <c r="AU6129">
        <v>0</v>
      </c>
      <c r="AV6129">
        <v>0</v>
      </c>
      <c r="AW6129">
        <v>0</v>
      </c>
      <c r="AX6129">
        <v>0</v>
      </c>
      <c r="AY6129">
        <v>0</v>
      </c>
      <c r="AZ6129">
        <v>0</v>
      </c>
      <c r="BA6129">
        <v>0</v>
      </c>
      <c r="BB6129">
        <v>0</v>
      </c>
      <c r="BC6129" t="s">
        <v>53</v>
      </c>
    </row>
    <row r="6130" spans="1:55" x14ac:dyDescent="0.35">
      <c r="A6130" s="4">
        <v>509212019546</v>
      </c>
      <c r="B6130" s="2">
        <v>44798</v>
      </c>
      <c r="C6130" t="s">
        <v>53</v>
      </c>
      <c r="D6130" t="str">
        <f t="shared" si="95"/>
        <v>ago-2022</v>
      </c>
      <c r="E6130">
        <v>1127490</v>
      </c>
      <c r="F6130">
        <v>49741266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0</v>
      </c>
      <c r="AB6130">
        <v>0</v>
      </c>
      <c r="AC6130">
        <v>0</v>
      </c>
      <c r="AD6130">
        <v>0</v>
      </c>
      <c r="AE6130">
        <v>0</v>
      </c>
      <c r="AF6130">
        <v>0</v>
      </c>
      <c r="AG6130">
        <v>0</v>
      </c>
      <c r="AH6130">
        <v>0</v>
      </c>
      <c r="AI6130">
        <v>0</v>
      </c>
      <c r="AJ6130">
        <v>0</v>
      </c>
      <c r="AK6130">
        <v>0</v>
      </c>
      <c r="AL6130">
        <v>0</v>
      </c>
      <c r="AM6130">
        <v>0</v>
      </c>
      <c r="AN6130">
        <v>0</v>
      </c>
      <c r="AO6130">
        <v>1257482</v>
      </c>
      <c r="AP6130">
        <v>0</v>
      </c>
      <c r="AQ6130">
        <v>0</v>
      </c>
      <c r="AR6130">
        <v>0</v>
      </c>
      <c r="AS6130">
        <v>0</v>
      </c>
      <c r="AT6130">
        <v>0</v>
      </c>
      <c r="AU6130">
        <v>0</v>
      </c>
      <c r="AV6130">
        <v>0</v>
      </c>
      <c r="AW6130">
        <v>0</v>
      </c>
      <c r="AX6130">
        <v>0</v>
      </c>
      <c r="AY6130">
        <v>0</v>
      </c>
      <c r="AZ6130">
        <v>0</v>
      </c>
      <c r="BA6130">
        <v>0</v>
      </c>
      <c r="BB6130">
        <v>0</v>
      </c>
      <c r="BC6130" t="s">
        <v>53</v>
      </c>
    </row>
    <row r="6131" spans="1:55" x14ac:dyDescent="0.35">
      <c r="A6131" s="4">
        <v>509202018343</v>
      </c>
      <c r="B6131" s="2">
        <v>44798</v>
      </c>
      <c r="C6131" t="s">
        <v>53</v>
      </c>
      <c r="D6131" t="str">
        <f t="shared" si="95"/>
        <v>ago-2022</v>
      </c>
      <c r="E6131">
        <v>1458304</v>
      </c>
      <c r="F6131">
        <v>49741266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0</v>
      </c>
      <c r="AB6131">
        <v>0</v>
      </c>
      <c r="AC6131">
        <v>0</v>
      </c>
      <c r="AD6131">
        <v>0</v>
      </c>
      <c r="AE6131">
        <v>0</v>
      </c>
      <c r="AF6131">
        <v>0</v>
      </c>
      <c r="AG6131">
        <v>0</v>
      </c>
      <c r="AH6131">
        <v>0</v>
      </c>
      <c r="AI6131">
        <v>0</v>
      </c>
      <c r="AJ6131">
        <v>0</v>
      </c>
      <c r="AK6131">
        <v>0</v>
      </c>
      <c r="AL6131">
        <v>0</v>
      </c>
      <c r="AM6131">
        <v>0</v>
      </c>
      <c r="AN6131">
        <v>0</v>
      </c>
      <c r="AO6131">
        <v>1574968</v>
      </c>
      <c r="AP6131">
        <v>0</v>
      </c>
      <c r="AQ6131">
        <v>0</v>
      </c>
      <c r="AR6131">
        <v>0</v>
      </c>
      <c r="AS6131">
        <v>0</v>
      </c>
      <c r="AT6131">
        <v>0</v>
      </c>
      <c r="AU6131">
        <v>0</v>
      </c>
      <c r="AV6131">
        <v>0</v>
      </c>
      <c r="AW6131">
        <v>0</v>
      </c>
      <c r="AX6131">
        <v>0</v>
      </c>
      <c r="AY6131">
        <v>0</v>
      </c>
      <c r="AZ6131">
        <v>0</v>
      </c>
      <c r="BA6131">
        <v>0</v>
      </c>
      <c r="BB6131">
        <v>0</v>
      </c>
      <c r="BC6131" t="s">
        <v>53</v>
      </c>
    </row>
    <row r="6132" spans="1:55" x14ac:dyDescent="0.35">
      <c r="A6132" s="4">
        <v>664201014410</v>
      </c>
      <c r="B6132" s="2">
        <v>44798</v>
      </c>
      <c r="C6132" t="s">
        <v>53</v>
      </c>
      <c r="D6132" t="str">
        <f t="shared" si="95"/>
        <v>ago-2022</v>
      </c>
      <c r="E6132">
        <v>4983122</v>
      </c>
      <c r="F6132">
        <v>52474628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0</v>
      </c>
      <c r="AB6132">
        <v>0</v>
      </c>
      <c r="AC6132">
        <v>0</v>
      </c>
      <c r="AD6132">
        <v>0</v>
      </c>
      <c r="AE6132">
        <v>0</v>
      </c>
      <c r="AF6132">
        <v>0</v>
      </c>
      <c r="AG6132">
        <v>0</v>
      </c>
      <c r="AH6132">
        <v>0</v>
      </c>
      <c r="AI6132">
        <v>0</v>
      </c>
      <c r="AJ6132">
        <v>0</v>
      </c>
      <c r="AK6132">
        <v>0</v>
      </c>
      <c r="AL6132">
        <v>0</v>
      </c>
      <c r="AM6132">
        <v>0</v>
      </c>
      <c r="AN6132">
        <v>0</v>
      </c>
      <c r="AO6132">
        <v>0</v>
      </c>
      <c r="AP6132">
        <v>0</v>
      </c>
      <c r="AQ6132">
        <v>2576594</v>
      </c>
      <c r="AR6132">
        <v>0</v>
      </c>
      <c r="AS6132">
        <v>0</v>
      </c>
      <c r="AT6132">
        <v>0</v>
      </c>
      <c r="AU6132">
        <v>0</v>
      </c>
      <c r="AV6132">
        <v>0</v>
      </c>
      <c r="AW6132">
        <v>0</v>
      </c>
      <c r="AX6132">
        <v>0</v>
      </c>
      <c r="AY6132">
        <v>0</v>
      </c>
      <c r="AZ6132">
        <v>0</v>
      </c>
      <c r="BA6132">
        <v>0</v>
      </c>
      <c r="BB6132">
        <v>0</v>
      </c>
      <c r="BC6132" t="s">
        <v>53</v>
      </c>
    </row>
    <row r="6133" spans="1:55" x14ac:dyDescent="0.35">
      <c r="A6133" s="4">
        <v>664202014410</v>
      </c>
      <c r="B6133" s="2">
        <v>44798</v>
      </c>
      <c r="C6133" t="s">
        <v>53</v>
      </c>
      <c r="D6133" t="str">
        <f t="shared" si="95"/>
        <v>ago-2022</v>
      </c>
      <c r="E6133">
        <v>1558514</v>
      </c>
      <c r="F6133">
        <v>52474628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0</v>
      </c>
      <c r="AB6133">
        <v>0</v>
      </c>
      <c r="AC6133">
        <v>0</v>
      </c>
      <c r="AD6133">
        <v>0</v>
      </c>
      <c r="AE6133">
        <v>0</v>
      </c>
      <c r="AF6133">
        <v>0</v>
      </c>
      <c r="AG6133">
        <v>0</v>
      </c>
      <c r="AH6133">
        <v>0</v>
      </c>
      <c r="AI6133">
        <v>0</v>
      </c>
      <c r="AJ6133">
        <v>0</v>
      </c>
      <c r="AK6133">
        <v>0</v>
      </c>
      <c r="AL6133">
        <v>0</v>
      </c>
      <c r="AM6133">
        <v>0</v>
      </c>
      <c r="AN6133">
        <v>0</v>
      </c>
      <c r="AO6133">
        <v>0</v>
      </c>
      <c r="AP6133">
        <v>0</v>
      </c>
      <c r="AQ6133">
        <v>623406</v>
      </c>
      <c r="AR6133">
        <v>0</v>
      </c>
      <c r="AS6133">
        <v>0</v>
      </c>
      <c r="AT6133">
        <v>0</v>
      </c>
      <c r="AU6133">
        <v>0</v>
      </c>
      <c r="AV6133">
        <v>0</v>
      </c>
      <c r="AW6133">
        <v>0</v>
      </c>
      <c r="AX6133">
        <v>0</v>
      </c>
      <c r="AY6133">
        <v>0</v>
      </c>
      <c r="AZ6133">
        <v>0</v>
      </c>
      <c r="BA6133">
        <v>0</v>
      </c>
      <c r="BB6133">
        <v>0</v>
      </c>
      <c r="BC6133" t="s">
        <v>53</v>
      </c>
    </row>
    <row r="6134" spans="1:55" x14ac:dyDescent="0.35">
      <c r="A6134" s="4">
        <v>111201088914</v>
      </c>
      <c r="B6134" s="2">
        <v>44798</v>
      </c>
      <c r="C6134" t="s">
        <v>53</v>
      </c>
      <c r="D6134" t="str">
        <f t="shared" si="95"/>
        <v>ago-2022</v>
      </c>
      <c r="E6134">
        <v>7599186</v>
      </c>
      <c r="F6134">
        <v>53166744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3000000</v>
      </c>
      <c r="AC6134">
        <v>6320009</v>
      </c>
      <c r="AD6134">
        <v>0</v>
      </c>
      <c r="AE6134">
        <v>0</v>
      </c>
      <c r="AF6134">
        <v>0</v>
      </c>
      <c r="AG6134">
        <v>0</v>
      </c>
      <c r="AH6134">
        <v>3789640</v>
      </c>
      <c r="AI6134">
        <v>0</v>
      </c>
      <c r="AJ6134">
        <v>0</v>
      </c>
      <c r="AK6134">
        <v>0</v>
      </c>
      <c r="AL6134">
        <v>0</v>
      </c>
      <c r="AM6134">
        <v>0</v>
      </c>
      <c r="AN6134">
        <v>0</v>
      </c>
      <c r="AO6134">
        <v>0</v>
      </c>
      <c r="AP6134">
        <v>0</v>
      </c>
      <c r="AQ6134">
        <v>0</v>
      </c>
      <c r="AR6134">
        <v>0</v>
      </c>
      <c r="AS6134">
        <v>0</v>
      </c>
      <c r="AT6134">
        <v>0</v>
      </c>
      <c r="AU6134">
        <v>0</v>
      </c>
      <c r="AV6134">
        <v>0</v>
      </c>
      <c r="AW6134">
        <v>0</v>
      </c>
      <c r="AX6134">
        <v>0</v>
      </c>
      <c r="AY6134">
        <v>0</v>
      </c>
      <c r="AZ6134">
        <v>0</v>
      </c>
      <c r="BA6134">
        <v>0</v>
      </c>
      <c r="BB6134">
        <v>0</v>
      </c>
      <c r="BC6134" t="s">
        <v>53</v>
      </c>
    </row>
    <row r="6135" spans="1:55" x14ac:dyDescent="0.35">
      <c r="A6135" s="4">
        <v>111202088914</v>
      </c>
      <c r="B6135" s="2">
        <v>44798</v>
      </c>
      <c r="C6135" t="s">
        <v>53</v>
      </c>
      <c r="D6135" t="str">
        <f t="shared" si="95"/>
        <v>ago-2022</v>
      </c>
      <c r="E6135">
        <v>766659</v>
      </c>
      <c r="F6135">
        <v>53166744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0</v>
      </c>
      <c r="AC6135">
        <v>919991</v>
      </c>
      <c r="AD6135">
        <v>0</v>
      </c>
      <c r="AE6135">
        <v>0</v>
      </c>
      <c r="AF6135">
        <v>0</v>
      </c>
      <c r="AG6135">
        <v>0</v>
      </c>
      <c r="AH6135">
        <v>0</v>
      </c>
      <c r="AI6135">
        <v>0</v>
      </c>
      <c r="AJ6135">
        <v>0</v>
      </c>
      <c r="AK6135">
        <v>0</v>
      </c>
      <c r="AL6135">
        <v>0</v>
      </c>
      <c r="AM6135">
        <v>0</v>
      </c>
      <c r="AN6135">
        <v>0</v>
      </c>
      <c r="AO6135">
        <v>0</v>
      </c>
      <c r="AP6135">
        <v>0</v>
      </c>
      <c r="AQ6135">
        <v>0</v>
      </c>
      <c r="AR6135">
        <v>0</v>
      </c>
      <c r="AS6135">
        <v>0</v>
      </c>
      <c r="AT6135">
        <v>0</v>
      </c>
      <c r="AU6135">
        <v>0</v>
      </c>
      <c r="AV6135">
        <v>0</v>
      </c>
      <c r="AW6135">
        <v>0</v>
      </c>
      <c r="AX6135">
        <v>0</v>
      </c>
      <c r="AY6135">
        <v>0</v>
      </c>
      <c r="AZ6135">
        <v>0</v>
      </c>
      <c r="BA6135">
        <v>0</v>
      </c>
      <c r="BB6135">
        <v>0</v>
      </c>
      <c r="BC6135" t="s">
        <v>53</v>
      </c>
    </row>
    <row r="6136" spans="1:55" x14ac:dyDescent="0.35">
      <c r="A6136" s="4">
        <v>635211016670</v>
      </c>
      <c r="B6136" s="2">
        <v>44798</v>
      </c>
      <c r="C6136" t="s">
        <v>53</v>
      </c>
      <c r="D6136" t="str">
        <f t="shared" si="95"/>
        <v>ago-2022</v>
      </c>
      <c r="E6136">
        <v>12912981</v>
      </c>
      <c r="F6136">
        <v>70466456</v>
      </c>
      <c r="BC6136" t="s">
        <v>53</v>
      </c>
    </row>
    <row r="6137" spans="1:55" x14ac:dyDescent="0.35">
      <c r="A6137" s="4">
        <v>832202008996</v>
      </c>
      <c r="B6137" s="2">
        <v>44799</v>
      </c>
      <c r="C6137" t="s">
        <v>53</v>
      </c>
      <c r="D6137" t="str">
        <f t="shared" si="95"/>
        <v>ago-2022</v>
      </c>
      <c r="E6137">
        <v>1864513</v>
      </c>
      <c r="F6137">
        <v>18155396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  <c r="AC6137">
        <v>0</v>
      </c>
      <c r="AD6137">
        <v>0</v>
      </c>
      <c r="AE6137">
        <v>0</v>
      </c>
      <c r="AF6137">
        <v>0</v>
      </c>
      <c r="AG6137">
        <v>0</v>
      </c>
      <c r="AH6137">
        <v>0</v>
      </c>
      <c r="AI6137">
        <v>0</v>
      </c>
      <c r="AJ6137">
        <v>0</v>
      </c>
      <c r="AK6137">
        <v>0</v>
      </c>
      <c r="AL6137">
        <v>0</v>
      </c>
      <c r="AM6137">
        <v>0</v>
      </c>
      <c r="AN6137">
        <v>0</v>
      </c>
      <c r="AO6137">
        <v>0</v>
      </c>
      <c r="AP6137">
        <v>0</v>
      </c>
      <c r="AQ6137">
        <v>0</v>
      </c>
      <c r="AR6137">
        <v>0</v>
      </c>
      <c r="AS6137">
        <v>1885160</v>
      </c>
      <c r="AT6137">
        <v>0</v>
      </c>
      <c r="AU6137">
        <v>0</v>
      </c>
      <c r="AV6137">
        <v>0</v>
      </c>
      <c r="AW6137">
        <v>0</v>
      </c>
      <c r="AX6137">
        <v>0</v>
      </c>
      <c r="AY6137">
        <v>0</v>
      </c>
      <c r="AZ6137">
        <v>0</v>
      </c>
      <c r="BA6137">
        <v>0</v>
      </c>
      <c r="BB6137">
        <v>0</v>
      </c>
      <c r="BC6137" t="s">
        <v>53</v>
      </c>
    </row>
    <row r="6138" spans="1:55" x14ac:dyDescent="0.35">
      <c r="A6138" s="4">
        <v>832201008996</v>
      </c>
      <c r="B6138" s="2">
        <v>44799</v>
      </c>
      <c r="C6138" t="s">
        <v>53</v>
      </c>
      <c r="D6138" t="str">
        <f t="shared" si="95"/>
        <v>ago-2022</v>
      </c>
      <c r="E6138">
        <v>16111511</v>
      </c>
      <c r="F6138">
        <v>18155396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0</v>
      </c>
      <c r="AB6138">
        <v>0</v>
      </c>
      <c r="AC6138">
        <v>0</v>
      </c>
      <c r="AD6138">
        <v>9000000</v>
      </c>
      <c r="AE6138">
        <v>0</v>
      </c>
      <c r="AF6138">
        <v>0</v>
      </c>
      <c r="AG6138">
        <v>0</v>
      </c>
      <c r="AH6138">
        <v>0</v>
      </c>
      <c r="AI6138">
        <v>0</v>
      </c>
      <c r="AJ6138">
        <v>0</v>
      </c>
      <c r="AK6138">
        <v>2300000</v>
      </c>
      <c r="AL6138">
        <v>0</v>
      </c>
      <c r="AM6138">
        <v>0</v>
      </c>
      <c r="AN6138">
        <v>0</v>
      </c>
      <c r="AO6138">
        <v>0</v>
      </c>
      <c r="AP6138">
        <v>0</v>
      </c>
      <c r="AQ6138">
        <v>0</v>
      </c>
      <c r="AR6138">
        <v>0</v>
      </c>
      <c r="AS6138">
        <v>6014840</v>
      </c>
      <c r="AT6138">
        <v>0</v>
      </c>
      <c r="AU6138">
        <v>0</v>
      </c>
      <c r="AV6138">
        <v>0</v>
      </c>
      <c r="AW6138">
        <v>0</v>
      </c>
      <c r="AX6138">
        <v>0</v>
      </c>
      <c r="AY6138">
        <v>0</v>
      </c>
      <c r="AZ6138">
        <v>0</v>
      </c>
      <c r="BA6138">
        <v>0</v>
      </c>
      <c r="BB6138">
        <v>0</v>
      </c>
      <c r="BC6138" t="s">
        <v>53</v>
      </c>
    </row>
    <row r="6139" spans="1:55" x14ac:dyDescent="0.35">
      <c r="A6139" s="4">
        <v>409201022397</v>
      </c>
      <c r="B6139" s="2">
        <v>44799</v>
      </c>
      <c r="C6139" t="s">
        <v>53</v>
      </c>
      <c r="D6139" t="str">
        <f t="shared" si="95"/>
        <v>ago-2022</v>
      </c>
      <c r="E6139">
        <v>5754607</v>
      </c>
      <c r="F6139">
        <v>39089280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  <c r="AC6139">
        <v>0</v>
      </c>
      <c r="AD6139">
        <v>4315955</v>
      </c>
      <c r="AE6139">
        <v>0</v>
      </c>
      <c r="AF6139">
        <v>0</v>
      </c>
      <c r="AG6139">
        <v>0</v>
      </c>
      <c r="AH6139">
        <v>0</v>
      </c>
      <c r="AI6139">
        <v>0</v>
      </c>
      <c r="AJ6139">
        <v>0</v>
      </c>
      <c r="AK6139">
        <v>0</v>
      </c>
      <c r="AL6139">
        <v>0</v>
      </c>
      <c r="AM6139">
        <v>0</v>
      </c>
      <c r="AN6139">
        <v>0</v>
      </c>
      <c r="AO6139">
        <v>0</v>
      </c>
      <c r="AP6139">
        <v>0</v>
      </c>
      <c r="AQ6139">
        <v>0</v>
      </c>
      <c r="AR6139">
        <v>0</v>
      </c>
      <c r="AS6139">
        <v>0</v>
      </c>
      <c r="AT6139">
        <v>0</v>
      </c>
      <c r="AU6139">
        <v>0</v>
      </c>
      <c r="AV6139">
        <v>0</v>
      </c>
      <c r="AW6139">
        <v>0</v>
      </c>
      <c r="AX6139">
        <v>0</v>
      </c>
      <c r="AY6139">
        <v>0</v>
      </c>
      <c r="AZ6139">
        <v>0</v>
      </c>
      <c r="BA6139">
        <v>0</v>
      </c>
      <c r="BB6139">
        <v>0</v>
      </c>
      <c r="BC6139" t="s">
        <v>53</v>
      </c>
    </row>
    <row r="6140" spans="1:55" x14ac:dyDescent="0.35">
      <c r="A6140" s="4">
        <v>627201009129</v>
      </c>
      <c r="B6140" s="2">
        <v>44799</v>
      </c>
      <c r="C6140" t="s">
        <v>53</v>
      </c>
      <c r="D6140" t="str">
        <f t="shared" si="95"/>
        <v>ago-2022</v>
      </c>
      <c r="E6140">
        <v>3923545</v>
      </c>
      <c r="F6140">
        <v>39769510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0</v>
      </c>
      <c r="AB6140">
        <v>0</v>
      </c>
      <c r="AC6140">
        <v>0</v>
      </c>
      <c r="AD6140">
        <v>0</v>
      </c>
      <c r="AE6140">
        <v>0</v>
      </c>
      <c r="AF6140">
        <v>0</v>
      </c>
      <c r="AG6140">
        <v>0</v>
      </c>
      <c r="AH6140">
        <v>0</v>
      </c>
      <c r="AI6140">
        <v>0</v>
      </c>
      <c r="AJ6140">
        <v>0</v>
      </c>
      <c r="AK6140">
        <v>0</v>
      </c>
      <c r="AL6140">
        <v>0</v>
      </c>
      <c r="AM6140">
        <v>0</v>
      </c>
      <c r="AN6140">
        <v>0</v>
      </c>
      <c r="AO6140">
        <v>3548800</v>
      </c>
      <c r="AP6140">
        <v>0</v>
      </c>
      <c r="AQ6140">
        <v>0</v>
      </c>
      <c r="AR6140">
        <v>0</v>
      </c>
      <c r="AS6140">
        <v>0</v>
      </c>
      <c r="AT6140">
        <v>0</v>
      </c>
      <c r="AU6140">
        <v>0</v>
      </c>
      <c r="AV6140">
        <v>0</v>
      </c>
      <c r="AW6140">
        <v>0</v>
      </c>
      <c r="AX6140">
        <v>0</v>
      </c>
      <c r="AY6140">
        <v>0</v>
      </c>
      <c r="AZ6140">
        <v>0</v>
      </c>
      <c r="BA6140">
        <v>0</v>
      </c>
      <c r="BB6140">
        <v>0</v>
      </c>
      <c r="BC6140" t="s">
        <v>53</v>
      </c>
    </row>
    <row r="6141" spans="1:55" x14ac:dyDescent="0.35">
      <c r="A6141" s="4">
        <v>627202009129</v>
      </c>
      <c r="B6141" s="2">
        <v>44799</v>
      </c>
      <c r="C6141" t="s">
        <v>53</v>
      </c>
      <c r="D6141" t="str">
        <f t="shared" si="95"/>
        <v>ago-2022</v>
      </c>
      <c r="E6141">
        <v>427000</v>
      </c>
      <c r="F6141">
        <v>39769510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0</v>
      </c>
      <c r="AB6141">
        <v>0</v>
      </c>
      <c r="AC6141">
        <v>0</v>
      </c>
      <c r="AD6141">
        <v>0</v>
      </c>
      <c r="AE6141">
        <v>0</v>
      </c>
      <c r="AF6141">
        <v>0</v>
      </c>
      <c r="AG6141">
        <v>0</v>
      </c>
      <c r="AH6141">
        <v>0</v>
      </c>
      <c r="AI6141">
        <v>0</v>
      </c>
      <c r="AJ6141">
        <v>0</v>
      </c>
      <c r="AK6141">
        <v>0</v>
      </c>
      <c r="AL6141">
        <v>0</v>
      </c>
      <c r="AM6141">
        <v>0</v>
      </c>
      <c r="AN6141">
        <v>0</v>
      </c>
      <c r="AO6141">
        <v>451200</v>
      </c>
      <c r="AP6141">
        <v>0</v>
      </c>
      <c r="AQ6141">
        <v>0</v>
      </c>
      <c r="AR6141">
        <v>0</v>
      </c>
      <c r="AS6141">
        <v>0</v>
      </c>
      <c r="AT6141">
        <v>0</v>
      </c>
      <c r="AU6141">
        <v>0</v>
      </c>
      <c r="AV6141">
        <v>0</v>
      </c>
      <c r="AW6141">
        <v>0</v>
      </c>
      <c r="AX6141">
        <v>0</v>
      </c>
      <c r="AY6141">
        <v>0</v>
      </c>
      <c r="AZ6141">
        <v>0</v>
      </c>
      <c r="BA6141">
        <v>0</v>
      </c>
      <c r="BB6141">
        <v>0</v>
      </c>
      <c r="BC6141" t="s">
        <v>53</v>
      </c>
    </row>
    <row r="6142" spans="1:55" x14ac:dyDescent="0.35">
      <c r="A6142" s="4">
        <v>643212014461</v>
      </c>
      <c r="B6142" s="2">
        <v>44799</v>
      </c>
      <c r="C6142" t="s">
        <v>53</v>
      </c>
      <c r="D6142" t="str">
        <f t="shared" si="95"/>
        <v>ago-2022</v>
      </c>
      <c r="E6142">
        <v>418072</v>
      </c>
      <c r="F6142">
        <v>52243228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  <c r="AC6142">
        <v>0</v>
      </c>
      <c r="AD6142">
        <v>0</v>
      </c>
      <c r="AE6142">
        <v>0</v>
      </c>
      <c r="AF6142">
        <v>0</v>
      </c>
      <c r="AG6142">
        <v>0</v>
      </c>
      <c r="AH6142">
        <v>0</v>
      </c>
      <c r="AI6142">
        <v>0</v>
      </c>
      <c r="AJ6142">
        <v>0</v>
      </c>
      <c r="AK6142">
        <v>0</v>
      </c>
      <c r="AL6142">
        <v>0</v>
      </c>
      <c r="AM6142">
        <v>0</v>
      </c>
      <c r="AN6142">
        <v>0</v>
      </c>
      <c r="AO6142">
        <v>0</v>
      </c>
      <c r="AP6142">
        <v>0</v>
      </c>
      <c r="AQ6142">
        <v>0</v>
      </c>
      <c r="AR6142">
        <v>0</v>
      </c>
      <c r="AS6142">
        <v>0</v>
      </c>
      <c r="AT6142">
        <v>0</v>
      </c>
      <c r="AU6142">
        <v>0</v>
      </c>
      <c r="AV6142">
        <v>0</v>
      </c>
      <c r="AW6142">
        <v>0</v>
      </c>
      <c r="AX6142">
        <v>0</v>
      </c>
      <c r="AY6142">
        <v>284229</v>
      </c>
      <c r="AZ6142">
        <v>0</v>
      </c>
      <c r="BA6142">
        <v>0</v>
      </c>
      <c r="BB6142">
        <v>0</v>
      </c>
      <c r="BC6142" t="s">
        <v>53</v>
      </c>
    </row>
    <row r="6143" spans="1:55" x14ac:dyDescent="0.35">
      <c r="A6143" s="4">
        <v>643211014461</v>
      </c>
      <c r="B6143" s="2">
        <v>44799</v>
      </c>
      <c r="C6143" t="s">
        <v>53</v>
      </c>
      <c r="D6143" t="str">
        <f t="shared" si="95"/>
        <v>ago-2022</v>
      </c>
      <c r="E6143">
        <v>5975891</v>
      </c>
      <c r="F6143">
        <v>52243228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0</v>
      </c>
      <c r="AB6143">
        <v>0</v>
      </c>
      <c r="AC6143">
        <v>0</v>
      </c>
      <c r="AD6143">
        <v>0</v>
      </c>
      <c r="AE6143">
        <v>0</v>
      </c>
      <c r="AF6143">
        <v>0</v>
      </c>
      <c r="AG6143">
        <v>0</v>
      </c>
      <c r="AH6143">
        <v>0</v>
      </c>
      <c r="AI6143">
        <v>0</v>
      </c>
      <c r="AJ6143">
        <v>0</v>
      </c>
      <c r="AK6143">
        <v>0</v>
      </c>
      <c r="AL6143">
        <v>0</v>
      </c>
      <c r="AM6143">
        <v>0</v>
      </c>
      <c r="AN6143">
        <v>0</v>
      </c>
      <c r="AO6143">
        <v>0</v>
      </c>
      <c r="AP6143">
        <v>0</v>
      </c>
      <c r="AQ6143">
        <v>0</v>
      </c>
      <c r="AR6143">
        <v>0</v>
      </c>
      <c r="AS6143">
        <v>0</v>
      </c>
      <c r="AT6143">
        <v>0</v>
      </c>
      <c r="AU6143">
        <v>0</v>
      </c>
      <c r="AV6143">
        <v>0</v>
      </c>
      <c r="AW6143">
        <v>0</v>
      </c>
      <c r="AX6143">
        <v>0</v>
      </c>
      <c r="AY6143">
        <v>2793858</v>
      </c>
      <c r="AZ6143">
        <v>0</v>
      </c>
      <c r="BA6143">
        <v>0</v>
      </c>
      <c r="BB6143">
        <v>0</v>
      </c>
      <c r="BC6143" t="s">
        <v>53</v>
      </c>
    </row>
    <row r="6144" spans="1:55" x14ac:dyDescent="0.35">
      <c r="A6144" s="4">
        <v>643202013835</v>
      </c>
      <c r="B6144" s="2">
        <v>44799</v>
      </c>
      <c r="C6144" t="s">
        <v>53</v>
      </c>
      <c r="D6144" t="str">
        <f t="shared" si="95"/>
        <v>ago-2022</v>
      </c>
      <c r="E6144">
        <v>744615</v>
      </c>
      <c r="F6144">
        <v>52243228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0</v>
      </c>
      <c r="AB6144">
        <v>0</v>
      </c>
      <c r="AC6144">
        <v>0</v>
      </c>
      <c r="AD6144">
        <v>0</v>
      </c>
      <c r="AE6144">
        <v>0</v>
      </c>
      <c r="AF6144">
        <v>0</v>
      </c>
      <c r="AG6144">
        <v>0</v>
      </c>
      <c r="AH6144">
        <v>0</v>
      </c>
      <c r="AI6144">
        <v>0</v>
      </c>
      <c r="AJ6144">
        <v>0</v>
      </c>
      <c r="AK6144">
        <v>0</v>
      </c>
      <c r="AL6144">
        <v>0</v>
      </c>
      <c r="AM6144">
        <v>0</v>
      </c>
      <c r="AN6144">
        <v>0</v>
      </c>
      <c r="AO6144">
        <v>0</v>
      </c>
      <c r="AP6144">
        <v>0</v>
      </c>
      <c r="AQ6144">
        <v>0</v>
      </c>
      <c r="AR6144">
        <v>0</v>
      </c>
      <c r="AS6144">
        <v>0</v>
      </c>
      <c r="AT6144">
        <v>0</v>
      </c>
      <c r="AU6144">
        <v>0</v>
      </c>
      <c r="AV6144">
        <v>0</v>
      </c>
      <c r="AW6144">
        <v>0</v>
      </c>
      <c r="AX6144">
        <v>0</v>
      </c>
      <c r="AY6144">
        <v>299609</v>
      </c>
      <c r="AZ6144">
        <v>0</v>
      </c>
      <c r="BA6144">
        <v>0</v>
      </c>
      <c r="BB6144">
        <v>0</v>
      </c>
      <c r="BC6144" t="s">
        <v>53</v>
      </c>
    </row>
    <row r="6145" spans="1:55" x14ac:dyDescent="0.35">
      <c r="A6145" s="4">
        <v>633201015950</v>
      </c>
      <c r="B6145" s="2">
        <v>44799</v>
      </c>
      <c r="C6145" t="s">
        <v>53</v>
      </c>
      <c r="D6145" t="str">
        <f t="shared" si="95"/>
        <v>ago-2022</v>
      </c>
      <c r="E6145">
        <v>8929940</v>
      </c>
      <c r="F6145">
        <v>52284992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  <c r="AC6145">
        <v>0</v>
      </c>
      <c r="AD6145">
        <v>0</v>
      </c>
      <c r="AE6145">
        <v>0</v>
      </c>
      <c r="AF6145">
        <v>0</v>
      </c>
      <c r="AG6145">
        <v>0</v>
      </c>
      <c r="AH6145">
        <v>0</v>
      </c>
      <c r="AI6145">
        <v>16418566</v>
      </c>
      <c r="AJ6145">
        <v>0</v>
      </c>
      <c r="AK6145">
        <v>0</v>
      </c>
      <c r="AL6145">
        <v>0</v>
      </c>
      <c r="AM6145">
        <v>0</v>
      </c>
      <c r="AN6145">
        <v>0</v>
      </c>
      <c r="AO6145">
        <v>0</v>
      </c>
      <c r="AP6145">
        <v>0</v>
      </c>
      <c r="AQ6145">
        <v>0</v>
      </c>
      <c r="AR6145">
        <v>0</v>
      </c>
      <c r="AS6145">
        <v>0</v>
      </c>
      <c r="AT6145">
        <v>0</v>
      </c>
      <c r="AU6145">
        <v>0</v>
      </c>
      <c r="AV6145">
        <v>0</v>
      </c>
      <c r="AW6145">
        <v>0</v>
      </c>
      <c r="AX6145">
        <v>0</v>
      </c>
      <c r="AY6145">
        <v>0</v>
      </c>
      <c r="AZ6145">
        <v>0</v>
      </c>
      <c r="BA6145">
        <v>0</v>
      </c>
      <c r="BB6145">
        <v>0</v>
      </c>
      <c r="BC6145" t="s">
        <v>53</v>
      </c>
    </row>
    <row r="6146" spans="1:55" x14ac:dyDescent="0.35">
      <c r="A6146" s="4">
        <v>633202015950</v>
      </c>
      <c r="B6146" s="2">
        <v>44799</v>
      </c>
      <c r="C6146" t="s">
        <v>53</v>
      </c>
      <c r="D6146" t="str">
        <f t="shared" si="95"/>
        <v>ago-2022</v>
      </c>
      <c r="E6146">
        <v>1484529</v>
      </c>
      <c r="F6146">
        <v>52284992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  <c r="AA6146">
        <v>0</v>
      </c>
      <c r="AB6146">
        <v>0</v>
      </c>
      <c r="AC6146">
        <v>0</v>
      </c>
      <c r="AD6146">
        <v>0</v>
      </c>
      <c r="AE6146">
        <v>0</v>
      </c>
      <c r="AF6146">
        <v>0</v>
      </c>
      <c r="AG6146">
        <v>0</v>
      </c>
      <c r="AH6146">
        <v>0</v>
      </c>
      <c r="AI6146">
        <v>1781435</v>
      </c>
      <c r="AJ6146">
        <v>0</v>
      </c>
      <c r="AK6146">
        <v>0</v>
      </c>
      <c r="AL6146">
        <v>0</v>
      </c>
      <c r="AM6146">
        <v>0</v>
      </c>
      <c r="AN6146">
        <v>0</v>
      </c>
      <c r="AO6146">
        <v>0</v>
      </c>
      <c r="AP6146">
        <v>0</v>
      </c>
      <c r="AQ6146">
        <v>0</v>
      </c>
      <c r="AR6146">
        <v>0</v>
      </c>
      <c r="AS6146">
        <v>0</v>
      </c>
      <c r="AT6146">
        <v>0</v>
      </c>
      <c r="AU6146">
        <v>0</v>
      </c>
      <c r="AV6146">
        <v>0</v>
      </c>
      <c r="AW6146">
        <v>0</v>
      </c>
      <c r="AX6146">
        <v>0</v>
      </c>
      <c r="AY6146">
        <v>0</v>
      </c>
      <c r="AZ6146">
        <v>0</v>
      </c>
      <c r="BA6146">
        <v>0</v>
      </c>
      <c r="BB6146">
        <v>0</v>
      </c>
      <c r="BC6146" t="s">
        <v>53</v>
      </c>
    </row>
    <row r="6147" spans="1:55" x14ac:dyDescent="0.35">
      <c r="A6147" s="4">
        <v>145211009357</v>
      </c>
      <c r="B6147" s="2">
        <v>44799</v>
      </c>
      <c r="C6147" t="s">
        <v>53</v>
      </c>
      <c r="D6147" t="str">
        <f t="shared" ref="D6147:D6210" si="96">+CONCATENATE(TEXT(B6147,"mmm"),"-",YEAR(B6147))</f>
        <v>ago-2022</v>
      </c>
      <c r="E6147">
        <v>5454880</v>
      </c>
      <c r="F6147">
        <v>63335843</v>
      </c>
      <c r="BC6147" t="s">
        <v>53</v>
      </c>
    </row>
    <row r="6148" spans="1:55" x14ac:dyDescent="0.35">
      <c r="A6148" s="4">
        <v>145212009357</v>
      </c>
      <c r="B6148" s="2">
        <v>44799</v>
      </c>
      <c r="C6148" t="s">
        <v>53</v>
      </c>
      <c r="D6148" t="str">
        <f t="shared" si="96"/>
        <v>ago-2022</v>
      </c>
      <c r="E6148">
        <v>1145422</v>
      </c>
      <c r="F6148">
        <v>63335843</v>
      </c>
      <c r="BC6148" t="s">
        <v>53</v>
      </c>
    </row>
    <row r="6149" spans="1:55" x14ac:dyDescent="0.35">
      <c r="A6149" s="4">
        <v>145202008826</v>
      </c>
      <c r="B6149" s="2">
        <v>44799</v>
      </c>
      <c r="C6149" t="s">
        <v>53</v>
      </c>
      <c r="D6149" t="str">
        <f t="shared" si="96"/>
        <v>ago-2022</v>
      </c>
      <c r="E6149">
        <v>856538</v>
      </c>
      <c r="F6149">
        <v>63335843</v>
      </c>
      <c r="BC6149" t="s">
        <v>53</v>
      </c>
    </row>
    <row r="6150" spans="1:55" x14ac:dyDescent="0.35">
      <c r="A6150" s="4">
        <v>105201086286</v>
      </c>
      <c r="B6150" s="2">
        <v>44799</v>
      </c>
      <c r="C6150" t="s">
        <v>53</v>
      </c>
      <c r="D6150" t="str">
        <f t="shared" si="96"/>
        <v>ago-2022</v>
      </c>
      <c r="E6150">
        <v>2734274</v>
      </c>
      <c r="F6150">
        <v>63431511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0</v>
      </c>
      <c r="AB6150">
        <v>0</v>
      </c>
      <c r="AC6150">
        <v>0</v>
      </c>
      <c r="AD6150">
        <v>0</v>
      </c>
      <c r="AE6150">
        <v>0</v>
      </c>
      <c r="AF6150">
        <v>0</v>
      </c>
      <c r="AG6150">
        <v>0</v>
      </c>
      <c r="AH6150">
        <v>0</v>
      </c>
      <c r="AI6150">
        <v>0</v>
      </c>
      <c r="AJ6150">
        <v>0</v>
      </c>
      <c r="AK6150">
        <v>1400000</v>
      </c>
      <c r="AL6150">
        <v>0</v>
      </c>
      <c r="AM6150">
        <v>600000</v>
      </c>
      <c r="AN6150">
        <v>0</v>
      </c>
      <c r="AO6150">
        <v>0</v>
      </c>
      <c r="AP6150">
        <v>500000</v>
      </c>
      <c r="AQ6150">
        <v>500000</v>
      </c>
      <c r="AR6150">
        <v>300000</v>
      </c>
      <c r="AS6150">
        <v>396759</v>
      </c>
      <c r="AT6150">
        <v>0</v>
      </c>
      <c r="AU6150">
        <v>0</v>
      </c>
      <c r="AV6150">
        <v>0</v>
      </c>
      <c r="AW6150">
        <v>0</v>
      </c>
      <c r="AX6150">
        <v>0</v>
      </c>
      <c r="AY6150">
        <v>0</v>
      </c>
      <c r="AZ6150">
        <v>0</v>
      </c>
      <c r="BA6150">
        <v>0</v>
      </c>
      <c r="BB6150">
        <v>0</v>
      </c>
      <c r="BC6150" t="s">
        <v>53</v>
      </c>
    </row>
    <row r="6151" spans="1:55" x14ac:dyDescent="0.35">
      <c r="A6151" s="4">
        <v>105202086286</v>
      </c>
      <c r="B6151" s="2">
        <v>44799</v>
      </c>
      <c r="C6151" t="s">
        <v>53</v>
      </c>
      <c r="D6151" t="str">
        <f t="shared" si="96"/>
        <v>ago-2022</v>
      </c>
      <c r="E6151">
        <v>921168</v>
      </c>
      <c r="F6151">
        <v>63431511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0</v>
      </c>
      <c r="AB6151">
        <v>0</v>
      </c>
      <c r="AC6151">
        <v>0</v>
      </c>
      <c r="AD6151">
        <v>0</v>
      </c>
      <c r="AE6151">
        <v>0</v>
      </c>
      <c r="AF6151">
        <v>0</v>
      </c>
      <c r="AG6151">
        <v>0</v>
      </c>
      <c r="AH6151">
        <v>0</v>
      </c>
      <c r="AI6151">
        <v>0</v>
      </c>
      <c r="AJ6151">
        <v>0</v>
      </c>
      <c r="AK6151">
        <v>0</v>
      </c>
      <c r="AL6151">
        <v>0</v>
      </c>
      <c r="AM6151">
        <v>0</v>
      </c>
      <c r="AN6151">
        <v>0</v>
      </c>
      <c r="AO6151">
        <v>0</v>
      </c>
      <c r="AP6151">
        <v>0</v>
      </c>
      <c r="AQ6151">
        <v>0</v>
      </c>
      <c r="AR6151">
        <v>0</v>
      </c>
      <c r="AS6151">
        <v>603241</v>
      </c>
      <c r="AT6151">
        <v>0</v>
      </c>
      <c r="AU6151">
        <v>0</v>
      </c>
      <c r="AV6151">
        <v>0</v>
      </c>
      <c r="AW6151">
        <v>0</v>
      </c>
      <c r="AX6151">
        <v>0</v>
      </c>
      <c r="AY6151">
        <v>0</v>
      </c>
      <c r="AZ6151">
        <v>0</v>
      </c>
      <c r="BA6151">
        <v>0</v>
      </c>
      <c r="BB6151">
        <v>0</v>
      </c>
      <c r="BC6151" t="s">
        <v>53</v>
      </c>
    </row>
    <row r="6152" spans="1:55" x14ac:dyDescent="0.35">
      <c r="A6152" s="4">
        <v>522201023523</v>
      </c>
      <c r="B6152" s="2">
        <v>44802</v>
      </c>
      <c r="C6152" t="s">
        <v>53</v>
      </c>
      <c r="D6152" t="str">
        <f t="shared" si="96"/>
        <v>ago-2022</v>
      </c>
      <c r="E6152">
        <v>8249537</v>
      </c>
      <c r="F6152">
        <v>71971769</v>
      </c>
      <c r="BC6152" t="s">
        <v>53</v>
      </c>
    </row>
    <row r="6153" spans="1:55" x14ac:dyDescent="0.35">
      <c r="A6153" s="4">
        <v>508201023467</v>
      </c>
      <c r="B6153" s="2">
        <v>44802</v>
      </c>
      <c r="C6153" t="s">
        <v>53</v>
      </c>
      <c r="D6153" t="str">
        <f t="shared" si="96"/>
        <v>ago-2022</v>
      </c>
      <c r="E6153">
        <v>5597647</v>
      </c>
      <c r="F6153">
        <v>73548569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0</v>
      </c>
      <c r="AB6153">
        <v>0</v>
      </c>
      <c r="AC6153">
        <v>0</v>
      </c>
      <c r="AD6153">
        <v>0</v>
      </c>
      <c r="AE6153">
        <v>0</v>
      </c>
      <c r="AF6153">
        <v>0</v>
      </c>
      <c r="AG6153">
        <v>0</v>
      </c>
      <c r="AH6153">
        <v>0</v>
      </c>
      <c r="AI6153">
        <v>0</v>
      </c>
      <c r="AJ6153">
        <v>0</v>
      </c>
      <c r="AK6153">
        <v>0</v>
      </c>
      <c r="AL6153">
        <v>0</v>
      </c>
      <c r="AM6153">
        <v>0</v>
      </c>
      <c r="AN6153">
        <v>0</v>
      </c>
      <c r="AO6153">
        <v>0</v>
      </c>
      <c r="AP6153">
        <v>0</v>
      </c>
      <c r="AQ6153">
        <v>0</v>
      </c>
      <c r="AR6153">
        <v>0</v>
      </c>
      <c r="AS6153">
        <v>0</v>
      </c>
      <c r="AT6153">
        <v>0</v>
      </c>
      <c r="AU6153">
        <v>0</v>
      </c>
      <c r="AV6153">
        <v>0</v>
      </c>
      <c r="AW6153">
        <v>0</v>
      </c>
      <c r="AX6153">
        <v>0</v>
      </c>
      <c r="AY6153">
        <v>0</v>
      </c>
      <c r="AZ6153">
        <v>378250</v>
      </c>
      <c r="BA6153">
        <v>0</v>
      </c>
      <c r="BB6153">
        <v>0</v>
      </c>
      <c r="BC6153" t="s">
        <v>53</v>
      </c>
    </row>
    <row r="6154" spans="1:55" x14ac:dyDescent="0.35">
      <c r="A6154" s="4">
        <v>508202023467</v>
      </c>
      <c r="B6154" s="2">
        <v>44802</v>
      </c>
      <c r="C6154" t="s">
        <v>53</v>
      </c>
      <c r="D6154" t="str">
        <f t="shared" si="96"/>
        <v>ago-2022</v>
      </c>
      <c r="E6154">
        <v>1801798</v>
      </c>
      <c r="F6154">
        <v>73548569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0</v>
      </c>
      <c r="AB6154">
        <v>0</v>
      </c>
      <c r="AC6154">
        <v>0</v>
      </c>
      <c r="AD6154">
        <v>0</v>
      </c>
      <c r="AE6154">
        <v>0</v>
      </c>
      <c r="AF6154">
        <v>0</v>
      </c>
      <c r="AG6154">
        <v>0</v>
      </c>
      <c r="AH6154">
        <v>0</v>
      </c>
      <c r="AI6154">
        <v>0</v>
      </c>
      <c r="AJ6154">
        <v>0</v>
      </c>
      <c r="AK6154">
        <v>0</v>
      </c>
      <c r="AL6154">
        <v>0</v>
      </c>
      <c r="AM6154">
        <v>0</v>
      </c>
      <c r="AN6154">
        <v>0</v>
      </c>
      <c r="AO6154">
        <v>0</v>
      </c>
      <c r="AP6154">
        <v>0</v>
      </c>
      <c r="AQ6154">
        <v>0</v>
      </c>
      <c r="AR6154">
        <v>0</v>
      </c>
      <c r="AS6154">
        <v>0</v>
      </c>
      <c r="AT6154">
        <v>0</v>
      </c>
      <c r="AU6154">
        <v>0</v>
      </c>
      <c r="AV6154">
        <v>0</v>
      </c>
      <c r="AW6154">
        <v>0</v>
      </c>
      <c r="AX6154">
        <v>0</v>
      </c>
      <c r="AY6154">
        <v>0</v>
      </c>
      <c r="AZ6154">
        <v>121750</v>
      </c>
      <c r="BA6154">
        <v>0</v>
      </c>
      <c r="BB6154">
        <v>0</v>
      </c>
      <c r="BC6154" t="s">
        <v>53</v>
      </c>
    </row>
    <row r="6155" spans="1:55" x14ac:dyDescent="0.35">
      <c r="A6155" s="4">
        <v>818201020213</v>
      </c>
      <c r="B6155" s="2">
        <v>44802</v>
      </c>
      <c r="C6155" t="s">
        <v>53</v>
      </c>
      <c r="D6155" t="str">
        <f t="shared" si="96"/>
        <v>ago-2022</v>
      </c>
      <c r="E6155">
        <v>2459316</v>
      </c>
      <c r="F6155">
        <v>98356392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3000000</v>
      </c>
      <c r="AB6155">
        <v>0</v>
      </c>
      <c r="AC6155">
        <v>0</v>
      </c>
      <c r="AD6155">
        <v>1052136</v>
      </c>
      <c r="AE6155">
        <v>0</v>
      </c>
      <c r="AF6155">
        <v>0</v>
      </c>
      <c r="AG6155">
        <v>0</v>
      </c>
      <c r="AH6155">
        <v>0</v>
      </c>
      <c r="AI6155">
        <v>0</v>
      </c>
      <c r="AJ6155">
        <v>0</v>
      </c>
      <c r="AK6155">
        <v>0</v>
      </c>
      <c r="AL6155">
        <v>0</v>
      </c>
      <c r="AM6155">
        <v>0</v>
      </c>
      <c r="AN6155">
        <v>0</v>
      </c>
      <c r="AO6155">
        <v>0</v>
      </c>
      <c r="AP6155">
        <v>0</v>
      </c>
      <c r="AQ6155">
        <v>0</v>
      </c>
      <c r="AR6155">
        <v>0</v>
      </c>
      <c r="AS6155">
        <v>0</v>
      </c>
      <c r="AT6155">
        <v>0</v>
      </c>
      <c r="AU6155">
        <v>0</v>
      </c>
      <c r="AV6155">
        <v>0</v>
      </c>
      <c r="AW6155">
        <v>0</v>
      </c>
      <c r="AX6155">
        <v>0</v>
      </c>
      <c r="AY6155">
        <v>0</v>
      </c>
      <c r="AZ6155">
        <v>0</v>
      </c>
      <c r="BA6155">
        <v>0</v>
      </c>
      <c r="BB6155">
        <v>0</v>
      </c>
      <c r="BC6155" t="s">
        <v>53</v>
      </c>
    </row>
    <row r="6156" spans="1:55" x14ac:dyDescent="0.35">
      <c r="A6156" s="4">
        <v>818202020213</v>
      </c>
      <c r="B6156" s="2">
        <v>44802</v>
      </c>
      <c r="C6156" t="s">
        <v>53</v>
      </c>
      <c r="D6156" t="str">
        <f t="shared" si="96"/>
        <v>ago-2022</v>
      </c>
      <c r="E6156">
        <v>586083</v>
      </c>
      <c r="F6156">
        <v>98356392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  <c r="AA6156">
        <v>0</v>
      </c>
      <c r="AB6156">
        <v>0</v>
      </c>
      <c r="AC6156">
        <v>0</v>
      </c>
      <c r="AD6156">
        <v>760564</v>
      </c>
      <c r="AE6156">
        <v>0</v>
      </c>
      <c r="AF6156">
        <v>0</v>
      </c>
      <c r="AG6156">
        <v>0</v>
      </c>
      <c r="AH6156">
        <v>0</v>
      </c>
      <c r="AI6156">
        <v>0</v>
      </c>
      <c r="AJ6156">
        <v>0</v>
      </c>
      <c r="AK6156">
        <v>0</v>
      </c>
      <c r="AL6156">
        <v>0</v>
      </c>
      <c r="AM6156">
        <v>0</v>
      </c>
      <c r="AN6156">
        <v>0</v>
      </c>
      <c r="AO6156">
        <v>0</v>
      </c>
      <c r="AP6156">
        <v>0</v>
      </c>
      <c r="AQ6156">
        <v>0</v>
      </c>
      <c r="AR6156">
        <v>0</v>
      </c>
      <c r="AS6156">
        <v>0</v>
      </c>
      <c r="AT6156">
        <v>0</v>
      </c>
      <c r="AU6156">
        <v>0</v>
      </c>
      <c r="AV6156">
        <v>0</v>
      </c>
      <c r="AW6156">
        <v>0</v>
      </c>
      <c r="AX6156">
        <v>0</v>
      </c>
      <c r="AY6156">
        <v>0</v>
      </c>
      <c r="AZ6156">
        <v>0</v>
      </c>
      <c r="BA6156">
        <v>0</v>
      </c>
      <c r="BB6156">
        <v>0</v>
      </c>
      <c r="BC6156" t="s">
        <v>53</v>
      </c>
    </row>
    <row r="6157" spans="1:55" x14ac:dyDescent="0.35">
      <c r="A6157" s="4">
        <v>815201015699</v>
      </c>
      <c r="B6157" s="2">
        <v>44802</v>
      </c>
      <c r="C6157" t="s">
        <v>53</v>
      </c>
      <c r="D6157" t="str">
        <f t="shared" si="96"/>
        <v>ago-2022</v>
      </c>
      <c r="E6157">
        <v>5150183</v>
      </c>
      <c r="F6157">
        <v>98400352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  <c r="AC6157">
        <v>0</v>
      </c>
      <c r="AD6157">
        <v>0</v>
      </c>
      <c r="AE6157">
        <v>0</v>
      </c>
      <c r="AF6157">
        <v>0</v>
      </c>
      <c r="AG6157">
        <v>2000000</v>
      </c>
      <c r="AH6157">
        <v>0</v>
      </c>
      <c r="AI6157">
        <v>2000000</v>
      </c>
      <c r="AJ6157">
        <v>0</v>
      </c>
      <c r="AK6157">
        <v>0</v>
      </c>
      <c r="AL6157">
        <v>0</v>
      </c>
      <c r="AM6157">
        <v>0</v>
      </c>
      <c r="AN6157">
        <v>0</v>
      </c>
      <c r="AO6157">
        <v>0</v>
      </c>
      <c r="AP6157">
        <v>0</v>
      </c>
      <c r="AQ6157">
        <v>5897200</v>
      </c>
      <c r="AR6157">
        <v>0</v>
      </c>
      <c r="AS6157">
        <v>0</v>
      </c>
      <c r="AT6157">
        <v>0</v>
      </c>
      <c r="AU6157">
        <v>0</v>
      </c>
      <c r="AV6157">
        <v>0</v>
      </c>
      <c r="AW6157">
        <v>0</v>
      </c>
      <c r="AX6157">
        <v>0</v>
      </c>
      <c r="AY6157">
        <v>0</v>
      </c>
      <c r="AZ6157">
        <v>0</v>
      </c>
      <c r="BA6157">
        <v>0</v>
      </c>
      <c r="BB6157">
        <v>0</v>
      </c>
      <c r="BC6157" t="s">
        <v>53</v>
      </c>
    </row>
    <row r="6158" spans="1:55" x14ac:dyDescent="0.35">
      <c r="A6158" s="4">
        <v>113212041422</v>
      </c>
      <c r="B6158" s="2">
        <v>44802</v>
      </c>
      <c r="C6158" t="s">
        <v>53</v>
      </c>
      <c r="D6158" t="str">
        <f t="shared" si="96"/>
        <v>ago-2022</v>
      </c>
      <c r="E6158">
        <v>3152562</v>
      </c>
      <c r="F6158">
        <v>1005454529</v>
      </c>
      <c r="BC6158" t="s">
        <v>53</v>
      </c>
    </row>
    <row r="6159" spans="1:55" x14ac:dyDescent="0.35">
      <c r="A6159" s="4">
        <v>113202039565</v>
      </c>
      <c r="B6159" s="2">
        <v>44802</v>
      </c>
      <c r="C6159" t="s">
        <v>53</v>
      </c>
      <c r="D6159" t="str">
        <f t="shared" si="96"/>
        <v>ago-2022</v>
      </c>
      <c r="E6159">
        <v>2633546</v>
      </c>
      <c r="F6159">
        <v>1005454529</v>
      </c>
      <c r="BC6159" t="s">
        <v>53</v>
      </c>
    </row>
    <row r="6160" spans="1:55" x14ac:dyDescent="0.35">
      <c r="A6160" s="4">
        <v>113211041422</v>
      </c>
      <c r="B6160" s="2">
        <v>44802</v>
      </c>
      <c r="C6160" t="s">
        <v>53</v>
      </c>
      <c r="D6160" t="str">
        <f t="shared" si="96"/>
        <v>ago-2022</v>
      </c>
      <c r="E6160">
        <v>8793130</v>
      </c>
      <c r="F6160">
        <v>1005454529</v>
      </c>
      <c r="BC6160" t="s">
        <v>53</v>
      </c>
    </row>
    <row r="6161" spans="1:55" x14ac:dyDescent="0.35">
      <c r="A6161" s="4">
        <v>823211017392</v>
      </c>
      <c r="B6161" s="2">
        <v>44802</v>
      </c>
      <c r="C6161" t="s">
        <v>53</v>
      </c>
      <c r="D6161" t="str">
        <f t="shared" si="96"/>
        <v>ago-2022</v>
      </c>
      <c r="E6161">
        <v>6702052</v>
      </c>
      <c r="F6161">
        <v>1010037567</v>
      </c>
      <c r="BC6161" t="s">
        <v>53</v>
      </c>
    </row>
    <row r="6162" spans="1:55" x14ac:dyDescent="0.35">
      <c r="A6162" s="4">
        <v>823212017392</v>
      </c>
      <c r="B6162" s="2">
        <v>44802</v>
      </c>
      <c r="C6162" t="s">
        <v>53</v>
      </c>
      <c r="D6162" t="str">
        <f t="shared" si="96"/>
        <v>ago-2022</v>
      </c>
      <c r="E6162">
        <v>601216</v>
      </c>
      <c r="F6162">
        <v>1010037567</v>
      </c>
      <c r="BC6162" t="s">
        <v>53</v>
      </c>
    </row>
    <row r="6163" spans="1:55" x14ac:dyDescent="0.35">
      <c r="A6163" s="4">
        <v>524202021030</v>
      </c>
      <c r="B6163" s="2">
        <v>44802</v>
      </c>
      <c r="C6163" t="s">
        <v>53</v>
      </c>
      <c r="D6163" t="str">
        <f t="shared" si="96"/>
        <v>ago-2022</v>
      </c>
      <c r="E6163">
        <v>1008628</v>
      </c>
      <c r="F6163">
        <v>1050957289</v>
      </c>
      <c r="BC6163" t="s">
        <v>53</v>
      </c>
    </row>
    <row r="6164" spans="1:55" x14ac:dyDescent="0.35">
      <c r="A6164" s="4">
        <v>524201021030</v>
      </c>
      <c r="B6164" s="2">
        <v>44802</v>
      </c>
      <c r="C6164" t="s">
        <v>53</v>
      </c>
      <c r="D6164" t="str">
        <f t="shared" si="96"/>
        <v>ago-2022</v>
      </c>
      <c r="E6164">
        <v>3058343</v>
      </c>
      <c r="F6164">
        <v>1050957289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  <c r="AC6164">
        <v>0</v>
      </c>
      <c r="AD6164">
        <v>0</v>
      </c>
      <c r="AE6164">
        <v>0</v>
      </c>
      <c r="AF6164">
        <v>0</v>
      </c>
      <c r="AG6164">
        <v>0</v>
      </c>
      <c r="AH6164">
        <v>0</v>
      </c>
      <c r="AI6164">
        <v>0</v>
      </c>
      <c r="AJ6164">
        <v>0</v>
      </c>
      <c r="AK6164">
        <v>0</v>
      </c>
      <c r="AL6164">
        <v>0</v>
      </c>
      <c r="AM6164">
        <v>0</v>
      </c>
      <c r="AN6164">
        <v>0</v>
      </c>
      <c r="AO6164">
        <v>0</v>
      </c>
      <c r="AP6164">
        <v>0</v>
      </c>
      <c r="AQ6164">
        <v>0</v>
      </c>
      <c r="AR6164">
        <v>0</v>
      </c>
      <c r="AS6164">
        <v>0</v>
      </c>
      <c r="AT6164">
        <v>0</v>
      </c>
      <c r="AU6164">
        <v>0</v>
      </c>
      <c r="AV6164">
        <v>1000000</v>
      </c>
      <c r="AW6164">
        <v>500000</v>
      </c>
      <c r="AX6164">
        <v>0</v>
      </c>
      <c r="AY6164">
        <v>0</v>
      </c>
      <c r="AZ6164">
        <v>0</v>
      </c>
      <c r="BA6164">
        <v>0</v>
      </c>
      <c r="BB6164">
        <v>0</v>
      </c>
      <c r="BC6164" t="s">
        <v>53</v>
      </c>
    </row>
    <row r="6165" spans="1:55" x14ac:dyDescent="0.35">
      <c r="A6165" s="4">
        <v>504201079441</v>
      </c>
      <c r="B6165" s="2">
        <v>44802</v>
      </c>
      <c r="C6165" t="s">
        <v>53</v>
      </c>
      <c r="D6165" t="str">
        <f t="shared" si="96"/>
        <v>ago-2022</v>
      </c>
      <c r="E6165">
        <v>6421974</v>
      </c>
      <c r="F6165">
        <v>1068817605</v>
      </c>
      <c r="BC6165" t="s">
        <v>53</v>
      </c>
    </row>
    <row r="6166" spans="1:55" x14ac:dyDescent="0.35">
      <c r="A6166" s="4">
        <v>504202079441</v>
      </c>
      <c r="B6166" s="2">
        <v>44802</v>
      </c>
      <c r="C6166" t="s">
        <v>53</v>
      </c>
      <c r="D6166" t="str">
        <f t="shared" si="96"/>
        <v>ago-2022</v>
      </c>
      <c r="E6166">
        <v>1255266</v>
      </c>
      <c r="F6166">
        <v>1068817605</v>
      </c>
      <c r="BC6166" t="s">
        <v>53</v>
      </c>
    </row>
    <row r="6167" spans="1:55" x14ac:dyDescent="0.35">
      <c r="A6167" s="4">
        <v>671191009537</v>
      </c>
      <c r="B6167" s="2">
        <v>44803</v>
      </c>
      <c r="C6167" t="s">
        <v>53</v>
      </c>
      <c r="D6167" t="str">
        <f t="shared" si="96"/>
        <v>ago-2022</v>
      </c>
      <c r="E6167">
        <v>2916461</v>
      </c>
      <c r="F6167">
        <v>1023723366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3000000</v>
      </c>
      <c r="AC6167">
        <v>0</v>
      </c>
      <c r="AD6167">
        <v>0</v>
      </c>
      <c r="AE6167">
        <v>1300000</v>
      </c>
      <c r="AF6167">
        <v>0</v>
      </c>
      <c r="AG6167">
        <v>0</v>
      </c>
      <c r="AH6167">
        <v>0</v>
      </c>
      <c r="AI6167">
        <v>0</v>
      </c>
      <c r="AJ6167">
        <v>0</v>
      </c>
      <c r="AK6167">
        <v>0</v>
      </c>
      <c r="AL6167">
        <v>0</v>
      </c>
      <c r="AM6167">
        <v>1221300</v>
      </c>
      <c r="AN6167">
        <v>0</v>
      </c>
      <c r="AO6167">
        <v>0</v>
      </c>
      <c r="AP6167">
        <v>0</v>
      </c>
      <c r="AQ6167">
        <v>0</v>
      </c>
      <c r="AR6167">
        <v>0</v>
      </c>
      <c r="AS6167">
        <v>0</v>
      </c>
      <c r="AT6167">
        <v>0</v>
      </c>
      <c r="AU6167">
        <v>0</v>
      </c>
      <c r="AV6167">
        <v>0</v>
      </c>
      <c r="AW6167">
        <v>0</v>
      </c>
      <c r="AX6167">
        <v>0</v>
      </c>
      <c r="AY6167">
        <v>0</v>
      </c>
      <c r="AZ6167">
        <v>0</v>
      </c>
      <c r="BA6167">
        <v>0</v>
      </c>
      <c r="BB6167">
        <v>0</v>
      </c>
      <c r="BC6167" t="s">
        <v>53</v>
      </c>
    </row>
    <row r="6168" spans="1:55" x14ac:dyDescent="0.35">
      <c r="A6168" s="4">
        <v>613191009373</v>
      </c>
      <c r="B6168" s="2">
        <v>44803</v>
      </c>
      <c r="C6168" t="s">
        <v>53</v>
      </c>
      <c r="D6168" t="str">
        <f t="shared" si="96"/>
        <v>ago-2022</v>
      </c>
      <c r="E6168">
        <v>3562123</v>
      </c>
      <c r="F6168">
        <v>1026154608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0</v>
      </c>
      <c r="AB6168">
        <v>0</v>
      </c>
      <c r="AC6168">
        <v>0</v>
      </c>
      <c r="AD6168">
        <v>0</v>
      </c>
      <c r="AE6168">
        <v>6201598</v>
      </c>
      <c r="AF6168">
        <v>0</v>
      </c>
      <c r="AG6168">
        <v>0</v>
      </c>
      <c r="AH6168">
        <v>0</v>
      </c>
      <c r="AI6168">
        <v>0</v>
      </c>
      <c r="AJ6168">
        <v>0</v>
      </c>
      <c r="AK6168">
        <v>0</v>
      </c>
      <c r="AL6168">
        <v>0</v>
      </c>
      <c r="AM6168">
        <v>0</v>
      </c>
      <c r="AN6168">
        <v>0</v>
      </c>
      <c r="AO6168">
        <v>0</v>
      </c>
      <c r="AP6168">
        <v>0</v>
      </c>
      <c r="AQ6168">
        <v>0</v>
      </c>
      <c r="AR6168">
        <v>0</v>
      </c>
      <c r="AS6168">
        <v>0</v>
      </c>
      <c r="AT6168">
        <v>0</v>
      </c>
      <c r="AU6168">
        <v>0</v>
      </c>
      <c r="AV6168">
        <v>0</v>
      </c>
      <c r="AW6168">
        <v>0</v>
      </c>
      <c r="AX6168">
        <v>0</v>
      </c>
      <c r="AY6168">
        <v>0</v>
      </c>
      <c r="AZ6168">
        <v>0</v>
      </c>
      <c r="BA6168">
        <v>0</v>
      </c>
      <c r="BB6168">
        <v>0</v>
      </c>
      <c r="BC6168" t="s">
        <v>53</v>
      </c>
    </row>
    <row r="6169" spans="1:55" x14ac:dyDescent="0.35">
      <c r="A6169" s="4">
        <v>617191013897</v>
      </c>
      <c r="B6169" s="2">
        <v>44803</v>
      </c>
      <c r="C6169" t="s">
        <v>53</v>
      </c>
      <c r="D6169" t="str">
        <f t="shared" si="96"/>
        <v>ago-2022</v>
      </c>
      <c r="E6169">
        <v>3027873</v>
      </c>
      <c r="F6169">
        <v>1027951351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  <c r="AC6169">
        <v>0</v>
      </c>
      <c r="AD6169">
        <v>0</v>
      </c>
      <c r="AE6169">
        <v>0</v>
      </c>
      <c r="AF6169">
        <v>0</v>
      </c>
      <c r="AG6169">
        <v>0</v>
      </c>
      <c r="AH6169">
        <v>0</v>
      </c>
      <c r="AI6169">
        <v>0</v>
      </c>
      <c r="AJ6169">
        <v>0</v>
      </c>
      <c r="AK6169">
        <v>0</v>
      </c>
      <c r="AL6169">
        <v>0</v>
      </c>
      <c r="AM6169">
        <v>0</v>
      </c>
      <c r="AN6169">
        <v>0</v>
      </c>
      <c r="AO6169">
        <v>0</v>
      </c>
      <c r="AP6169">
        <v>0</v>
      </c>
      <c r="AQ6169">
        <v>0</v>
      </c>
      <c r="AR6169">
        <v>900000</v>
      </c>
      <c r="AS6169">
        <v>900000</v>
      </c>
      <c r="AT6169">
        <v>900000</v>
      </c>
      <c r="AU6169">
        <v>20462</v>
      </c>
      <c r="AV6169">
        <v>0</v>
      </c>
      <c r="AW6169">
        <v>1406370</v>
      </c>
      <c r="AX6169">
        <v>0</v>
      </c>
      <c r="AY6169">
        <v>0</v>
      </c>
      <c r="AZ6169">
        <v>0</v>
      </c>
      <c r="BA6169">
        <v>0</v>
      </c>
      <c r="BB6169">
        <v>0</v>
      </c>
      <c r="BC6169" t="s">
        <v>53</v>
      </c>
    </row>
    <row r="6170" spans="1:55" x14ac:dyDescent="0.35">
      <c r="A6170" s="4">
        <v>612211011564</v>
      </c>
      <c r="B6170" s="2">
        <v>44803</v>
      </c>
      <c r="C6170" t="s">
        <v>53</v>
      </c>
      <c r="D6170" t="str">
        <f t="shared" si="96"/>
        <v>ago-2022</v>
      </c>
      <c r="E6170">
        <v>9357201</v>
      </c>
      <c r="F6170">
        <v>1035872346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0</v>
      </c>
      <c r="AB6170">
        <v>0</v>
      </c>
      <c r="AC6170">
        <v>0</v>
      </c>
      <c r="AD6170">
        <v>0</v>
      </c>
      <c r="AE6170">
        <v>0</v>
      </c>
      <c r="AF6170">
        <v>0</v>
      </c>
      <c r="AG6170">
        <v>0</v>
      </c>
      <c r="AH6170">
        <v>0</v>
      </c>
      <c r="AI6170">
        <v>0</v>
      </c>
      <c r="AJ6170">
        <v>0</v>
      </c>
      <c r="AK6170">
        <v>0</v>
      </c>
      <c r="AL6170">
        <v>0</v>
      </c>
      <c r="AM6170">
        <v>0</v>
      </c>
      <c r="AN6170">
        <v>0</v>
      </c>
      <c r="AO6170">
        <v>1000000</v>
      </c>
      <c r="AP6170">
        <v>0</v>
      </c>
      <c r="AQ6170">
        <v>1500000</v>
      </c>
      <c r="AR6170">
        <v>500000</v>
      </c>
      <c r="AS6170">
        <v>500000</v>
      </c>
      <c r="AT6170">
        <v>500000</v>
      </c>
      <c r="AU6170">
        <v>165786</v>
      </c>
      <c r="AV6170">
        <v>500000</v>
      </c>
      <c r="AW6170">
        <v>500000</v>
      </c>
      <c r="AX6170">
        <v>500000</v>
      </c>
      <c r="AY6170">
        <v>0</v>
      </c>
      <c r="AZ6170">
        <v>0</v>
      </c>
      <c r="BA6170">
        <v>0</v>
      </c>
      <c r="BB6170">
        <v>0</v>
      </c>
      <c r="BC6170" t="s">
        <v>53</v>
      </c>
    </row>
    <row r="6171" spans="1:55" x14ac:dyDescent="0.35">
      <c r="A6171" s="4">
        <v>517201024556</v>
      </c>
      <c r="B6171" s="2">
        <v>44803</v>
      </c>
      <c r="C6171" t="s">
        <v>53</v>
      </c>
      <c r="D6171" t="str">
        <f t="shared" si="96"/>
        <v>ago-2022</v>
      </c>
      <c r="E6171">
        <v>4536647</v>
      </c>
      <c r="F6171">
        <v>1104872740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0</v>
      </c>
      <c r="AB6171">
        <v>0</v>
      </c>
      <c r="AC6171">
        <v>0</v>
      </c>
      <c r="AD6171">
        <v>0</v>
      </c>
      <c r="AE6171">
        <v>0</v>
      </c>
      <c r="AF6171">
        <v>0</v>
      </c>
      <c r="AG6171">
        <v>0</v>
      </c>
      <c r="AH6171">
        <v>0</v>
      </c>
      <c r="AI6171">
        <v>0</v>
      </c>
      <c r="AJ6171">
        <v>0</v>
      </c>
      <c r="AK6171">
        <v>0</v>
      </c>
      <c r="AL6171">
        <v>0</v>
      </c>
      <c r="AM6171">
        <v>0</v>
      </c>
      <c r="AN6171">
        <v>0</v>
      </c>
      <c r="AO6171">
        <v>0</v>
      </c>
      <c r="AP6171">
        <v>0</v>
      </c>
      <c r="AQ6171">
        <v>0</v>
      </c>
      <c r="AR6171">
        <v>0</v>
      </c>
      <c r="AS6171">
        <v>0</v>
      </c>
      <c r="AT6171">
        <v>0</v>
      </c>
      <c r="AU6171">
        <v>0</v>
      </c>
      <c r="AV6171">
        <v>0</v>
      </c>
      <c r="AW6171">
        <v>0</v>
      </c>
      <c r="AX6171">
        <v>6107722</v>
      </c>
      <c r="AY6171">
        <v>0</v>
      </c>
      <c r="AZ6171">
        <v>0</v>
      </c>
      <c r="BA6171">
        <v>0</v>
      </c>
      <c r="BB6171">
        <v>0</v>
      </c>
      <c r="BC6171" t="s">
        <v>53</v>
      </c>
    </row>
    <row r="6172" spans="1:55" x14ac:dyDescent="0.35">
      <c r="A6172" s="4">
        <v>517202024556</v>
      </c>
      <c r="B6172" s="2">
        <v>44803</v>
      </c>
      <c r="C6172" t="s">
        <v>53</v>
      </c>
      <c r="D6172" t="str">
        <f t="shared" si="96"/>
        <v>ago-2022</v>
      </c>
      <c r="E6172">
        <v>749289</v>
      </c>
      <c r="F6172">
        <v>1104872740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  <c r="AC6172">
        <v>0</v>
      </c>
      <c r="AD6172">
        <v>0</v>
      </c>
      <c r="AE6172">
        <v>0</v>
      </c>
      <c r="AF6172">
        <v>0</v>
      </c>
      <c r="AG6172">
        <v>0</v>
      </c>
      <c r="AH6172">
        <v>0</v>
      </c>
      <c r="AI6172">
        <v>0</v>
      </c>
      <c r="AJ6172">
        <v>0</v>
      </c>
      <c r="AK6172">
        <v>0</v>
      </c>
      <c r="AL6172">
        <v>0</v>
      </c>
      <c r="AM6172">
        <v>0</v>
      </c>
      <c r="AN6172">
        <v>0</v>
      </c>
      <c r="AO6172">
        <v>0</v>
      </c>
      <c r="AP6172">
        <v>0</v>
      </c>
      <c r="AQ6172">
        <v>0</v>
      </c>
      <c r="AR6172">
        <v>0</v>
      </c>
      <c r="AS6172">
        <v>0</v>
      </c>
      <c r="AT6172">
        <v>0</v>
      </c>
      <c r="AU6172">
        <v>0</v>
      </c>
      <c r="AV6172">
        <v>0</v>
      </c>
      <c r="AW6172">
        <v>0</v>
      </c>
      <c r="AX6172">
        <v>916278</v>
      </c>
      <c r="AY6172">
        <v>0</v>
      </c>
      <c r="AZ6172">
        <v>0</v>
      </c>
      <c r="BA6172">
        <v>0</v>
      </c>
      <c r="BB6172">
        <v>0</v>
      </c>
      <c r="BC6172" t="s">
        <v>53</v>
      </c>
    </row>
    <row r="6173" spans="1:55" x14ac:dyDescent="0.35">
      <c r="A6173" s="4">
        <v>810201014615</v>
      </c>
      <c r="B6173" s="2">
        <v>44803</v>
      </c>
      <c r="C6173" t="s">
        <v>53</v>
      </c>
      <c r="D6173" t="str">
        <f t="shared" si="96"/>
        <v>ago-2022</v>
      </c>
      <c r="E6173">
        <v>301074</v>
      </c>
      <c r="F6173">
        <v>1112473093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  <c r="AA6173">
        <v>0</v>
      </c>
      <c r="AB6173">
        <v>0</v>
      </c>
      <c r="AC6173">
        <v>0</v>
      </c>
      <c r="AD6173">
        <v>0</v>
      </c>
      <c r="AE6173">
        <v>0</v>
      </c>
      <c r="AF6173">
        <v>0</v>
      </c>
      <c r="AG6173">
        <v>0</v>
      </c>
      <c r="AH6173">
        <v>0</v>
      </c>
      <c r="AI6173">
        <v>0</v>
      </c>
      <c r="AJ6173">
        <v>0</v>
      </c>
      <c r="AK6173">
        <v>0</v>
      </c>
      <c r="AL6173">
        <v>0</v>
      </c>
      <c r="AM6173">
        <v>0</v>
      </c>
      <c r="AN6173">
        <v>0</v>
      </c>
      <c r="AO6173">
        <v>0</v>
      </c>
      <c r="AP6173">
        <v>0</v>
      </c>
      <c r="AQ6173">
        <v>0</v>
      </c>
      <c r="AR6173">
        <v>0</v>
      </c>
      <c r="AS6173">
        <v>0</v>
      </c>
      <c r="AT6173">
        <v>0</v>
      </c>
      <c r="AU6173">
        <v>0</v>
      </c>
      <c r="AV6173">
        <v>0</v>
      </c>
      <c r="AW6173">
        <v>0</v>
      </c>
      <c r="AX6173">
        <v>0</v>
      </c>
      <c r="AY6173">
        <v>1666667</v>
      </c>
      <c r="AZ6173">
        <v>0</v>
      </c>
      <c r="BA6173">
        <v>0</v>
      </c>
      <c r="BB6173">
        <v>0</v>
      </c>
      <c r="BC6173" t="s">
        <v>53</v>
      </c>
    </row>
    <row r="6174" spans="1:55" x14ac:dyDescent="0.35">
      <c r="A6174" s="4">
        <v>669201007709</v>
      </c>
      <c r="B6174" s="2">
        <v>44804</v>
      </c>
      <c r="C6174" t="s">
        <v>53</v>
      </c>
      <c r="D6174" t="str">
        <f t="shared" si="96"/>
        <v>ago-2022</v>
      </c>
      <c r="E6174">
        <v>5290273</v>
      </c>
      <c r="F6174">
        <v>70908725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  <c r="AC6174">
        <v>0</v>
      </c>
      <c r="AD6174">
        <v>6900000</v>
      </c>
      <c r="AE6174">
        <v>0</v>
      </c>
      <c r="AF6174">
        <v>0</v>
      </c>
      <c r="AG6174">
        <v>0</v>
      </c>
      <c r="AH6174">
        <v>0</v>
      </c>
      <c r="AI6174">
        <v>0</v>
      </c>
      <c r="AJ6174">
        <v>0</v>
      </c>
      <c r="AK6174">
        <v>0</v>
      </c>
      <c r="AL6174">
        <v>0</v>
      </c>
      <c r="AM6174">
        <v>0</v>
      </c>
      <c r="AN6174">
        <v>0</v>
      </c>
      <c r="AO6174">
        <v>0</v>
      </c>
      <c r="AP6174">
        <v>0</v>
      </c>
      <c r="AQ6174">
        <v>0</v>
      </c>
      <c r="AR6174">
        <v>0</v>
      </c>
      <c r="AS6174">
        <v>0</v>
      </c>
      <c r="AT6174">
        <v>0</v>
      </c>
      <c r="AU6174">
        <v>0</v>
      </c>
      <c r="AV6174">
        <v>0</v>
      </c>
      <c r="AW6174">
        <v>0</v>
      </c>
      <c r="AX6174">
        <v>0</v>
      </c>
      <c r="AY6174">
        <v>0</v>
      </c>
      <c r="AZ6174">
        <v>0</v>
      </c>
      <c r="BA6174">
        <v>0</v>
      </c>
      <c r="BB6174">
        <v>0</v>
      </c>
      <c r="BC6174" t="s">
        <v>53</v>
      </c>
    </row>
    <row r="6175" spans="1:55" x14ac:dyDescent="0.35">
      <c r="A6175" s="4">
        <v>617191014045</v>
      </c>
      <c r="B6175" s="2">
        <v>44804</v>
      </c>
      <c r="C6175" t="s">
        <v>53</v>
      </c>
      <c r="D6175" t="str">
        <f t="shared" si="96"/>
        <v>ago-2022</v>
      </c>
      <c r="E6175">
        <v>6340529</v>
      </c>
      <c r="F6175">
        <v>71979256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  <c r="AA6175">
        <v>0</v>
      </c>
      <c r="AB6175">
        <v>0</v>
      </c>
      <c r="AC6175">
        <v>0</v>
      </c>
      <c r="AD6175">
        <v>0</v>
      </c>
      <c r="AE6175">
        <v>500000</v>
      </c>
      <c r="AF6175">
        <v>500000</v>
      </c>
      <c r="AG6175">
        <v>0</v>
      </c>
      <c r="AH6175">
        <v>500000</v>
      </c>
      <c r="AI6175">
        <v>0</v>
      </c>
      <c r="AJ6175">
        <v>0</v>
      </c>
      <c r="AK6175">
        <v>0</v>
      </c>
      <c r="AL6175">
        <v>2342000</v>
      </c>
      <c r="AM6175">
        <v>400000</v>
      </c>
      <c r="AN6175">
        <v>0</v>
      </c>
      <c r="AO6175">
        <v>400000</v>
      </c>
      <c r="AP6175">
        <v>400000</v>
      </c>
      <c r="AQ6175">
        <v>400000</v>
      </c>
      <c r="AR6175">
        <v>400000</v>
      </c>
      <c r="AS6175">
        <v>400000</v>
      </c>
      <c r="AT6175">
        <v>400000</v>
      </c>
      <c r="AU6175">
        <v>27439</v>
      </c>
      <c r="AV6175">
        <v>400000</v>
      </c>
      <c r="AW6175">
        <v>400000</v>
      </c>
      <c r="AX6175">
        <v>1933000</v>
      </c>
      <c r="AY6175">
        <v>0</v>
      </c>
      <c r="AZ6175">
        <v>0</v>
      </c>
      <c r="BA6175">
        <v>0</v>
      </c>
      <c r="BB6175">
        <v>0</v>
      </c>
      <c r="BC6175" t="s">
        <v>53</v>
      </c>
    </row>
    <row r="6176" spans="1:55" x14ac:dyDescent="0.35">
      <c r="A6176" s="4">
        <v>216201019312</v>
      </c>
      <c r="B6176" s="2">
        <v>44804</v>
      </c>
      <c r="C6176" t="s">
        <v>53</v>
      </c>
      <c r="D6176" t="str">
        <f t="shared" si="96"/>
        <v>ago-2022</v>
      </c>
      <c r="E6176">
        <v>7401658</v>
      </c>
      <c r="F6176">
        <v>77192571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  <c r="AA6176">
        <v>0</v>
      </c>
      <c r="AB6176">
        <v>0</v>
      </c>
      <c r="AC6176">
        <v>0</v>
      </c>
      <c r="AD6176">
        <v>0</v>
      </c>
      <c r="AE6176">
        <v>0</v>
      </c>
      <c r="AF6176">
        <v>0</v>
      </c>
      <c r="AG6176">
        <v>0</v>
      </c>
      <c r="AH6176">
        <v>0</v>
      </c>
      <c r="AI6176">
        <v>0</v>
      </c>
      <c r="AJ6176">
        <v>0</v>
      </c>
      <c r="AK6176">
        <v>0</v>
      </c>
      <c r="AL6176">
        <v>0</v>
      </c>
      <c r="AM6176">
        <v>0</v>
      </c>
      <c r="AN6176">
        <v>0</v>
      </c>
      <c r="AO6176">
        <v>0</v>
      </c>
      <c r="AP6176">
        <v>1200000</v>
      </c>
      <c r="AQ6176">
        <v>1200000</v>
      </c>
      <c r="AR6176">
        <v>500000</v>
      </c>
      <c r="AS6176">
        <v>0</v>
      </c>
      <c r="AT6176">
        <v>1000000</v>
      </c>
      <c r="AU6176">
        <v>222421</v>
      </c>
      <c r="AV6176">
        <v>0</v>
      </c>
      <c r="AW6176">
        <v>1000000</v>
      </c>
      <c r="AX6176">
        <v>0</v>
      </c>
      <c r="AY6176">
        <v>0</v>
      </c>
      <c r="AZ6176">
        <v>0</v>
      </c>
      <c r="BA6176">
        <v>0</v>
      </c>
      <c r="BB6176">
        <v>0</v>
      </c>
      <c r="BC6176" t="s">
        <v>53</v>
      </c>
    </row>
    <row r="6177" spans="1:55" x14ac:dyDescent="0.35">
      <c r="A6177" s="4">
        <v>216202019312</v>
      </c>
      <c r="B6177" s="2">
        <v>44804</v>
      </c>
      <c r="C6177" t="s">
        <v>53</v>
      </c>
      <c r="D6177" t="str">
        <f t="shared" si="96"/>
        <v>ago-2022</v>
      </c>
      <c r="E6177">
        <v>3259539</v>
      </c>
      <c r="F6177">
        <v>77192571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  <c r="AA6177">
        <v>0</v>
      </c>
      <c r="AB6177">
        <v>0</v>
      </c>
      <c r="AC6177">
        <v>0</v>
      </c>
      <c r="AD6177">
        <v>0</v>
      </c>
      <c r="AE6177">
        <v>0</v>
      </c>
      <c r="AF6177">
        <v>0</v>
      </c>
      <c r="AG6177">
        <v>0</v>
      </c>
      <c r="AH6177">
        <v>0</v>
      </c>
      <c r="AI6177">
        <v>0</v>
      </c>
      <c r="AJ6177">
        <v>0</v>
      </c>
      <c r="AK6177">
        <v>0</v>
      </c>
      <c r="AL6177">
        <v>0</v>
      </c>
      <c r="AM6177">
        <v>0</v>
      </c>
      <c r="AN6177">
        <v>0</v>
      </c>
      <c r="AO6177">
        <v>0</v>
      </c>
      <c r="AP6177">
        <v>0</v>
      </c>
      <c r="AQ6177">
        <v>0</v>
      </c>
      <c r="AR6177">
        <v>0</v>
      </c>
      <c r="AS6177">
        <v>0</v>
      </c>
      <c r="AT6177">
        <v>0</v>
      </c>
      <c r="AU6177">
        <v>0</v>
      </c>
      <c r="AV6177">
        <v>0</v>
      </c>
      <c r="AW6177">
        <v>0</v>
      </c>
      <c r="AX6177">
        <v>2519000</v>
      </c>
      <c r="AY6177">
        <v>0</v>
      </c>
      <c r="AZ6177">
        <v>0</v>
      </c>
      <c r="BA6177">
        <v>0</v>
      </c>
      <c r="BB6177">
        <v>0</v>
      </c>
      <c r="BC6177" t="s">
        <v>53</v>
      </c>
    </row>
    <row r="6178" spans="1:55" x14ac:dyDescent="0.35">
      <c r="A6178" s="4">
        <v>667202009427</v>
      </c>
      <c r="B6178" s="2">
        <v>44804</v>
      </c>
      <c r="C6178" t="s">
        <v>53</v>
      </c>
      <c r="D6178" t="str">
        <f t="shared" si="96"/>
        <v>ago-2022</v>
      </c>
      <c r="E6178">
        <v>888373</v>
      </c>
      <c r="F6178">
        <v>1038212394</v>
      </c>
      <c r="BC6178" t="s">
        <v>53</v>
      </c>
    </row>
    <row r="6179" spans="1:55" x14ac:dyDescent="0.35">
      <c r="A6179" s="4">
        <v>667201009427</v>
      </c>
      <c r="B6179" s="2">
        <v>44804</v>
      </c>
      <c r="C6179" t="s">
        <v>53</v>
      </c>
      <c r="D6179" t="str">
        <f t="shared" si="96"/>
        <v>ago-2022</v>
      </c>
      <c r="E6179">
        <v>2949132</v>
      </c>
      <c r="F6179">
        <v>1038212394</v>
      </c>
      <c r="BC6179" t="s">
        <v>53</v>
      </c>
    </row>
    <row r="6180" spans="1:55" x14ac:dyDescent="0.35">
      <c r="A6180" s="4">
        <v>678191005974</v>
      </c>
      <c r="B6180" s="2">
        <v>44804</v>
      </c>
      <c r="C6180" t="s">
        <v>53</v>
      </c>
      <c r="D6180" t="str">
        <f t="shared" si="96"/>
        <v>ago-2022</v>
      </c>
      <c r="E6180">
        <v>4705163</v>
      </c>
      <c r="F6180">
        <v>1151437905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  <c r="AA6180">
        <v>0</v>
      </c>
      <c r="AB6180">
        <v>0</v>
      </c>
      <c r="AC6180">
        <v>0</v>
      </c>
      <c r="AD6180">
        <v>0</v>
      </c>
      <c r="AE6180">
        <v>0</v>
      </c>
      <c r="AF6180">
        <v>0</v>
      </c>
      <c r="AG6180">
        <v>0</v>
      </c>
      <c r="AH6180">
        <v>0</v>
      </c>
      <c r="AI6180">
        <v>0</v>
      </c>
      <c r="AJ6180">
        <v>0</v>
      </c>
      <c r="AK6180">
        <v>0</v>
      </c>
      <c r="AL6180">
        <v>0</v>
      </c>
      <c r="AM6180">
        <v>0</v>
      </c>
      <c r="AN6180">
        <v>0</v>
      </c>
      <c r="AO6180">
        <v>0</v>
      </c>
      <c r="AP6180">
        <v>550000</v>
      </c>
      <c r="AQ6180">
        <v>550000</v>
      </c>
      <c r="AR6180">
        <v>800000</v>
      </c>
      <c r="AS6180">
        <v>0</v>
      </c>
      <c r="AT6180">
        <v>1610000</v>
      </c>
      <c r="AU6180">
        <v>0</v>
      </c>
      <c r="AV6180">
        <v>0</v>
      </c>
      <c r="AW6180">
        <v>0</v>
      </c>
      <c r="AX6180">
        <v>0</v>
      </c>
      <c r="AY6180">
        <v>0</v>
      </c>
      <c r="AZ6180">
        <v>0</v>
      </c>
      <c r="BA6180">
        <v>0</v>
      </c>
      <c r="BB6180">
        <v>0</v>
      </c>
      <c r="BC6180" t="s">
        <v>53</v>
      </c>
    </row>
    <row r="6181" spans="1:55" x14ac:dyDescent="0.35">
      <c r="A6181" s="4">
        <v>606191019838</v>
      </c>
      <c r="B6181" s="2">
        <v>44805</v>
      </c>
      <c r="C6181" t="s">
        <v>53</v>
      </c>
      <c r="D6181" t="str">
        <f t="shared" si="96"/>
        <v>sep-2022</v>
      </c>
      <c r="E6181">
        <v>553147</v>
      </c>
      <c r="F6181">
        <v>74750095</v>
      </c>
      <c r="BC6181" t="s">
        <v>53</v>
      </c>
    </row>
    <row r="6182" spans="1:55" x14ac:dyDescent="0.35">
      <c r="A6182" s="4">
        <v>605201020096</v>
      </c>
      <c r="B6182" s="2">
        <v>44805</v>
      </c>
      <c r="C6182" t="s">
        <v>53</v>
      </c>
      <c r="D6182" t="str">
        <f t="shared" si="96"/>
        <v>sep-2022</v>
      </c>
      <c r="E6182">
        <v>3619517</v>
      </c>
      <c r="F6182">
        <v>86009608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0</v>
      </c>
      <c r="Z6182">
        <v>0</v>
      </c>
      <c r="AA6182">
        <v>0</v>
      </c>
      <c r="AB6182">
        <v>0</v>
      </c>
      <c r="AC6182">
        <v>0</v>
      </c>
      <c r="AD6182">
        <v>0</v>
      </c>
      <c r="AE6182">
        <v>0</v>
      </c>
      <c r="AF6182">
        <v>0</v>
      </c>
      <c r="AG6182">
        <v>0</v>
      </c>
      <c r="AH6182">
        <v>0</v>
      </c>
      <c r="AI6182">
        <v>0</v>
      </c>
      <c r="AJ6182">
        <v>0</v>
      </c>
      <c r="AK6182">
        <v>7426920</v>
      </c>
      <c r="AL6182">
        <v>0</v>
      </c>
      <c r="AM6182">
        <v>0</v>
      </c>
      <c r="AN6182">
        <v>0</v>
      </c>
      <c r="AO6182">
        <v>0</v>
      </c>
      <c r="AP6182">
        <v>0</v>
      </c>
      <c r="AQ6182">
        <v>0</v>
      </c>
      <c r="AR6182">
        <v>0</v>
      </c>
      <c r="AS6182">
        <v>0</v>
      </c>
      <c r="AT6182">
        <v>0</v>
      </c>
      <c r="AU6182">
        <v>0</v>
      </c>
      <c r="AV6182">
        <v>0</v>
      </c>
      <c r="AW6182">
        <v>0</v>
      </c>
      <c r="AX6182">
        <v>0</v>
      </c>
      <c r="AY6182">
        <v>0</v>
      </c>
      <c r="AZ6182">
        <v>0</v>
      </c>
      <c r="BA6182">
        <v>0</v>
      </c>
      <c r="BB6182">
        <v>0</v>
      </c>
      <c r="BC6182" t="s">
        <v>53</v>
      </c>
    </row>
    <row r="6183" spans="1:55" x14ac:dyDescent="0.35">
      <c r="A6183" s="4">
        <v>605202020096</v>
      </c>
      <c r="B6183" s="2">
        <v>44805</v>
      </c>
      <c r="C6183" t="s">
        <v>53</v>
      </c>
      <c r="D6183" t="str">
        <f t="shared" si="96"/>
        <v>sep-2022</v>
      </c>
      <c r="E6183">
        <v>477562</v>
      </c>
      <c r="F6183">
        <v>86009608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  <c r="AC6183">
        <v>0</v>
      </c>
      <c r="AD6183">
        <v>0</v>
      </c>
      <c r="AE6183">
        <v>0</v>
      </c>
      <c r="AF6183">
        <v>0</v>
      </c>
      <c r="AG6183">
        <v>0</v>
      </c>
      <c r="AH6183">
        <v>0</v>
      </c>
      <c r="AI6183">
        <v>0</v>
      </c>
      <c r="AJ6183">
        <v>0</v>
      </c>
      <c r="AK6183">
        <v>573074</v>
      </c>
      <c r="AL6183">
        <v>0</v>
      </c>
      <c r="AM6183">
        <v>0</v>
      </c>
      <c r="AN6183">
        <v>0</v>
      </c>
      <c r="AO6183">
        <v>0</v>
      </c>
      <c r="AP6183">
        <v>0</v>
      </c>
      <c r="AQ6183">
        <v>0</v>
      </c>
      <c r="AR6183">
        <v>0</v>
      </c>
      <c r="AS6183">
        <v>0</v>
      </c>
      <c r="AT6183">
        <v>0</v>
      </c>
      <c r="AU6183">
        <v>0</v>
      </c>
      <c r="AV6183">
        <v>0</v>
      </c>
      <c r="AW6183">
        <v>0</v>
      </c>
      <c r="AX6183">
        <v>0</v>
      </c>
      <c r="AY6183">
        <v>0</v>
      </c>
      <c r="AZ6183">
        <v>0</v>
      </c>
      <c r="BA6183">
        <v>0</v>
      </c>
      <c r="BB6183">
        <v>0</v>
      </c>
      <c r="BC6183" t="s">
        <v>53</v>
      </c>
    </row>
    <row r="6184" spans="1:55" x14ac:dyDescent="0.35">
      <c r="A6184" s="4">
        <v>635202015986</v>
      </c>
      <c r="B6184" s="2">
        <v>44805</v>
      </c>
      <c r="C6184" t="s">
        <v>53</v>
      </c>
      <c r="D6184" t="str">
        <f t="shared" si="96"/>
        <v>sep-2022</v>
      </c>
      <c r="E6184">
        <v>3338533</v>
      </c>
      <c r="F6184">
        <v>1014284851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  <c r="AC6184">
        <v>0</v>
      </c>
      <c r="AD6184">
        <v>0</v>
      </c>
      <c r="AE6184">
        <v>0</v>
      </c>
      <c r="AF6184">
        <v>0</v>
      </c>
      <c r="AG6184">
        <v>0</v>
      </c>
      <c r="AH6184">
        <v>0</v>
      </c>
      <c r="AI6184">
        <v>0</v>
      </c>
      <c r="AJ6184">
        <v>0</v>
      </c>
      <c r="AK6184">
        <v>0</v>
      </c>
      <c r="AL6184">
        <v>0</v>
      </c>
      <c r="AM6184">
        <v>0</v>
      </c>
      <c r="AN6184">
        <v>0</v>
      </c>
      <c r="AO6184">
        <v>0</v>
      </c>
      <c r="AP6184">
        <v>0</v>
      </c>
      <c r="AQ6184">
        <v>0</v>
      </c>
      <c r="AR6184">
        <v>0</v>
      </c>
      <c r="AS6184">
        <v>1335414</v>
      </c>
      <c r="AT6184">
        <v>0</v>
      </c>
      <c r="AU6184">
        <v>0</v>
      </c>
      <c r="AV6184">
        <v>0</v>
      </c>
      <c r="AW6184">
        <v>0</v>
      </c>
      <c r="AX6184">
        <v>0</v>
      </c>
      <c r="AY6184">
        <v>0</v>
      </c>
      <c r="AZ6184">
        <v>0</v>
      </c>
      <c r="BA6184">
        <v>0</v>
      </c>
      <c r="BB6184">
        <v>0</v>
      </c>
      <c r="BC6184" t="s">
        <v>53</v>
      </c>
    </row>
    <row r="6185" spans="1:55" x14ac:dyDescent="0.35">
      <c r="A6185" s="4">
        <v>635201015986</v>
      </c>
      <c r="B6185" s="2">
        <v>44805</v>
      </c>
      <c r="C6185" t="s">
        <v>53</v>
      </c>
      <c r="D6185" t="str">
        <f t="shared" si="96"/>
        <v>sep-2022</v>
      </c>
      <c r="E6185">
        <v>11546905</v>
      </c>
      <c r="F6185">
        <v>1014284851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  <c r="AC6185">
        <v>0</v>
      </c>
      <c r="AD6185">
        <v>0</v>
      </c>
      <c r="AE6185">
        <v>0</v>
      </c>
      <c r="AF6185">
        <v>0</v>
      </c>
      <c r="AG6185">
        <v>0</v>
      </c>
      <c r="AH6185">
        <v>0</v>
      </c>
      <c r="AI6185">
        <v>0</v>
      </c>
      <c r="AJ6185">
        <v>0</v>
      </c>
      <c r="AK6185">
        <v>0</v>
      </c>
      <c r="AL6185">
        <v>0</v>
      </c>
      <c r="AM6185">
        <v>0</v>
      </c>
      <c r="AN6185">
        <v>0</v>
      </c>
      <c r="AO6185">
        <v>0</v>
      </c>
      <c r="AP6185">
        <v>0</v>
      </c>
      <c r="AQ6185">
        <v>0</v>
      </c>
      <c r="AR6185">
        <v>0</v>
      </c>
      <c r="AS6185">
        <v>5894236</v>
      </c>
      <c r="AT6185">
        <v>0</v>
      </c>
      <c r="AU6185">
        <v>0</v>
      </c>
      <c r="AV6185">
        <v>0</v>
      </c>
      <c r="AW6185">
        <v>0</v>
      </c>
      <c r="AX6185">
        <v>0</v>
      </c>
      <c r="AY6185">
        <v>0</v>
      </c>
      <c r="AZ6185">
        <v>0</v>
      </c>
      <c r="BA6185">
        <v>0</v>
      </c>
      <c r="BB6185">
        <v>0</v>
      </c>
      <c r="BC6185" t="s">
        <v>53</v>
      </c>
    </row>
    <row r="6186" spans="1:55" x14ac:dyDescent="0.35">
      <c r="A6186" s="4">
        <v>111201087805</v>
      </c>
      <c r="B6186" s="2">
        <v>44805</v>
      </c>
      <c r="C6186" t="s">
        <v>53</v>
      </c>
      <c r="D6186" t="str">
        <f t="shared" si="96"/>
        <v>sep-2022</v>
      </c>
      <c r="E6186">
        <v>462162</v>
      </c>
      <c r="F6186">
        <v>1055272999</v>
      </c>
      <c r="BC6186" t="s">
        <v>53</v>
      </c>
    </row>
    <row r="6187" spans="1:55" x14ac:dyDescent="0.35">
      <c r="A6187" s="4">
        <v>601201056088</v>
      </c>
      <c r="B6187" s="2">
        <v>44805</v>
      </c>
      <c r="C6187" t="s">
        <v>53</v>
      </c>
      <c r="D6187" t="str">
        <f t="shared" si="96"/>
        <v>sep-2022</v>
      </c>
      <c r="E6187">
        <v>7650982</v>
      </c>
      <c r="F6187">
        <v>1118563567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0</v>
      </c>
      <c r="X6187">
        <v>0</v>
      </c>
      <c r="Y6187">
        <v>0</v>
      </c>
      <c r="Z6187">
        <v>0</v>
      </c>
      <c r="AA6187">
        <v>0</v>
      </c>
      <c r="AB6187">
        <v>1000000</v>
      </c>
      <c r="AC6187">
        <v>0</v>
      </c>
      <c r="AD6187">
        <v>0</v>
      </c>
      <c r="AE6187">
        <v>0</v>
      </c>
      <c r="AF6187">
        <v>0</v>
      </c>
      <c r="AG6187">
        <v>0</v>
      </c>
      <c r="AH6187">
        <v>0</v>
      </c>
      <c r="AI6187">
        <v>0</v>
      </c>
      <c r="AJ6187">
        <v>500000</v>
      </c>
      <c r="AK6187">
        <v>500000</v>
      </c>
      <c r="AL6187">
        <v>80000</v>
      </c>
      <c r="AM6187">
        <v>400000</v>
      </c>
      <c r="AN6187">
        <v>0</v>
      </c>
      <c r="AO6187">
        <v>500000</v>
      </c>
      <c r="AP6187">
        <v>300000</v>
      </c>
      <c r="AQ6187">
        <v>650000</v>
      </c>
      <c r="AR6187">
        <v>100000</v>
      </c>
      <c r="AS6187">
        <v>500000</v>
      </c>
      <c r="AT6187">
        <v>680000</v>
      </c>
      <c r="AU6187">
        <v>29950</v>
      </c>
      <c r="AV6187">
        <v>680000</v>
      </c>
      <c r="AW6187">
        <v>680000</v>
      </c>
      <c r="AX6187">
        <v>680000</v>
      </c>
      <c r="AY6187">
        <v>0</v>
      </c>
      <c r="AZ6187">
        <v>680000</v>
      </c>
      <c r="BA6187">
        <v>0</v>
      </c>
      <c r="BB6187">
        <v>0</v>
      </c>
      <c r="BC6187" t="s">
        <v>53</v>
      </c>
    </row>
    <row r="6188" spans="1:55" x14ac:dyDescent="0.35">
      <c r="A6188" s="4">
        <v>653191012367</v>
      </c>
      <c r="B6188" s="2">
        <v>44806</v>
      </c>
      <c r="C6188" t="s">
        <v>53</v>
      </c>
      <c r="D6188" t="str">
        <f t="shared" si="96"/>
        <v>sep-2022</v>
      </c>
      <c r="E6188">
        <v>4259609</v>
      </c>
      <c r="F6188">
        <v>3157676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  <c r="AA6188">
        <v>0</v>
      </c>
      <c r="AB6188">
        <v>0</v>
      </c>
      <c r="AC6188">
        <v>0</v>
      </c>
      <c r="AD6188">
        <v>0</v>
      </c>
      <c r="AE6188">
        <v>0</v>
      </c>
      <c r="AF6188">
        <v>0</v>
      </c>
      <c r="AG6188">
        <v>0</v>
      </c>
      <c r="AH6188">
        <v>0</v>
      </c>
      <c r="AI6188">
        <v>0</v>
      </c>
      <c r="AJ6188">
        <v>0</v>
      </c>
      <c r="AK6188">
        <v>6300000</v>
      </c>
      <c r="AL6188">
        <v>1200000</v>
      </c>
      <c r="AM6188">
        <v>1000000</v>
      </c>
      <c r="AN6188">
        <v>0</v>
      </c>
      <c r="AO6188">
        <v>0</v>
      </c>
      <c r="AP6188">
        <v>800000</v>
      </c>
      <c r="AQ6188">
        <v>0</v>
      </c>
      <c r="AR6188">
        <v>0</v>
      </c>
      <c r="AS6188">
        <v>0</v>
      </c>
      <c r="AT6188">
        <v>0</v>
      </c>
      <c r="AU6188">
        <v>0</v>
      </c>
      <c r="AV6188">
        <v>0</v>
      </c>
      <c r="AW6188">
        <v>0</v>
      </c>
      <c r="AX6188">
        <v>0</v>
      </c>
      <c r="AY6188">
        <v>0</v>
      </c>
      <c r="AZ6188">
        <v>0</v>
      </c>
      <c r="BA6188">
        <v>0</v>
      </c>
      <c r="BB6188">
        <v>0</v>
      </c>
      <c r="BC6188" t="s">
        <v>53</v>
      </c>
    </row>
    <row r="6189" spans="1:55" x14ac:dyDescent="0.35">
      <c r="A6189" s="4">
        <v>711201020763</v>
      </c>
      <c r="B6189" s="2">
        <v>44806</v>
      </c>
      <c r="C6189" t="s">
        <v>53</v>
      </c>
      <c r="D6189" t="str">
        <f t="shared" si="96"/>
        <v>sep-2022</v>
      </c>
      <c r="E6189">
        <v>4215832</v>
      </c>
      <c r="F6189">
        <v>73181284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  <c r="AA6189">
        <v>0</v>
      </c>
      <c r="AB6189">
        <v>0</v>
      </c>
      <c r="AC6189">
        <v>0</v>
      </c>
      <c r="AD6189">
        <v>3161873</v>
      </c>
      <c r="AE6189">
        <v>0</v>
      </c>
      <c r="AF6189">
        <v>0</v>
      </c>
      <c r="AG6189">
        <v>0</v>
      </c>
      <c r="AH6189">
        <v>0</v>
      </c>
      <c r="AI6189">
        <v>0</v>
      </c>
      <c r="AJ6189">
        <v>0</v>
      </c>
      <c r="AK6189">
        <v>0</v>
      </c>
      <c r="AL6189">
        <v>0</v>
      </c>
      <c r="AM6189">
        <v>0</v>
      </c>
      <c r="AN6189">
        <v>0</v>
      </c>
      <c r="AO6189">
        <v>0</v>
      </c>
      <c r="AP6189">
        <v>0</v>
      </c>
      <c r="AQ6189">
        <v>0</v>
      </c>
      <c r="AR6189">
        <v>0</v>
      </c>
      <c r="AS6189">
        <v>0</v>
      </c>
      <c r="AT6189">
        <v>0</v>
      </c>
      <c r="AU6189">
        <v>0</v>
      </c>
      <c r="AV6189">
        <v>0</v>
      </c>
      <c r="AW6189">
        <v>0</v>
      </c>
      <c r="AX6189">
        <v>0</v>
      </c>
      <c r="AY6189">
        <v>0</v>
      </c>
      <c r="AZ6189">
        <v>0</v>
      </c>
      <c r="BA6189">
        <v>0</v>
      </c>
      <c r="BB6189">
        <v>0</v>
      </c>
      <c r="BC6189" t="s">
        <v>53</v>
      </c>
    </row>
    <row r="6190" spans="1:55" x14ac:dyDescent="0.35">
      <c r="A6190" s="4">
        <v>659191008758</v>
      </c>
      <c r="B6190" s="2">
        <v>44806</v>
      </c>
      <c r="C6190" t="s">
        <v>53</v>
      </c>
      <c r="D6190" t="str">
        <f t="shared" si="96"/>
        <v>sep-2022</v>
      </c>
      <c r="E6190">
        <v>1447277</v>
      </c>
      <c r="F6190">
        <v>80402617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1500000</v>
      </c>
      <c r="AC6190">
        <v>1500000</v>
      </c>
      <c r="AD6190">
        <v>1500000</v>
      </c>
      <c r="AE6190">
        <v>1500000</v>
      </c>
      <c r="AF6190">
        <v>1500000</v>
      </c>
      <c r="AG6190">
        <v>1500000</v>
      </c>
      <c r="AH6190">
        <v>1581567</v>
      </c>
      <c r="AI6190">
        <v>0</v>
      </c>
      <c r="AJ6190">
        <v>0</v>
      </c>
      <c r="AK6190">
        <v>0</v>
      </c>
      <c r="AL6190">
        <v>0</v>
      </c>
      <c r="AM6190">
        <v>0</v>
      </c>
      <c r="AN6190">
        <v>0</v>
      </c>
      <c r="AO6190">
        <v>0</v>
      </c>
      <c r="AP6190">
        <v>0</v>
      </c>
      <c r="AQ6190">
        <v>0</v>
      </c>
      <c r="AR6190">
        <v>0</v>
      </c>
      <c r="AS6190">
        <v>0</v>
      </c>
      <c r="AT6190">
        <v>0</v>
      </c>
      <c r="AU6190">
        <v>0</v>
      </c>
      <c r="AV6190">
        <v>0</v>
      </c>
      <c r="AW6190">
        <v>0</v>
      </c>
      <c r="AX6190">
        <v>0</v>
      </c>
      <c r="AY6190">
        <v>0</v>
      </c>
      <c r="AZ6190">
        <v>0</v>
      </c>
      <c r="BA6190">
        <v>0</v>
      </c>
      <c r="BB6190">
        <v>0</v>
      </c>
      <c r="BC6190" t="s">
        <v>53</v>
      </c>
    </row>
    <row r="6191" spans="1:55" x14ac:dyDescent="0.35">
      <c r="A6191" s="4">
        <v>710211016345</v>
      </c>
      <c r="B6191" s="2">
        <v>44806</v>
      </c>
      <c r="C6191" t="s">
        <v>53</v>
      </c>
      <c r="D6191" t="str">
        <f t="shared" si="96"/>
        <v>sep-2022</v>
      </c>
      <c r="E6191">
        <v>3632402</v>
      </c>
      <c r="F6191">
        <v>1099207616</v>
      </c>
      <c r="BC6191" t="s">
        <v>53</v>
      </c>
    </row>
    <row r="6192" spans="1:55" x14ac:dyDescent="0.35">
      <c r="A6192" s="4">
        <v>626201019277</v>
      </c>
      <c r="B6192" s="2">
        <v>44806</v>
      </c>
      <c r="C6192" t="s">
        <v>53</v>
      </c>
      <c r="D6192" t="str">
        <f t="shared" si="96"/>
        <v>sep-2022</v>
      </c>
      <c r="E6192">
        <v>6172837</v>
      </c>
      <c r="F6192">
        <v>1101757222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0</v>
      </c>
      <c r="Z6192">
        <v>0</v>
      </c>
      <c r="AA6192">
        <v>0</v>
      </c>
      <c r="AB6192">
        <v>0</v>
      </c>
      <c r="AC6192">
        <v>0</v>
      </c>
      <c r="AD6192">
        <v>0</v>
      </c>
      <c r="AE6192">
        <v>0</v>
      </c>
      <c r="AF6192">
        <v>0</v>
      </c>
      <c r="AG6192">
        <v>0</v>
      </c>
      <c r="AH6192">
        <v>0</v>
      </c>
      <c r="AI6192">
        <v>0</v>
      </c>
      <c r="AJ6192">
        <v>0</v>
      </c>
      <c r="AK6192">
        <v>0</v>
      </c>
      <c r="AL6192">
        <v>0</v>
      </c>
      <c r="AM6192">
        <v>0</v>
      </c>
      <c r="AN6192">
        <v>0</v>
      </c>
      <c r="AO6192">
        <v>0</v>
      </c>
      <c r="AP6192">
        <v>0</v>
      </c>
      <c r="AQ6192">
        <v>0</v>
      </c>
      <c r="AR6192">
        <v>0</v>
      </c>
      <c r="AS6192">
        <v>3447397</v>
      </c>
      <c r="AT6192">
        <v>0</v>
      </c>
      <c r="AU6192">
        <v>0</v>
      </c>
      <c r="AV6192">
        <v>0</v>
      </c>
      <c r="AW6192">
        <v>0</v>
      </c>
      <c r="AX6192">
        <v>0</v>
      </c>
      <c r="AY6192">
        <v>0</v>
      </c>
      <c r="AZ6192">
        <v>0</v>
      </c>
      <c r="BA6192">
        <v>0</v>
      </c>
      <c r="BB6192">
        <v>0</v>
      </c>
      <c r="BC6192" t="s">
        <v>53</v>
      </c>
    </row>
    <row r="6193" spans="1:55" x14ac:dyDescent="0.35">
      <c r="A6193" s="4">
        <v>626202019277</v>
      </c>
      <c r="B6193" s="2">
        <v>44806</v>
      </c>
      <c r="C6193" t="s">
        <v>53</v>
      </c>
      <c r="D6193" t="str">
        <f t="shared" si="96"/>
        <v>sep-2022</v>
      </c>
      <c r="E6193">
        <v>1643206</v>
      </c>
      <c r="F6193">
        <v>1101757222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0</v>
      </c>
      <c r="AA6193">
        <v>0</v>
      </c>
      <c r="AB6193">
        <v>0</v>
      </c>
      <c r="AC6193">
        <v>0</v>
      </c>
      <c r="AD6193">
        <v>0</v>
      </c>
      <c r="AE6193">
        <v>0</v>
      </c>
      <c r="AF6193">
        <v>0</v>
      </c>
      <c r="AG6193">
        <v>0</v>
      </c>
      <c r="AH6193">
        <v>0</v>
      </c>
      <c r="AI6193">
        <v>0</v>
      </c>
      <c r="AJ6193">
        <v>0</v>
      </c>
      <c r="AK6193">
        <v>0</v>
      </c>
      <c r="AL6193">
        <v>0</v>
      </c>
      <c r="AM6193">
        <v>0</v>
      </c>
      <c r="AN6193">
        <v>0</v>
      </c>
      <c r="AO6193">
        <v>0</v>
      </c>
      <c r="AP6193">
        <v>0</v>
      </c>
      <c r="AQ6193">
        <v>0</v>
      </c>
      <c r="AR6193">
        <v>0</v>
      </c>
      <c r="AS6193">
        <v>821603</v>
      </c>
      <c r="AT6193">
        <v>0</v>
      </c>
      <c r="AU6193">
        <v>0</v>
      </c>
      <c r="AV6193">
        <v>0</v>
      </c>
      <c r="AW6193">
        <v>0</v>
      </c>
      <c r="AX6193">
        <v>0</v>
      </c>
      <c r="AY6193">
        <v>0</v>
      </c>
      <c r="AZ6193">
        <v>0</v>
      </c>
      <c r="BA6193">
        <v>0</v>
      </c>
      <c r="BB6193">
        <v>0</v>
      </c>
      <c r="BC6193" t="s">
        <v>53</v>
      </c>
    </row>
    <row r="6194" spans="1:55" x14ac:dyDescent="0.35">
      <c r="A6194" s="4">
        <v>725202031965</v>
      </c>
      <c r="B6194" s="2">
        <v>44806</v>
      </c>
      <c r="C6194" t="s">
        <v>53</v>
      </c>
      <c r="D6194" t="str">
        <f t="shared" si="96"/>
        <v>sep-2022</v>
      </c>
      <c r="E6194">
        <v>2624080</v>
      </c>
      <c r="F6194">
        <v>1109383029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0</v>
      </c>
      <c r="Z6194">
        <v>0</v>
      </c>
      <c r="AA6194">
        <v>0</v>
      </c>
      <c r="AB6194">
        <v>0</v>
      </c>
      <c r="AC6194">
        <v>0</v>
      </c>
      <c r="AD6194">
        <v>0</v>
      </c>
      <c r="AE6194">
        <v>3148896</v>
      </c>
      <c r="AF6194">
        <v>0</v>
      </c>
      <c r="AG6194">
        <v>0</v>
      </c>
      <c r="AH6194">
        <v>0</v>
      </c>
      <c r="AI6194">
        <v>0</v>
      </c>
      <c r="AJ6194">
        <v>0</v>
      </c>
      <c r="AK6194">
        <v>0</v>
      </c>
      <c r="AL6194">
        <v>0</v>
      </c>
      <c r="AM6194">
        <v>0</v>
      </c>
      <c r="AN6194">
        <v>0</v>
      </c>
      <c r="AO6194">
        <v>0</v>
      </c>
      <c r="AP6194">
        <v>0</v>
      </c>
      <c r="AQ6194">
        <v>0</v>
      </c>
      <c r="AR6194">
        <v>0</v>
      </c>
      <c r="AS6194">
        <v>0</v>
      </c>
      <c r="AT6194">
        <v>0</v>
      </c>
      <c r="AU6194">
        <v>0</v>
      </c>
      <c r="AV6194">
        <v>0</v>
      </c>
      <c r="AW6194">
        <v>0</v>
      </c>
      <c r="AX6194">
        <v>0</v>
      </c>
      <c r="AY6194">
        <v>0</v>
      </c>
      <c r="AZ6194">
        <v>0</v>
      </c>
      <c r="BA6194">
        <v>0</v>
      </c>
      <c r="BB6194">
        <v>0</v>
      </c>
      <c r="BC6194" t="s">
        <v>53</v>
      </c>
    </row>
    <row r="6195" spans="1:55" x14ac:dyDescent="0.35">
      <c r="A6195" s="4">
        <v>725201031965</v>
      </c>
      <c r="B6195" s="2">
        <v>44806</v>
      </c>
      <c r="C6195" t="s">
        <v>53</v>
      </c>
      <c r="D6195" t="str">
        <f t="shared" si="96"/>
        <v>sep-2022</v>
      </c>
      <c r="E6195">
        <v>13377320</v>
      </c>
      <c r="F6195">
        <v>1109383029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  <c r="AA6195">
        <v>0</v>
      </c>
      <c r="AB6195">
        <v>0</v>
      </c>
      <c r="AC6195">
        <v>0</v>
      </c>
      <c r="AD6195">
        <v>0</v>
      </c>
      <c r="AE6195">
        <v>23137296</v>
      </c>
      <c r="AF6195">
        <v>0</v>
      </c>
      <c r="AG6195">
        <v>0</v>
      </c>
      <c r="AH6195">
        <v>0</v>
      </c>
      <c r="AI6195">
        <v>0</v>
      </c>
      <c r="AJ6195">
        <v>0</v>
      </c>
      <c r="AK6195">
        <v>0</v>
      </c>
      <c r="AL6195">
        <v>0</v>
      </c>
      <c r="AM6195">
        <v>0</v>
      </c>
      <c r="AN6195">
        <v>0</v>
      </c>
      <c r="AO6195">
        <v>0</v>
      </c>
      <c r="AP6195">
        <v>0</v>
      </c>
      <c r="AQ6195">
        <v>0</v>
      </c>
      <c r="AR6195">
        <v>0</v>
      </c>
      <c r="AS6195">
        <v>0</v>
      </c>
      <c r="AT6195">
        <v>0</v>
      </c>
      <c r="AU6195">
        <v>0</v>
      </c>
      <c r="AV6195">
        <v>0</v>
      </c>
      <c r="AW6195">
        <v>0</v>
      </c>
      <c r="AX6195">
        <v>0</v>
      </c>
      <c r="AY6195">
        <v>0</v>
      </c>
      <c r="AZ6195">
        <v>0</v>
      </c>
      <c r="BA6195">
        <v>0</v>
      </c>
      <c r="BB6195">
        <v>0</v>
      </c>
      <c r="BC6195" t="s">
        <v>53</v>
      </c>
    </row>
    <row r="6196" spans="1:55" x14ac:dyDescent="0.35">
      <c r="A6196" s="4">
        <v>637202011545</v>
      </c>
      <c r="B6196" s="2">
        <v>44806</v>
      </c>
      <c r="C6196" t="s">
        <v>53</v>
      </c>
      <c r="D6196" t="str">
        <f t="shared" si="96"/>
        <v>sep-2022</v>
      </c>
      <c r="E6196">
        <v>1055508</v>
      </c>
      <c r="F6196">
        <v>1193521034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  <c r="AA6196">
        <v>0</v>
      </c>
      <c r="AB6196">
        <v>0</v>
      </c>
      <c r="AC6196">
        <v>0</v>
      </c>
      <c r="AD6196">
        <v>0</v>
      </c>
      <c r="AE6196">
        <v>0</v>
      </c>
      <c r="AF6196">
        <v>0</v>
      </c>
      <c r="AG6196">
        <v>0</v>
      </c>
      <c r="AH6196">
        <v>0</v>
      </c>
      <c r="AI6196">
        <v>0</v>
      </c>
      <c r="AJ6196">
        <v>0</v>
      </c>
      <c r="AK6196">
        <v>0</v>
      </c>
      <c r="AL6196">
        <v>0</v>
      </c>
      <c r="AM6196">
        <v>0</v>
      </c>
      <c r="AN6196">
        <v>0</v>
      </c>
      <c r="AO6196">
        <v>0</v>
      </c>
      <c r="AP6196">
        <v>0</v>
      </c>
      <c r="AQ6196">
        <v>0</v>
      </c>
      <c r="AR6196">
        <v>0</v>
      </c>
      <c r="AS6196">
        <v>0</v>
      </c>
      <c r="AT6196">
        <v>422204</v>
      </c>
      <c r="AU6196">
        <v>0</v>
      </c>
      <c r="AV6196">
        <v>0</v>
      </c>
      <c r="AW6196">
        <v>0</v>
      </c>
      <c r="AX6196">
        <v>0</v>
      </c>
      <c r="AY6196">
        <v>0</v>
      </c>
      <c r="AZ6196">
        <v>0</v>
      </c>
      <c r="BA6196">
        <v>0</v>
      </c>
      <c r="BB6196">
        <v>0</v>
      </c>
      <c r="BC6196" t="s">
        <v>53</v>
      </c>
    </row>
    <row r="6197" spans="1:55" x14ac:dyDescent="0.35">
      <c r="A6197" s="4">
        <v>637201011545</v>
      </c>
      <c r="B6197" s="2">
        <v>44806</v>
      </c>
      <c r="C6197" t="s">
        <v>53</v>
      </c>
      <c r="D6197" t="str">
        <f t="shared" si="96"/>
        <v>sep-2022</v>
      </c>
      <c r="E6197">
        <v>3595617</v>
      </c>
      <c r="F6197">
        <v>1193521034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  <c r="AA6197">
        <v>0</v>
      </c>
      <c r="AB6197">
        <v>0</v>
      </c>
      <c r="AC6197">
        <v>0</v>
      </c>
      <c r="AD6197">
        <v>0</v>
      </c>
      <c r="AE6197">
        <v>0</v>
      </c>
      <c r="AF6197">
        <v>0</v>
      </c>
      <c r="AG6197">
        <v>0</v>
      </c>
      <c r="AH6197">
        <v>0</v>
      </c>
      <c r="AI6197">
        <v>0</v>
      </c>
      <c r="AJ6197">
        <v>0</v>
      </c>
      <c r="AK6197">
        <v>0</v>
      </c>
      <c r="AL6197">
        <v>0</v>
      </c>
      <c r="AM6197">
        <v>0</v>
      </c>
      <c r="AN6197">
        <v>0</v>
      </c>
      <c r="AO6197">
        <v>0</v>
      </c>
      <c r="AP6197">
        <v>0</v>
      </c>
      <c r="AQ6197">
        <v>0</v>
      </c>
      <c r="AR6197">
        <v>0</v>
      </c>
      <c r="AS6197">
        <v>0</v>
      </c>
      <c r="AT6197">
        <v>1795796</v>
      </c>
      <c r="AU6197">
        <v>0</v>
      </c>
      <c r="AV6197">
        <v>0</v>
      </c>
      <c r="AW6197">
        <v>0</v>
      </c>
      <c r="AX6197">
        <v>0</v>
      </c>
      <c r="AY6197">
        <v>0</v>
      </c>
      <c r="AZ6197">
        <v>0</v>
      </c>
      <c r="BA6197">
        <v>0</v>
      </c>
      <c r="BB6197">
        <v>0</v>
      </c>
      <c r="BC6197" t="s">
        <v>53</v>
      </c>
    </row>
    <row r="6198" spans="1:55" x14ac:dyDescent="0.35">
      <c r="A6198" s="4">
        <v>818211021435</v>
      </c>
      <c r="B6198" s="2">
        <v>44809</v>
      </c>
      <c r="C6198" t="s">
        <v>53</v>
      </c>
      <c r="D6198" t="str">
        <f t="shared" si="96"/>
        <v>sep-2022</v>
      </c>
      <c r="E6198">
        <v>4868339</v>
      </c>
      <c r="F6198">
        <v>87218732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1200000</v>
      </c>
      <c r="AC6198">
        <v>900000</v>
      </c>
      <c r="AD6198">
        <v>900000</v>
      </c>
      <c r="AE6198">
        <v>0</v>
      </c>
      <c r="AF6198">
        <v>0</v>
      </c>
      <c r="AG6198">
        <v>0</v>
      </c>
      <c r="AH6198">
        <v>0</v>
      </c>
      <c r="AI6198">
        <v>0</v>
      </c>
      <c r="AJ6198">
        <v>0</v>
      </c>
      <c r="AK6198">
        <v>0</v>
      </c>
      <c r="AL6198">
        <v>0</v>
      </c>
      <c r="AM6198">
        <v>0</v>
      </c>
      <c r="AN6198">
        <v>0</v>
      </c>
      <c r="AO6198">
        <v>0</v>
      </c>
      <c r="AP6198">
        <v>0</v>
      </c>
      <c r="AQ6198">
        <v>0</v>
      </c>
      <c r="AR6198">
        <v>0</v>
      </c>
      <c r="AS6198">
        <v>0</v>
      </c>
      <c r="AT6198">
        <v>0</v>
      </c>
      <c r="AU6198">
        <v>0</v>
      </c>
      <c r="AV6198">
        <v>0</v>
      </c>
      <c r="AW6198">
        <v>0</v>
      </c>
      <c r="AX6198">
        <v>0</v>
      </c>
      <c r="AY6198">
        <v>0</v>
      </c>
      <c r="AZ6198">
        <v>0</v>
      </c>
      <c r="BA6198">
        <v>0</v>
      </c>
      <c r="BB6198">
        <v>0</v>
      </c>
      <c r="BC6198" t="s">
        <v>53</v>
      </c>
    </row>
    <row r="6199" spans="1:55" x14ac:dyDescent="0.35">
      <c r="A6199" s="4">
        <v>502211054501</v>
      </c>
      <c r="B6199" s="2">
        <v>44809</v>
      </c>
      <c r="C6199" t="s">
        <v>53</v>
      </c>
      <c r="D6199" t="str">
        <f t="shared" si="96"/>
        <v>sep-2022</v>
      </c>
      <c r="E6199">
        <v>5242590</v>
      </c>
      <c r="F6199">
        <v>1045699297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0</v>
      </c>
      <c r="Z6199">
        <v>0</v>
      </c>
      <c r="AA6199">
        <v>0</v>
      </c>
      <c r="AB6199">
        <v>0</v>
      </c>
      <c r="AC6199">
        <v>0</v>
      </c>
      <c r="AD6199">
        <v>0</v>
      </c>
      <c r="AE6199">
        <v>0</v>
      </c>
      <c r="AF6199">
        <v>0</v>
      </c>
      <c r="AG6199">
        <v>0</v>
      </c>
      <c r="AH6199">
        <v>0</v>
      </c>
      <c r="AI6199">
        <v>0</v>
      </c>
      <c r="AJ6199">
        <v>0</v>
      </c>
      <c r="AK6199">
        <v>0</v>
      </c>
      <c r="AL6199">
        <v>0</v>
      </c>
      <c r="AM6199">
        <v>6000000</v>
      </c>
      <c r="AN6199">
        <v>0</v>
      </c>
      <c r="AO6199">
        <v>0</v>
      </c>
      <c r="AP6199">
        <v>0</v>
      </c>
      <c r="AQ6199">
        <v>0</v>
      </c>
      <c r="AR6199">
        <v>0</v>
      </c>
      <c r="AS6199">
        <v>0</v>
      </c>
      <c r="AT6199">
        <v>0</v>
      </c>
      <c r="AU6199">
        <v>0</v>
      </c>
      <c r="AV6199">
        <v>0</v>
      </c>
      <c r="AW6199">
        <v>0</v>
      </c>
      <c r="AX6199">
        <v>0</v>
      </c>
      <c r="AY6199">
        <v>0</v>
      </c>
      <c r="AZ6199">
        <v>0</v>
      </c>
      <c r="BA6199">
        <v>0</v>
      </c>
      <c r="BB6199">
        <v>0</v>
      </c>
      <c r="BC6199" t="s">
        <v>53</v>
      </c>
    </row>
    <row r="6200" spans="1:55" x14ac:dyDescent="0.35">
      <c r="A6200" s="4">
        <v>814201023696</v>
      </c>
      <c r="B6200" s="2">
        <v>44809</v>
      </c>
      <c r="C6200" t="s">
        <v>53</v>
      </c>
      <c r="D6200" t="str">
        <f t="shared" si="96"/>
        <v>sep-2022</v>
      </c>
      <c r="E6200">
        <v>12948782</v>
      </c>
      <c r="F6200">
        <v>1061724754</v>
      </c>
      <c r="BC6200" t="s">
        <v>53</v>
      </c>
    </row>
    <row r="6201" spans="1:55" x14ac:dyDescent="0.35">
      <c r="A6201" s="4">
        <v>656212008548</v>
      </c>
      <c r="B6201" s="2">
        <v>44809</v>
      </c>
      <c r="C6201" t="s">
        <v>53</v>
      </c>
      <c r="D6201" t="str">
        <f t="shared" si="96"/>
        <v>sep-2022</v>
      </c>
      <c r="E6201">
        <v>1768251</v>
      </c>
      <c r="F6201">
        <v>1069282777</v>
      </c>
      <c r="BC6201" t="s">
        <v>53</v>
      </c>
    </row>
    <row r="6202" spans="1:55" x14ac:dyDescent="0.35">
      <c r="A6202" s="4">
        <v>656211008548</v>
      </c>
      <c r="B6202" s="2">
        <v>44809</v>
      </c>
      <c r="C6202" t="s">
        <v>53</v>
      </c>
      <c r="D6202" t="str">
        <f t="shared" si="96"/>
        <v>sep-2022</v>
      </c>
      <c r="E6202">
        <v>7773541</v>
      </c>
      <c r="F6202">
        <v>1069282777</v>
      </c>
      <c r="BC6202" t="s">
        <v>53</v>
      </c>
    </row>
    <row r="6203" spans="1:55" x14ac:dyDescent="0.35">
      <c r="A6203" s="4">
        <v>813211015375</v>
      </c>
      <c r="B6203" s="2">
        <v>44809</v>
      </c>
      <c r="C6203" t="s">
        <v>53</v>
      </c>
      <c r="D6203" t="str">
        <f t="shared" si="96"/>
        <v>sep-2022</v>
      </c>
      <c r="E6203">
        <v>2816053</v>
      </c>
      <c r="F6203">
        <v>1085544301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  <c r="AA6203">
        <v>1542500</v>
      </c>
      <c r="AB6203">
        <v>0</v>
      </c>
      <c r="AC6203">
        <v>0</v>
      </c>
      <c r="AD6203">
        <v>0</v>
      </c>
      <c r="AE6203">
        <v>0</v>
      </c>
      <c r="AF6203">
        <v>0</v>
      </c>
      <c r="AG6203">
        <v>0</v>
      </c>
      <c r="AH6203">
        <v>0</v>
      </c>
      <c r="AI6203">
        <v>0</v>
      </c>
      <c r="AJ6203">
        <v>0</v>
      </c>
      <c r="AK6203">
        <v>0</v>
      </c>
      <c r="AL6203">
        <v>0</v>
      </c>
      <c r="AM6203">
        <v>0</v>
      </c>
      <c r="AN6203">
        <v>0</v>
      </c>
      <c r="AO6203">
        <v>0</v>
      </c>
      <c r="AP6203">
        <v>0</v>
      </c>
      <c r="AQ6203">
        <v>0</v>
      </c>
      <c r="AR6203">
        <v>0</v>
      </c>
      <c r="AS6203">
        <v>0</v>
      </c>
      <c r="AT6203">
        <v>0</v>
      </c>
      <c r="AU6203">
        <v>0</v>
      </c>
      <c r="AV6203">
        <v>0</v>
      </c>
      <c r="AW6203">
        <v>0</v>
      </c>
      <c r="AX6203">
        <v>0</v>
      </c>
      <c r="AY6203">
        <v>0</v>
      </c>
      <c r="AZ6203">
        <v>0</v>
      </c>
      <c r="BA6203">
        <v>0</v>
      </c>
      <c r="BB6203">
        <v>0</v>
      </c>
      <c r="BC6203" t="s">
        <v>53</v>
      </c>
    </row>
    <row r="6204" spans="1:55" x14ac:dyDescent="0.35">
      <c r="A6204" s="4">
        <v>616202019044</v>
      </c>
      <c r="B6204" s="2">
        <v>44810</v>
      </c>
      <c r="C6204" t="s">
        <v>53</v>
      </c>
      <c r="D6204" t="str">
        <f t="shared" si="96"/>
        <v>sep-2022</v>
      </c>
      <c r="E6204">
        <v>966562</v>
      </c>
      <c r="F6204">
        <v>1001590096</v>
      </c>
      <c r="BC6204" t="s">
        <v>53</v>
      </c>
    </row>
    <row r="6205" spans="1:55" x14ac:dyDescent="0.35">
      <c r="A6205" s="4">
        <v>616201019044</v>
      </c>
      <c r="B6205" s="2">
        <v>44810</v>
      </c>
      <c r="C6205" t="s">
        <v>53</v>
      </c>
      <c r="D6205" t="str">
        <f t="shared" si="96"/>
        <v>sep-2022</v>
      </c>
      <c r="E6205">
        <v>2512670</v>
      </c>
      <c r="F6205">
        <v>1001590096</v>
      </c>
      <c r="BC6205" t="s">
        <v>53</v>
      </c>
    </row>
    <row r="6206" spans="1:55" x14ac:dyDescent="0.35">
      <c r="A6206" s="4">
        <v>616211019376</v>
      </c>
      <c r="B6206" s="2">
        <v>44810</v>
      </c>
      <c r="C6206" t="s">
        <v>53</v>
      </c>
      <c r="D6206" t="str">
        <f t="shared" si="96"/>
        <v>sep-2022</v>
      </c>
      <c r="E6206">
        <v>6600085</v>
      </c>
      <c r="F6206">
        <v>1027960287</v>
      </c>
      <c r="BC6206" t="s">
        <v>53</v>
      </c>
    </row>
    <row r="6207" spans="1:55" x14ac:dyDescent="0.35">
      <c r="A6207" s="4">
        <v>669201008181</v>
      </c>
      <c r="B6207" s="2">
        <v>44810</v>
      </c>
      <c r="C6207" t="s">
        <v>53</v>
      </c>
      <c r="D6207" t="str">
        <f t="shared" si="96"/>
        <v>sep-2022</v>
      </c>
      <c r="E6207">
        <v>6947766</v>
      </c>
      <c r="F6207">
        <v>1041204898</v>
      </c>
      <c r="BC6207" t="s">
        <v>53</v>
      </c>
    </row>
    <row r="6208" spans="1:55" x14ac:dyDescent="0.35">
      <c r="A6208" s="4">
        <v>618201020057</v>
      </c>
      <c r="B6208" s="2">
        <v>44810</v>
      </c>
      <c r="C6208" t="s">
        <v>53</v>
      </c>
      <c r="D6208" t="str">
        <f t="shared" si="96"/>
        <v>sep-2022</v>
      </c>
      <c r="E6208">
        <v>4991981</v>
      </c>
      <c r="F6208">
        <v>1090465756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  <c r="AC6208">
        <v>0</v>
      </c>
      <c r="AD6208">
        <v>0</v>
      </c>
      <c r="AE6208">
        <v>0</v>
      </c>
      <c r="AF6208">
        <v>0</v>
      </c>
      <c r="AG6208">
        <v>0</v>
      </c>
      <c r="AH6208">
        <v>0</v>
      </c>
      <c r="AI6208">
        <v>0</v>
      </c>
      <c r="AJ6208">
        <v>0</v>
      </c>
      <c r="AK6208">
        <v>0</v>
      </c>
      <c r="AL6208">
        <v>0</v>
      </c>
      <c r="AM6208">
        <v>5559383</v>
      </c>
      <c r="AN6208">
        <v>0</v>
      </c>
      <c r="AO6208">
        <v>0</v>
      </c>
      <c r="AP6208">
        <v>0</v>
      </c>
      <c r="AQ6208">
        <v>0</v>
      </c>
      <c r="AR6208">
        <v>0</v>
      </c>
      <c r="AS6208">
        <v>0</v>
      </c>
      <c r="AT6208">
        <v>0</v>
      </c>
      <c r="AU6208">
        <v>0</v>
      </c>
      <c r="AV6208">
        <v>0</v>
      </c>
      <c r="AW6208">
        <v>0</v>
      </c>
      <c r="AX6208">
        <v>0</v>
      </c>
      <c r="AY6208">
        <v>0</v>
      </c>
      <c r="AZ6208">
        <v>0</v>
      </c>
      <c r="BA6208">
        <v>0</v>
      </c>
      <c r="BB6208">
        <v>0</v>
      </c>
      <c r="BC6208" t="s">
        <v>53</v>
      </c>
    </row>
    <row r="6209" spans="1:55" x14ac:dyDescent="0.35">
      <c r="A6209" s="4">
        <v>618202020057</v>
      </c>
      <c r="B6209" s="2">
        <v>44810</v>
      </c>
      <c r="C6209" t="s">
        <v>53</v>
      </c>
      <c r="D6209" t="str">
        <f t="shared" si="96"/>
        <v>sep-2022</v>
      </c>
      <c r="E6209">
        <v>2620516</v>
      </c>
      <c r="F6209">
        <v>1090465756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  <c r="AA6209">
        <v>0</v>
      </c>
      <c r="AB6209">
        <v>0</v>
      </c>
      <c r="AC6209">
        <v>0</v>
      </c>
      <c r="AD6209">
        <v>0</v>
      </c>
      <c r="AE6209">
        <v>0</v>
      </c>
      <c r="AF6209">
        <v>0</v>
      </c>
      <c r="AG6209">
        <v>0</v>
      </c>
      <c r="AH6209">
        <v>0</v>
      </c>
      <c r="AI6209">
        <v>0</v>
      </c>
      <c r="AJ6209">
        <v>0</v>
      </c>
      <c r="AK6209">
        <v>0</v>
      </c>
      <c r="AL6209">
        <v>0</v>
      </c>
      <c r="AM6209">
        <v>440617</v>
      </c>
      <c r="AN6209">
        <v>0</v>
      </c>
      <c r="AO6209">
        <v>0</v>
      </c>
      <c r="AP6209">
        <v>0</v>
      </c>
      <c r="AQ6209">
        <v>0</v>
      </c>
      <c r="AR6209">
        <v>0</v>
      </c>
      <c r="AS6209">
        <v>0</v>
      </c>
      <c r="AT6209">
        <v>0</v>
      </c>
      <c r="AU6209">
        <v>0</v>
      </c>
      <c r="AV6209">
        <v>0</v>
      </c>
      <c r="AW6209">
        <v>0</v>
      </c>
      <c r="AX6209">
        <v>0</v>
      </c>
      <c r="AY6209">
        <v>0</v>
      </c>
      <c r="AZ6209">
        <v>0</v>
      </c>
      <c r="BA6209">
        <v>0</v>
      </c>
      <c r="BB6209">
        <v>0</v>
      </c>
      <c r="BC6209" t="s">
        <v>53</v>
      </c>
    </row>
    <row r="6210" spans="1:55" x14ac:dyDescent="0.35">
      <c r="A6210" s="4">
        <v>201201018716</v>
      </c>
      <c r="B6210" s="2">
        <v>44810</v>
      </c>
      <c r="C6210" t="s">
        <v>53</v>
      </c>
      <c r="D6210" t="str">
        <f t="shared" si="96"/>
        <v>sep-2022</v>
      </c>
      <c r="E6210">
        <v>5620367</v>
      </c>
      <c r="F6210">
        <v>1090466132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  <c r="AA6210">
        <v>0</v>
      </c>
      <c r="AB6210">
        <v>5000000</v>
      </c>
      <c r="AC6210">
        <v>1000000</v>
      </c>
      <c r="AD6210">
        <v>1000000</v>
      </c>
      <c r="AE6210">
        <v>2473479</v>
      </c>
      <c r="AF6210">
        <v>0</v>
      </c>
      <c r="AG6210">
        <v>0</v>
      </c>
      <c r="AH6210">
        <v>0</v>
      </c>
      <c r="AI6210">
        <v>0</v>
      </c>
      <c r="AJ6210">
        <v>0</v>
      </c>
      <c r="AK6210">
        <v>0</v>
      </c>
      <c r="AL6210">
        <v>0</v>
      </c>
      <c r="AM6210">
        <v>0</v>
      </c>
      <c r="AN6210">
        <v>0</v>
      </c>
      <c r="AO6210">
        <v>0</v>
      </c>
      <c r="AP6210">
        <v>0</v>
      </c>
      <c r="AQ6210">
        <v>0</v>
      </c>
      <c r="AR6210">
        <v>0</v>
      </c>
      <c r="AS6210">
        <v>0</v>
      </c>
      <c r="AT6210">
        <v>0</v>
      </c>
      <c r="AU6210">
        <v>0</v>
      </c>
      <c r="AV6210">
        <v>0</v>
      </c>
      <c r="AW6210">
        <v>0</v>
      </c>
      <c r="AX6210">
        <v>0</v>
      </c>
      <c r="AY6210">
        <v>0</v>
      </c>
      <c r="AZ6210">
        <v>0</v>
      </c>
      <c r="BA6210">
        <v>0</v>
      </c>
      <c r="BB6210">
        <v>0</v>
      </c>
      <c r="BC6210" t="s">
        <v>53</v>
      </c>
    </row>
    <row r="6211" spans="1:55" x14ac:dyDescent="0.35">
      <c r="A6211" s="4">
        <v>113211041690</v>
      </c>
      <c r="B6211" s="2">
        <v>44811</v>
      </c>
      <c r="C6211" t="s">
        <v>53</v>
      </c>
      <c r="D6211" t="str">
        <f t="shared" ref="D6211:D6274" si="97">+CONCATENATE(TEXT(B6211,"mmm"),"-",YEAR(B6211))</f>
        <v>sep-2022</v>
      </c>
      <c r="E6211">
        <v>3760752</v>
      </c>
      <c r="F6211">
        <v>28253120</v>
      </c>
      <c r="BC6211" t="s">
        <v>53</v>
      </c>
    </row>
    <row r="6212" spans="1:55" x14ac:dyDescent="0.35">
      <c r="A6212" s="4">
        <v>503201078894</v>
      </c>
      <c r="B6212" s="2">
        <v>44811</v>
      </c>
      <c r="C6212" t="s">
        <v>53</v>
      </c>
      <c r="D6212" t="str">
        <f t="shared" si="97"/>
        <v>sep-2022</v>
      </c>
      <c r="E6212">
        <v>2014827</v>
      </c>
      <c r="F6212">
        <v>33193115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  <c r="AA6212">
        <v>19748984</v>
      </c>
      <c r="AB6212">
        <v>0</v>
      </c>
      <c r="AC6212">
        <v>0</v>
      </c>
      <c r="AD6212">
        <v>0</v>
      </c>
      <c r="AE6212">
        <v>0</v>
      </c>
      <c r="AF6212">
        <v>0</v>
      </c>
      <c r="AG6212">
        <v>0</v>
      </c>
      <c r="AH6212">
        <v>0</v>
      </c>
      <c r="AI6212">
        <v>0</v>
      </c>
      <c r="AJ6212">
        <v>0</v>
      </c>
      <c r="AK6212">
        <v>0</v>
      </c>
      <c r="AL6212">
        <v>0</v>
      </c>
      <c r="AM6212">
        <v>0</v>
      </c>
      <c r="AN6212">
        <v>0</v>
      </c>
      <c r="AO6212">
        <v>0</v>
      </c>
      <c r="AP6212">
        <v>0</v>
      </c>
      <c r="AQ6212">
        <v>0</v>
      </c>
      <c r="AR6212">
        <v>0</v>
      </c>
      <c r="AS6212">
        <v>0</v>
      </c>
      <c r="AT6212">
        <v>0</v>
      </c>
      <c r="AU6212">
        <v>0</v>
      </c>
      <c r="AV6212">
        <v>0</v>
      </c>
      <c r="AW6212">
        <v>0</v>
      </c>
      <c r="AX6212">
        <v>0</v>
      </c>
      <c r="AY6212">
        <v>0</v>
      </c>
      <c r="AZ6212">
        <v>0</v>
      </c>
      <c r="BA6212">
        <v>0</v>
      </c>
      <c r="BB6212">
        <v>0</v>
      </c>
      <c r="BC6212" t="s">
        <v>53</v>
      </c>
    </row>
    <row r="6213" spans="1:55" x14ac:dyDescent="0.35">
      <c r="A6213" s="4">
        <v>130201019728</v>
      </c>
      <c r="B6213" s="2">
        <v>44811</v>
      </c>
      <c r="C6213" t="s">
        <v>53</v>
      </c>
      <c r="D6213" t="str">
        <f t="shared" si="97"/>
        <v>sep-2022</v>
      </c>
      <c r="E6213">
        <v>5768215</v>
      </c>
      <c r="F6213">
        <v>1002683174</v>
      </c>
      <c r="BC6213" t="s">
        <v>53</v>
      </c>
    </row>
    <row r="6214" spans="1:55" x14ac:dyDescent="0.35">
      <c r="A6214" s="4">
        <v>646211013482</v>
      </c>
      <c r="B6214" s="2">
        <v>44811</v>
      </c>
      <c r="C6214" t="s">
        <v>53</v>
      </c>
      <c r="D6214" t="str">
        <f t="shared" si="97"/>
        <v>sep-2022</v>
      </c>
      <c r="E6214">
        <v>3264324</v>
      </c>
      <c r="F6214">
        <v>1036663043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v>0</v>
      </c>
      <c r="AD6214">
        <v>0</v>
      </c>
      <c r="AE6214">
        <v>0</v>
      </c>
      <c r="AF6214">
        <v>0</v>
      </c>
      <c r="AG6214">
        <v>0</v>
      </c>
      <c r="AH6214">
        <v>0</v>
      </c>
      <c r="AI6214">
        <v>0</v>
      </c>
      <c r="AJ6214">
        <v>0</v>
      </c>
      <c r="AK6214">
        <v>0</v>
      </c>
      <c r="AL6214">
        <v>0</v>
      </c>
      <c r="AM6214">
        <v>0</v>
      </c>
      <c r="AN6214">
        <v>0</v>
      </c>
      <c r="AO6214">
        <v>0</v>
      </c>
      <c r="AP6214">
        <v>0</v>
      </c>
      <c r="AQ6214">
        <v>0</v>
      </c>
      <c r="AR6214">
        <v>0</v>
      </c>
      <c r="AS6214">
        <v>0</v>
      </c>
      <c r="AT6214">
        <v>2114000</v>
      </c>
      <c r="AU6214">
        <v>0</v>
      </c>
      <c r="AV6214">
        <v>0</v>
      </c>
      <c r="AW6214">
        <v>0</v>
      </c>
      <c r="AX6214">
        <v>0</v>
      </c>
      <c r="AY6214">
        <v>0</v>
      </c>
      <c r="AZ6214">
        <v>0</v>
      </c>
      <c r="BA6214">
        <v>0</v>
      </c>
      <c r="BB6214">
        <v>0</v>
      </c>
      <c r="BC6214" t="s">
        <v>53</v>
      </c>
    </row>
    <row r="6215" spans="1:55" x14ac:dyDescent="0.35">
      <c r="A6215" s="4">
        <v>808211015692</v>
      </c>
      <c r="B6215" s="2">
        <v>44812</v>
      </c>
      <c r="C6215" t="s">
        <v>53</v>
      </c>
      <c r="D6215" t="str">
        <f t="shared" si="97"/>
        <v>sep-2022</v>
      </c>
      <c r="E6215">
        <v>5719514</v>
      </c>
      <c r="F6215">
        <v>3428646</v>
      </c>
      <c r="BC6215" t="s">
        <v>53</v>
      </c>
    </row>
    <row r="6216" spans="1:55" x14ac:dyDescent="0.35">
      <c r="A6216" s="4">
        <v>808212015692</v>
      </c>
      <c r="B6216" s="2">
        <v>44812</v>
      </c>
      <c r="C6216" t="s">
        <v>53</v>
      </c>
      <c r="D6216" t="str">
        <f t="shared" si="97"/>
        <v>sep-2022</v>
      </c>
      <c r="E6216">
        <v>421987</v>
      </c>
      <c r="F6216">
        <v>3428646</v>
      </c>
      <c r="BC6216" t="s">
        <v>53</v>
      </c>
    </row>
    <row r="6217" spans="1:55" x14ac:dyDescent="0.35">
      <c r="A6217" s="4">
        <v>803212014626</v>
      </c>
      <c r="B6217" s="2">
        <v>44812</v>
      </c>
      <c r="C6217" t="s">
        <v>53</v>
      </c>
      <c r="D6217" t="str">
        <f t="shared" si="97"/>
        <v>sep-2022</v>
      </c>
      <c r="E6217">
        <v>528431</v>
      </c>
      <c r="F6217">
        <v>16440151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0</v>
      </c>
      <c r="W6217">
        <v>0</v>
      </c>
      <c r="X6217">
        <v>0</v>
      </c>
      <c r="Y6217">
        <v>0</v>
      </c>
      <c r="Z6217">
        <v>0</v>
      </c>
      <c r="AA6217">
        <v>0</v>
      </c>
      <c r="AB6217">
        <v>0</v>
      </c>
      <c r="AC6217">
        <v>0</v>
      </c>
      <c r="AD6217">
        <v>0</v>
      </c>
      <c r="AE6217">
        <v>0</v>
      </c>
      <c r="AF6217">
        <v>0</v>
      </c>
      <c r="AG6217">
        <v>0</v>
      </c>
      <c r="AH6217">
        <v>0</v>
      </c>
      <c r="AI6217">
        <v>634117</v>
      </c>
      <c r="AJ6217">
        <v>0</v>
      </c>
      <c r="AK6217">
        <v>0</v>
      </c>
      <c r="AL6217">
        <v>0</v>
      </c>
      <c r="AM6217">
        <v>0</v>
      </c>
      <c r="AN6217">
        <v>0</v>
      </c>
      <c r="AO6217">
        <v>0</v>
      </c>
      <c r="AP6217">
        <v>0</v>
      </c>
      <c r="AQ6217">
        <v>0</v>
      </c>
      <c r="AR6217">
        <v>0</v>
      </c>
      <c r="AS6217">
        <v>0</v>
      </c>
      <c r="AT6217">
        <v>0</v>
      </c>
      <c r="AU6217">
        <v>0</v>
      </c>
      <c r="AV6217">
        <v>0</v>
      </c>
      <c r="AW6217">
        <v>0</v>
      </c>
      <c r="AX6217">
        <v>0</v>
      </c>
      <c r="AY6217">
        <v>0</v>
      </c>
      <c r="AZ6217">
        <v>0</v>
      </c>
      <c r="BA6217">
        <v>0</v>
      </c>
      <c r="BB6217">
        <v>0</v>
      </c>
      <c r="BC6217" t="s">
        <v>53</v>
      </c>
    </row>
    <row r="6218" spans="1:55" x14ac:dyDescent="0.35">
      <c r="A6218" s="4">
        <v>803211014626</v>
      </c>
      <c r="B6218" s="2">
        <v>44812</v>
      </c>
      <c r="C6218" t="s">
        <v>53</v>
      </c>
      <c r="D6218" t="str">
        <f t="shared" si="97"/>
        <v>sep-2022</v>
      </c>
      <c r="E6218">
        <v>5935903</v>
      </c>
      <c r="F6218">
        <v>16440151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  <c r="AA6218">
        <v>0</v>
      </c>
      <c r="AB6218">
        <v>1000000</v>
      </c>
      <c r="AC6218">
        <v>0</v>
      </c>
      <c r="AD6218">
        <v>0</v>
      </c>
      <c r="AE6218">
        <v>0</v>
      </c>
      <c r="AF6218">
        <v>0</v>
      </c>
      <c r="AG6218">
        <v>7456000</v>
      </c>
      <c r="AH6218">
        <v>0</v>
      </c>
      <c r="AI6218">
        <v>2451625</v>
      </c>
      <c r="AJ6218">
        <v>0</v>
      </c>
      <c r="AK6218">
        <v>3050492</v>
      </c>
      <c r="AL6218">
        <v>0</v>
      </c>
      <c r="AM6218">
        <v>0</v>
      </c>
      <c r="AN6218">
        <v>0</v>
      </c>
      <c r="AO6218">
        <v>0</v>
      </c>
      <c r="AP6218">
        <v>0</v>
      </c>
      <c r="AQ6218">
        <v>0</v>
      </c>
      <c r="AR6218">
        <v>0</v>
      </c>
      <c r="AS6218">
        <v>0</v>
      </c>
      <c r="AT6218">
        <v>0</v>
      </c>
      <c r="AU6218">
        <v>0</v>
      </c>
      <c r="AV6218">
        <v>0</v>
      </c>
      <c r="AW6218">
        <v>0</v>
      </c>
      <c r="AX6218">
        <v>0</v>
      </c>
      <c r="AY6218">
        <v>0</v>
      </c>
      <c r="AZ6218">
        <v>0</v>
      </c>
      <c r="BA6218">
        <v>0</v>
      </c>
      <c r="BB6218">
        <v>0</v>
      </c>
      <c r="BC6218" t="s">
        <v>53</v>
      </c>
    </row>
    <row r="6219" spans="1:55" x14ac:dyDescent="0.35">
      <c r="A6219" s="4">
        <v>803202013653</v>
      </c>
      <c r="B6219" s="2">
        <v>44812</v>
      </c>
      <c r="C6219" t="s">
        <v>53</v>
      </c>
      <c r="D6219" t="str">
        <f t="shared" si="97"/>
        <v>sep-2022</v>
      </c>
      <c r="E6219">
        <v>426851</v>
      </c>
      <c r="F6219">
        <v>16440151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  <c r="AA6219">
        <v>0</v>
      </c>
      <c r="AB6219">
        <v>0</v>
      </c>
      <c r="AC6219">
        <v>0</v>
      </c>
      <c r="AD6219">
        <v>0</v>
      </c>
      <c r="AE6219">
        <v>0</v>
      </c>
      <c r="AF6219">
        <v>0</v>
      </c>
      <c r="AG6219">
        <v>0</v>
      </c>
      <c r="AH6219">
        <v>0</v>
      </c>
      <c r="AI6219">
        <v>514258</v>
      </c>
      <c r="AJ6219">
        <v>0</v>
      </c>
      <c r="AK6219">
        <v>0</v>
      </c>
      <c r="AL6219">
        <v>0</v>
      </c>
      <c r="AM6219">
        <v>0</v>
      </c>
      <c r="AN6219">
        <v>0</v>
      </c>
      <c r="AO6219">
        <v>0</v>
      </c>
      <c r="AP6219">
        <v>0</v>
      </c>
      <c r="AQ6219">
        <v>0</v>
      </c>
      <c r="AR6219">
        <v>0</v>
      </c>
      <c r="AS6219">
        <v>0</v>
      </c>
      <c r="AT6219">
        <v>0</v>
      </c>
      <c r="AU6219">
        <v>0</v>
      </c>
      <c r="AV6219">
        <v>0</v>
      </c>
      <c r="AW6219">
        <v>0</v>
      </c>
      <c r="AX6219">
        <v>0</v>
      </c>
      <c r="AY6219">
        <v>0</v>
      </c>
      <c r="AZ6219">
        <v>0</v>
      </c>
      <c r="BA6219">
        <v>0</v>
      </c>
      <c r="BB6219">
        <v>0</v>
      </c>
      <c r="BC6219" t="s">
        <v>53</v>
      </c>
    </row>
    <row r="6220" spans="1:55" x14ac:dyDescent="0.35">
      <c r="A6220" s="4">
        <v>805201012577</v>
      </c>
      <c r="B6220" s="2">
        <v>44812</v>
      </c>
      <c r="C6220" t="s">
        <v>53</v>
      </c>
      <c r="D6220" t="str">
        <f t="shared" si="97"/>
        <v>sep-2022</v>
      </c>
      <c r="E6220">
        <v>5307556</v>
      </c>
      <c r="F6220">
        <v>16553794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  <c r="AA6220">
        <v>1500000</v>
      </c>
      <c r="AB6220">
        <v>0</v>
      </c>
      <c r="AC6220">
        <v>0</v>
      </c>
      <c r="AD6220">
        <v>0</v>
      </c>
      <c r="AE6220">
        <v>0</v>
      </c>
      <c r="AF6220">
        <v>0</v>
      </c>
      <c r="AG6220">
        <v>0</v>
      </c>
      <c r="AH6220">
        <v>0</v>
      </c>
      <c r="AI6220">
        <v>0</v>
      </c>
      <c r="AJ6220">
        <v>0</v>
      </c>
      <c r="AK6220">
        <v>0</v>
      </c>
      <c r="AL6220">
        <v>0</v>
      </c>
      <c r="AM6220">
        <v>0</v>
      </c>
      <c r="AN6220">
        <v>0</v>
      </c>
      <c r="AO6220">
        <v>0</v>
      </c>
      <c r="AP6220">
        <v>0</v>
      </c>
      <c r="AQ6220">
        <v>0</v>
      </c>
      <c r="AR6220">
        <v>0</v>
      </c>
      <c r="AS6220">
        <v>0</v>
      </c>
      <c r="AT6220">
        <v>0</v>
      </c>
      <c r="AU6220">
        <v>0</v>
      </c>
      <c r="AV6220">
        <v>0</v>
      </c>
      <c r="AW6220">
        <v>0</v>
      </c>
      <c r="AX6220">
        <v>0</v>
      </c>
      <c r="AY6220">
        <v>0</v>
      </c>
      <c r="AZ6220">
        <v>0</v>
      </c>
      <c r="BA6220">
        <v>0</v>
      </c>
      <c r="BB6220">
        <v>0</v>
      </c>
      <c r="BC6220" t="s">
        <v>53</v>
      </c>
    </row>
    <row r="6221" spans="1:55" x14ac:dyDescent="0.35">
      <c r="A6221" s="4">
        <v>821201013385</v>
      </c>
      <c r="B6221" s="2">
        <v>44812</v>
      </c>
      <c r="C6221" t="s">
        <v>53</v>
      </c>
      <c r="D6221" t="str">
        <f t="shared" si="97"/>
        <v>sep-2022</v>
      </c>
      <c r="E6221">
        <v>4906302</v>
      </c>
      <c r="F6221">
        <v>29410931</v>
      </c>
      <c r="BC6221" t="s">
        <v>53</v>
      </c>
    </row>
    <row r="6222" spans="1:55" x14ac:dyDescent="0.35">
      <c r="A6222" s="4">
        <v>821202013385</v>
      </c>
      <c r="B6222" s="2">
        <v>44812</v>
      </c>
      <c r="C6222" t="s">
        <v>53</v>
      </c>
      <c r="D6222" t="str">
        <f t="shared" si="97"/>
        <v>sep-2022</v>
      </c>
      <c r="E6222">
        <v>981294</v>
      </c>
      <c r="F6222">
        <v>29410931</v>
      </c>
      <c r="BC6222" t="s">
        <v>53</v>
      </c>
    </row>
    <row r="6223" spans="1:55" x14ac:dyDescent="0.35">
      <c r="A6223" s="4">
        <v>504191076408</v>
      </c>
      <c r="B6223" s="2">
        <v>44812</v>
      </c>
      <c r="C6223" t="s">
        <v>53</v>
      </c>
      <c r="D6223" t="str">
        <f t="shared" si="97"/>
        <v>sep-2022</v>
      </c>
      <c r="E6223">
        <v>2186820</v>
      </c>
      <c r="F6223">
        <v>34960386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0</v>
      </c>
      <c r="AA6223">
        <v>0</v>
      </c>
      <c r="AB6223">
        <v>0</v>
      </c>
      <c r="AC6223">
        <v>0</v>
      </c>
      <c r="AD6223">
        <v>0</v>
      </c>
      <c r="AE6223">
        <v>0</v>
      </c>
      <c r="AF6223">
        <v>0</v>
      </c>
      <c r="AG6223">
        <v>0</v>
      </c>
      <c r="AH6223">
        <v>0</v>
      </c>
      <c r="AI6223">
        <v>0</v>
      </c>
      <c r="AJ6223">
        <v>0</v>
      </c>
      <c r="AK6223">
        <v>0</v>
      </c>
      <c r="AL6223">
        <v>0</v>
      </c>
      <c r="AM6223">
        <v>0</v>
      </c>
      <c r="AN6223">
        <v>0</v>
      </c>
      <c r="AO6223">
        <v>400000</v>
      </c>
      <c r="AP6223">
        <v>400000</v>
      </c>
      <c r="AQ6223">
        <v>400000</v>
      </c>
      <c r="AR6223">
        <v>400000</v>
      </c>
      <c r="AS6223">
        <v>400000</v>
      </c>
      <c r="AT6223">
        <v>0</v>
      </c>
      <c r="AU6223">
        <v>11834</v>
      </c>
      <c r="AV6223">
        <v>412414</v>
      </c>
      <c r="AW6223">
        <v>0</v>
      </c>
      <c r="AX6223">
        <v>0</v>
      </c>
      <c r="AY6223">
        <v>0</v>
      </c>
      <c r="AZ6223">
        <v>0</v>
      </c>
      <c r="BA6223">
        <v>0</v>
      </c>
      <c r="BB6223">
        <v>0</v>
      </c>
      <c r="BC6223" t="s">
        <v>53</v>
      </c>
    </row>
    <row r="6224" spans="1:55" x14ac:dyDescent="0.35">
      <c r="A6224" s="4">
        <v>504211082440</v>
      </c>
      <c r="B6224" s="2">
        <v>44812</v>
      </c>
      <c r="C6224" t="s">
        <v>53</v>
      </c>
      <c r="D6224" t="str">
        <f t="shared" si="97"/>
        <v>sep-2022</v>
      </c>
      <c r="E6224">
        <v>2895514</v>
      </c>
      <c r="F6224">
        <v>34960386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</v>
      </c>
      <c r="AC6224">
        <v>400000</v>
      </c>
      <c r="AD6224">
        <v>0</v>
      </c>
      <c r="AE6224">
        <v>0</v>
      </c>
      <c r="AF6224">
        <v>0</v>
      </c>
      <c r="AG6224">
        <v>0</v>
      </c>
      <c r="AH6224">
        <v>1050000</v>
      </c>
      <c r="AI6224">
        <v>0</v>
      </c>
      <c r="AJ6224">
        <v>1800000</v>
      </c>
      <c r="AK6224">
        <v>1060000</v>
      </c>
      <c r="AL6224">
        <v>800000</v>
      </c>
      <c r="AM6224">
        <v>0</v>
      </c>
      <c r="AN6224">
        <v>0</v>
      </c>
      <c r="AO6224">
        <v>0</v>
      </c>
      <c r="AP6224">
        <v>0</v>
      </c>
      <c r="AQ6224">
        <v>0</v>
      </c>
      <c r="AR6224">
        <v>0</v>
      </c>
      <c r="AS6224">
        <v>0</v>
      </c>
      <c r="AT6224">
        <v>0</v>
      </c>
      <c r="AU6224">
        <v>0</v>
      </c>
      <c r="AV6224">
        <v>0</v>
      </c>
      <c r="AW6224">
        <v>0</v>
      </c>
      <c r="AX6224">
        <v>0</v>
      </c>
      <c r="AY6224">
        <v>0</v>
      </c>
      <c r="AZ6224">
        <v>0</v>
      </c>
      <c r="BA6224">
        <v>0</v>
      </c>
      <c r="BB6224">
        <v>0</v>
      </c>
      <c r="BC6224" t="s">
        <v>53</v>
      </c>
    </row>
    <row r="6225" spans="1:55" x14ac:dyDescent="0.35">
      <c r="A6225" s="4">
        <v>651201009079</v>
      </c>
      <c r="B6225" s="2">
        <v>44813</v>
      </c>
      <c r="C6225" t="s">
        <v>53</v>
      </c>
      <c r="D6225" t="str">
        <f t="shared" si="97"/>
        <v>sep-2022</v>
      </c>
      <c r="E6225">
        <v>10895900</v>
      </c>
      <c r="F6225">
        <v>3062070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  <c r="AA6225">
        <v>0</v>
      </c>
      <c r="AB6225">
        <v>0</v>
      </c>
      <c r="AC6225">
        <v>0</v>
      </c>
      <c r="AD6225">
        <v>0</v>
      </c>
      <c r="AE6225">
        <v>0</v>
      </c>
      <c r="AF6225">
        <v>0</v>
      </c>
      <c r="AG6225">
        <v>0</v>
      </c>
      <c r="AH6225">
        <v>0</v>
      </c>
      <c r="AI6225">
        <v>0</v>
      </c>
      <c r="AJ6225">
        <v>0</v>
      </c>
      <c r="AK6225">
        <v>0</v>
      </c>
      <c r="AL6225">
        <v>0</v>
      </c>
      <c r="AM6225">
        <v>0</v>
      </c>
      <c r="AN6225">
        <v>0</v>
      </c>
      <c r="AO6225">
        <v>1400000</v>
      </c>
      <c r="AP6225">
        <v>0</v>
      </c>
      <c r="AQ6225">
        <v>0</v>
      </c>
      <c r="AR6225">
        <v>0</v>
      </c>
      <c r="AS6225">
        <v>0</v>
      </c>
      <c r="AT6225">
        <v>6615592</v>
      </c>
      <c r="AU6225">
        <v>0</v>
      </c>
      <c r="AV6225">
        <v>0</v>
      </c>
      <c r="AW6225">
        <v>0</v>
      </c>
      <c r="AX6225">
        <v>0</v>
      </c>
      <c r="AY6225">
        <v>0</v>
      </c>
      <c r="AZ6225">
        <v>0</v>
      </c>
      <c r="BA6225">
        <v>0</v>
      </c>
      <c r="BB6225">
        <v>0</v>
      </c>
      <c r="BC6225" t="s">
        <v>53</v>
      </c>
    </row>
    <row r="6226" spans="1:55" x14ac:dyDescent="0.35">
      <c r="A6226" s="4">
        <v>651202009079</v>
      </c>
      <c r="B6226" s="2">
        <v>44813</v>
      </c>
      <c r="C6226" t="s">
        <v>53</v>
      </c>
      <c r="D6226" t="str">
        <f t="shared" si="97"/>
        <v>sep-2022</v>
      </c>
      <c r="E6226">
        <v>833303</v>
      </c>
      <c r="F6226">
        <v>3062070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  <c r="AA6226">
        <v>0</v>
      </c>
      <c r="AB6226">
        <v>0</v>
      </c>
      <c r="AC6226">
        <v>0</v>
      </c>
      <c r="AD6226">
        <v>0</v>
      </c>
      <c r="AE6226">
        <v>0</v>
      </c>
      <c r="AF6226">
        <v>0</v>
      </c>
      <c r="AG6226">
        <v>0</v>
      </c>
      <c r="AH6226">
        <v>0</v>
      </c>
      <c r="AI6226">
        <v>0</v>
      </c>
      <c r="AJ6226">
        <v>0</v>
      </c>
      <c r="AK6226">
        <v>0</v>
      </c>
      <c r="AL6226">
        <v>0</v>
      </c>
      <c r="AM6226">
        <v>0</v>
      </c>
      <c r="AN6226">
        <v>0</v>
      </c>
      <c r="AO6226">
        <v>0</v>
      </c>
      <c r="AP6226">
        <v>0</v>
      </c>
      <c r="AQ6226">
        <v>0</v>
      </c>
      <c r="AR6226">
        <v>0</v>
      </c>
      <c r="AS6226">
        <v>0</v>
      </c>
      <c r="AT6226">
        <v>784408</v>
      </c>
      <c r="AU6226">
        <v>0</v>
      </c>
      <c r="AV6226">
        <v>0</v>
      </c>
      <c r="AW6226">
        <v>0</v>
      </c>
      <c r="AX6226">
        <v>0</v>
      </c>
      <c r="AY6226">
        <v>0</v>
      </c>
      <c r="AZ6226">
        <v>0</v>
      </c>
      <c r="BA6226">
        <v>0</v>
      </c>
      <c r="BB6226">
        <v>0</v>
      </c>
      <c r="BC6226" t="s">
        <v>53</v>
      </c>
    </row>
    <row r="6227" spans="1:55" x14ac:dyDescent="0.35">
      <c r="A6227" s="4">
        <v>824202010848</v>
      </c>
      <c r="B6227" s="2">
        <v>44813</v>
      </c>
      <c r="C6227" t="s">
        <v>53</v>
      </c>
      <c r="D6227" t="str">
        <f t="shared" si="97"/>
        <v>sep-2022</v>
      </c>
      <c r="E6227">
        <v>2213143</v>
      </c>
      <c r="F6227">
        <v>11436204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0</v>
      </c>
      <c r="Z6227">
        <v>0</v>
      </c>
      <c r="AA6227">
        <v>0</v>
      </c>
      <c r="AB6227">
        <v>0</v>
      </c>
      <c r="AC6227">
        <v>0</v>
      </c>
      <c r="AD6227">
        <v>0</v>
      </c>
      <c r="AE6227">
        <v>0</v>
      </c>
      <c r="AF6227">
        <v>0</v>
      </c>
      <c r="AG6227">
        <v>0</v>
      </c>
      <c r="AH6227">
        <v>0</v>
      </c>
      <c r="AI6227">
        <v>0</v>
      </c>
      <c r="AJ6227">
        <v>0</v>
      </c>
      <c r="AK6227">
        <v>0</v>
      </c>
      <c r="AL6227">
        <v>0</v>
      </c>
      <c r="AM6227">
        <v>0</v>
      </c>
      <c r="AN6227">
        <v>0</v>
      </c>
      <c r="AO6227">
        <v>0</v>
      </c>
      <c r="AP6227">
        <v>0</v>
      </c>
      <c r="AQ6227">
        <v>0</v>
      </c>
      <c r="AR6227">
        <v>0</v>
      </c>
      <c r="AS6227">
        <v>0</v>
      </c>
      <c r="AT6227">
        <v>1446504</v>
      </c>
      <c r="AU6227">
        <v>0</v>
      </c>
      <c r="AV6227">
        <v>0</v>
      </c>
      <c r="AW6227">
        <v>0</v>
      </c>
      <c r="AX6227">
        <v>0</v>
      </c>
      <c r="AY6227">
        <v>0</v>
      </c>
      <c r="AZ6227">
        <v>0</v>
      </c>
      <c r="BA6227">
        <v>0</v>
      </c>
      <c r="BB6227">
        <v>0</v>
      </c>
      <c r="BC6227" t="s">
        <v>53</v>
      </c>
    </row>
    <row r="6228" spans="1:55" x14ac:dyDescent="0.35">
      <c r="A6228" s="4">
        <v>824201010848</v>
      </c>
      <c r="B6228" s="2">
        <v>44813</v>
      </c>
      <c r="C6228" t="s">
        <v>53</v>
      </c>
      <c r="D6228" t="str">
        <f t="shared" si="97"/>
        <v>sep-2022</v>
      </c>
      <c r="E6228">
        <v>11188542</v>
      </c>
      <c r="F6228">
        <v>11436204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  <c r="AA6228">
        <v>0</v>
      </c>
      <c r="AB6228">
        <v>0</v>
      </c>
      <c r="AC6228">
        <v>0</v>
      </c>
      <c r="AD6228">
        <v>0</v>
      </c>
      <c r="AE6228">
        <v>0</v>
      </c>
      <c r="AF6228">
        <v>0</v>
      </c>
      <c r="AG6228">
        <v>0</v>
      </c>
      <c r="AH6228">
        <v>0</v>
      </c>
      <c r="AI6228">
        <v>0</v>
      </c>
      <c r="AJ6228">
        <v>0</v>
      </c>
      <c r="AK6228">
        <v>0</v>
      </c>
      <c r="AL6228">
        <v>0</v>
      </c>
      <c r="AM6228">
        <v>0</v>
      </c>
      <c r="AN6228">
        <v>0</v>
      </c>
      <c r="AO6228">
        <v>500000</v>
      </c>
      <c r="AP6228">
        <v>500000</v>
      </c>
      <c r="AQ6228">
        <v>500000</v>
      </c>
      <c r="AR6228">
        <v>500000</v>
      </c>
      <c r="AS6228">
        <v>500000</v>
      </c>
      <c r="AT6228">
        <v>0</v>
      </c>
      <c r="AU6228">
        <v>250741</v>
      </c>
      <c r="AV6228">
        <v>0</v>
      </c>
      <c r="AW6228">
        <v>0</v>
      </c>
      <c r="AX6228">
        <v>0</v>
      </c>
      <c r="AY6228">
        <v>0</v>
      </c>
      <c r="AZ6228">
        <v>0</v>
      </c>
      <c r="BA6228">
        <v>0</v>
      </c>
      <c r="BB6228">
        <v>0</v>
      </c>
      <c r="BC6228" t="s">
        <v>53</v>
      </c>
    </row>
    <row r="6229" spans="1:55" x14ac:dyDescent="0.35">
      <c r="A6229" s="4">
        <v>828191008915</v>
      </c>
      <c r="B6229" s="2">
        <v>44813</v>
      </c>
      <c r="C6229" t="s">
        <v>53</v>
      </c>
      <c r="D6229" t="str">
        <f t="shared" si="97"/>
        <v>sep-2022</v>
      </c>
      <c r="E6229">
        <v>256704</v>
      </c>
      <c r="F6229">
        <v>27156508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  <c r="AC6229">
        <v>0</v>
      </c>
      <c r="AD6229">
        <v>0</v>
      </c>
      <c r="AE6229">
        <v>0</v>
      </c>
      <c r="AF6229">
        <v>0</v>
      </c>
      <c r="AG6229">
        <v>0</v>
      </c>
      <c r="AH6229">
        <v>0</v>
      </c>
      <c r="AI6229">
        <v>0</v>
      </c>
      <c r="AJ6229">
        <v>0</v>
      </c>
      <c r="AK6229">
        <v>0</v>
      </c>
      <c r="AL6229">
        <v>0</v>
      </c>
      <c r="AM6229">
        <v>0</v>
      </c>
      <c r="AN6229">
        <v>0</v>
      </c>
      <c r="AO6229">
        <v>0</v>
      </c>
      <c r="AP6229">
        <v>0</v>
      </c>
      <c r="AQ6229">
        <v>0</v>
      </c>
      <c r="AR6229">
        <v>0</v>
      </c>
      <c r="AS6229">
        <v>0</v>
      </c>
      <c r="AT6229">
        <v>309000</v>
      </c>
      <c r="AU6229">
        <v>0</v>
      </c>
      <c r="AV6229">
        <v>0</v>
      </c>
      <c r="AW6229">
        <v>0</v>
      </c>
      <c r="AX6229">
        <v>0</v>
      </c>
      <c r="AY6229">
        <v>0</v>
      </c>
      <c r="AZ6229">
        <v>0</v>
      </c>
      <c r="BA6229">
        <v>0</v>
      </c>
      <c r="BB6229">
        <v>0</v>
      </c>
      <c r="BC6229" t="s">
        <v>53</v>
      </c>
    </row>
    <row r="6230" spans="1:55" x14ac:dyDescent="0.35">
      <c r="A6230" s="4">
        <v>828201010478</v>
      </c>
      <c r="B6230" s="2">
        <v>44813</v>
      </c>
      <c r="C6230" t="s">
        <v>53</v>
      </c>
      <c r="D6230" t="str">
        <f t="shared" si="97"/>
        <v>sep-2022</v>
      </c>
      <c r="E6230">
        <v>3185013</v>
      </c>
      <c r="F6230">
        <v>27156508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0</v>
      </c>
      <c r="AB6230">
        <v>0</v>
      </c>
      <c r="AC6230">
        <v>0</v>
      </c>
      <c r="AD6230">
        <v>0</v>
      </c>
      <c r="AE6230">
        <v>0</v>
      </c>
      <c r="AF6230">
        <v>0</v>
      </c>
      <c r="AG6230">
        <v>0</v>
      </c>
      <c r="AH6230">
        <v>0</v>
      </c>
      <c r="AI6230">
        <v>0</v>
      </c>
      <c r="AJ6230">
        <v>0</v>
      </c>
      <c r="AK6230">
        <v>0</v>
      </c>
      <c r="AL6230">
        <v>0</v>
      </c>
      <c r="AM6230">
        <v>0</v>
      </c>
      <c r="AN6230">
        <v>0</v>
      </c>
      <c r="AO6230">
        <v>0</v>
      </c>
      <c r="AP6230">
        <v>0</v>
      </c>
      <c r="AQ6230">
        <v>0</v>
      </c>
      <c r="AR6230">
        <v>0</v>
      </c>
      <c r="AS6230">
        <v>0</v>
      </c>
      <c r="AT6230">
        <v>0</v>
      </c>
      <c r="AU6230">
        <v>0</v>
      </c>
      <c r="AV6230">
        <v>0</v>
      </c>
      <c r="AW6230">
        <v>0</v>
      </c>
      <c r="AX6230">
        <v>2000000</v>
      </c>
      <c r="AY6230">
        <v>0</v>
      </c>
      <c r="AZ6230">
        <v>0</v>
      </c>
      <c r="BA6230">
        <v>0</v>
      </c>
      <c r="BB6230">
        <v>0</v>
      </c>
      <c r="BC6230" t="s">
        <v>53</v>
      </c>
    </row>
    <row r="6231" spans="1:55" x14ac:dyDescent="0.35">
      <c r="A6231" s="4">
        <v>637201011888</v>
      </c>
      <c r="B6231" s="2">
        <v>44813</v>
      </c>
      <c r="C6231" t="s">
        <v>53</v>
      </c>
      <c r="D6231" t="str">
        <f t="shared" si="97"/>
        <v>sep-2022</v>
      </c>
      <c r="E6231">
        <v>23314337</v>
      </c>
      <c r="F6231">
        <v>31289132</v>
      </c>
      <c r="BC6231" t="s">
        <v>53</v>
      </c>
    </row>
    <row r="6232" spans="1:55" x14ac:dyDescent="0.35">
      <c r="A6232" s="4">
        <v>637202011888</v>
      </c>
      <c r="B6232" s="2">
        <v>44813</v>
      </c>
      <c r="C6232" t="s">
        <v>53</v>
      </c>
      <c r="D6232" t="str">
        <f t="shared" si="97"/>
        <v>sep-2022</v>
      </c>
      <c r="E6232">
        <v>2401575</v>
      </c>
      <c r="F6232">
        <v>31289132</v>
      </c>
      <c r="BC6232" t="s">
        <v>53</v>
      </c>
    </row>
    <row r="6233" spans="1:55" x14ac:dyDescent="0.35">
      <c r="A6233" s="4">
        <v>627211010070</v>
      </c>
      <c r="B6233" s="2">
        <v>44813</v>
      </c>
      <c r="C6233" t="s">
        <v>53</v>
      </c>
      <c r="D6233" t="str">
        <f t="shared" si="97"/>
        <v>sep-2022</v>
      </c>
      <c r="E6233">
        <v>6553153</v>
      </c>
      <c r="F6233">
        <v>41629773</v>
      </c>
      <c r="BC6233" t="s">
        <v>53</v>
      </c>
    </row>
    <row r="6234" spans="1:55" x14ac:dyDescent="0.35">
      <c r="A6234" s="4">
        <v>833211010557</v>
      </c>
      <c r="B6234" s="2">
        <v>44813</v>
      </c>
      <c r="C6234" t="s">
        <v>53</v>
      </c>
      <c r="D6234" t="str">
        <f t="shared" si="97"/>
        <v>sep-2022</v>
      </c>
      <c r="E6234">
        <v>4847808</v>
      </c>
      <c r="F6234">
        <v>94192038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6146278</v>
      </c>
      <c r="AC6234">
        <v>0</v>
      </c>
      <c r="AD6234">
        <v>0</v>
      </c>
      <c r="AE6234">
        <v>0</v>
      </c>
      <c r="AF6234">
        <v>0</v>
      </c>
      <c r="AG6234">
        <v>0</v>
      </c>
      <c r="AH6234">
        <v>0</v>
      </c>
      <c r="AI6234">
        <v>0</v>
      </c>
      <c r="AJ6234">
        <v>0</v>
      </c>
      <c r="AK6234">
        <v>0</v>
      </c>
      <c r="AL6234">
        <v>0</v>
      </c>
      <c r="AM6234">
        <v>0</v>
      </c>
      <c r="AN6234">
        <v>0</v>
      </c>
      <c r="AO6234">
        <v>0</v>
      </c>
      <c r="AP6234">
        <v>0</v>
      </c>
      <c r="AQ6234">
        <v>0</v>
      </c>
      <c r="AR6234">
        <v>0</v>
      </c>
      <c r="AS6234">
        <v>0</v>
      </c>
      <c r="AT6234">
        <v>0</v>
      </c>
      <c r="AU6234">
        <v>0</v>
      </c>
      <c r="AV6234">
        <v>0</v>
      </c>
      <c r="AW6234">
        <v>0</v>
      </c>
      <c r="AX6234">
        <v>0</v>
      </c>
      <c r="AY6234">
        <v>0</v>
      </c>
      <c r="AZ6234">
        <v>0</v>
      </c>
      <c r="BA6234">
        <v>0</v>
      </c>
      <c r="BB6234">
        <v>0</v>
      </c>
      <c r="BC6234" t="s">
        <v>53</v>
      </c>
    </row>
    <row r="6235" spans="1:55" x14ac:dyDescent="0.35">
      <c r="A6235" s="4">
        <v>833212010557</v>
      </c>
      <c r="B6235" s="2">
        <v>44813</v>
      </c>
      <c r="C6235" t="s">
        <v>53</v>
      </c>
      <c r="D6235" t="str">
        <f t="shared" si="97"/>
        <v>sep-2022</v>
      </c>
      <c r="E6235">
        <v>621255</v>
      </c>
      <c r="F6235">
        <v>94192038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0</v>
      </c>
      <c r="AA6235">
        <v>0</v>
      </c>
      <c r="AB6235">
        <v>762506</v>
      </c>
      <c r="AC6235">
        <v>0</v>
      </c>
      <c r="AD6235">
        <v>0</v>
      </c>
      <c r="AE6235">
        <v>0</v>
      </c>
      <c r="AF6235">
        <v>0</v>
      </c>
      <c r="AG6235">
        <v>0</v>
      </c>
      <c r="AH6235">
        <v>0</v>
      </c>
      <c r="AI6235">
        <v>0</v>
      </c>
      <c r="AJ6235">
        <v>0</v>
      </c>
      <c r="AK6235">
        <v>0</v>
      </c>
      <c r="AL6235">
        <v>0</v>
      </c>
      <c r="AM6235">
        <v>0</v>
      </c>
      <c r="AN6235">
        <v>0</v>
      </c>
      <c r="AO6235">
        <v>0</v>
      </c>
      <c r="AP6235">
        <v>0</v>
      </c>
      <c r="AQ6235">
        <v>0</v>
      </c>
      <c r="AR6235">
        <v>0</v>
      </c>
      <c r="AS6235">
        <v>0</v>
      </c>
      <c r="AT6235">
        <v>0</v>
      </c>
      <c r="AU6235">
        <v>0</v>
      </c>
      <c r="AV6235">
        <v>0</v>
      </c>
      <c r="AW6235">
        <v>0</v>
      </c>
      <c r="AX6235">
        <v>0</v>
      </c>
      <c r="AY6235">
        <v>0</v>
      </c>
      <c r="AZ6235">
        <v>0</v>
      </c>
      <c r="BA6235">
        <v>0</v>
      </c>
      <c r="BB6235">
        <v>0</v>
      </c>
      <c r="BC6235" t="s">
        <v>53</v>
      </c>
    </row>
    <row r="6236" spans="1:55" x14ac:dyDescent="0.35">
      <c r="A6236" s="4">
        <v>409211023956</v>
      </c>
      <c r="B6236" s="2">
        <v>44816</v>
      </c>
      <c r="C6236" t="s">
        <v>53</v>
      </c>
      <c r="D6236" t="str">
        <f t="shared" si="97"/>
        <v>sep-2022</v>
      </c>
      <c r="E6236">
        <v>4254110</v>
      </c>
      <c r="F6236">
        <v>8687431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0</v>
      </c>
      <c r="AB6236">
        <v>0</v>
      </c>
      <c r="AC6236">
        <v>0</v>
      </c>
      <c r="AD6236">
        <v>0</v>
      </c>
      <c r="AE6236">
        <v>0</v>
      </c>
      <c r="AF6236">
        <v>7837770</v>
      </c>
      <c r="AG6236">
        <v>0</v>
      </c>
      <c r="AH6236">
        <v>0</v>
      </c>
      <c r="AI6236">
        <v>0</v>
      </c>
      <c r="AJ6236">
        <v>0</v>
      </c>
      <c r="AK6236">
        <v>0</v>
      </c>
      <c r="AL6236">
        <v>0</v>
      </c>
      <c r="AM6236">
        <v>0</v>
      </c>
      <c r="AN6236">
        <v>0</v>
      </c>
      <c r="AO6236">
        <v>0</v>
      </c>
      <c r="AP6236">
        <v>0</v>
      </c>
      <c r="AQ6236">
        <v>0</v>
      </c>
      <c r="AR6236">
        <v>0</v>
      </c>
      <c r="AS6236">
        <v>0</v>
      </c>
      <c r="AT6236">
        <v>0</v>
      </c>
      <c r="AU6236">
        <v>0</v>
      </c>
      <c r="AV6236">
        <v>0</v>
      </c>
      <c r="AW6236">
        <v>0</v>
      </c>
      <c r="AX6236">
        <v>0</v>
      </c>
      <c r="AY6236">
        <v>0</v>
      </c>
      <c r="AZ6236">
        <v>0</v>
      </c>
      <c r="BA6236">
        <v>0</v>
      </c>
      <c r="BB6236">
        <v>0</v>
      </c>
      <c r="BC6236" t="s">
        <v>53</v>
      </c>
    </row>
    <row r="6237" spans="1:55" x14ac:dyDescent="0.35">
      <c r="A6237" s="4">
        <v>409212023956</v>
      </c>
      <c r="B6237" s="2">
        <v>44816</v>
      </c>
      <c r="C6237" t="s">
        <v>53</v>
      </c>
      <c r="D6237" t="str">
        <f t="shared" si="97"/>
        <v>sep-2022</v>
      </c>
      <c r="E6237">
        <v>1598412</v>
      </c>
      <c r="F6237">
        <v>8687431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0</v>
      </c>
      <c r="Z6237">
        <v>0</v>
      </c>
      <c r="AA6237">
        <v>0</v>
      </c>
      <c r="AB6237">
        <v>0</v>
      </c>
      <c r="AC6237">
        <v>0</v>
      </c>
      <c r="AD6237">
        <v>0</v>
      </c>
      <c r="AE6237">
        <v>0</v>
      </c>
      <c r="AF6237">
        <v>1918094</v>
      </c>
      <c r="AG6237">
        <v>0</v>
      </c>
      <c r="AH6237">
        <v>0</v>
      </c>
      <c r="AI6237">
        <v>0</v>
      </c>
      <c r="AJ6237">
        <v>0</v>
      </c>
      <c r="AK6237">
        <v>0</v>
      </c>
      <c r="AL6237">
        <v>0</v>
      </c>
      <c r="AM6237">
        <v>0</v>
      </c>
      <c r="AN6237">
        <v>0</v>
      </c>
      <c r="AO6237">
        <v>0</v>
      </c>
      <c r="AP6237">
        <v>0</v>
      </c>
      <c r="AQ6237">
        <v>0</v>
      </c>
      <c r="AR6237">
        <v>0</v>
      </c>
      <c r="AS6237">
        <v>0</v>
      </c>
      <c r="AT6237">
        <v>0</v>
      </c>
      <c r="AU6237">
        <v>0</v>
      </c>
      <c r="AV6237">
        <v>0</v>
      </c>
      <c r="AW6237">
        <v>0</v>
      </c>
      <c r="AX6237">
        <v>0</v>
      </c>
      <c r="AY6237">
        <v>0</v>
      </c>
      <c r="AZ6237">
        <v>0</v>
      </c>
      <c r="BA6237">
        <v>0</v>
      </c>
      <c r="BB6237">
        <v>0</v>
      </c>
      <c r="BC6237" t="s">
        <v>53</v>
      </c>
    </row>
    <row r="6238" spans="1:55" x14ac:dyDescent="0.35">
      <c r="A6238" s="4">
        <v>410201031422</v>
      </c>
      <c r="B6238" s="2">
        <v>44816</v>
      </c>
      <c r="C6238" t="s">
        <v>53</v>
      </c>
      <c r="D6238" t="str">
        <f t="shared" si="97"/>
        <v>sep-2022</v>
      </c>
      <c r="E6238">
        <v>2755293</v>
      </c>
      <c r="F6238">
        <v>33221382</v>
      </c>
      <c r="BC6238" t="s">
        <v>53</v>
      </c>
    </row>
    <row r="6239" spans="1:55" x14ac:dyDescent="0.35">
      <c r="A6239" s="4">
        <v>410202031422</v>
      </c>
      <c r="B6239" s="2">
        <v>44816</v>
      </c>
      <c r="C6239" t="s">
        <v>53</v>
      </c>
      <c r="D6239" t="str">
        <f t="shared" si="97"/>
        <v>sep-2022</v>
      </c>
      <c r="E6239">
        <v>398512</v>
      </c>
      <c r="F6239">
        <v>33221382</v>
      </c>
      <c r="BC6239" t="s">
        <v>53</v>
      </c>
    </row>
    <row r="6240" spans="1:55" x14ac:dyDescent="0.35">
      <c r="A6240" s="4">
        <v>653201014162</v>
      </c>
      <c r="B6240" s="2">
        <v>44816</v>
      </c>
      <c r="C6240" t="s">
        <v>53</v>
      </c>
      <c r="D6240" t="str">
        <f t="shared" si="97"/>
        <v>sep-2022</v>
      </c>
      <c r="E6240">
        <v>3396000</v>
      </c>
      <c r="F6240">
        <v>39742450</v>
      </c>
      <c r="BC6240" t="s">
        <v>53</v>
      </c>
    </row>
    <row r="6241" spans="1:55" x14ac:dyDescent="0.35">
      <c r="A6241" s="4">
        <v>653202014162</v>
      </c>
      <c r="B6241" s="2">
        <v>44816</v>
      </c>
      <c r="C6241" t="s">
        <v>53</v>
      </c>
      <c r="D6241" t="str">
        <f t="shared" si="97"/>
        <v>sep-2022</v>
      </c>
      <c r="E6241">
        <v>505309</v>
      </c>
      <c r="F6241">
        <v>39742450</v>
      </c>
      <c r="BC6241" t="s">
        <v>53</v>
      </c>
    </row>
    <row r="6242" spans="1:55" x14ac:dyDescent="0.35">
      <c r="A6242" s="4">
        <v>661202013626</v>
      </c>
      <c r="B6242" s="2">
        <v>44816</v>
      </c>
      <c r="C6242" t="s">
        <v>53</v>
      </c>
      <c r="D6242" t="str">
        <f t="shared" si="97"/>
        <v>sep-2022</v>
      </c>
      <c r="E6242">
        <v>102744</v>
      </c>
      <c r="F6242">
        <v>79634945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v>0</v>
      </c>
      <c r="AD6242">
        <v>0</v>
      </c>
      <c r="AE6242">
        <v>0</v>
      </c>
      <c r="AF6242">
        <v>0</v>
      </c>
      <c r="AG6242">
        <v>0</v>
      </c>
      <c r="AH6242">
        <v>0</v>
      </c>
      <c r="AI6242">
        <v>0</v>
      </c>
      <c r="AJ6242">
        <v>0</v>
      </c>
      <c r="AK6242">
        <v>0</v>
      </c>
      <c r="AL6242">
        <v>123403</v>
      </c>
      <c r="AM6242">
        <v>0</v>
      </c>
      <c r="AN6242">
        <v>0</v>
      </c>
      <c r="AO6242">
        <v>0</v>
      </c>
      <c r="AP6242">
        <v>0</v>
      </c>
      <c r="AQ6242">
        <v>0</v>
      </c>
      <c r="AR6242">
        <v>0</v>
      </c>
      <c r="AS6242">
        <v>0</v>
      </c>
      <c r="AT6242">
        <v>0</v>
      </c>
      <c r="AU6242">
        <v>0</v>
      </c>
      <c r="AV6242">
        <v>0</v>
      </c>
      <c r="AW6242">
        <v>0</v>
      </c>
      <c r="AX6242">
        <v>0</v>
      </c>
      <c r="AY6242">
        <v>0</v>
      </c>
      <c r="AZ6242">
        <v>0</v>
      </c>
      <c r="BA6242">
        <v>0</v>
      </c>
      <c r="BB6242">
        <v>0</v>
      </c>
      <c r="BC6242" t="s">
        <v>53</v>
      </c>
    </row>
    <row r="6243" spans="1:55" x14ac:dyDescent="0.35">
      <c r="A6243" s="4">
        <v>661201013626</v>
      </c>
      <c r="B6243" s="2">
        <v>44816</v>
      </c>
      <c r="C6243" t="s">
        <v>53</v>
      </c>
      <c r="D6243" t="str">
        <f t="shared" si="97"/>
        <v>sep-2022</v>
      </c>
      <c r="E6243">
        <v>4712516</v>
      </c>
      <c r="F6243">
        <v>79634945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  <c r="AA6243">
        <v>0</v>
      </c>
      <c r="AB6243">
        <v>0</v>
      </c>
      <c r="AC6243">
        <v>0</v>
      </c>
      <c r="AD6243">
        <v>0</v>
      </c>
      <c r="AE6243">
        <v>0</v>
      </c>
      <c r="AF6243">
        <v>0</v>
      </c>
      <c r="AG6243">
        <v>0</v>
      </c>
      <c r="AH6243">
        <v>0</v>
      </c>
      <c r="AI6243">
        <v>0</v>
      </c>
      <c r="AJ6243">
        <v>0</v>
      </c>
      <c r="AK6243">
        <v>0</v>
      </c>
      <c r="AL6243">
        <v>7396755</v>
      </c>
      <c r="AM6243">
        <v>0</v>
      </c>
      <c r="AN6243">
        <v>0</v>
      </c>
      <c r="AO6243">
        <v>0</v>
      </c>
      <c r="AP6243">
        <v>0</v>
      </c>
      <c r="AQ6243">
        <v>0</v>
      </c>
      <c r="AR6243">
        <v>0</v>
      </c>
      <c r="AS6243">
        <v>0</v>
      </c>
      <c r="AT6243">
        <v>0</v>
      </c>
      <c r="AU6243">
        <v>0</v>
      </c>
      <c r="AV6243">
        <v>0</v>
      </c>
      <c r="AW6243">
        <v>0</v>
      </c>
      <c r="AX6243">
        <v>0</v>
      </c>
      <c r="AY6243">
        <v>0</v>
      </c>
      <c r="AZ6243">
        <v>0</v>
      </c>
      <c r="BA6243">
        <v>0</v>
      </c>
      <c r="BB6243">
        <v>0</v>
      </c>
      <c r="BC6243" t="s">
        <v>53</v>
      </c>
    </row>
    <row r="6244" spans="1:55" x14ac:dyDescent="0.35">
      <c r="A6244" s="4">
        <v>113211041237</v>
      </c>
      <c r="B6244" s="2">
        <v>44816</v>
      </c>
      <c r="C6244" t="s">
        <v>53</v>
      </c>
      <c r="D6244" t="str">
        <f t="shared" si="97"/>
        <v>sep-2022</v>
      </c>
      <c r="E6244">
        <v>6474817</v>
      </c>
      <c r="F6244">
        <v>91080275</v>
      </c>
      <c r="BC6244" t="s">
        <v>53</v>
      </c>
    </row>
    <row r="6245" spans="1:55" x14ac:dyDescent="0.35">
      <c r="A6245" s="4">
        <v>113212041237</v>
      </c>
      <c r="B6245" s="2">
        <v>44816</v>
      </c>
      <c r="C6245" t="s">
        <v>53</v>
      </c>
      <c r="D6245" t="str">
        <f t="shared" si="97"/>
        <v>sep-2022</v>
      </c>
      <c r="E6245">
        <v>948723</v>
      </c>
      <c r="F6245">
        <v>91080275</v>
      </c>
      <c r="BC6245" t="s">
        <v>53</v>
      </c>
    </row>
    <row r="6246" spans="1:55" x14ac:dyDescent="0.35">
      <c r="A6246" s="4">
        <v>106201079431</v>
      </c>
      <c r="B6246" s="2">
        <v>44817</v>
      </c>
      <c r="C6246" t="s">
        <v>53</v>
      </c>
      <c r="D6246" t="str">
        <f t="shared" si="97"/>
        <v>sep-2022</v>
      </c>
      <c r="E6246">
        <v>780228</v>
      </c>
      <c r="F6246">
        <v>91180383</v>
      </c>
      <c r="BC6246" t="s">
        <v>53</v>
      </c>
    </row>
    <row r="6247" spans="1:55" x14ac:dyDescent="0.35">
      <c r="A6247" s="4">
        <v>633211016472</v>
      </c>
      <c r="B6247" s="2">
        <v>44817</v>
      </c>
      <c r="C6247" t="s">
        <v>53</v>
      </c>
      <c r="D6247" t="str">
        <f t="shared" si="97"/>
        <v>sep-2022</v>
      </c>
      <c r="E6247">
        <v>3583620</v>
      </c>
      <c r="F6247">
        <v>1098358431</v>
      </c>
      <c r="BC6247" t="s">
        <v>53</v>
      </c>
    </row>
    <row r="6248" spans="1:55" x14ac:dyDescent="0.35">
      <c r="A6248" s="4">
        <v>633212016472</v>
      </c>
      <c r="B6248" s="2">
        <v>44817</v>
      </c>
      <c r="C6248" t="s">
        <v>53</v>
      </c>
      <c r="D6248" t="str">
        <f t="shared" si="97"/>
        <v>sep-2022</v>
      </c>
      <c r="E6248">
        <v>362377</v>
      </c>
      <c r="F6248">
        <v>1098358431</v>
      </c>
      <c r="BC6248" t="s">
        <v>53</v>
      </c>
    </row>
    <row r="6249" spans="1:55" x14ac:dyDescent="0.35">
      <c r="A6249" s="4">
        <v>113202039917</v>
      </c>
      <c r="B6249" s="2">
        <v>44817</v>
      </c>
      <c r="C6249" t="s">
        <v>53</v>
      </c>
      <c r="D6249" t="str">
        <f t="shared" si="97"/>
        <v>sep-2022</v>
      </c>
      <c r="E6249">
        <v>366719</v>
      </c>
      <c r="F6249">
        <v>1098358431</v>
      </c>
      <c r="BC6249" t="s">
        <v>53</v>
      </c>
    </row>
    <row r="6250" spans="1:55" x14ac:dyDescent="0.35">
      <c r="A6250" s="4">
        <v>101201082114</v>
      </c>
      <c r="B6250" s="2">
        <v>44817</v>
      </c>
      <c r="C6250" t="s">
        <v>53</v>
      </c>
      <c r="D6250" t="str">
        <f t="shared" si="97"/>
        <v>sep-2022</v>
      </c>
      <c r="E6250">
        <v>2573185</v>
      </c>
      <c r="F6250">
        <v>1098766463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  <c r="X6250">
        <v>0</v>
      </c>
      <c r="Y6250">
        <v>0</v>
      </c>
      <c r="Z6250">
        <v>0</v>
      </c>
      <c r="AA6250">
        <v>0</v>
      </c>
      <c r="AB6250">
        <v>0</v>
      </c>
      <c r="AC6250">
        <v>0</v>
      </c>
      <c r="AD6250">
        <v>0</v>
      </c>
      <c r="AE6250">
        <v>0</v>
      </c>
      <c r="AF6250">
        <v>5383430</v>
      </c>
      <c r="AG6250">
        <v>0</v>
      </c>
      <c r="AH6250">
        <v>0</v>
      </c>
      <c r="AI6250">
        <v>0</v>
      </c>
      <c r="AJ6250">
        <v>0</v>
      </c>
      <c r="AK6250">
        <v>0</v>
      </c>
      <c r="AL6250">
        <v>0</v>
      </c>
      <c r="AM6250">
        <v>0</v>
      </c>
      <c r="AN6250">
        <v>0</v>
      </c>
      <c r="AO6250">
        <v>0</v>
      </c>
      <c r="AP6250">
        <v>0</v>
      </c>
      <c r="AQ6250">
        <v>0</v>
      </c>
      <c r="AR6250">
        <v>0</v>
      </c>
      <c r="AS6250">
        <v>0</v>
      </c>
      <c r="AT6250">
        <v>0</v>
      </c>
      <c r="AU6250">
        <v>0</v>
      </c>
      <c r="AV6250">
        <v>0</v>
      </c>
      <c r="AW6250">
        <v>0</v>
      </c>
      <c r="AX6250">
        <v>0</v>
      </c>
      <c r="AY6250">
        <v>0</v>
      </c>
      <c r="AZ6250">
        <v>0</v>
      </c>
      <c r="BA6250">
        <v>0</v>
      </c>
      <c r="BB6250">
        <v>0</v>
      </c>
      <c r="BC6250" t="s">
        <v>53</v>
      </c>
    </row>
    <row r="6251" spans="1:55" x14ac:dyDescent="0.35">
      <c r="A6251" s="4">
        <v>101202082114</v>
      </c>
      <c r="B6251" s="2">
        <v>44817</v>
      </c>
      <c r="C6251" t="s">
        <v>53</v>
      </c>
      <c r="D6251" t="str">
        <f t="shared" si="97"/>
        <v>sep-2022</v>
      </c>
      <c r="E6251">
        <v>658808</v>
      </c>
      <c r="F6251">
        <v>1098766463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  <c r="AA6251">
        <v>0</v>
      </c>
      <c r="AB6251">
        <v>0</v>
      </c>
      <c r="AC6251">
        <v>0</v>
      </c>
      <c r="AD6251">
        <v>0</v>
      </c>
      <c r="AE6251">
        <v>0</v>
      </c>
      <c r="AF6251">
        <v>790570</v>
      </c>
      <c r="AG6251">
        <v>0</v>
      </c>
      <c r="AH6251">
        <v>0</v>
      </c>
      <c r="AI6251">
        <v>0</v>
      </c>
      <c r="AJ6251">
        <v>0</v>
      </c>
      <c r="AK6251">
        <v>0</v>
      </c>
      <c r="AL6251">
        <v>0</v>
      </c>
      <c r="AM6251">
        <v>0</v>
      </c>
      <c r="AN6251">
        <v>0</v>
      </c>
      <c r="AO6251">
        <v>0</v>
      </c>
      <c r="AP6251">
        <v>0</v>
      </c>
      <c r="AQ6251">
        <v>0</v>
      </c>
      <c r="AR6251">
        <v>0</v>
      </c>
      <c r="AS6251">
        <v>0</v>
      </c>
      <c r="AT6251">
        <v>0</v>
      </c>
      <c r="AU6251">
        <v>0</v>
      </c>
      <c r="AV6251">
        <v>0</v>
      </c>
      <c r="AW6251">
        <v>0</v>
      </c>
      <c r="AX6251">
        <v>0</v>
      </c>
      <c r="AY6251">
        <v>0</v>
      </c>
      <c r="AZ6251">
        <v>0</v>
      </c>
      <c r="BA6251">
        <v>0</v>
      </c>
      <c r="BB6251">
        <v>0</v>
      </c>
      <c r="BC6251" t="s">
        <v>53</v>
      </c>
    </row>
    <row r="6252" spans="1:55" x14ac:dyDescent="0.35">
      <c r="A6252" s="4">
        <v>531211009304</v>
      </c>
      <c r="B6252" s="2">
        <v>44817</v>
      </c>
      <c r="C6252" t="s">
        <v>53</v>
      </c>
      <c r="D6252" t="str">
        <f t="shared" si="97"/>
        <v>sep-2022</v>
      </c>
      <c r="E6252">
        <v>8515176</v>
      </c>
      <c r="F6252">
        <v>1100395221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  <c r="AA6252">
        <v>0</v>
      </c>
      <c r="AB6252">
        <v>0</v>
      </c>
      <c r="AC6252">
        <v>0</v>
      </c>
      <c r="AD6252">
        <v>0</v>
      </c>
      <c r="AE6252">
        <v>0</v>
      </c>
      <c r="AF6252">
        <v>0</v>
      </c>
      <c r="AG6252">
        <v>0</v>
      </c>
      <c r="AH6252">
        <v>0</v>
      </c>
      <c r="AI6252">
        <v>1670000</v>
      </c>
      <c r="AJ6252">
        <v>0</v>
      </c>
      <c r="AK6252">
        <v>0</v>
      </c>
      <c r="AL6252">
        <v>8000000</v>
      </c>
      <c r="AM6252">
        <v>0</v>
      </c>
      <c r="AN6252">
        <v>0</v>
      </c>
      <c r="AO6252">
        <v>0</v>
      </c>
      <c r="AP6252">
        <v>3565000</v>
      </c>
      <c r="AQ6252">
        <v>0</v>
      </c>
      <c r="AR6252">
        <v>0</v>
      </c>
      <c r="AS6252">
        <v>0</v>
      </c>
      <c r="AT6252">
        <v>0</v>
      </c>
      <c r="AU6252">
        <v>0</v>
      </c>
      <c r="AV6252">
        <v>0</v>
      </c>
      <c r="AW6252">
        <v>0</v>
      </c>
      <c r="AX6252">
        <v>0</v>
      </c>
      <c r="AY6252">
        <v>0</v>
      </c>
      <c r="AZ6252">
        <v>0</v>
      </c>
      <c r="BA6252">
        <v>0</v>
      </c>
      <c r="BB6252">
        <v>0</v>
      </c>
      <c r="BC6252" t="s">
        <v>53</v>
      </c>
    </row>
    <row r="6253" spans="1:55" x14ac:dyDescent="0.35">
      <c r="A6253" s="4">
        <v>139201013583</v>
      </c>
      <c r="B6253" s="2">
        <v>44817</v>
      </c>
      <c r="C6253" t="s">
        <v>53</v>
      </c>
      <c r="D6253" t="str">
        <f t="shared" si="97"/>
        <v>sep-2022</v>
      </c>
      <c r="E6253">
        <v>3879157</v>
      </c>
      <c r="F6253">
        <v>1101320502</v>
      </c>
      <c r="BC6253" t="s">
        <v>53</v>
      </c>
    </row>
    <row r="6254" spans="1:55" x14ac:dyDescent="0.35">
      <c r="A6254" s="4">
        <v>139202013583</v>
      </c>
      <c r="B6254" s="2">
        <v>44817</v>
      </c>
      <c r="C6254" t="s">
        <v>53</v>
      </c>
      <c r="D6254" t="str">
        <f t="shared" si="97"/>
        <v>sep-2022</v>
      </c>
      <c r="E6254">
        <v>1063082</v>
      </c>
      <c r="F6254">
        <v>1101320502</v>
      </c>
      <c r="BC6254" t="s">
        <v>53</v>
      </c>
    </row>
    <row r="6255" spans="1:55" x14ac:dyDescent="0.35">
      <c r="A6255" s="4">
        <v>833201009136</v>
      </c>
      <c r="B6255" s="2">
        <v>44818</v>
      </c>
      <c r="C6255" t="s">
        <v>53</v>
      </c>
      <c r="D6255" t="str">
        <f t="shared" si="97"/>
        <v>sep-2022</v>
      </c>
      <c r="E6255">
        <v>5650984</v>
      </c>
      <c r="F6255">
        <v>16425128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  <c r="AB6255">
        <v>2333333</v>
      </c>
      <c r="AC6255">
        <v>0</v>
      </c>
      <c r="AD6255">
        <v>0</v>
      </c>
      <c r="AE6255">
        <v>0</v>
      </c>
      <c r="AF6255">
        <v>0</v>
      </c>
      <c r="AG6255">
        <v>0</v>
      </c>
      <c r="AH6255">
        <v>0</v>
      </c>
      <c r="AI6255">
        <v>0</v>
      </c>
      <c r="AJ6255">
        <v>0</v>
      </c>
      <c r="AK6255">
        <v>0</v>
      </c>
      <c r="AL6255">
        <v>0</v>
      </c>
      <c r="AM6255">
        <v>0</v>
      </c>
      <c r="AN6255">
        <v>0</v>
      </c>
      <c r="AO6255">
        <v>300000</v>
      </c>
      <c r="AP6255">
        <v>0</v>
      </c>
      <c r="AQ6255">
        <v>300000</v>
      </c>
      <c r="AR6255">
        <v>200000</v>
      </c>
      <c r="AS6255">
        <v>0</v>
      </c>
      <c r="AT6255">
        <v>200000</v>
      </c>
      <c r="AU6255">
        <v>0</v>
      </c>
      <c r="AV6255">
        <v>200000</v>
      </c>
      <c r="AW6255">
        <v>0</v>
      </c>
      <c r="AX6255">
        <v>2159000</v>
      </c>
      <c r="AY6255">
        <v>0</v>
      </c>
      <c r="AZ6255">
        <v>0</v>
      </c>
      <c r="BA6255">
        <v>0</v>
      </c>
      <c r="BB6255">
        <v>0</v>
      </c>
      <c r="BC6255" t="s">
        <v>53</v>
      </c>
    </row>
    <row r="6256" spans="1:55" x14ac:dyDescent="0.35">
      <c r="A6256" s="4">
        <v>113211041846</v>
      </c>
      <c r="B6256" s="2">
        <v>44818</v>
      </c>
      <c r="C6256" t="s">
        <v>53</v>
      </c>
      <c r="D6256" t="str">
        <f t="shared" si="97"/>
        <v>sep-2022</v>
      </c>
      <c r="E6256">
        <v>3915802</v>
      </c>
      <c r="F6256">
        <v>37891203</v>
      </c>
      <c r="BC6256" t="s">
        <v>53</v>
      </c>
    </row>
    <row r="6257" spans="1:55" x14ac:dyDescent="0.35">
      <c r="A6257" s="4">
        <v>508211024096</v>
      </c>
      <c r="B6257" s="2">
        <v>44818</v>
      </c>
      <c r="C6257" t="s">
        <v>53</v>
      </c>
      <c r="D6257" t="str">
        <f t="shared" si="97"/>
        <v>sep-2022</v>
      </c>
      <c r="E6257">
        <v>3472649</v>
      </c>
      <c r="F6257">
        <v>64895599</v>
      </c>
      <c r="BC6257" t="s">
        <v>53</v>
      </c>
    </row>
    <row r="6258" spans="1:55" x14ac:dyDescent="0.35">
      <c r="A6258" s="4">
        <v>106201082339</v>
      </c>
      <c r="B6258" s="2">
        <v>44818</v>
      </c>
      <c r="C6258" t="s">
        <v>53</v>
      </c>
      <c r="D6258" t="str">
        <f t="shared" si="97"/>
        <v>sep-2022</v>
      </c>
      <c r="E6258">
        <v>4901900</v>
      </c>
      <c r="F6258">
        <v>91182219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  <c r="AA6258">
        <v>0</v>
      </c>
      <c r="AB6258">
        <v>0</v>
      </c>
      <c r="AC6258">
        <v>0</v>
      </c>
      <c r="AD6258">
        <v>0</v>
      </c>
      <c r="AE6258">
        <v>0</v>
      </c>
      <c r="AF6258">
        <v>0</v>
      </c>
      <c r="AG6258">
        <v>0</v>
      </c>
      <c r="AH6258">
        <v>0</v>
      </c>
      <c r="AI6258">
        <v>0</v>
      </c>
      <c r="AJ6258">
        <v>0</v>
      </c>
      <c r="AK6258">
        <v>0</v>
      </c>
      <c r="AL6258">
        <v>0</v>
      </c>
      <c r="AM6258">
        <v>0</v>
      </c>
      <c r="AN6258">
        <v>0</v>
      </c>
      <c r="AO6258">
        <v>0</v>
      </c>
      <c r="AP6258">
        <v>0</v>
      </c>
      <c r="AQ6258">
        <v>0</v>
      </c>
      <c r="AR6258">
        <v>0</v>
      </c>
      <c r="AS6258">
        <v>0</v>
      </c>
      <c r="AT6258">
        <v>0</v>
      </c>
      <c r="AU6258">
        <v>0</v>
      </c>
      <c r="AV6258">
        <v>0</v>
      </c>
      <c r="AW6258">
        <v>0</v>
      </c>
      <c r="AX6258">
        <v>0</v>
      </c>
      <c r="AY6258">
        <v>3725837</v>
      </c>
      <c r="AZ6258">
        <v>0</v>
      </c>
      <c r="BA6258">
        <v>0</v>
      </c>
      <c r="BB6258">
        <v>0</v>
      </c>
      <c r="BC6258" t="s">
        <v>53</v>
      </c>
    </row>
    <row r="6259" spans="1:55" x14ac:dyDescent="0.35">
      <c r="A6259" s="4">
        <v>127201023964</v>
      </c>
      <c r="B6259" s="2">
        <v>44818</v>
      </c>
      <c r="C6259" t="s">
        <v>53</v>
      </c>
      <c r="D6259" t="str">
        <f t="shared" si="97"/>
        <v>sep-2022</v>
      </c>
      <c r="E6259">
        <v>5969741</v>
      </c>
      <c r="F6259">
        <v>1057186140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0</v>
      </c>
      <c r="AB6259">
        <v>0</v>
      </c>
      <c r="AC6259">
        <v>0</v>
      </c>
      <c r="AD6259">
        <v>0</v>
      </c>
      <c r="AE6259">
        <v>0</v>
      </c>
      <c r="AF6259">
        <v>0</v>
      </c>
      <c r="AG6259">
        <v>0</v>
      </c>
      <c r="AH6259">
        <v>0</v>
      </c>
      <c r="AI6259">
        <v>0</v>
      </c>
      <c r="AJ6259">
        <v>0</v>
      </c>
      <c r="AK6259">
        <v>0</v>
      </c>
      <c r="AL6259">
        <v>0</v>
      </c>
      <c r="AM6259">
        <v>0</v>
      </c>
      <c r="AN6259">
        <v>0</v>
      </c>
      <c r="AO6259">
        <v>800000</v>
      </c>
      <c r="AP6259">
        <v>1000000</v>
      </c>
      <c r="AQ6259">
        <v>1200000</v>
      </c>
      <c r="AR6259">
        <v>500000</v>
      </c>
      <c r="AS6259">
        <v>650000</v>
      </c>
      <c r="AT6259">
        <v>800000</v>
      </c>
      <c r="AU6259">
        <v>0</v>
      </c>
      <c r="AV6259">
        <v>1576923</v>
      </c>
      <c r="AW6259">
        <v>0</v>
      </c>
      <c r="AX6259">
        <v>0</v>
      </c>
      <c r="AY6259">
        <v>0</v>
      </c>
      <c r="AZ6259">
        <v>0</v>
      </c>
      <c r="BA6259">
        <v>0</v>
      </c>
      <c r="BB6259">
        <v>0</v>
      </c>
      <c r="BC6259" t="s">
        <v>53</v>
      </c>
    </row>
    <row r="6260" spans="1:55" x14ac:dyDescent="0.35">
      <c r="A6260" s="4">
        <v>127202023964</v>
      </c>
      <c r="B6260" s="2">
        <v>44818</v>
      </c>
      <c r="C6260" t="s">
        <v>53</v>
      </c>
      <c r="D6260" t="str">
        <f t="shared" si="97"/>
        <v>sep-2022</v>
      </c>
      <c r="E6260">
        <v>603239</v>
      </c>
      <c r="F6260">
        <v>1057186140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  <c r="AA6260">
        <v>0</v>
      </c>
      <c r="AB6260">
        <v>0</v>
      </c>
      <c r="AC6260">
        <v>0</v>
      </c>
      <c r="AD6260">
        <v>0</v>
      </c>
      <c r="AE6260">
        <v>0</v>
      </c>
      <c r="AF6260">
        <v>0</v>
      </c>
      <c r="AG6260">
        <v>0</v>
      </c>
      <c r="AH6260">
        <v>0</v>
      </c>
      <c r="AI6260">
        <v>0</v>
      </c>
      <c r="AJ6260">
        <v>0</v>
      </c>
      <c r="AK6260">
        <v>0</v>
      </c>
      <c r="AL6260">
        <v>0</v>
      </c>
      <c r="AM6260">
        <v>0</v>
      </c>
      <c r="AN6260">
        <v>0</v>
      </c>
      <c r="AO6260">
        <v>0</v>
      </c>
      <c r="AP6260">
        <v>0</v>
      </c>
      <c r="AQ6260">
        <v>0</v>
      </c>
      <c r="AR6260">
        <v>0</v>
      </c>
      <c r="AS6260">
        <v>0</v>
      </c>
      <c r="AT6260">
        <v>0</v>
      </c>
      <c r="AU6260">
        <v>0</v>
      </c>
      <c r="AV6260">
        <v>809077</v>
      </c>
      <c r="AW6260">
        <v>0</v>
      </c>
      <c r="AX6260">
        <v>0</v>
      </c>
      <c r="AY6260">
        <v>0</v>
      </c>
      <c r="AZ6260">
        <v>0</v>
      </c>
      <c r="BA6260">
        <v>0</v>
      </c>
      <c r="BB6260">
        <v>0</v>
      </c>
      <c r="BC6260" t="s">
        <v>53</v>
      </c>
    </row>
    <row r="6261" spans="1:55" x14ac:dyDescent="0.35">
      <c r="A6261" s="4">
        <v>662211008288</v>
      </c>
      <c r="B6261" s="2">
        <v>44820</v>
      </c>
      <c r="C6261" t="s">
        <v>53</v>
      </c>
      <c r="D6261" t="str">
        <f t="shared" si="97"/>
        <v>sep-2022</v>
      </c>
      <c r="E6261">
        <v>14366034</v>
      </c>
      <c r="F6261">
        <v>3155046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  <c r="AA6261">
        <v>0</v>
      </c>
      <c r="AB6261">
        <v>0</v>
      </c>
      <c r="AC6261">
        <v>0</v>
      </c>
      <c r="AD6261">
        <v>0</v>
      </c>
      <c r="AE6261">
        <v>0</v>
      </c>
      <c r="AF6261">
        <v>0</v>
      </c>
      <c r="AG6261">
        <v>0</v>
      </c>
      <c r="AH6261">
        <v>0</v>
      </c>
      <c r="AI6261">
        <v>0</v>
      </c>
      <c r="AJ6261">
        <v>0</v>
      </c>
      <c r="AK6261">
        <v>0</v>
      </c>
      <c r="AL6261">
        <v>0</v>
      </c>
      <c r="AM6261">
        <v>0</v>
      </c>
      <c r="AN6261">
        <v>0</v>
      </c>
      <c r="AO6261">
        <v>0</v>
      </c>
      <c r="AP6261">
        <v>0</v>
      </c>
      <c r="AQ6261">
        <v>0</v>
      </c>
      <c r="AR6261">
        <v>0</v>
      </c>
      <c r="AS6261">
        <v>14600000</v>
      </c>
      <c r="AT6261">
        <v>0</v>
      </c>
      <c r="AU6261">
        <v>0</v>
      </c>
      <c r="AV6261">
        <v>0</v>
      </c>
      <c r="AW6261">
        <v>0</v>
      </c>
      <c r="AX6261">
        <v>0</v>
      </c>
      <c r="AY6261">
        <v>0</v>
      </c>
      <c r="AZ6261">
        <v>0</v>
      </c>
      <c r="BA6261">
        <v>0</v>
      </c>
      <c r="BB6261">
        <v>0</v>
      </c>
      <c r="BC6261" t="s">
        <v>53</v>
      </c>
    </row>
    <row r="6262" spans="1:55" x14ac:dyDescent="0.35">
      <c r="A6262" s="4">
        <v>521211012046</v>
      </c>
      <c r="B6262" s="2">
        <v>44820</v>
      </c>
      <c r="C6262" t="s">
        <v>53</v>
      </c>
      <c r="D6262" t="str">
        <f t="shared" si="97"/>
        <v>sep-2022</v>
      </c>
      <c r="E6262">
        <v>4338520</v>
      </c>
      <c r="F6262">
        <v>22596606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0</v>
      </c>
      <c r="X6262">
        <v>0</v>
      </c>
      <c r="Y6262">
        <v>0</v>
      </c>
      <c r="Z6262">
        <v>0</v>
      </c>
      <c r="AA6262">
        <v>0</v>
      </c>
      <c r="AB6262">
        <v>500000</v>
      </c>
      <c r="AC6262">
        <v>200000</v>
      </c>
      <c r="AD6262">
        <v>0</v>
      </c>
      <c r="AE6262">
        <v>0</v>
      </c>
      <c r="AF6262">
        <v>400000</v>
      </c>
      <c r="AG6262">
        <v>0</v>
      </c>
      <c r="AH6262">
        <v>0</v>
      </c>
      <c r="AI6262">
        <v>0</v>
      </c>
      <c r="AJ6262">
        <v>0</v>
      </c>
      <c r="AK6262">
        <v>0</v>
      </c>
      <c r="AL6262">
        <v>0</v>
      </c>
      <c r="AM6262">
        <v>0</v>
      </c>
      <c r="AN6262">
        <v>0</v>
      </c>
      <c r="AO6262">
        <v>4812735</v>
      </c>
      <c r="AP6262">
        <v>0</v>
      </c>
      <c r="AQ6262">
        <v>0</v>
      </c>
      <c r="AR6262">
        <v>0</v>
      </c>
      <c r="AS6262">
        <v>0</v>
      </c>
      <c r="AT6262">
        <v>0</v>
      </c>
      <c r="AU6262">
        <v>0</v>
      </c>
      <c r="AV6262">
        <v>0</v>
      </c>
      <c r="AW6262">
        <v>0</v>
      </c>
      <c r="AX6262">
        <v>0</v>
      </c>
      <c r="AY6262">
        <v>0</v>
      </c>
      <c r="AZ6262">
        <v>0</v>
      </c>
      <c r="BA6262">
        <v>0</v>
      </c>
      <c r="BB6262">
        <v>0</v>
      </c>
      <c r="BC6262" t="s">
        <v>53</v>
      </c>
    </row>
    <row r="6263" spans="1:55" x14ac:dyDescent="0.35">
      <c r="A6263" s="4">
        <v>521212012046</v>
      </c>
      <c r="B6263" s="2">
        <v>44820</v>
      </c>
      <c r="C6263" t="s">
        <v>53</v>
      </c>
      <c r="D6263" t="str">
        <f t="shared" si="97"/>
        <v>sep-2022</v>
      </c>
      <c r="E6263">
        <v>519786</v>
      </c>
      <c r="F6263">
        <v>22596606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  <c r="AA6263">
        <v>0</v>
      </c>
      <c r="AB6263">
        <v>0</v>
      </c>
      <c r="AC6263">
        <v>0</v>
      </c>
      <c r="AD6263">
        <v>0</v>
      </c>
      <c r="AE6263">
        <v>0</v>
      </c>
      <c r="AF6263">
        <v>0</v>
      </c>
      <c r="AG6263">
        <v>0</v>
      </c>
      <c r="AH6263">
        <v>0</v>
      </c>
      <c r="AI6263">
        <v>0</v>
      </c>
      <c r="AJ6263">
        <v>0</v>
      </c>
      <c r="AK6263">
        <v>0</v>
      </c>
      <c r="AL6263">
        <v>0</v>
      </c>
      <c r="AM6263">
        <v>0</v>
      </c>
      <c r="AN6263">
        <v>0</v>
      </c>
      <c r="AO6263">
        <v>746550</v>
      </c>
      <c r="AP6263">
        <v>0</v>
      </c>
      <c r="AQ6263">
        <v>0</v>
      </c>
      <c r="AR6263">
        <v>0</v>
      </c>
      <c r="AS6263">
        <v>0</v>
      </c>
      <c r="AT6263">
        <v>0</v>
      </c>
      <c r="AU6263">
        <v>0</v>
      </c>
      <c r="AV6263">
        <v>0</v>
      </c>
      <c r="AW6263">
        <v>0</v>
      </c>
      <c r="AX6263">
        <v>0</v>
      </c>
      <c r="AY6263">
        <v>0</v>
      </c>
      <c r="AZ6263">
        <v>0</v>
      </c>
      <c r="BA6263">
        <v>0</v>
      </c>
      <c r="BB6263">
        <v>0</v>
      </c>
      <c r="BC6263" t="s">
        <v>53</v>
      </c>
    </row>
    <row r="6264" spans="1:55" x14ac:dyDescent="0.35">
      <c r="A6264" s="4">
        <v>623211019752</v>
      </c>
      <c r="B6264" s="2">
        <v>44820</v>
      </c>
      <c r="C6264" t="s">
        <v>53</v>
      </c>
      <c r="D6264" t="str">
        <f t="shared" si="97"/>
        <v>sep-2022</v>
      </c>
      <c r="E6264">
        <v>9388634</v>
      </c>
      <c r="F6264">
        <v>31159431</v>
      </c>
      <c r="BC6264" t="s">
        <v>53</v>
      </c>
    </row>
    <row r="6265" spans="1:55" x14ac:dyDescent="0.35">
      <c r="A6265" s="4">
        <v>618211020733</v>
      </c>
      <c r="B6265" s="2">
        <v>44820</v>
      </c>
      <c r="C6265" t="s">
        <v>53</v>
      </c>
      <c r="D6265" t="str">
        <f t="shared" si="97"/>
        <v>sep-2022</v>
      </c>
      <c r="E6265">
        <v>5675077</v>
      </c>
      <c r="F6265">
        <v>36162032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  <c r="AA6265">
        <v>0</v>
      </c>
      <c r="AB6265">
        <v>0</v>
      </c>
      <c r="AC6265">
        <v>0</v>
      </c>
      <c r="AD6265">
        <v>0</v>
      </c>
      <c r="AE6265">
        <v>0</v>
      </c>
      <c r="AF6265">
        <v>0</v>
      </c>
      <c r="AG6265">
        <v>0</v>
      </c>
      <c r="AH6265">
        <v>0</v>
      </c>
      <c r="AI6265">
        <v>0</v>
      </c>
      <c r="AJ6265">
        <v>0</v>
      </c>
      <c r="AK6265">
        <v>0</v>
      </c>
      <c r="AL6265">
        <v>150000</v>
      </c>
      <c r="AM6265">
        <v>4150000</v>
      </c>
      <c r="AN6265">
        <v>0</v>
      </c>
      <c r="AO6265">
        <v>279000</v>
      </c>
      <c r="AP6265">
        <v>279000</v>
      </c>
      <c r="AQ6265">
        <v>279000</v>
      </c>
      <c r="AR6265">
        <v>279000</v>
      </c>
      <c r="AS6265">
        <v>279000</v>
      </c>
      <c r="AT6265">
        <v>279000</v>
      </c>
      <c r="AU6265">
        <v>17150</v>
      </c>
      <c r="AV6265">
        <v>0</v>
      </c>
      <c r="AW6265">
        <v>0</v>
      </c>
      <c r="AX6265">
        <v>1289000</v>
      </c>
      <c r="AY6265">
        <v>0</v>
      </c>
      <c r="AZ6265">
        <v>0</v>
      </c>
      <c r="BA6265">
        <v>0</v>
      </c>
      <c r="BB6265">
        <v>0</v>
      </c>
      <c r="BC6265" t="s">
        <v>53</v>
      </c>
    </row>
    <row r="6266" spans="1:55" x14ac:dyDescent="0.35">
      <c r="A6266" s="4">
        <v>631211017051</v>
      </c>
      <c r="B6266" s="2">
        <v>44820</v>
      </c>
      <c r="C6266" t="s">
        <v>53</v>
      </c>
      <c r="D6266" t="str">
        <f t="shared" si="97"/>
        <v>sep-2022</v>
      </c>
      <c r="E6266">
        <v>10066332</v>
      </c>
      <c r="F6266">
        <v>52098166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  <c r="AA6266">
        <v>0</v>
      </c>
      <c r="AB6266">
        <v>0</v>
      </c>
      <c r="AC6266">
        <v>0</v>
      </c>
      <c r="AD6266">
        <v>0</v>
      </c>
      <c r="AE6266">
        <v>0</v>
      </c>
      <c r="AF6266">
        <v>0</v>
      </c>
      <c r="AG6266">
        <v>0</v>
      </c>
      <c r="AH6266">
        <v>0</v>
      </c>
      <c r="AI6266">
        <v>0</v>
      </c>
      <c r="AJ6266">
        <v>0</v>
      </c>
      <c r="AK6266">
        <v>0</v>
      </c>
      <c r="AL6266">
        <v>0</v>
      </c>
      <c r="AM6266">
        <v>0</v>
      </c>
      <c r="AN6266">
        <v>0</v>
      </c>
      <c r="AO6266">
        <v>0</v>
      </c>
      <c r="AP6266">
        <v>0</v>
      </c>
      <c r="AQ6266">
        <v>0</v>
      </c>
      <c r="AR6266">
        <v>0</v>
      </c>
      <c r="AS6266">
        <v>0</v>
      </c>
      <c r="AT6266">
        <v>0</v>
      </c>
      <c r="AU6266">
        <v>4532276</v>
      </c>
      <c r="AV6266">
        <v>200000</v>
      </c>
      <c r="AW6266">
        <v>0</v>
      </c>
      <c r="AX6266">
        <v>0</v>
      </c>
      <c r="AY6266">
        <v>0</v>
      </c>
      <c r="AZ6266">
        <v>0</v>
      </c>
      <c r="BA6266">
        <v>0</v>
      </c>
      <c r="BB6266">
        <v>0</v>
      </c>
      <c r="BC6266" t="s">
        <v>53</v>
      </c>
    </row>
    <row r="6267" spans="1:55" x14ac:dyDescent="0.35">
      <c r="A6267" s="4">
        <v>664202014221</v>
      </c>
      <c r="B6267" s="2">
        <v>44820</v>
      </c>
      <c r="C6267" t="s">
        <v>53</v>
      </c>
      <c r="D6267" t="str">
        <f t="shared" si="97"/>
        <v>sep-2022</v>
      </c>
      <c r="E6267">
        <v>697487</v>
      </c>
      <c r="F6267">
        <v>52444699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  <c r="AB6267">
        <v>0</v>
      </c>
      <c r="AC6267">
        <v>0</v>
      </c>
      <c r="AD6267">
        <v>0</v>
      </c>
      <c r="AE6267">
        <v>0</v>
      </c>
      <c r="AF6267">
        <v>0</v>
      </c>
      <c r="AG6267">
        <v>0</v>
      </c>
      <c r="AH6267">
        <v>0</v>
      </c>
      <c r="AI6267">
        <v>0</v>
      </c>
      <c r="AJ6267">
        <v>0</v>
      </c>
      <c r="AK6267">
        <v>0</v>
      </c>
      <c r="AL6267">
        <v>0</v>
      </c>
      <c r="AM6267">
        <v>0</v>
      </c>
      <c r="AN6267">
        <v>0</v>
      </c>
      <c r="AO6267">
        <v>0</v>
      </c>
      <c r="AP6267">
        <v>0</v>
      </c>
      <c r="AQ6267">
        <v>0</v>
      </c>
      <c r="AR6267">
        <v>0</v>
      </c>
      <c r="AS6267">
        <v>348744</v>
      </c>
      <c r="AT6267">
        <v>0</v>
      </c>
      <c r="AU6267">
        <v>0</v>
      </c>
      <c r="AV6267">
        <v>0</v>
      </c>
      <c r="AW6267">
        <v>0</v>
      </c>
      <c r="AX6267">
        <v>0</v>
      </c>
      <c r="AY6267">
        <v>0</v>
      </c>
      <c r="AZ6267">
        <v>0</v>
      </c>
      <c r="BA6267">
        <v>0</v>
      </c>
      <c r="BB6267">
        <v>0</v>
      </c>
      <c r="BC6267" t="s">
        <v>53</v>
      </c>
    </row>
    <row r="6268" spans="1:55" x14ac:dyDescent="0.35">
      <c r="A6268" s="4">
        <v>664211014844</v>
      </c>
      <c r="B6268" s="2">
        <v>44820</v>
      </c>
      <c r="C6268" t="s">
        <v>53</v>
      </c>
      <c r="D6268" t="str">
        <f t="shared" si="97"/>
        <v>sep-2022</v>
      </c>
      <c r="E6268">
        <v>5945380</v>
      </c>
      <c r="F6268">
        <v>52444699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  <c r="AB6268">
        <v>0</v>
      </c>
      <c r="AC6268">
        <v>0</v>
      </c>
      <c r="AD6268">
        <v>0</v>
      </c>
      <c r="AE6268">
        <v>0</v>
      </c>
      <c r="AF6268">
        <v>0</v>
      </c>
      <c r="AG6268">
        <v>0</v>
      </c>
      <c r="AH6268">
        <v>0</v>
      </c>
      <c r="AI6268">
        <v>0</v>
      </c>
      <c r="AJ6268">
        <v>0</v>
      </c>
      <c r="AK6268">
        <v>0</v>
      </c>
      <c r="AL6268">
        <v>0</v>
      </c>
      <c r="AM6268">
        <v>0</v>
      </c>
      <c r="AN6268">
        <v>0</v>
      </c>
      <c r="AO6268">
        <v>0</v>
      </c>
      <c r="AP6268">
        <v>0</v>
      </c>
      <c r="AQ6268">
        <v>0</v>
      </c>
      <c r="AR6268">
        <v>0</v>
      </c>
      <c r="AS6268">
        <v>3547503</v>
      </c>
      <c r="AT6268">
        <v>0</v>
      </c>
      <c r="AU6268">
        <v>0</v>
      </c>
      <c r="AV6268">
        <v>0</v>
      </c>
      <c r="AW6268">
        <v>0</v>
      </c>
      <c r="AX6268">
        <v>0</v>
      </c>
      <c r="AY6268">
        <v>0</v>
      </c>
      <c r="AZ6268">
        <v>0</v>
      </c>
      <c r="BA6268">
        <v>0</v>
      </c>
      <c r="BB6268">
        <v>0</v>
      </c>
      <c r="BC6268" t="s">
        <v>53</v>
      </c>
    </row>
    <row r="6269" spans="1:55" x14ac:dyDescent="0.35">
      <c r="A6269" s="4">
        <v>664212014844</v>
      </c>
      <c r="B6269" s="2">
        <v>44820</v>
      </c>
      <c r="C6269" t="s">
        <v>53</v>
      </c>
      <c r="D6269" t="str">
        <f t="shared" si="97"/>
        <v>sep-2022</v>
      </c>
      <c r="E6269">
        <v>207506</v>
      </c>
      <c r="F6269">
        <v>52444699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  <c r="AA6269">
        <v>0</v>
      </c>
      <c r="AB6269">
        <v>0</v>
      </c>
      <c r="AC6269">
        <v>0</v>
      </c>
      <c r="AD6269">
        <v>0</v>
      </c>
      <c r="AE6269">
        <v>0</v>
      </c>
      <c r="AF6269">
        <v>0</v>
      </c>
      <c r="AG6269">
        <v>0</v>
      </c>
      <c r="AH6269">
        <v>0</v>
      </c>
      <c r="AI6269">
        <v>0</v>
      </c>
      <c r="AJ6269">
        <v>0</v>
      </c>
      <c r="AK6269">
        <v>0</v>
      </c>
      <c r="AL6269">
        <v>0</v>
      </c>
      <c r="AM6269">
        <v>0</v>
      </c>
      <c r="AN6269">
        <v>0</v>
      </c>
      <c r="AO6269">
        <v>0</v>
      </c>
      <c r="AP6269">
        <v>0</v>
      </c>
      <c r="AQ6269">
        <v>0</v>
      </c>
      <c r="AR6269">
        <v>0</v>
      </c>
      <c r="AS6269">
        <v>103753</v>
      </c>
      <c r="AT6269">
        <v>0</v>
      </c>
      <c r="AU6269">
        <v>0</v>
      </c>
      <c r="AV6269">
        <v>0</v>
      </c>
      <c r="AW6269">
        <v>0</v>
      </c>
      <c r="AX6269">
        <v>0</v>
      </c>
      <c r="AY6269">
        <v>0</v>
      </c>
      <c r="AZ6269">
        <v>0</v>
      </c>
      <c r="BA6269">
        <v>0</v>
      </c>
      <c r="BB6269">
        <v>0</v>
      </c>
      <c r="BC6269" t="s">
        <v>53</v>
      </c>
    </row>
    <row r="6270" spans="1:55" x14ac:dyDescent="0.35">
      <c r="A6270" s="4">
        <v>805201013245</v>
      </c>
      <c r="B6270" s="2">
        <v>44820</v>
      </c>
      <c r="C6270" t="s">
        <v>53</v>
      </c>
      <c r="D6270" t="str">
        <f t="shared" si="97"/>
        <v>sep-2022</v>
      </c>
      <c r="E6270">
        <v>5798385</v>
      </c>
      <c r="F6270">
        <v>66679875</v>
      </c>
      <c r="BC6270" t="s">
        <v>53</v>
      </c>
    </row>
    <row r="6271" spans="1:55" x14ac:dyDescent="0.35">
      <c r="A6271" s="4">
        <v>523211028274</v>
      </c>
      <c r="B6271" s="2">
        <v>44820</v>
      </c>
      <c r="C6271" t="s">
        <v>53</v>
      </c>
      <c r="D6271" t="str">
        <f t="shared" si="97"/>
        <v>sep-2022</v>
      </c>
      <c r="E6271">
        <v>9204391</v>
      </c>
      <c r="F6271">
        <v>73570210</v>
      </c>
      <c r="BC6271" t="s">
        <v>53</v>
      </c>
    </row>
    <row r="6272" spans="1:55" x14ac:dyDescent="0.35">
      <c r="A6272" s="4">
        <v>612211011493</v>
      </c>
      <c r="B6272" s="2">
        <v>44820</v>
      </c>
      <c r="C6272" t="s">
        <v>53</v>
      </c>
      <c r="D6272" t="str">
        <f t="shared" si="97"/>
        <v>sep-2022</v>
      </c>
      <c r="E6272">
        <v>6718344</v>
      </c>
      <c r="F6272">
        <v>1035426388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  <c r="AB6272">
        <v>0</v>
      </c>
      <c r="AC6272">
        <v>0</v>
      </c>
      <c r="AD6272">
        <v>0</v>
      </c>
      <c r="AE6272">
        <v>0</v>
      </c>
      <c r="AF6272">
        <v>0</v>
      </c>
      <c r="AG6272">
        <v>0</v>
      </c>
      <c r="AH6272">
        <v>0</v>
      </c>
      <c r="AI6272">
        <v>0</v>
      </c>
      <c r="AJ6272">
        <v>0</v>
      </c>
      <c r="AK6272">
        <v>0</v>
      </c>
      <c r="AL6272">
        <v>0</v>
      </c>
      <c r="AM6272">
        <v>2000000</v>
      </c>
      <c r="AN6272">
        <v>0</v>
      </c>
      <c r="AO6272">
        <v>490000</v>
      </c>
      <c r="AP6272">
        <v>0</v>
      </c>
      <c r="AQ6272">
        <v>490000</v>
      </c>
      <c r="AR6272">
        <v>980000</v>
      </c>
      <c r="AS6272">
        <v>490000</v>
      </c>
      <c r="AT6272">
        <v>512400</v>
      </c>
      <c r="AU6272">
        <v>20302</v>
      </c>
      <c r="AV6272">
        <v>0</v>
      </c>
      <c r="AW6272">
        <v>0</v>
      </c>
      <c r="AX6272">
        <v>500000</v>
      </c>
      <c r="AY6272">
        <v>0</v>
      </c>
      <c r="AZ6272">
        <v>0</v>
      </c>
      <c r="BA6272">
        <v>0</v>
      </c>
      <c r="BB6272">
        <v>0</v>
      </c>
      <c r="BC6272" t="s">
        <v>53</v>
      </c>
    </row>
    <row r="6273" spans="1:55" x14ac:dyDescent="0.35">
      <c r="A6273" s="4">
        <v>662211008353</v>
      </c>
      <c r="B6273" s="2">
        <v>44820</v>
      </c>
      <c r="C6273" t="s">
        <v>53</v>
      </c>
      <c r="D6273" t="str">
        <f t="shared" si="97"/>
        <v>sep-2022</v>
      </c>
      <c r="E6273">
        <v>6150000</v>
      </c>
      <c r="F6273">
        <v>1070752497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  <c r="AA6273">
        <v>0</v>
      </c>
      <c r="AB6273">
        <v>0</v>
      </c>
      <c r="AC6273">
        <v>0</v>
      </c>
      <c r="AD6273">
        <v>0</v>
      </c>
      <c r="AE6273">
        <v>0</v>
      </c>
      <c r="AF6273">
        <v>0</v>
      </c>
      <c r="AG6273">
        <v>0</v>
      </c>
      <c r="AH6273">
        <v>0</v>
      </c>
      <c r="AI6273">
        <v>0</v>
      </c>
      <c r="AJ6273">
        <v>0</v>
      </c>
      <c r="AK6273">
        <v>0</v>
      </c>
      <c r="AL6273">
        <v>0</v>
      </c>
      <c r="AM6273">
        <v>0</v>
      </c>
      <c r="AN6273">
        <v>0</v>
      </c>
      <c r="AO6273">
        <v>0</v>
      </c>
      <c r="AP6273">
        <v>0</v>
      </c>
      <c r="AQ6273">
        <v>0</v>
      </c>
      <c r="AR6273">
        <v>0</v>
      </c>
      <c r="AS6273">
        <v>4900000</v>
      </c>
      <c r="AT6273">
        <v>0</v>
      </c>
      <c r="AU6273">
        <v>0</v>
      </c>
      <c r="AV6273">
        <v>0</v>
      </c>
      <c r="AW6273">
        <v>0</v>
      </c>
      <c r="AX6273">
        <v>0</v>
      </c>
      <c r="AY6273">
        <v>0</v>
      </c>
      <c r="AZ6273">
        <v>0</v>
      </c>
      <c r="BA6273">
        <v>0</v>
      </c>
      <c r="BB6273">
        <v>0</v>
      </c>
      <c r="BC6273" t="s">
        <v>53</v>
      </c>
    </row>
    <row r="6274" spans="1:55" x14ac:dyDescent="0.35">
      <c r="A6274" s="4">
        <v>624211023803</v>
      </c>
      <c r="B6274" s="2">
        <v>44823</v>
      </c>
      <c r="C6274" t="s">
        <v>53</v>
      </c>
      <c r="D6274" t="str">
        <f t="shared" si="97"/>
        <v>sep-2022</v>
      </c>
      <c r="E6274">
        <v>3832185</v>
      </c>
      <c r="F6274">
        <v>52183879</v>
      </c>
      <c r="BC6274" t="s">
        <v>53</v>
      </c>
    </row>
    <row r="6275" spans="1:55" x14ac:dyDescent="0.35">
      <c r="A6275" s="4">
        <v>627221010346</v>
      </c>
      <c r="B6275" s="2">
        <v>44823</v>
      </c>
      <c r="C6275" t="s">
        <v>53</v>
      </c>
      <c r="D6275" t="str">
        <f t="shared" ref="D6275:D6338" si="98">+CONCATENATE(TEXT(B6275,"mmm"),"-",YEAR(B6275))</f>
        <v>sep-2022</v>
      </c>
      <c r="E6275">
        <v>4540000</v>
      </c>
      <c r="F6275">
        <v>52487215</v>
      </c>
      <c r="BC6275" t="s">
        <v>53</v>
      </c>
    </row>
    <row r="6276" spans="1:55" x14ac:dyDescent="0.35">
      <c r="A6276" s="4">
        <v>641211014552</v>
      </c>
      <c r="B6276" s="2">
        <v>44823</v>
      </c>
      <c r="C6276" t="s">
        <v>53</v>
      </c>
      <c r="D6276" t="str">
        <f t="shared" si="98"/>
        <v>sep-2022</v>
      </c>
      <c r="E6276">
        <v>4088343</v>
      </c>
      <c r="F6276">
        <v>53062355</v>
      </c>
      <c r="BC6276" t="s">
        <v>53</v>
      </c>
    </row>
    <row r="6277" spans="1:55" x14ac:dyDescent="0.35">
      <c r="A6277" s="4">
        <v>631211017189</v>
      </c>
      <c r="B6277" s="2">
        <v>44823</v>
      </c>
      <c r="C6277" t="s">
        <v>53</v>
      </c>
      <c r="D6277" t="str">
        <f t="shared" si="98"/>
        <v>sep-2022</v>
      </c>
      <c r="E6277">
        <v>8612348</v>
      </c>
      <c r="F6277">
        <v>53071086</v>
      </c>
      <c r="BC6277" t="s">
        <v>53</v>
      </c>
    </row>
    <row r="6278" spans="1:55" x14ac:dyDescent="0.35">
      <c r="A6278" s="4">
        <v>111211092401</v>
      </c>
      <c r="B6278" s="2">
        <v>44824</v>
      </c>
      <c r="C6278" t="s">
        <v>53</v>
      </c>
      <c r="D6278" t="str">
        <f t="shared" si="98"/>
        <v>sep-2022</v>
      </c>
      <c r="E6278">
        <v>8465262</v>
      </c>
      <c r="F6278">
        <v>4208795</v>
      </c>
      <c r="BC6278" t="s">
        <v>53</v>
      </c>
    </row>
    <row r="6279" spans="1:55" x14ac:dyDescent="0.35">
      <c r="A6279" s="4">
        <v>904211007869</v>
      </c>
      <c r="B6279" s="2">
        <v>44824</v>
      </c>
      <c r="C6279" t="s">
        <v>53</v>
      </c>
      <c r="D6279" t="str">
        <f t="shared" si="98"/>
        <v>sep-2022</v>
      </c>
      <c r="E6279">
        <v>3160000</v>
      </c>
      <c r="F6279">
        <v>20698965</v>
      </c>
      <c r="BC6279" t="s">
        <v>53</v>
      </c>
    </row>
    <row r="6280" spans="1:55" x14ac:dyDescent="0.35">
      <c r="A6280" s="4">
        <v>131211014266</v>
      </c>
      <c r="B6280" s="2">
        <v>44824</v>
      </c>
      <c r="C6280" t="s">
        <v>53</v>
      </c>
      <c r="D6280" t="str">
        <f t="shared" si="98"/>
        <v>sep-2022</v>
      </c>
      <c r="E6280">
        <v>6046406</v>
      </c>
      <c r="F6280">
        <v>23359865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  <c r="AA6280">
        <v>0</v>
      </c>
      <c r="AB6280">
        <v>0</v>
      </c>
      <c r="AC6280">
        <v>0</v>
      </c>
      <c r="AD6280">
        <v>0</v>
      </c>
      <c r="AE6280">
        <v>0</v>
      </c>
      <c r="AF6280">
        <v>158172</v>
      </c>
      <c r="AG6280">
        <v>0</v>
      </c>
      <c r="AH6280">
        <v>0</v>
      </c>
      <c r="AI6280">
        <v>0</v>
      </c>
      <c r="AJ6280">
        <v>0</v>
      </c>
      <c r="AK6280">
        <v>0</v>
      </c>
      <c r="AL6280">
        <v>0</v>
      </c>
      <c r="AM6280">
        <v>0</v>
      </c>
      <c r="AN6280">
        <v>0</v>
      </c>
      <c r="AO6280">
        <v>0</v>
      </c>
      <c r="AP6280">
        <v>0</v>
      </c>
      <c r="AQ6280">
        <v>0</v>
      </c>
      <c r="AR6280">
        <v>0</v>
      </c>
      <c r="AS6280">
        <v>0</v>
      </c>
      <c r="AT6280">
        <v>0</v>
      </c>
      <c r="AU6280">
        <v>0</v>
      </c>
      <c r="AV6280">
        <v>0</v>
      </c>
      <c r="AW6280">
        <v>0</v>
      </c>
      <c r="AX6280">
        <v>0</v>
      </c>
      <c r="AY6280">
        <v>0</v>
      </c>
      <c r="AZ6280">
        <v>0</v>
      </c>
      <c r="BA6280">
        <v>0</v>
      </c>
      <c r="BB6280">
        <v>0</v>
      </c>
      <c r="BC6280" t="s">
        <v>53</v>
      </c>
    </row>
    <row r="6281" spans="1:55" x14ac:dyDescent="0.35">
      <c r="A6281" s="4">
        <v>128201024201</v>
      </c>
      <c r="B6281" s="2">
        <v>44824</v>
      </c>
      <c r="C6281" t="s">
        <v>53</v>
      </c>
      <c r="D6281" t="str">
        <f t="shared" si="98"/>
        <v>sep-2022</v>
      </c>
      <c r="E6281">
        <v>3248634</v>
      </c>
      <c r="F6281">
        <v>33700257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  <c r="AB6281">
        <v>0</v>
      </c>
      <c r="AC6281">
        <v>0</v>
      </c>
      <c r="AD6281">
        <v>0</v>
      </c>
      <c r="AE6281">
        <v>0</v>
      </c>
      <c r="AF6281">
        <v>0</v>
      </c>
      <c r="AG6281">
        <v>0</v>
      </c>
      <c r="AH6281">
        <v>0</v>
      </c>
      <c r="AI6281">
        <v>0</v>
      </c>
      <c r="AJ6281">
        <v>0</v>
      </c>
      <c r="AK6281">
        <v>0</v>
      </c>
      <c r="AL6281">
        <v>0</v>
      </c>
      <c r="AM6281">
        <v>0</v>
      </c>
      <c r="AN6281">
        <v>0</v>
      </c>
      <c r="AO6281">
        <v>350000</v>
      </c>
      <c r="AP6281">
        <v>350000</v>
      </c>
      <c r="AQ6281">
        <v>200000</v>
      </c>
      <c r="AR6281">
        <v>350000</v>
      </c>
      <c r="AS6281">
        <v>350000</v>
      </c>
      <c r="AT6281">
        <v>1278000</v>
      </c>
      <c r="AU6281">
        <v>0</v>
      </c>
      <c r="AV6281">
        <v>0</v>
      </c>
      <c r="AW6281">
        <v>0</v>
      </c>
      <c r="AX6281">
        <v>0</v>
      </c>
      <c r="AY6281">
        <v>0</v>
      </c>
      <c r="AZ6281">
        <v>0</v>
      </c>
      <c r="BA6281">
        <v>0</v>
      </c>
      <c r="BB6281">
        <v>0</v>
      </c>
      <c r="BC6281" t="s">
        <v>53</v>
      </c>
    </row>
    <row r="6282" spans="1:55" x14ac:dyDescent="0.35">
      <c r="A6282" s="4">
        <v>671211010386</v>
      </c>
      <c r="B6282" s="2">
        <v>44824</v>
      </c>
      <c r="C6282" t="s">
        <v>53</v>
      </c>
      <c r="D6282" t="str">
        <f t="shared" si="98"/>
        <v>sep-2022</v>
      </c>
      <c r="E6282">
        <v>7790035</v>
      </c>
      <c r="F6282">
        <v>1023722378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  <c r="AA6282">
        <v>0</v>
      </c>
      <c r="AB6282">
        <v>5000000</v>
      </c>
      <c r="AC6282">
        <v>0</v>
      </c>
      <c r="AD6282">
        <v>0</v>
      </c>
      <c r="AE6282">
        <v>2000000</v>
      </c>
      <c r="AF6282">
        <v>0</v>
      </c>
      <c r="AG6282">
        <v>0</v>
      </c>
      <c r="AH6282">
        <v>0</v>
      </c>
      <c r="AI6282">
        <v>0</v>
      </c>
      <c r="AJ6282">
        <v>0</v>
      </c>
      <c r="AK6282">
        <v>0</v>
      </c>
      <c r="AL6282">
        <v>0</v>
      </c>
      <c r="AM6282">
        <v>7241000</v>
      </c>
      <c r="AN6282">
        <v>0</v>
      </c>
      <c r="AO6282">
        <v>0</v>
      </c>
      <c r="AP6282">
        <v>0</v>
      </c>
      <c r="AQ6282">
        <v>0</v>
      </c>
      <c r="AR6282">
        <v>0</v>
      </c>
      <c r="AS6282">
        <v>0</v>
      </c>
      <c r="AT6282">
        <v>0</v>
      </c>
      <c r="AU6282">
        <v>0</v>
      </c>
      <c r="AV6282">
        <v>0</v>
      </c>
      <c r="AW6282">
        <v>0</v>
      </c>
      <c r="AX6282">
        <v>0</v>
      </c>
      <c r="AY6282">
        <v>0</v>
      </c>
      <c r="AZ6282">
        <v>0</v>
      </c>
      <c r="BA6282">
        <v>0</v>
      </c>
      <c r="BB6282">
        <v>0</v>
      </c>
      <c r="BC6282" t="s">
        <v>53</v>
      </c>
    </row>
    <row r="6283" spans="1:55" x14ac:dyDescent="0.35">
      <c r="A6283" s="4">
        <v>625211016094</v>
      </c>
      <c r="B6283" s="2">
        <v>44825</v>
      </c>
      <c r="C6283" t="s">
        <v>53</v>
      </c>
      <c r="D6283" t="str">
        <f t="shared" si="98"/>
        <v>sep-2022</v>
      </c>
      <c r="E6283">
        <v>3265685</v>
      </c>
      <c r="F6283">
        <v>373766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  <c r="AB6283">
        <v>0</v>
      </c>
      <c r="AC6283">
        <v>0</v>
      </c>
      <c r="AD6283">
        <v>0</v>
      </c>
      <c r="AE6283">
        <v>0</v>
      </c>
      <c r="AF6283">
        <v>0</v>
      </c>
      <c r="AG6283">
        <v>5271345</v>
      </c>
      <c r="AH6283">
        <v>0</v>
      </c>
      <c r="AI6283">
        <v>0</v>
      </c>
      <c r="AJ6283">
        <v>0</v>
      </c>
      <c r="AK6283">
        <v>0</v>
      </c>
      <c r="AL6283">
        <v>0</v>
      </c>
      <c r="AM6283">
        <v>0</v>
      </c>
      <c r="AN6283">
        <v>0</v>
      </c>
      <c r="AO6283">
        <v>0</v>
      </c>
      <c r="AP6283">
        <v>0</v>
      </c>
      <c r="AQ6283">
        <v>0</v>
      </c>
      <c r="AR6283">
        <v>0</v>
      </c>
      <c r="AS6283">
        <v>0</v>
      </c>
      <c r="AT6283">
        <v>0</v>
      </c>
      <c r="AU6283">
        <v>0</v>
      </c>
      <c r="AV6283">
        <v>0</v>
      </c>
      <c r="AW6283">
        <v>0</v>
      </c>
      <c r="AX6283">
        <v>0</v>
      </c>
      <c r="AY6283">
        <v>0</v>
      </c>
      <c r="AZ6283">
        <v>0</v>
      </c>
      <c r="BA6283">
        <v>0</v>
      </c>
      <c r="BB6283">
        <v>0</v>
      </c>
      <c r="BC6283" t="s">
        <v>53</v>
      </c>
    </row>
    <row r="6284" spans="1:55" x14ac:dyDescent="0.35">
      <c r="A6284" s="4">
        <v>616201018942</v>
      </c>
      <c r="B6284" s="2">
        <v>44825</v>
      </c>
      <c r="C6284" t="s">
        <v>53</v>
      </c>
      <c r="D6284" t="str">
        <f t="shared" si="98"/>
        <v>sep-2022</v>
      </c>
      <c r="E6284">
        <v>4272151</v>
      </c>
      <c r="F6284">
        <v>39156195</v>
      </c>
      <c r="BC6284" t="s">
        <v>53</v>
      </c>
    </row>
    <row r="6285" spans="1:55" x14ac:dyDescent="0.35">
      <c r="A6285" s="4">
        <v>522201025067</v>
      </c>
      <c r="B6285" s="2">
        <v>44825</v>
      </c>
      <c r="C6285" t="s">
        <v>53</v>
      </c>
      <c r="D6285" t="str">
        <f t="shared" si="98"/>
        <v>sep-2022</v>
      </c>
      <c r="E6285">
        <v>4888580</v>
      </c>
      <c r="F6285">
        <v>45454545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  <c r="AC6285">
        <v>0</v>
      </c>
      <c r="AD6285">
        <v>8260095</v>
      </c>
      <c r="AE6285">
        <v>0</v>
      </c>
      <c r="AF6285">
        <v>0</v>
      </c>
      <c r="AG6285">
        <v>0</v>
      </c>
      <c r="AH6285">
        <v>0</v>
      </c>
      <c r="AI6285">
        <v>0</v>
      </c>
      <c r="AJ6285">
        <v>0</v>
      </c>
      <c r="AK6285">
        <v>0</v>
      </c>
      <c r="AL6285">
        <v>0</v>
      </c>
      <c r="AM6285">
        <v>0</v>
      </c>
      <c r="AN6285">
        <v>0</v>
      </c>
      <c r="AO6285">
        <v>0</v>
      </c>
      <c r="AP6285">
        <v>0</v>
      </c>
      <c r="AQ6285">
        <v>0</v>
      </c>
      <c r="AR6285">
        <v>0</v>
      </c>
      <c r="AS6285">
        <v>0</v>
      </c>
      <c r="AT6285">
        <v>0</v>
      </c>
      <c r="AU6285">
        <v>0</v>
      </c>
      <c r="AV6285">
        <v>0</v>
      </c>
      <c r="AW6285">
        <v>0</v>
      </c>
      <c r="AX6285">
        <v>0</v>
      </c>
      <c r="AY6285">
        <v>0</v>
      </c>
      <c r="AZ6285">
        <v>0</v>
      </c>
      <c r="BA6285">
        <v>0</v>
      </c>
      <c r="BB6285">
        <v>0</v>
      </c>
      <c r="BC6285" t="s">
        <v>53</v>
      </c>
    </row>
    <row r="6286" spans="1:55" x14ac:dyDescent="0.35">
      <c r="A6286" s="4">
        <v>617211016250</v>
      </c>
      <c r="B6286" s="2">
        <v>44825</v>
      </c>
      <c r="C6286" t="s">
        <v>53</v>
      </c>
      <c r="D6286" t="str">
        <f t="shared" si="98"/>
        <v>sep-2022</v>
      </c>
      <c r="E6286">
        <v>8760735</v>
      </c>
      <c r="F6286">
        <v>1038807795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0</v>
      </c>
      <c r="X6286">
        <v>0</v>
      </c>
      <c r="Y6286">
        <v>0</v>
      </c>
      <c r="Z6286">
        <v>0</v>
      </c>
      <c r="AA6286">
        <v>0</v>
      </c>
      <c r="AB6286">
        <v>0</v>
      </c>
      <c r="AC6286">
        <v>0</v>
      </c>
      <c r="AD6286">
        <v>0</v>
      </c>
      <c r="AE6286">
        <v>0</v>
      </c>
      <c r="AF6286">
        <v>0</v>
      </c>
      <c r="AG6286">
        <v>0</v>
      </c>
      <c r="AH6286">
        <v>0</v>
      </c>
      <c r="AI6286">
        <v>0</v>
      </c>
      <c r="AJ6286">
        <v>0</v>
      </c>
      <c r="AK6286">
        <v>0</v>
      </c>
      <c r="AL6286">
        <v>0</v>
      </c>
      <c r="AM6286">
        <v>0</v>
      </c>
      <c r="AN6286">
        <v>0</v>
      </c>
      <c r="AO6286">
        <v>0</v>
      </c>
      <c r="AP6286">
        <v>500000</v>
      </c>
      <c r="AQ6286">
        <v>400000</v>
      </c>
      <c r="AR6286">
        <v>0</v>
      </c>
      <c r="AS6286">
        <v>6000000</v>
      </c>
      <c r="AT6286">
        <v>0</v>
      </c>
      <c r="AU6286">
        <v>0</v>
      </c>
      <c r="AV6286">
        <v>0</v>
      </c>
      <c r="AW6286">
        <v>0</v>
      </c>
      <c r="AX6286">
        <v>0</v>
      </c>
      <c r="AY6286">
        <v>0</v>
      </c>
      <c r="AZ6286">
        <v>0</v>
      </c>
      <c r="BA6286">
        <v>0</v>
      </c>
      <c r="BB6286">
        <v>0</v>
      </c>
      <c r="BC6286" t="s">
        <v>53</v>
      </c>
    </row>
    <row r="6287" spans="1:55" x14ac:dyDescent="0.35">
      <c r="A6287" s="4">
        <v>627201009172</v>
      </c>
      <c r="B6287" s="2">
        <v>44825</v>
      </c>
      <c r="C6287" t="s">
        <v>53</v>
      </c>
      <c r="D6287" t="str">
        <f t="shared" si="98"/>
        <v>sep-2022</v>
      </c>
      <c r="E6287">
        <v>4500986</v>
      </c>
      <c r="F6287">
        <v>1073167059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0</v>
      </c>
      <c r="Z6287">
        <v>0</v>
      </c>
      <c r="AA6287">
        <v>0</v>
      </c>
      <c r="AB6287">
        <v>0</v>
      </c>
      <c r="AC6287">
        <v>0</v>
      </c>
      <c r="AD6287">
        <v>0</v>
      </c>
      <c r="AE6287">
        <v>0</v>
      </c>
      <c r="AF6287">
        <v>0</v>
      </c>
      <c r="AG6287">
        <v>0</v>
      </c>
      <c r="AH6287">
        <v>0</v>
      </c>
      <c r="AI6287">
        <v>0</v>
      </c>
      <c r="AJ6287">
        <v>0</v>
      </c>
      <c r="AK6287">
        <v>575000</v>
      </c>
      <c r="AL6287">
        <v>575000</v>
      </c>
      <c r="AM6287">
        <v>575000</v>
      </c>
      <c r="AN6287">
        <v>0</v>
      </c>
      <c r="AO6287">
        <v>575000</v>
      </c>
      <c r="AP6287">
        <v>575000</v>
      </c>
      <c r="AQ6287">
        <v>575000</v>
      </c>
      <c r="AR6287">
        <v>575000</v>
      </c>
      <c r="AS6287">
        <v>575000</v>
      </c>
      <c r="AT6287">
        <v>540000</v>
      </c>
      <c r="AU6287">
        <v>0</v>
      </c>
      <c r="AV6287">
        <v>0</v>
      </c>
      <c r="AW6287">
        <v>0</v>
      </c>
      <c r="AX6287">
        <v>0</v>
      </c>
      <c r="AY6287">
        <v>0</v>
      </c>
      <c r="AZ6287">
        <v>0</v>
      </c>
      <c r="BA6287">
        <v>0</v>
      </c>
      <c r="BB6287">
        <v>0</v>
      </c>
      <c r="BC6287" t="s">
        <v>53</v>
      </c>
    </row>
    <row r="6288" spans="1:55" x14ac:dyDescent="0.35">
      <c r="A6288" s="4">
        <v>114211021589</v>
      </c>
      <c r="B6288" s="2">
        <v>44825</v>
      </c>
      <c r="C6288" t="s">
        <v>53</v>
      </c>
      <c r="D6288" t="str">
        <f t="shared" si="98"/>
        <v>sep-2022</v>
      </c>
      <c r="E6288">
        <v>8711591</v>
      </c>
      <c r="F6288">
        <v>1093802535</v>
      </c>
      <c r="BC6288" t="s">
        <v>53</v>
      </c>
    </row>
    <row r="6289" spans="1:55" x14ac:dyDescent="0.35">
      <c r="A6289" s="4">
        <v>114212021589</v>
      </c>
      <c r="B6289" s="2">
        <v>44825</v>
      </c>
      <c r="C6289" t="s">
        <v>53</v>
      </c>
      <c r="D6289" t="str">
        <f t="shared" si="98"/>
        <v>sep-2022</v>
      </c>
      <c r="E6289">
        <v>860756</v>
      </c>
      <c r="F6289">
        <v>1093802535</v>
      </c>
      <c r="BC6289" t="s">
        <v>53</v>
      </c>
    </row>
    <row r="6290" spans="1:55" x14ac:dyDescent="0.35">
      <c r="A6290" s="4">
        <v>810201015555</v>
      </c>
      <c r="B6290" s="2">
        <v>44826</v>
      </c>
      <c r="C6290" t="s">
        <v>53</v>
      </c>
      <c r="D6290" t="str">
        <f t="shared" si="98"/>
        <v>sep-2022</v>
      </c>
      <c r="E6290">
        <v>4639258</v>
      </c>
      <c r="F6290">
        <v>16847876</v>
      </c>
      <c r="BC6290" t="s">
        <v>53</v>
      </c>
    </row>
    <row r="6291" spans="1:55" x14ac:dyDescent="0.35">
      <c r="A6291" s="4">
        <v>810202015555</v>
      </c>
      <c r="B6291" s="2">
        <v>44826</v>
      </c>
      <c r="C6291" t="s">
        <v>53</v>
      </c>
      <c r="D6291" t="str">
        <f t="shared" si="98"/>
        <v>sep-2022</v>
      </c>
      <c r="E6291">
        <v>1145633</v>
      </c>
      <c r="F6291">
        <v>16847876</v>
      </c>
      <c r="BC6291" t="s">
        <v>53</v>
      </c>
    </row>
    <row r="6292" spans="1:55" x14ac:dyDescent="0.35">
      <c r="A6292" s="4">
        <v>519201022726</v>
      </c>
      <c r="B6292" s="2">
        <v>44826</v>
      </c>
      <c r="C6292" t="s">
        <v>53</v>
      </c>
      <c r="D6292" t="str">
        <f t="shared" si="98"/>
        <v>sep-2022</v>
      </c>
      <c r="E6292">
        <v>4535312</v>
      </c>
      <c r="F6292">
        <v>22865980</v>
      </c>
      <c r="BC6292" t="s">
        <v>53</v>
      </c>
    </row>
    <row r="6293" spans="1:55" x14ac:dyDescent="0.35">
      <c r="A6293" s="4">
        <v>519202022726</v>
      </c>
      <c r="B6293" s="2">
        <v>44826</v>
      </c>
      <c r="C6293" t="s">
        <v>53</v>
      </c>
      <c r="D6293" t="str">
        <f t="shared" si="98"/>
        <v>sep-2022</v>
      </c>
      <c r="E6293">
        <v>1562646</v>
      </c>
      <c r="F6293">
        <v>22865980</v>
      </c>
      <c r="BC6293" t="s">
        <v>53</v>
      </c>
    </row>
    <row r="6294" spans="1:55" x14ac:dyDescent="0.35">
      <c r="A6294" s="4">
        <v>815201017774</v>
      </c>
      <c r="B6294" s="2">
        <v>44826</v>
      </c>
      <c r="C6294" t="s">
        <v>53</v>
      </c>
      <c r="D6294" t="str">
        <f t="shared" si="98"/>
        <v>sep-2022</v>
      </c>
      <c r="E6294">
        <v>5850812</v>
      </c>
      <c r="F6294">
        <v>27192091</v>
      </c>
      <c r="BC6294" t="s">
        <v>53</v>
      </c>
    </row>
    <row r="6295" spans="1:55" x14ac:dyDescent="0.35">
      <c r="A6295" s="4">
        <v>815202017774</v>
      </c>
      <c r="B6295" s="2">
        <v>44826</v>
      </c>
      <c r="C6295" t="s">
        <v>53</v>
      </c>
      <c r="D6295" t="str">
        <f t="shared" si="98"/>
        <v>sep-2022</v>
      </c>
      <c r="E6295">
        <v>1715677</v>
      </c>
      <c r="F6295">
        <v>27192091</v>
      </c>
      <c r="BC6295" t="s">
        <v>53</v>
      </c>
    </row>
    <row r="6296" spans="1:55" x14ac:dyDescent="0.35">
      <c r="A6296" s="4">
        <v>823201016852</v>
      </c>
      <c r="B6296" s="2">
        <v>44826</v>
      </c>
      <c r="C6296" t="s">
        <v>53</v>
      </c>
      <c r="D6296" t="str">
        <f t="shared" si="98"/>
        <v>sep-2022</v>
      </c>
      <c r="E6296">
        <v>3552481</v>
      </c>
      <c r="F6296">
        <v>94530183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  <c r="AC6296">
        <v>0</v>
      </c>
      <c r="AD6296">
        <v>0</v>
      </c>
      <c r="AE6296">
        <v>0</v>
      </c>
      <c r="AF6296">
        <v>0</v>
      </c>
      <c r="AG6296">
        <v>0</v>
      </c>
      <c r="AH6296">
        <v>0</v>
      </c>
      <c r="AI6296">
        <v>0</v>
      </c>
      <c r="AJ6296">
        <v>0</v>
      </c>
      <c r="AK6296">
        <v>0</v>
      </c>
      <c r="AL6296">
        <v>0</v>
      </c>
      <c r="AM6296">
        <v>0</v>
      </c>
      <c r="AN6296">
        <v>0</v>
      </c>
      <c r="AO6296">
        <v>0</v>
      </c>
      <c r="AP6296">
        <v>1587710</v>
      </c>
      <c r="AQ6296">
        <v>0</v>
      </c>
      <c r="AR6296">
        <v>0</v>
      </c>
      <c r="AS6296">
        <v>0</v>
      </c>
      <c r="AT6296">
        <v>0</v>
      </c>
      <c r="AU6296">
        <v>0</v>
      </c>
      <c r="AV6296">
        <v>0</v>
      </c>
      <c r="AW6296">
        <v>0</v>
      </c>
      <c r="AX6296">
        <v>0</v>
      </c>
      <c r="AY6296">
        <v>0</v>
      </c>
      <c r="AZ6296">
        <v>0</v>
      </c>
      <c r="BA6296">
        <v>0</v>
      </c>
      <c r="BB6296">
        <v>0</v>
      </c>
      <c r="BC6296" t="s">
        <v>53</v>
      </c>
    </row>
    <row r="6297" spans="1:55" x14ac:dyDescent="0.35">
      <c r="A6297" s="4">
        <v>619201027631</v>
      </c>
      <c r="B6297" s="2">
        <v>44827</v>
      </c>
      <c r="C6297" t="s">
        <v>53</v>
      </c>
      <c r="D6297" t="str">
        <f t="shared" si="98"/>
        <v>sep-2022</v>
      </c>
      <c r="E6297">
        <v>5038007</v>
      </c>
      <c r="F6297">
        <v>21060274</v>
      </c>
      <c r="BC6297" t="s">
        <v>53</v>
      </c>
    </row>
    <row r="6298" spans="1:55" x14ac:dyDescent="0.35">
      <c r="A6298" s="4">
        <v>619202027631</v>
      </c>
      <c r="B6298" s="2">
        <v>44827</v>
      </c>
      <c r="C6298" t="s">
        <v>53</v>
      </c>
      <c r="D6298" t="str">
        <f t="shared" si="98"/>
        <v>sep-2022</v>
      </c>
      <c r="E6298">
        <v>1259838</v>
      </c>
      <c r="F6298">
        <v>21060274</v>
      </c>
      <c r="BC6298" t="s">
        <v>53</v>
      </c>
    </row>
    <row r="6299" spans="1:55" x14ac:dyDescent="0.35">
      <c r="A6299" s="4">
        <v>611201014432</v>
      </c>
      <c r="B6299" s="2">
        <v>44827</v>
      </c>
      <c r="C6299" t="s">
        <v>53</v>
      </c>
      <c r="D6299" t="str">
        <f t="shared" si="98"/>
        <v>sep-2022</v>
      </c>
      <c r="E6299">
        <v>8275996</v>
      </c>
      <c r="F6299">
        <v>42797998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v>0</v>
      </c>
      <c r="AD6299">
        <v>0</v>
      </c>
      <c r="AE6299">
        <v>0</v>
      </c>
      <c r="AF6299">
        <v>0</v>
      </c>
      <c r="AG6299">
        <v>0</v>
      </c>
      <c r="AH6299">
        <v>0</v>
      </c>
      <c r="AI6299">
        <v>0</v>
      </c>
      <c r="AJ6299">
        <v>0</v>
      </c>
      <c r="AK6299">
        <v>0</v>
      </c>
      <c r="AL6299">
        <v>0</v>
      </c>
      <c r="AM6299">
        <v>0</v>
      </c>
      <c r="AN6299">
        <v>0</v>
      </c>
      <c r="AO6299">
        <v>0</v>
      </c>
      <c r="AP6299">
        <v>0</v>
      </c>
      <c r="AQ6299">
        <v>0</v>
      </c>
      <c r="AR6299">
        <v>0</v>
      </c>
      <c r="AS6299">
        <v>0</v>
      </c>
      <c r="AT6299">
        <v>0</v>
      </c>
      <c r="AU6299">
        <v>10803306</v>
      </c>
      <c r="AV6299">
        <v>0</v>
      </c>
      <c r="AW6299">
        <v>0</v>
      </c>
      <c r="AX6299">
        <v>0</v>
      </c>
      <c r="AY6299">
        <v>0</v>
      </c>
      <c r="AZ6299">
        <v>0</v>
      </c>
      <c r="BA6299">
        <v>0</v>
      </c>
      <c r="BB6299">
        <v>0</v>
      </c>
      <c r="BC6299" t="s">
        <v>53</v>
      </c>
    </row>
    <row r="6300" spans="1:55" x14ac:dyDescent="0.35">
      <c r="A6300" s="4">
        <v>611202014432</v>
      </c>
      <c r="B6300" s="2">
        <v>44827</v>
      </c>
      <c r="C6300" t="s">
        <v>53</v>
      </c>
      <c r="D6300" t="str">
        <f t="shared" si="98"/>
        <v>sep-2022</v>
      </c>
      <c r="E6300">
        <v>2020199</v>
      </c>
      <c r="F6300">
        <v>42797998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0</v>
      </c>
      <c r="AB6300">
        <v>0</v>
      </c>
      <c r="AC6300">
        <v>0</v>
      </c>
      <c r="AD6300">
        <v>0</v>
      </c>
      <c r="AE6300">
        <v>0</v>
      </c>
      <c r="AF6300">
        <v>0</v>
      </c>
      <c r="AG6300">
        <v>0</v>
      </c>
      <c r="AH6300">
        <v>0</v>
      </c>
      <c r="AI6300">
        <v>0</v>
      </c>
      <c r="AJ6300">
        <v>0</v>
      </c>
      <c r="AK6300">
        <v>0</v>
      </c>
      <c r="AL6300">
        <v>0</v>
      </c>
      <c r="AM6300">
        <v>0</v>
      </c>
      <c r="AN6300">
        <v>0</v>
      </c>
      <c r="AO6300">
        <v>0</v>
      </c>
      <c r="AP6300">
        <v>0</v>
      </c>
      <c r="AQ6300">
        <v>0</v>
      </c>
      <c r="AR6300">
        <v>0</v>
      </c>
      <c r="AS6300">
        <v>0</v>
      </c>
      <c r="AT6300">
        <v>0</v>
      </c>
      <c r="AU6300">
        <v>1212119</v>
      </c>
      <c r="AV6300">
        <v>0</v>
      </c>
      <c r="AW6300">
        <v>0</v>
      </c>
      <c r="AX6300">
        <v>0</v>
      </c>
      <c r="AY6300">
        <v>0</v>
      </c>
      <c r="AZ6300">
        <v>0</v>
      </c>
      <c r="BA6300">
        <v>0</v>
      </c>
      <c r="BB6300">
        <v>0</v>
      </c>
      <c r="BC6300" t="s">
        <v>53</v>
      </c>
    </row>
    <row r="6301" spans="1:55" x14ac:dyDescent="0.35">
      <c r="A6301" s="4">
        <v>808202014267</v>
      </c>
      <c r="B6301" s="2">
        <v>44827</v>
      </c>
      <c r="C6301" t="s">
        <v>53</v>
      </c>
      <c r="D6301" t="str">
        <f t="shared" si="98"/>
        <v>sep-2022</v>
      </c>
      <c r="E6301">
        <v>128844</v>
      </c>
      <c r="F6301">
        <v>1010037112</v>
      </c>
      <c r="BC6301" t="s">
        <v>53</v>
      </c>
    </row>
    <row r="6302" spans="1:55" x14ac:dyDescent="0.35">
      <c r="A6302" s="4">
        <v>808201014267</v>
      </c>
      <c r="B6302" s="2">
        <v>44827</v>
      </c>
      <c r="C6302" t="s">
        <v>53</v>
      </c>
      <c r="D6302" t="str">
        <f t="shared" si="98"/>
        <v>sep-2022</v>
      </c>
      <c r="E6302">
        <v>5670303</v>
      </c>
      <c r="F6302">
        <v>1010037112</v>
      </c>
      <c r="BC6302" t="s">
        <v>53</v>
      </c>
    </row>
    <row r="6303" spans="1:55" x14ac:dyDescent="0.35">
      <c r="A6303" s="4">
        <v>680202010394</v>
      </c>
      <c r="B6303" s="2">
        <v>44827</v>
      </c>
      <c r="C6303" t="s">
        <v>53</v>
      </c>
      <c r="D6303" t="str">
        <f t="shared" si="98"/>
        <v>sep-2022</v>
      </c>
      <c r="E6303">
        <v>519445</v>
      </c>
      <c r="F6303">
        <v>1038135545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0</v>
      </c>
      <c r="AB6303">
        <v>0</v>
      </c>
      <c r="AC6303">
        <v>0</v>
      </c>
      <c r="AD6303">
        <v>0</v>
      </c>
      <c r="AE6303">
        <v>0</v>
      </c>
      <c r="AF6303">
        <v>0</v>
      </c>
      <c r="AG6303">
        <v>0</v>
      </c>
      <c r="AH6303">
        <v>0</v>
      </c>
      <c r="AI6303">
        <v>0</v>
      </c>
      <c r="AJ6303">
        <v>0</v>
      </c>
      <c r="AK6303">
        <v>0</v>
      </c>
      <c r="AL6303">
        <v>0</v>
      </c>
      <c r="AM6303">
        <v>0</v>
      </c>
      <c r="AN6303">
        <v>0</v>
      </c>
      <c r="AO6303">
        <v>0</v>
      </c>
      <c r="AP6303">
        <v>0</v>
      </c>
      <c r="AQ6303">
        <v>0</v>
      </c>
      <c r="AR6303">
        <v>0</v>
      </c>
      <c r="AS6303">
        <v>0</v>
      </c>
      <c r="AT6303">
        <v>0</v>
      </c>
      <c r="AU6303">
        <v>0</v>
      </c>
      <c r="AV6303">
        <v>0</v>
      </c>
      <c r="AW6303">
        <v>0</v>
      </c>
      <c r="AX6303">
        <v>0</v>
      </c>
      <c r="AY6303">
        <v>402574</v>
      </c>
      <c r="AZ6303">
        <v>0</v>
      </c>
      <c r="BA6303">
        <v>0</v>
      </c>
      <c r="BB6303">
        <v>0</v>
      </c>
      <c r="BC6303" t="s">
        <v>53</v>
      </c>
    </row>
    <row r="6304" spans="1:55" x14ac:dyDescent="0.35">
      <c r="A6304" s="4">
        <v>680201010394</v>
      </c>
      <c r="B6304" s="2">
        <v>44827</v>
      </c>
      <c r="C6304" t="s">
        <v>53</v>
      </c>
      <c r="D6304" t="str">
        <f t="shared" si="98"/>
        <v>sep-2022</v>
      </c>
      <c r="E6304">
        <v>3658898</v>
      </c>
      <c r="F6304">
        <v>1038135545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0</v>
      </c>
      <c r="Z6304">
        <v>0</v>
      </c>
      <c r="AA6304">
        <v>0</v>
      </c>
      <c r="AB6304">
        <v>0</v>
      </c>
      <c r="AC6304">
        <v>0</v>
      </c>
      <c r="AD6304">
        <v>0</v>
      </c>
      <c r="AE6304">
        <v>0</v>
      </c>
      <c r="AF6304">
        <v>0</v>
      </c>
      <c r="AG6304">
        <v>0</v>
      </c>
      <c r="AH6304">
        <v>0</v>
      </c>
      <c r="AI6304">
        <v>0</v>
      </c>
      <c r="AJ6304">
        <v>0</v>
      </c>
      <c r="AK6304">
        <v>0</v>
      </c>
      <c r="AL6304">
        <v>0</v>
      </c>
      <c r="AM6304">
        <v>0</v>
      </c>
      <c r="AN6304">
        <v>0</v>
      </c>
      <c r="AO6304">
        <v>0</v>
      </c>
      <c r="AP6304">
        <v>0</v>
      </c>
      <c r="AQ6304">
        <v>0</v>
      </c>
      <c r="AR6304">
        <v>0</v>
      </c>
      <c r="AS6304">
        <v>0</v>
      </c>
      <c r="AT6304">
        <v>0</v>
      </c>
      <c r="AU6304">
        <v>0</v>
      </c>
      <c r="AV6304">
        <v>0</v>
      </c>
      <c r="AW6304">
        <v>0</v>
      </c>
      <c r="AX6304">
        <v>0</v>
      </c>
      <c r="AY6304">
        <v>3337711</v>
      </c>
      <c r="AZ6304">
        <v>0</v>
      </c>
      <c r="BA6304">
        <v>0</v>
      </c>
      <c r="BB6304">
        <v>0</v>
      </c>
      <c r="BC6304" t="s">
        <v>53</v>
      </c>
    </row>
    <row r="6305" spans="1:55" x14ac:dyDescent="0.35">
      <c r="A6305" s="4">
        <v>809201018407</v>
      </c>
      <c r="B6305" s="2">
        <v>44827</v>
      </c>
      <c r="C6305" t="s">
        <v>53</v>
      </c>
      <c r="D6305" t="str">
        <f t="shared" si="98"/>
        <v>sep-2022</v>
      </c>
      <c r="E6305">
        <v>3576491</v>
      </c>
      <c r="F6305">
        <v>1144205223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0</v>
      </c>
      <c r="AB6305">
        <v>0</v>
      </c>
      <c r="AC6305">
        <v>0</v>
      </c>
      <c r="AD6305">
        <v>0</v>
      </c>
      <c r="AE6305">
        <v>0</v>
      </c>
      <c r="AF6305">
        <v>0</v>
      </c>
      <c r="AG6305">
        <v>0</v>
      </c>
      <c r="AH6305">
        <v>0</v>
      </c>
      <c r="AI6305">
        <v>0</v>
      </c>
      <c r="AJ6305">
        <v>0</v>
      </c>
      <c r="AK6305">
        <v>0</v>
      </c>
      <c r="AL6305">
        <v>0</v>
      </c>
      <c r="AM6305">
        <v>0</v>
      </c>
      <c r="AN6305">
        <v>0</v>
      </c>
      <c r="AO6305">
        <v>2000000</v>
      </c>
      <c r="AP6305">
        <v>0</v>
      </c>
      <c r="AQ6305">
        <v>0</v>
      </c>
      <c r="AR6305">
        <v>3581486</v>
      </c>
      <c r="AS6305">
        <v>0</v>
      </c>
      <c r="AT6305">
        <v>0</v>
      </c>
      <c r="AU6305">
        <v>0</v>
      </c>
      <c r="AV6305">
        <v>0</v>
      </c>
      <c r="AW6305">
        <v>0</v>
      </c>
      <c r="AX6305">
        <v>0</v>
      </c>
      <c r="AY6305">
        <v>0</v>
      </c>
      <c r="AZ6305">
        <v>0</v>
      </c>
      <c r="BA6305">
        <v>0</v>
      </c>
      <c r="BB6305">
        <v>0</v>
      </c>
      <c r="BC6305" t="s">
        <v>53</v>
      </c>
    </row>
    <row r="6306" spans="1:55" x14ac:dyDescent="0.35">
      <c r="A6306" s="4">
        <v>809202018407</v>
      </c>
      <c r="B6306" s="2">
        <v>44827</v>
      </c>
      <c r="C6306" t="s">
        <v>53</v>
      </c>
      <c r="D6306" t="str">
        <f t="shared" si="98"/>
        <v>sep-2022</v>
      </c>
      <c r="E6306">
        <v>1160229</v>
      </c>
      <c r="F6306">
        <v>1144205223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0</v>
      </c>
      <c r="AB6306">
        <v>0</v>
      </c>
      <c r="AC6306">
        <v>0</v>
      </c>
      <c r="AD6306">
        <v>0</v>
      </c>
      <c r="AE6306">
        <v>0</v>
      </c>
      <c r="AF6306">
        <v>0</v>
      </c>
      <c r="AG6306">
        <v>0</v>
      </c>
      <c r="AH6306">
        <v>0</v>
      </c>
      <c r="AI6306">
        <v>0</v>
      </c>
      <c r="AJ6306">
        <v>0</v>
      </c>
      <c r="AK6306">
        <v>0</v>
      </c>
      <c r="AL6306">
        <v>0</v>
      </c>
      <c r="AM6306">
        <v>0</v>
      </c>
      <c r="AN6306">
        <v>0</v>
      </c>
      <c r="AO6306">
        <v>0</v>
      </c>
      <c r="AP6306">
        <v>0</v>
      </c>
      <c r="AQ6306">
        <v>0</v>
      </c>
      <c r="AR6306">
        <v>1289514</v>
      </c>
      <c r="AS6306">
        <v>0</v>
      </c>
      <c r="AT6306">
        <v>0</v>
      </c>
      <c r="AU6306">
        <v>0</v>
      </c>
      <c r="AV6306">
        <v>0</v>
      </c>
      <c r="AW6306">
        <v>0</v>
      </c>
      <c r="AX6306">
        <v>0</v>
      </c>
      <c r="AY6306">
        <v>0</v>
      </c>
      <c r="AZ6306">
        <v>0</v>
      </c>
      <c r="BA6306">
        <v>0</v>
      </c>
      <c r="BB6306">
        <v>0</v>
      </c>
      <c r="BC6306" t="s">
        <v>53</v>
      </c>
    </row>
    <row r="6307" spans="1:55" x14ac:dyDescent="0.35">
      <c r="A6307" s="4">
        <v>403202084308</v>
      </c>
      <c r="B6307" s="2">
        <v>44831</v>
      </c>
      <c r="C6307" t="s">
        <v>53</v>
      </c>
      <c r="D6307" t="str">
        <f t="shared" si="98"/>
        <v>sep-2022</v>
      </c>
      <c r="E6307">
        <v>2787060</v>
      </c>
      <c r="F6307">
        <v>8665894</v>
      </c>
      <c r="BC6307" t="s">
        <v>53</v>
      </c>
    </row>
    <row r="6308" spans="1:55" x14ac:dyDescent="0.35">
      <c r="A6308" s="4">
        <v>403211087763</v>
      </c>
      <c r="B6308" s="2">
        <v>44831</v>
      </c>
      <c r="C6308" t="s">
        <v>53</v>
      </c>
      <c r="D6308" t="str">
        <f t="shared" si="98"/>
        <v>sep-2022</v>
      </c>
      <c r="E6308">
        <v>13678843</v>
      </c>
      <c r="F6308">
        <v>8665894</v>
      </c>
      <c r="BC6308" t="s">
        <v>53</v>
      </c>
    </row>
    <row r="6309" spans="1:55" x14ac:dyDescent="0.35">
      <c r="A6309" s="4">
        <v>403212087763</v>
      </c>
      <c r="B6309" s="2">
        <v>44831</v>
      </c>
      <c r="C6309" t="s">
        <v>53</v>
      </c>
      <c r="D6309" t="str">
        <f t="shared" si="98"/>
        <v>sep-2022</v>
      </c>
      <c r="E6309">
        <v>785795</v>
      </c>
      <c r="F6309">
        <v>8665894</v>
      </c>
      <c r="BC6309" t="s">
        <v>53</v>
      </c>
    </row>
    <row r="6310" spans="1:55" x14ac:dyDescent="0.35">
      <c r="A6310" s="4">
        <v>605201020866</v>
      </c>
      <c r="B6310" s="2">
        <v>44831</v>
      </c>
      <c r="C6310" t="s">
        <v>53</v>
      </c>
      <c r="D6310" t="str">
        <f t="shared" si="98"/>
        <v>sep-2022</v>
      </c>
      <c r="E6310">
        <v>3888073</v>
      </c>
      <c r="F6310">
        <v>19233879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  <c r="AC6310">
        <v>0</v>
      </c>
      <c r="AD6310">
        <v>0</v>
      </c>
      <c r="AE6310">
        <v>0</v>
      </c>
      <c r="AF6310">
        <v>0</v>
      </c>
      <c r="AG6310">
        <v>5161966</v>
      </c>
      <c r="AH6310">
        <v>0</v>
      </c>
      <c r="AI6310">
        <v>0</v>
      </c>
      <c r="AJ6310">
        <v>0</v>
      </c>
      <c r="AK6310">
        <v>0</v>
      </c>
      <c r="AL6310">
        <v>0</v>
      </c>
      <c r="AM6310">
        <v>0</v>
      </c>
      <c r="AN6310">
        <v>0</v>
      </c>
      <c r="AO6310">
        <v>0</v>
      </c>
      <c r="AP6310">
        <v>0</v>
      </c>
      <c r="AQ6310">
        <v>0</v>
      </c>
      <c r="AR6310">
        <v>0</v>
      </c>
      <c r="AS6310">
        <v>0</v>
      </c>
      <c r="AT6310">
        <v>0</v>
      </c>
      <c r="AU6310">
        <v>0</v>
      </c>
      <c r="AV6310">
        <v>0</v>
      </c>
      <c r="AW6310">
        <v>0</v>
      </c>
      <c r="AX6310">
        <v>0</v>
      </c>
      <c r="AY6310">
        <v>0</v>
      </c>
      <c r="AZ6310">
        <v>0</v>
      </c>
      <c r="BA6310">
        <v>0</v>
      </c>
      <c r="BB6310">
        <v>0</v>
      </c>
      <c r="BC6310" t="s">
        <v>53</v>
      </c>
    </row>
    <row r="6311" spans="1:55" x14ac:dyDescent="0.35">
      <c r="A6311" s="4">
        <v>605202020866</v>
      </c>
      <c r="B6311" s="2">
        <v>44831</v>
      </c>
      <c r="C6311" t="s">
        <v>53</v>
      </c>
      <c r="D6311" t="str">
        <f t="shared" si="98"/>
        <v>sep-2022</v>
      </c>
      <c r="E6311">
        <v>1121115</v>
      </c>
      <c r="F6311">
        <v>19233879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0</v>
      </c>
      <c r="AA6311">
        <v>0</v>
      </c>
      <c r="AB6311">
        <v>0</v>
      </c>
      <c r="AC6311">
        <v>0</v>
      </c>
      <c r="AD6311">
        <v>0</v>
      </c>
      <c r="AE6311">
        <v>0</v>
      </c>
      <c r="AF6311">
        <v>0</v>
      </c>
      <c r="AG6311">
        <v>1394786</v>
      </c>
      <c r="AH6311">
        <v>0</v>
      </c>
      <c r="AI6311">
        <v>0</v>
      </c>
      <c r="AJ6311">
        <v>0</v>
      </c>
      <c r="AK6311">
        <v>0</v>
      </c>
      <c r="AL6311">
        <v>0</v>
      </c>
      <c r="AM6311">
        <v>0</v>
      </c>
      <c r="AN6311">
        <v>0</v>
      </c>
      <c r="AO6311">
        <v>0</v>
      </c>
      <c r="AP6311">
        <v>0</v>
      </c>
      <c r="AQ6311">
        <v>0</v>
      </c>
      <c r="AR6311">
        <v>0</v>
      </c>
      <c r="AS6311">
        <v>0</v>
      </c>
      <c r="AT6311">
        <v>0</v>
      </c>
      <c r="AU6311">
        <v>0</v>
      </c>
      <c r="AV6311">
        <v>0</v>
      </c>
      <c r="AW6311">
        <v>0</v>
      </c>
      <c r="AX6311">
        <v>0</v>
      </c>
      <c r="AY6311">
        <v>0</v>
      </c>
      <c r="AZ6311">
        <v>0</v>
      </c>
      <c r="BA6311">
        <v>0</v>
      </c>
      <c r="BB6311">
        <v>0</v>
      </c>
      <c r="BC6311" t="s">
        <v>53</v>
      </c>
    </row>
    <row r="6312" spans="1:55" x14ac:dyDescent="0.35">
      <c r="A6312" s="4">
        <v>130201020344</v>
      </c>
      <c r="B6312" s="2">
        <v>44831</v>
      </c>
      <c r="C6312" t="s">
        <v>53</v>
      </c>
      <c r="D6312" t="str">
        <f t="shared" si="98"/>
        <v>sep-2022</v>
      </c>
      <c r="E6312">
        <v>6136206</v>
      </c>
      <c r="F6312">
        <v>23682026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  <c r="AA6312">
        <v>0</v>
      </c>
      <c r="AB6312">
        <v>0</v>
      </c>
      <c r="AC6312">
        <v>0</v>
      </c>
      <c r="AD6312">
        <v>0</v>
      </c>
      <c r="AE6312">
        <v>0</v>
      </c>
      <c r="AF6312">
        <v>0</v>
      </c>
      <c r="AG6312">
        <v>0</v>
      </c>
      <c r="AH6312">
        <v>0</v>
      </c>
      <c r="AI6312">
        <v>0</v>
      </c>
      <c r="AJ6312">
        <v>0</v>
      </c>
      <c r="AK6312">
        <v>0</v>
      </c>
      <c r="AL6312">
        <v>0</v>
      </c>
      <c r="AM6312">
        <v>0</v>
      </c>
      <c r="AN6312">
        <v>0</v>
      </c>
      <c r="AO6312">
        <v>2000000</v>
      </c>
      <c r="AP6312">
        <v>4966960</v>
      </c>
      <c r="AQ6312">
        <v>0</v>
      </c>
      <c r="AR6312">
        <v>0</v>
      </c>
      <c r="AS6312">
        <v>0</v>
      </c>
      <c r="AT6312">
        <v>0</v>
      </c>
      <c r="AU6312">
        <v>0</v>
      </c>
      <c r="AV6312">
        <v>0</v>
      </c>
      <c r="AW6312">
        <v>0</v>
      </c>
      <c r="AX6312">
        <v>0</v>
      </c>
      <c r="AY6312">
        <v>0</v>
      </c>
      <c r="AZ6312">
        <v>0</v>
      </c>
      <c r="BA6312">
        <v>0</v>
      </c>
      <c r="BB6312">
        <v>0</v>
      </c>
      <c r="BC6312" t="s">
        <v>53</v>
      </c>
    </row>
    <row r="6313" spans="1:55" x14ac:dyDescent="0.35">
      <c r="A6313" s="4">
        <v>130202020344</v>
      </c>
      <c r="B6313" s="2">
        <v>44831</v>
      </c>
      <c r="C6313" t="s">
        <v>53</v>
      </c>
      <c r="D6313" t="str">
        <f t="shared" si="98"/>
        <v>sep-2022</v>
      </c>
      <c r="E6313">
        <v>2053576</v>
      </c>
      <c r="F6313">
        <v>23682026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0</v>
      </c>
      <c r="AC6313">
        <v>0</v>
      </c>
      <c r="AD6313">
        <v>0</v>
      </c>
      <c r="AE6313">
        <v>0</v>
      </c>
      <c r="AF6313">
        <v>0</v>
      </c>
      <c r="AG6313">
        <v>0</v>
      </c>
      <c r="AH6313">
        <v>0</v>
      </c>
      <c r="AI6313">
        <v>0</v>
      </c>
      <c r="AJ6313">
        <v>0</v>
      </c>
      <c r="AK6313">
        <v>0</v>
      </c>
      <c r="AL6313">
        <v>0</v>
      </c>
      <c r="AM6313">
        <v>0</v>
      </c>
      <c r="AN6313">
        <v>0</v>
      </c>
      <c r="AO6313">
        <v>0</v>
      </c>
      <c r="AP6313">
        <v>2033040</v>
      </c>
      <c r="AQ6313">
        <v>0</v>
      </c>
      <c r="AR6313">
        <v>0</v>
      </c>
      <c r="AS6313">
        <v>0</v>
      </c>
      <c r="AT6313">
        <v>0</v>
      </c>
      <c r="AU6313">
        <v>0</v>
      </c>
      <c r="AV6313">
        <v>0</v>
      </c>
      <c r="AW6313">
        <v>0</v>
      </c>
      <c r="AX6313">
        <v>0</v>
      </c>
      <c r="AY6313">
        <v>0</v>
      </c>
      <c r="AZ6313">
        <v>0</v>
      </c>
      <c r="BA6313">
        <v>0</v>
      </c>
      <c r="BB6313">
        <v>0</v>
      </c>
      <c r="BC6313" t="s">
        <v>53</v>
      </c>
    </row>
    <row r="6314" spans="1:55" x14ac:dyDescent="0.35">
      <c r="A6314" s="4">
        <v>643201013299</v>
      </c>
      <c r="B6314" s="2">
        <v>44831</v>
      </c>
      <c r="C6314" t="s">
        <v>53</v>
      </c>
      <c r="D6314" t="str">
        <f t="shared" si="98"/>
        <v>sep-2022</v>
      </c>
      <c r="E6314">
        <v>4215940</v>
      </c>
      <c r="F6314">
        <v>52432274</v>
      </c>
      <c r="BC6314" t="s">
        <v>53</v>
      </c>
    </row>
    <row r="6315" spans="1:55" x14ac:dyDescent="0.35">
      <c r="A6315" s="4">
        <v>643202013299</v>
      </c>
      <c r="B6315" s="2">
        <v>44831</v>
      </c>
      <c r="C6315" t="s">
        <v>53</v>
      </c>
      <c r="D6315" t="str">
        <f t="shared" si="98"/>
        <v>sep-2022</v>
      </c>
      <c r="E6315">
        <v>385203</v>
      </c>
      <c r="F6315">
        <v>52432274</v>
      </c>
      <c r="BC6315" t="s">
        <v>53</v>
      </c>
    </row>
    <row r="6316" spans="1:55" x14ac:dyDescent="0.35">
      <c r="A6316" s="4">
        <v>605201020824</v>
      </c>
      <c r="B6316" s="2">
        <v>44831</v>
      </c>
      <c r="C6316" t="s">
        <v>53</v>
      </c>
      <c r="D6316" t="str">
        <f t="shared" si="98"/>
        <v>sep-2022</v>
      </c>
      <c r="E6316">
        <v>3578969</v>
      </c>
      <c r="F6316">
        <v>86087111</v>
      </c>
      <c r="BC6316" t="s">
        <v>53</v>
      </c>
    </row>
    <row r="6317" spans="1:55" x14ac:dyDescent="0.35">
      <c r="A6317" s="4">
        <v>725201032224</v>
      </c>
      <c r="B6317" s="2">
        <v>44832</v>
      </c>
      <c r="C6317" t="s">
        <v>53</v>
      </c>
      <c r="D6317" t="str">
        <f t="shared" si="98"/>
        <v>sep-2022</v>
      </c>
      <c r="E6317">
        <v>4162025</v>
      </c>
      <c r="F6317">
        <v>28945247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  <c r="AA6317">
        <v>0</v>
      </c>
      <c r="AB6317">
        <v>0</v>
      </c>
      <c r="AC6317">
        <v>0</v>
      </c>
      <c r="AD6317">
        <v>0</v>
      </c>
      <c r="AE6317">
        <v>0</v>
      </c>
      <c r="AF6317">
        <v>0</v>
      </c>
      <c r="AG6317">
        <v>0</v>
      </c>
      <c r="AH6317">
        <v>0</v>
      </c>
      <c r="AI6317">
        <v>0</v>
      </c>
      <c r="AJ6317">
        <v>0</v>
      </c>
      <c r="AK6317">
        <v>4876833</v>
      </c>
      <c r="AL6317">
        <v>0</v>
      </c>
      <c r="AM6317">
        <v>0</v>
      </c>
      <c r="AN6317">
        <v>0</v>
      </c>
      <c r="AO6317">
        <v>0</v>
      </c>
      <c r="AP6317">
        <v>0</v>
      </c>
      <c r="AQ6317">
        <v>0</v>
      </c>
      <c r="AR6317">
        <v>0</v>
      </c>
      <c r="AS6317">
        <v>0</v>
      </c>
      <c r="AT6317">
        <v>0</v>
      </c>
      <c r="AU6317">
        <v>0</v>
      </c>
      <c r="AV6317">
        <v>0</v>
      </c>
      <c r="AW6317">
        <v>0</v>
      </c>
      <c r="AX6317">
        <v>0</v>
      </c>
      <c r="AY6317">
        <v>0</v>
      </c>
      <c r="AZ6317">
        <v>0</v>
      </c>
      <c r="BA6317">
        <v>0</v>
      </c>
      <c r="BB6317">
        <v>0</v>
      </c>
      <c r="BC6317" t="s">
        <v>53</v>
      </c>
    </row>
    <row r="6318" spans="1:55" x14ac:dyDescent="0.35">
      <c r="A6318" s="4">
        <v>201181006061</v>
      </c>
      <c r="B6318" s="2">
        <v>44832</v>
      </c>
      <c r="C6318" t="s">
        <v>53</v>
      </c>
      <c r="D6318" t="str">
        <f t="shared" si="98"/>
        <v>sep-2022</v>
      </c>
      <c r="E6318">
        <v>3750790</v>
      </c>
      <c r="F6318">
        <v>88154261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  <c r="AA6318">
        <v>0</v>
      </c>
      <c r="AB6318">
        <v>2460987</v>
      </c>
      <c r="AC6318">
        <v>900000</v>
      </c>
      <c r="AD6318">
        <v>900000</v>
      </c>
      <c r="AE6318">
        <v>0</v>
      </c>
      <c r="AF6318">
        <v>900000</v>
      </c>
      <c r="AG6318">
        <v>0</v>
      </c>
      <c r="AH6318">
        <v>0</v>
      </c>
      <c r="AI6318">
        <v>0</v>
      </c>
      <c r="AJ6318">
        <v>5453629</v>
      </c>
      <c r="AK6318">
        <v>0</v>
      </c>
      <c r="AL6318">
        <v>0</v>
      </c>
      <c r="AM6318">
        <v>0</v>
      </c>
      <c r="AN6318">
        <v>0</v>
      </c>
      <c r="AO6318">
        <v>0</v>
      </c>
      <c r="AP6318">
        <v>0</v>
      </c>
      <c r="AQ6318">
        <v>0</v>
      </c>
      <c r="AR6318">
        <v>0</v>
      </c>
      <c r="AS6318">
        <v>0</v>
      </c>
      <c r="AT6318">
        <v>0</v>
      </c>
      <c r="AU6318">
        <v>0</v>
      </c>
      <c r="AV6318">
        <v>0</v>
      </c>
      <c r="AW6318">
        <v>0</v>
      </c>
      <c r="AX6318">
        <v>0</v>
      </c>
      <c r="AY6318">
        <v>0</v>
      </c>
      <c r="AZ6318">
        <v>0</v>
      </c>
      <c r="BA6318">
        <v>0</v>
      </c>
      <c r="BB6318">
        <v>0</v>
      </c>
      <c r="BC6318" t="s">
        <v>53</v>
      </c>
    </row>
    <row r="6319" spans="1:55" x14ac:dyDescent="0.35">
      <c r="A6319" s="4">
        <v>202201085280</v>
      </c>
      <c r="B6319" s="2">
        <v>44832</v>
      </c>
      <c r="C6319" t="s">
        <v>53</v>
      </c>
      <c r="D6319" t="str">
        <f t="shared" si="98"/>
        <v>sep-2022</v>
      </c>
      <c r="E6319">
        <v>1102395</v>
      </c>
      <c r="F6319">
        <v>88154261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0</v>
      </c>
      <c r="Z6319">
        <v>0</v>
      </c>
      <c r="AA6319">
        <v>0</v>
      </c>
      <c r="AB6319">
        <v>1452872</v>
      </c>
      <c r="AC6319">
        <v>0</v>
      </c>
      <c r="AD6319">
        <v>0</v>
      </c>
      <c r="AE6319">
        <v>0</v>
      </c>
      <c r="AF6319">
        <v>0</v>
      </c>
      <c r="AG6319">
        <v>0</v>
      </c>
      <c r="AH6319">
        <v>0</v>
      </c>
      <c r="AI6319">
        <v>0</v>
      </c>
      <c r="AJ6319">
        <v>0</v>
      </c>
      <c r="AK6319">
        <v>0</v>
      </c>
      <c r="AL6319">
        <v>0</v>
      </c>
      <c r="AM6319">
        <v>0</v>
      </c>
      <c r="AN6319">
        <v>0</v>
      </c>
      <c r="AO6319">
        <v>0</v>
      </c>
      <c r="AP6319">
        <v>0</v>
      </c>
      <c r="AQ6319">
        <v>0</v>
      </c>
      <c r="AR6319">
        <v>0</v>
      </c>
      <c r="AS6319">
        <v>0</v>
      </c>
      <c r="AT6319">
        <v>0</v>
      </c>
      <c r="AU6319">
        <v>0</v>
      </c>
      <c r="AV6319">
        <v>0</v>
      </c>
      <c r="AW6319">
        <v>0</v>
      </c>
      <c r="AX6319">
        <v>0</v>
      </c>
      <c r="AY6319">
        <v>0</v>
      </c>
      <c r="AZ6319">
        <v>0</v>
      </c>
      <c r="BA6319">
        <v>0</v>
      </c>
      <c r="BB6319">
        <v>0</v>
      </c>
      <c r="BC6319" t="s">
        <v>53</v>
      </c>
    </row>
    <row r="6320" spans="1:55" x14ac:dyDescent="0.35">
      <c r="A6320" s="4">
        <v>202202085280</v>
      </c>
      <c r="B6320" s="2">
        <v>44832</v>
      </c>
      <c r="C6320" t="s">
        <v>53</v>
      </c>
      <c r="D6320" t="str">
        <f t="shared" si="98"/>
        <v>sep-2022</v>
      </c>
      <c r="E6320">
        <v>71784</v>
      </c>
      <c r="F6320">
        <v>88154261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0</v>
      </c>
      <c r="Z6320">
        <v>0</v>
      </c>
      <c r="AA6320">
        <v>0</v>
      </c>
      <c r="AB6320">
        <v>86141</v>
      </c>
      <c r="AC6320">
        <v>0</v>
      </c>
      <c r="AD6320">
        <v>0</v>
      </c>
      <c r="AE6320">
        <v>0</v>
      </c>
      <c r="AF6320">
        <v>0</v>
      </c>
      <c r="AG6320">
        <v>0</v>
      </c>
      <c r="AH6320">
        <v>0</v>
      </c>
      <c r="AI6320">
        <v>0</v>
      </c>
      <c r="AJ6320">
        <v>0</v>
      </c>
      <c r="AK6320">
        <v>0</v>
      </c>
      <c r="AL6320">
        <v>0</v>
      </c>
      <c r="AM6320">
        <v>0</v>
      </c>
      <c r="AN6320">
        <v>0</v>
      </c>
      <c r="AO6320">
        <v>0</v>
      </c>
      <c r="AP6320">
        <v>0</v>
      </c>
      <c r="AQ6320">
        <v>0</v>
      </c>
      <c r="AR6320">
        <v>0</v>
      </c>
      <c r="AS6320">
        <v>0</v>
      </c>
      <c r="AT6320">
        <v>0</v>
      </c>
      <c r="AU6320">
        <v>0</v>
      </c>
      <c r="AV6320">
        <v>0</v>
      </c>
      <c r="AW6320">
        <v>0</v>
      </c>
      <c r="AX6320">
        <v>0</v>
      </c>
      <c r="AY6320">
        <v>0</v>
      </c>
      <c r="AZ6320">
        <v>0</v>
      </c>
      <c r="BA6320">
        <v>0</v>
      </c>
      <c r="BB6320">
        <v>0</v>
      </c>
      <c r="BC6320" t="s">
        <v>53</v>
      </c>
    </row>
    <row r="6321" spans="1:55" x14ac:dyDescent="0.35">
      <c r="A6321" s="4">
        <v>640201012112</v>
      </c>
      <c r="B6321" s="2">
        <v>44832</v>
      </c>
      <c r="C6321" t="s">
        <v>53</v>
      </c>
      <c r="D6321" t="str">
        <f t="shared" si="98"/>
        <v>sep-2022</v>
      </c>
      <c r="E6321">
        <v>3328356</v>
      </c>
      <c r="F6321">
        <v>93343314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  <c r="AA6321">
        <v>0</v>
      </c>
      <c r="AB6321">
        <v>0</v>
      </c>
      <c r="AC6321">
        <v>0</v>
      </c>
      <c r="AD6321">
        <v>2496266</v>
      </c>
      <c r="AE6321">
        <v>0</v>
      </c>
      <c r="AF6321">
        <v>0</v>
      </c>
      <c r="AG6321">
        <v>0</v>
      </c>
      <c r="AH6321">
        <v>0</v>
      </c>
      <c r="AI6321">
        <v>0</v>
      </c>
      <c r="AJ6321">
        <v>0</v>
      </c>
      <c r="AK6321">
        <v>0</v>
      </c>
      <c r="AL6321">
        <v>1000000</v>
      </c>
      <c r="AM6321">
        <v>1000000</v>
      </c>
      <c r="AN6321">
        <v>0</v>
      </c>
      <c r="AO6321">
        <v>0</v>
      </c>
      <c r="AP6321">
        <v>608000</v>
      </c>
      <c r="AQ6321">
        <v>0</v>
      </c>
      <c r="AR6321">
        <v>500000</v>
      </c>
      <c r="AS6321">
        <v>0</v>
      </c>
      <c r="AT6321">
        <v>0</v>
      </c>
      <c r="AU6321">
        <v>0</v>
      </c>
      <c r="AV6321">
        <v>0</v>
      </c>
      <c r="AW6321">
        <v>0</v>
      </c>
      <c r="AX6321">
        <v>0</v>
      </c>
      <c r="AY6321">
        <v>0</v>
      </c>
      <c r="AZ6321">
        <v>0</v>
      </c>
      <c r="BA6321">
        <v>0</v>
      </c>
      <c r="BB6321">
        <v>0</v>
      </c>
      <c r="BC6321" t="s">
        <v>53</v>
      </c>
    </row>
    <row r="6322" spans="1:55" x14ac:dyDescent="0.35">
      <c r="A6322" s="4">
        <v>618201020008</v>
      </c>
      <c r="B6322" s="2">
        <v>44832</v>
      </c>
      <c r="C6322" t="s">
        <v>53</v>
      </c>
      <c r="D6322" t="str">
        <f t="shared" si="98"/>
        <v>sep-2022</v>
      </c>
      <c r="E6322">
        <v>3717071</v>
      </c>
      <c r="F6322">
        <v>1069720517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v>0</v>
      </c>
      <c r="AD6322">
        <v>0</v>
      </c>
      <c r="AE6322">
        <v>0</v>
      </c>
      <c r="AF6322">
        <v>0</v>
      </c>
      <c r="AG6322">
        <v>0</v>
      </c>
      <c r="AH6322">
        <v>0</v>
      </c>
      <c r="AI6322">
        <v>0</v>
      </c>
      <c r="AJ6322">
        <v>0</v>
      </c>
      <c r="AK6322">
        <v>0</v>
      </c>
      <c r="AL6322">
        <v>0</v>
      </c>
      <c r="AM6322">
        <v>0</v>
      </c>
      <c r="AN6322">
        <v>0</v>
      </c>
      <c r="AO6322">
        <v>0</v>
      </c>
      <c r="AP6322">
        <v>0</v>
      </c>
      <c r="AQ6322">
        <v>0</v>
      </c>
      <c r="AR6322">
        <v>0</v>
      </c>
      <c r="AS6322">
        <v>0</v>
      </c>
      <c r="AT6322">
        <v>0</v>
      </c>
      <c r="AU6322">
        <v>0</v>
      </c>
      <c r="AV6322">
        <v>0</v>
      </c>
      <c r="AW6322">
        <v>0</v>
      </c>
      <c r="AX6322">
        <v>0</v>
      </c>
      <c r="AY6322">
        <v>0</v>
      </c>
      <c r="AZ6322">
        <v>1300000</v>
      </c>
      <c r="BA6322">
        <v>0</v>
      </c>
      <c r="BB6322">
        <v>0</v>
      </c>
      <c r="BC6322" t="s">
        <v>53</v>
      </c>
    </row>
    <row r="6323" spans="1:55" x14ac:dyDescent="0.35">
      <c r="A6323" s="4">
        <v>618202020008</v>
      </c>
      <c r="B6323" s="2">
        <v>44832</v>
      </c>
      <c r="C6323" t="s">
        <v>53</v>
      </c>
      <c r="D6323" t="str">
        <f t="shared" si="98"/>
        <v>sep-2022</v>
      </c>
      <c r="E6323">
        <v>1165061</v>
      </c>
      <c r="F6323">
        <v>1069720517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  <c r="AC6323">
        <v>0</v>
      </c>
      <c r="AD6323">
        <v>0</v>
      </c>
      <c r="AE6323">
        <v>0</v>
      </c>
      <c r="AF6323">
        <v>0</v>
      </c>
      <c r="AG6323">
        <v>0</v>
      </c>
      <c r="AH6323">
        <v>0</v>
      </c>
      <c r="AI6323">
        <v>0</v>
      </c>
      <c r="AJ6323">
        <v>0</v>
      </c>
      <c r="AK6323">
        <v>0</v>
      </c>
      <c r="AL6323">
        <v>0</v>
      </c>
      <c r="AM6323">
        <v>0</v>
      </c>
      <c r="AN6323">
        <v>0</v>
      </c>
      <c r="AO6323">
        <v>0</v>
      </c>
      <c r="AP6323">
        <v>0</v>
      </c>
      <c r="AQ6323">
        <v>0</v>
      </c>
      <c r="AR6323">
        <v>0</v>
      </c>
      <c r="AS6323">
        <v>0</v>
      </c>
      <c r="AT6323">
        <v>0</v>
      </c>
      <c r="AU6323">
        <v>0</v>
      </c>
      <c r="AV6323">
        <v>0</v>
      </c>
      <c r="AW6323">
        <v>0</v>
      </c>
      <c r="AX6323">
        <v>1000000</v>
      </c>
      <c r="AY6323">
        <v>0</v>
      </c>
      <c r="AZ6323">
        <v>0</v>
      </c>
      <c r="BA6323">
        <v>0</v>
      </c>
      <c r="BB6323">
        <v>0</v>
      </c>
      <c r="BC6323" t="s">
        <v>53</v>
      </c>
    </row>
    <row r="6324" spans="1:55" x14ac:dyDescent="0.35">
      <c r="A6324" s="4">
        <v>628201014616</v>
      </c>
      <c r="B6324" s="2">
        <v>44832</v>
      </c>
      <c r="C6324" t="s">
        <v>53</v>
      </c>
      <c r="D6324" t="str">
        <f t="shared" si="98"/>
        <v>sep-2022</v>
      </c>
      <c r="E6324">
        <v>14617518</v>
      </c>
      <c r="F6324">
        <v>1152186303</v>
      </c>
      <c r="BC6324" t="s">
        <v>53</v>
      </c>
    </row>
    <row r="6325" spans="1:55" x14ac:dyDescent="0.35">
      <c r="A6325" s="4">
        <v>628202014616</v>
      </c>
      <c r="B6325" s="2">
        <v>44832</v>
      </c>
      <c r="C6325" t="s">
        <v>53</v>
      </c>
      <c r="D6325" t="str">
        <f t="shared" si="98"/>
        <v>sep-2022</v>
      </c>
      <c r="E6325">
        <v>3319457</v>
      </c>
      <c r="F6325">
        <v>1152186303</v>
      </c>
      <c r="BC6325" t="s">
        <v>53</v>
      </c>
    </row>
    <row r="6326" spans="1:55" x14ac:dyDescent="0.35">
      <c r="A6326" s="4">
        <v>653201013224</v>
      </c>
      <c r="B6326" s="2">
        <v>44833</v>
      </c>
      <c r="C6326" t="s">
        <v>53</v>
      </c>
      <c r="D6326" t="str">
        <f t="shared" si="98"/>
        <v>sep-2022</v>
      </c>
      <c r="E6326">
        <v>2732432</v>
      </c>
      <c r="F6326">
        <v>20979706</v>
      </c>
      <c r="BC6326" t="s">
        <v>53</v>
      </c>
    </row>
    <row r="6327" spans="1:55" x14ac:dyDescent="0.35">
      <c r="A6327" s="4">
        <v>653202013224</v>
      </c>
      <c r="B6327" s="2">
        <v>44833</v>
      </c>
      <c r="C6327" t="s">
        <v>53</v>
      </c>
      <c r="D6327" t="str">
        <f t="shared" si="98"/>
        <v>sep-2022</v>
      </c>
      <c r="E6327">
        <v>430447</v>
      </c>
      <c r="F6327">
        <v>20979706</v>
      </c>
      <c r="BC6327" t="s">
        <v>53</v>
      </c>
    </row>
    <row r="6328" spans="1:55" x14ac:dyDescent="0.35">
      <c r="A6328" s="4">
        <v>410201030700</v>
      </c>
      <c r="B6328" s="2">
        <v>44833</v>
      </c>
      <c r="C6328" t="s">
        <v>53</v>
      </c>
      <c r="D6328" t="str">
        <f t="shared" si="98"/>
        <v>sep-2022</v>
      </c>
      <c r="E6328">
        <v>2713701</v>
      </c>
      <c r="F6328">
        <v>22494172</v>
      </c>
      <c r="BC6328" t="s">
        <v>53</v>
      </c>
    </row>
    <row r="6329" spans="1:55" x14ac:dyDescent="0.35">
      <c r="A6329" s="4">
        <v>410202030700</v>
      </c>
      <c r="B6329" s="2">
        <v>44833</v>
      </c>
      <c r="C6329" t="s">
        <v>53</v>
      </c>
      <c r="D6329" t="str">
        <f t="shared" si="98"/>
        <v>sep-2022</v>
      </c>
      <c r="E6329">
        <v>706776</v>
      </c>
      <c r="F6329">
        <v>22494172</v>
      </c>
      <c r="BC6329" t="s">
        <v>53</v>
      </c>
    </row>
    <row r="6330" spans="1:55" x14ac:dyDescent="0.35">
      <c r="A6330" s="4">
        <v>610191012208</v>
      </c>
      <c r="B6330" s="2">
        <v>44833</v>
      </c>
      <c r="C6330" t="s">
        <v>53</v>
      </c>
      <c r="D6330" t="str">
        <f t="shared" si="98"/>
        <v>sep-2022</v>
      </c>
      <c r="E6330">
        <v>5460875</v>
      </c>
      <c r="F6330">
        <v>42786479</v>
      </c>
      <c r="BC6330" t="s">
        <v>53</v>
      </c>
    </row>
    <row r="6331" spans="1:55" x14ac:dyDescent="0.35">
      <c r="A6331" s="4">
        <v>610201014600</v>
      </c>
      <c r="B6331" s="2">
        <v>44833</v>
      </c>
      <c r="C6331" t="s">
        <v>53</v>
      </c>
      <c r="D6331" t="str">
        <f t="shared" si="98"/>
        <v>sep-2022</v>
      </c>
      <c r="E6331">
        <v>2808867</v>
      </c>
      <c r="F6331">
        <v>42786479</v>
      </c>
      <c r="BC6331" t="s">
        <v>53</v>
      </c>
    </row>
    <row r="6332" spans="1:55" x14ac:dyDescent="0.35">
      <c r="A6332" s="4">
        <v>610202014600</v>
      </c>
      <c r="B6332" s="2">
        <v>44833</v>
      </c>
      <c r="C6332" t="s">
        <v>53</v>
      </c>
      <c r="D6332" t="str">
        <f t="shared" si="98"/>
        <v>sep-2022</v>
      </c>
      <c r="E6332">
        <v>635762</v>
      </c>
      <c r="F6332">
        <v>42786479</v>
      </c>
      <c r="BC6332" t="s">
        <v>53</v>
      </c>
    </row>
    <row r="6333" spans="1:55" x14ac:dyDescent="0.35">
      <c r="A6333" s="4">
        <v>517201024163</v>
      </c>
      <c r="B6333" s="2">
        <v>44833</v>
      </c>
      <c r="C6333" t="s">
        <v>53</v>
      </c>
      <c r="D6333" t="str">
        <f t="shared" si="98"/>
        <v>sep-2022</v>
      </c>
      <c r="E6333">
        <v>498394</v>
      </c>
      <c r="F6333">
        <v>43361772</v>
      </c>
      <c r="BC6333" t="s">
        <v>53</v>
      </c>
    </row>
    <row r="6334" spans="1:55" x14ac:dyDescent="0.35">
      <c r="A6334" s="4">
        <v>109181034146</v>
      </c>
      <c r="B6334" s="2">
        <v>44833</v>
      </c>
      <c r="C6334" t="s">
        <v>53</v>
      </c>
      <c r="D6334" t="str">
        <f t="shared" si="98"/>
        <v>sep-2022</v>
      </c>
      <c r="E6334">
        <v>1075630</v>
      </c>
      <c r="F6334">
        <v>91240213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0</v>
      </c>
      <c r="AB6334">
        <v>1202400</v>
      </c>
      <c r="AC6334">
        <v>1200000</v>
      </c>
      <c r="AD6334">
        <v>1200000</v>
      </c>
      <c r="AE6334">
        <v>1200000</v>
      </c>
      <c r="AF6334">
        <v>1200000</v>
      </c>
      <c r="AG6334">
        <v>1200000</v>
      </c>
      <c r="AH6334">
        <v>1200000</v>
      </c>
      <c r="AI6334">
        <v>1200000</v>
      </c>
      <c r="AJ6334">
        <v>1655157</v>
      </c>
      <c r="AK6334">
        <v>0</v>
      </c>
      <c r="AL6334">
        <v>0</v>
      </c>
      <c r="AM6334">
        <v>0</v>
      </c>
      <c r="AN6334">
        <v>0</v>
      </c>
      <c r="AO6334">
        <v>0</v>
      </c>
      <c r="AP6334">
        <v>0</v>
      </c>
      <c r="AQ6334">
        <v>0</v>
      </c>
      <c r="AR6334">
        <v>0</v>
      </c>
      <c r="AS6334">
        <v>0</v>
      </c>
      <c r="AT6334">
        <v>0</v>
      </c>
      <c r="AU6334">
        <v>0</v>
      </c>
      <c r="AV6334">
        <v>0</v>
      </c>
      <c r="AW6334">
        <v>0</v>
      </c>
      <c r="AX6334">
        <v>0</v>
      </c>
      <c r="AY6334">
        <v>0</v>
      </c>
      <c r="AZ6334">
        <v>0</v>
      </c>
      <c r="BA6334">
        <v>0</v>
      </c>
      <c r="BB6334">
        <v>0</v>
      </c>
      <c r="BC6334" t="s">
        <v>53</v>
      </c>
    </row>
    <row r="6335" spans="1:55" x14ac:dyDescent="0.35">
      <c r="A6335" s="4">
        <v>613201010015</v>
      </c>
      <c r="B6335" s="2">
        <v>44837</v>
      </c>
      <c r="C6335" t="s">
        <v>53</v>
      </c>
      <c r="D6335" t="str">
        <f t="shared" si="98"/>
        <v>oct-2022</v>
      </c>
      <c r="E6335">
        <v>6499010</v>
      </c>
      <c r="F6335">
        <v>43400966</v>
      </c>
      <c r="BC6335" t="s">
        <v>53</v>
      </c>
    </row>
    <row r="6336" spans="1:55" x14ac:dyDescent="0.35">
      <c r="A6336" s="4">
        <v>613202010015</v>
      </c>
      <c r="B6336" s="2">
        <v>44837</v>
      </c>
      <c r="C6336" t="s">
        <v>53</v>
      </c>
      <c r="D6336" t="str">
        <f t="shared" si="98"/>
        <v>oct-2022</v>
      </c>
      <c r="E6336">
        <v>1187445</v>
      </c>
      <c r="F6336">
        <v>43400966</v>
      </c>
      <c r="BC6336" t="s">
        <v>53</v>
      </c>
    </row>
    <row r="6337" spans="1:55" x14ac:dyDescent="0.35">
      <c r="A6337" s="4">
        <v>107201081201</v>
      </c>
      <c r="B6337" s="2">
        <v>44837</v>
      </c>
      <c r="C6337" t="s">
        <v>53</v>
      </c>
      <c r="D6337" t="str">
        <f t="shared" si="98"/>
        <v>oct-2022</v>
      </c>
      <c r="E6337">
        <v>3467165</v>
      </c>
      <c r="F6337">
        <v>49775257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  <c r="AA6337">
        <v>0</v>
      </c>
      <c r="AB6337">
        <v>0</v>
      </c>
      <c r="AC6337">
        <v>0</v>
      </c>
      <c r="AD6337">
        <v>0</v>
      </c>
      <c r="AE6337">
        <v>0</v>
      </c>
      <c r="AF6337">
        <v>0</v>
      </c>
      <c r="AG6337">
        <v>0</v>
      </c>
      <c r="AH6337">
        <v>0</v>
      </c>
      <c r="AI6337">
        <v>0</v>
      </c>
      <c r="AJ6337">
        <v>0</v>
      </c>
      <c r="AK6337">
        <v>0</v>
      </c>
      <c r="AL6337">
        <v>0</v>
      </c>
      <c r="AM6337">
        <v>0</v>
      </c>
      <c r="AN6337">
        <v>0</v>
      </c>
      <c r="AO6337">
        <v>0</v>
      </c>
      <c r="AP6337">
        <v>0</v>
      </c>
      <c r="AQ6337">
        <v>0</v>
      </c>
      <c r="AR6337">
        <v>0</v>
      </c>
      <c r="AS6337">
        <v>0</v>
      </c>
      <c r="AT6337">
        <v>3230480</v>
      </c>
      <c r="AU6337">
        <v>0</v>
      </c>
      <c r="AV6337">
        <v>0</v>
      </c>
      <c r="AW6337">
        <v>0</v>
      </c>
      <c r="AX6337">
        <v>0</v>
      </c>
      <c r="AY6337">
        <v>0</v>
      </c>
      <c r="AZ6337">
        <v>0</v>
      </c>
      <c r="BA6337">
        <v>0</v>
      </c>
      <c r="BB6337">
        <v>0</v>
      </c>
      <c r="BC6337" t="s">
        <v>53</v>
      </c>
    </row>
    <row r="6338" spans="1:55" x14ac:dyDescent="0.35">
      <c r="A6338" s="4">
        <v>107202081201</v>
      </c>
      <c r="B6338" s="2">
        <v>44837</v>
      </c>
      <c r="C6338" t="s">
        <v>53</v>
      </c>
      <c r="D6338" t="str">
        <f t="shared" si="98"/>
        <v>oct-2022</v>
      </c>
      <c r="E6338">
        <v>388223</v>
      </c>
      <c r="F6338">
        <v>49775257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0</v>
      </c>
      <c r="AB6338">
        <v>0</v>
      </c>
      <c r="AC6338">
        <v>0</v>
      </c>
      <c r="AD6338">
        <v>0</v>
      </c>
      <c r="AE6338">
        <v>0</v>
      </c>
      <c r="AF6338">
        <v>0</v>
      </c>
      <c r="AG6338">
        <v>0</v>
      </c>
      <c r="AH6338">
        <v>0</v>
      </c>
      <c r="AI6338">
        <v>0</v>
      </c>
      <c r="AJ6338">
        <v>0</v>
      </c>
      <c r="AK6338">
        <v>0</v>
      </c>
      <c r="AL6338">
        <v>0</v>
      </c>
      <c r="AM6338">
        <v>0</v>
      </c>
      <c r="AN6338">
        <v>0</v>
      </c>
      <c r="AO6338">
        <v>0</v>
      </c>
      <c r="AP6338">
        <v>0</v>
      </c>
      <c r="AQ6338">
        <v>0</v>
      </c>
      <c r="AR6338">
        <v>0</v>
      </c>
      <c r="AS6338">
        <v>0</v>
      </c>
      <c r="AT6338">
        <v>279520</v>
      </c>
      <c r="AU6338">
        <v>0</v>
      </c>
      <c r="AV6338">
        <v>0</v>
      </c>
      <c r="AW6338">
        <v>0</v>
      </c>
      <c r="AX6338">
        <v>0</v>
      </c>
      <c r="AY6338">
        <v>0</v>
      </c>
      <c r="AZ6338">
        <v>0</v>
      </c>
      <c r="BA6338">
        <v>0</v>
      </c>
      <c r="BB6338">
        <v>0</v>
      </c>
      <c r="BC6338" t="s">
        <v>53</v>
      </c>
    </row>
    <row r="6339" spans="1:55" x14ac:dyDescent="0.35">
      <c r="A6339" s="4">
        <v>110201005615</v>
      </c>
      <c r="B6339" s="2">
        <v>44837</v>
      </c>
      <c r="C6339" t="s">
        <v>53</v>
      </c>
      <c r="D6339" t="str">
        <f t="shared" ref="D6339:D6402" si="99">+CONCATENATE(TEXT(B6339,"mmm"),"-",YEAR(B6339))</f>
        <v>oct-2022</v>
      </c>
      <c r="E6339">
        <v>707107</v>
      </c>
      <c r="F6339">
        <v>63484613</v>
      </c>
      <c r="BC6339" t="s">
        <v>53</v>
      </c>
    </row>
    <row r="6340" spans="1:55" x14ac:dyDescent="0.35">
      <c r="A6340" s="4">
        <v>622201020459</v>
      </c>
      <c r="B6340" s="2">
        <v>44837</v>
      </c>
      <c r="C6340" t="s">
        <v>53</v>
      </c>
      <c r="D6340" t="str">
        <f t="shared" si="99"/>
        <v>oct-2022</v>
      </c>
      <c r="E6340">
        <v>5499078</v>
      </c>
      <c r="F6340">
        <v>66715477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0</v>
      </c>
      <c r="AB6340">
        <v>0</v>
      </c>
      <c r="AC6340">
        <v>0</v>
      </c>
      <c r="AD6340">
        <v>0</v>
      </c>
      <c r="AE6340">
        <v>0</v>
      </c>
      <c r="AF6340">
        <v>0</v>
      </c>
      <c r="AG6340">
        <v>0</v>
      </c>
      <c r="AH6340">
        <v>0</v>
      </c>
      <c r="AI6340">
        <v>0</v>
      </c>
      <c r="AJ6340">
        <v>0</v>
      </c>
      <c r="AK6340">
        <v>0</v>
      </c>
      <c r="AL6340">
        <v>0</v>
      </c>
      <c r="AM6340">
        <v>0</v>
      </c>
      <c r="AN6340">
        <v>0</v>
      </c>
      <c r="AO6340">
        <v>5267651</v>
      </c>
      <c r="AP6340">
        <v>0</v>
      </c>
      <c r="AQ6340">
        <v>0</v>
      </c>
      <c r="AR6340">
        <v>0</v>
      </c>
      <c r="AS6340">
        <v>0</v>
      </c>
      <c r="AT6340">
        <v>0</v>
      </c>
      <c r="AU6340">
        <v>0</v>
      </c>
      <c r="AV6340">
        <v>0</v>
      </c>
      <c r="AW6340">
        <v>0</v>
      </c>
      <c r="AX6340">
        <v>0</v>
      </c>
      <c r="AY6340">
        <v>0</v>
      </c>
      <c r="AZ6340">
        <v>0</v>
      </c>
      <c r="BA6340">
        <v>0</v>
      </c>
      <c r="BB6340">
        <v>0</v>
      </c>
      <c r="BC6340" t="s">
        <v>53</v>
      </c>
    </row>
    <row r="6341" spans="1:55" x14ac:dyDescent="0.35">
      <c r="A6341" s="4">
        <v>622202020459</v>
      </c>
      <c r="B6341" s="2">
        <v>44837</v>
      </c>
      <c r="C6341" t="s">
        <v>53</v>
      </c>
      <c r="D6341" t="str">
        <f t="shared" si="99"/>
        <v>oct-2022</v>
      </c>
      <c r="E6341">
        <v>290436</v>
      </c>
      <c r="F6341">
        <v>66715477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</v>
      </c>
      <c r="AC6341">
        <v>0</v>
      </c>
      <c r="AD6341">
        <v>0</v>
      </c>
      <c r="AE6341">
        <v>0</v>
      </c>
      <c r="AF6341">
        <v>0</v>
      </c>
      <c r="AG6341">
        <v>0</v>
      </c>
      <c r="AH6341">
        <v>0</v>
      </c>
      <c r="AI6341">
        <v>0</v>
      </c>
      <c r="AJ6341">
        <v>0</v>
      </c>
      <c r="AK6341">
        <v>0</v>
      </c>
      <c r="AL6341">
        <v>0</v>
      </c>
      <c r="AM6341">
        <v>0</v>
      </c>
      <c r="AN6341">
        <v>0</v>
      </c>
      <c r="AO6341">
        <v>232349</v>
      </c>
      <c r="AP6341">
        <v>0</v>
      </c>
      <c r="AQ6341">
        <v>0</v>
      </c>
      <c r="AR6341">
        <v>0</v>
      </c>
      <c r="AS6341">
        <v>0</v>
      </c>
      <c r="AT6341">
        <v>0</v>
      </c>
      <c r="AU6341">
        <v>0</v>
      </c>
      <c r="AV6341">
        <v>0</v>
      </c>
      <c r="AW6341">
        <v>0</v>
      </c>
      <c r="AX6341">
        <v>0</v>
      </c>
      <c r="AY6341">
        <v>0</v>
      </c>
      <c r="AZ6341">
        <v>0</v>
      </c>
      <c r="BA6341">
        <v>0</v>
      </c>
      <c r="BB6341">
        <v>0</v>
      </c>
      <c r="BC6341" t="s">
        <v>53</v>
      </c>
    </row>
    <row r="6342" spans="1:55" x14ac:dyDescent="0.35">
      <c r="A6342" s="4">
        <v>115211017621</v>
      </c>
      <c r="B6342" s="2">
        <v>44838</v>
      </c>
      <c r="C6342" t="s">
        <v>53</v>
      </c>
      <c r="D6342" t="str">
        <f t="shared" si="99"/>
        <v>oct-2022</v>
      </c>
      <c r="E6342">
        <v>6577646</v>
      </c>
      <c r="F6342">
        <v>63397665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  <c r="AA6342">
        <v>0</v>
      </c>
      <c r="AB6342">
        <v>0</v>
      </c>
      <c r="AC6342">
        <v>0</v>
      </c>
      <c r="AD6342">
        <v>0</v>
      </c>
      <c r="AE6342">
        <v>0</v>
      </c>
      <c r="AF6342">
        <v>0</v>
      </c>
      <c r="AG6342">
        <v>0</v>
      </c>
      <c r="AH6342">
        <v>0</v>
      </c>
      <c r="AI6342">
        <v>0</v>
      </c>
      <c r="AJ6342">
        <v>0</v>
      </c>
      <c r="AK6342">
        <v>0</v>
      </c>
      <c r="AL6342">
        <v>0</v>
      </c>
      <c r="AM6342">
        <v>11504620</v>
      </c>
      <c r="AN6342">
        <v>0</v>
      </c>
      <c r="AO6342">
        <v>0</v>
      </c>
      <c r="AP6342">
        <v>0</v>
      </c>
      <c r="AQ6342">
        <v>0</v>
      </c>
      <c r="AR6342">
        <v>0</v>
      </c>
      <c r="AS6342">
        <v>0</v>
      </c>
      <c r="AT6342">
        <v>0</v>
      </c>
      <c r="AU6342">
        <v>0</v>
      </c>
      <c r="AV6342">
        <v>0</v>
      </c>
      <c r="AW6342">
        <v>0</v>
      </c>
      <c r="AX6342">
        <v>0</v>
      </c>
      <c r="AY6342">
        <v>0</v>
      </c>
      <c r="AZ6342">
        <v>0</v>
      </c>
      <c r="BA6342">
        <v>0</v>
      </c>
      <c r="BB6342">
        <v>0</v>
      </c>
      <c r="BC6342" t="s">
        <v>53</v>
      </c>
    </row>
    <row r="6343" spans="1:55" x14ac:dyDescent="0.35">
      <c r="A6343" s="4">
        <v>115212017621</v>
      </c>
      <c r="B6343" s="2">
        <v>44838</v>
      </c>
      <c r="C6343" t="s">
        <v>53</v>
      </c>
      <c r="D6343" t="str">
        <f t="shared" si="99"/>
        <v>oct-2022</v>
      </c>
      <c r="E6343">
        <v>1246150</v>
      </c>
      <c r="F6343">
        <v>63397665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0</v>
      </c>
      <c r="AB6343">
        <v>0</v>
      </c>
      <c r="AC6343">
        <v>0</v>
      </c>
      <c r="AD6343">
        <v>0</v>
      </c>
      <c r="AE6343">
        <v>0</v>
      </c>
      <c r="AF6343">
        <v>0</v>
      </c>
      <c r="AG6343">
        <v>0</v>
      </c>
      <c r="AH6343">
        <v>0</v>
      </c>
      <c r="AI6343">
        <v>0</v>
      </c>
      <c r="AJ6343">
        <v>0</v>
      </c>
      <c r="AK6343">
        <v>0</v>
      </c>
      <c r="AL6343">
        <v>0</v>
      </c>
      <c r="AM6343">
        <v>1495380</v>
      </c>
      <c r="AN6343">
        <v>0</v>
      </c>
      <c r="AO6343">
        <v>0</v>
      </c>
      <c r="AP6343">
        <v>0</v>
      </c>
      <c r="AQ6343">
        <v>0</v>
      </c>
      <c r="AR6343">
        <v>0</v>
      </c>
      <c r="AS6343">
        <v>0</v>
      </c>
      <c r="AT6343">
        <v>0</v>
      </c>
      <c r="AU6343">
        <v>0</v>
      </c>
      <c r="AV6343">
        <v>0</v>
      </c>
      <c r="AW6343">
        <v>0</v>
      </c>
      <c r="AX6343">
        <v>0</v>
      </c>
      <c r="AY6343">
        <v>0</v>
      </c>
      <c r="AZ6343">
        <v>0</v>
      </c>
      <c r="BA6343">
        <v>0</v>
      </c>
      <c r="BB6343">
        <v>0</v>
      </c>
      <c r="BC6343" t="s">
        <v>53</v>
      </c>
    </row>
    <row r="6344" spans="1:55" x14ac:dyDescent="0.35">
      <c r="A6344" s="4">
        <v>814201022171</v>
      </c>
      <c r="B6344" s="2">
        <v>44838</v>
      </c>
      <c r="C6344" t="s">
        <v>53</v>
      </c>
      <c r="D6344" t="str">
        <f t="shared" si="99"/>
        <v>oct-2022</v>
      </c>
      <c r="E6344">
        <v>4034759</v>
      </c>
      <c r="F6344">
        <v>76308825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  <c r="AA6344">
        <v>0</v>
      </c>
      <c r="AB6344">
        <v>0</v>
      </c>
      <c r="AC6344">
        <v>0</v>
      </c>
      <c r="AD6344">
        <v>0</v>
      </c>
      <c r="AE6344">
        <v>0</v>
      </c>
      <c r="AF6344">
        <v>0</v>
      </c>
      <c r="AG6344">
        <v>0</v>
      </c>
      <c r="AH6344">
        <v>0</v>
      </c>
      <c r="AI6344">
        <v>0</v>
      </c>
      <c r="AJ6344">
        <v>0</v>
      </c>
      <c r="AK6344">
        <v>0</v>
      </c>
      <c r="AL6344">
        <v>0</v>
      </c>
      <c r="AM6344">
        <v>0</v>
      </c>
      <c r="AN6344">
        <v>0</v>
      </c>
      <c r="AO6344">
        <v>0</v>
      </c>
      <c r="AP6344">
        <v>0</v>
      </c>
      <c r="AQ6344">
        <v>0</v>
      </c>
      <c r="AR6344">
        <v>0</v>
      </c>
      <c r="AS6344">
        <v>0</v>
      </c>
      <c r="AT6344">
        <v>0</v>
      </c>
      <c r="AU6344">
        <v>0</v>
      </c>
      <c r="AV6344">
        <v>0</v>
      </c>
      <c r="AW6344">
        <v>500000</v>
      </c>
      <c r="AX6344">
        <v>200000</v>
      </c>
      <c r="AY6344">
        <v>230150</v>
      </c>
      <c r="AZ6344">
        <v>347516</v>
      </c>
      <c r="BA6344">
        <v>0</v>
      </c>
      <c r="BB6344">
        <v>0</v>
      </c>
      <c r="BC6344" t="s">
        <v>53</v>
      </c>
    </row>
    <row r="6345" spans="1:55" x14ac:dyDescent="0.35">
      <c r="A6345" s="4">
        <v>814202022171</v>
      </c>
      <c r="B6345" s="2">
        <v>44838</v>
      </c>
      <c r="C6345" t="s">
        <v>53</v>
      </c>
      <c r="D6345" t="str">
        <f t="shared" si="99"/>
        <v>oct-2022</v>
      </c>
      <c r="E6345">
        <v>614491</v>
      </c>
      <c r="F6345">
        <v>76308825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0</v>
      </c>
      <c r="AB6345">
        <v>0</v>
      </c>
      <c r="AC6345">
        <v>0</v>
      </c>
      <c r="AD6345">
        <v>0</v>
      </c>
      <c r="AE6345">
        <v>0</v>
      </c>
      <c r="AF6345">
        <v>0</v>
      </c>
      <c r="AG6345">
        <v>0</v>
      </c>
      <c r="AH6345">
        <v>0</v>
      </c>
      <c r="AI6345">
        <v>0</v>
      </c>
      <c r="AJ6345">
        <v>0</v>
      </c>
      <c r="AK6345">
        <v>0</v>
      </c>
      <c r="AL6345">
        <v>0</v>
      </c>
      <c r="AM6345">
        <v>0</v>
      </c>
      <c r="AN6345">
        <v>0</v>
      </c>
      <c r="AO6345">
        <v>0</v>
      </c>
      <c r="AP6345">
        <v>0</v>
      </c>
      <c r="AQ6345">
        <v>0</v>
      </c>
      <c r="AR6345">
        <v>0</v>
      </c>
      <c r="AS6345">
        <v>0</v>
      </c>
      <c r="AT6345">
        <v>0</v>
      </c>
      <c r="AU6345">
        <v>0</v>
      </c>
      <c r="AV6345">
        <v>0</v>
      </c>
      <c r="AW6345">
        <v>0</v>
      </c>
      <c r="AX6345">
        <v>0</v>
      </c>
      <c r="AY6345">
        <v>0</v>
      </c>
      <c r="AZ6345">
        <v>62484</v>
      </c>
      <c r="BA6345">
        <v>0</v>
      </c>
      <c r="BB6345">
        <v>0</v>
      </c>
      <c r="BC6345" t="s">
        <v>53</v>
      </c>
    </row>
    <row r="6346" spans="1:55" x14ac:dyDescent="0.35">
      <c r="A6346" s="4">
        <v>111201087966</v>
      </c>
      <c r="B6346" s="2">
        <v>44838</v>
      </c>
      <c r="C6346" t="s">
        <v>53</v>
      </c>
      <c r="D6346" t="str">
        <f t="shared" si="99"/>
        <v>oct-2022</v>
      </c>
      <c r="E6346">
        <v>9003954</v>
      </c>
      <c r="F6346">
        <v>1049634611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0</v>
      </c>
      <c r="AB6346">
        <v>0</v>
      </c>
      <c r="AC6346">
        <v>0</v>
      </c>
      <c r="AD6346">
        <v>0</v>
      </c>
      <c r="AE6346">
        <v>0</v>
      </c>
      <c r="AF6346">
        <v>0</v>
      </c>
      <c r="AG6346">
        <v>0</v>
      </c>
      <c r="AH6346">
        <v>0</v>
      </c>
      <c r="AI6346">
        <v>0</v>
      </c>
      <c r="AJ6346">
        <v>0</v>
      </c>
      <c r="AK6346">
        <v>0</v>
      </c>
      <c r="AL6346">
        <v>0</v>
      </c>
      <c r="AM6346">
        <v>0</v>
      </c>
      <c r="AN6346">
        <v>0</v>
      </c>
      <c r="AO6346">
        <v>0</v>
      </c>
      <c r="AP6346">
        <v>0</v>
      </c>
      <c r="AQ6346">
        <v>0</v>
      </c>
      <c r="AR6346">
        <v>0</v>
      </c>
      <c r="AS6346">
        <v>0</v>
      </c>
      <c r="AT6346">
        <v>0</v>
      </c>
      <c r="AU6346">
        <v>0</v>
      </c>
      <c r="AV6346">
        <v>0</v>
      </c>
      <c r="AW6346">
        <v>8545691</v>
      </c>
      <c r="AX6346">
        <v>0</v>
      </c>
      <c r="AY6346">
        <v>0</v>
      </c>
      <c r="AZ6346">
        <v>0</v>
      </c>
      <c r="BA6346">
        <v>0</v>
      </c>
      <c r="BB6346">
        <v>0</v>
      </c>
      <c r="BC6346" t="s">
        <v>53</v>
      </c>
    </row>
    <row r="6347" spans="1:55" x14ac:dyDescent="0.35">
      <c r="A6347" s="4">
        <v>668201009489</v>
      </c>
      <c r="B6347" s="2">
        <v>44838</v>
      </c>
      <c r="C6347" t="s">
        <v>53</v>
      </c>
      <c r="D6347" t="str">
        <f t="shared" si="99"/>
        <v>oct-2022</v>
      </c>
      <c r="E6347">
        <v>2324976</v>
      </c>
      <c r="F6347">
        <v>98480764</v>
      </c>
      <c r="BC6347" t="s">
        <v>53</v>
      </c>
    </row>
    <row r="6348" spans="1:55" x14ac:dyDescent="0.35">
      <c r="A6348" s="4">
        <v>668202009489</v>
      </c>
      <c r="B6348" s="2">
        <v>44838</v>
      </c>
      <c r="C6348" t="s">
        <v>53</v>
      </c>
      <c r="D6348" t="str">
        <f t="shared" si="99"/>
        <v>oct-2022</v>
      </c>
      <c r="E6348">
        <v>652929</v>
      </c>
      <c r="F6348">
        <v>98480764</v>
      </c>
      <c r="BC6348" t="s">
        <v>53</v>
      </c>
    </row>
    <row r="6349" spans="1:55" x14ac:dyDescent="0.35">
      <c r="A6349" s="4">
        <v>668191008583</v>
      </c>
      <c r="B6349" s="2">
        <v>44838</v>
      </c>
      <c r="C6349" t="s">
        <v>53</v>
      </c>
      <c r="D6349" t="str">
        <f t="shared" si="99"/>
        <v>oct-2022</v>
      </c>
      <c r="E6349">
        <v>239981</v>
      </c>
      <c r="F6349">
        <v>98480764</v>
      </c>
      <c r="BC6349" t="s">
        <v>53</v>
      </c>
    </row>
    <row r="6350" spans="1:55" x14ac:dyDescent="0.35">
      <c r="A6350" s="4">
        <v>716201017076</v>
      </c>
      <c r="B6350" s="2">
        <v>44839</v>
      </c>
      <c r="C6350" t="s">
        <v>53</v>
      </c>
      <c r="D6350" t="str">
        <f t="shared" si="99"/>
        <v>oct-2022</v>
      </c>
      <c r="E6350">
        <v>7480085</v>
      </c>
      <c r="F6350">
        <v>1054994872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  <c r="AA6350">
        <v>0</v>
      </c>
      <c r="AB6350">
        <v>0</v>
      </c>
      <c r="AC6350">
        <v>0</v>
      </c>
      <c r="AD6350">
        <v>0</v>
      </c>
      <c r="AE6350">
        <v>0</v>
      </c>
      <c r="AF6350">
        <v>0</v>
      </c>
      <c r="AG6350">
        <v>0</v>
      </c>
      <c r="AH6350">
        <v>0</v>
      </c>
      <c r="AI6350">
        <v>2400000</v>
      </c>
      <c r="AJ6350">
        <v>1999000</v>
      </c>
      <c r="AK6350">
        <v>2001000</v>
      </c>
      <c r="AL6350">
        <v>1000000</v>
      </c>
      <c r="AM6350">
        <v>2000000</v>
      </c>
      <c r="AN6350">
        <v>0</v>
      </c>
      <c r="AO6350">
        <v>0</v>
      </c>
      <c r="AP6350">
        <v>0</v>
      </c>
      <c r="AQ6350">
        <v>0</v>
      </c>
      <c r="AR6350">
        <v>0</v>
      </c>
      <c r="AS6350">
        <v>0</v>
      </c>
      <c r="AT6350">
        <v>0</v>
      </c>
      <c r="AU6350">
        <v>0</v>
      </c>
      <c r="AV6350">
        <v>0</v>
      </c>
      <c r="AW6350">
        <v>0</v>
      </c>
      <c r="AX6350">
        <v>0</v>
      </c>
      <c r="AY6350">
        <v>0</v>
      </c>
      <c r="AZ6350">
        <v>0</v>
      </c>
      <c r="BA6350">
        <v>0</v>
      </c>
      <c r="BB6350">
        <v>0</v>
      </c>
      <c r="BC6350" t="s">
        <v>53</v>
      </c>
    </row>
    <row r="6351" spans="1:55" x14ac:dyDescent="0.35">
      <c r="A6351" s="4">
        <v>716202017076</v>
      </c>
      <c r="B6351" s="2">
        <v>44839</v>
      </c>
      <c r="C6351" t="s">
        <v>53</v>
      </c>
      <c r="D6351" t="str">
        <f t="shared" si="99"/>
        <v>oct-2022</v>
      </c>
      <c r="E6351">
        <v>1231829</v>
      </c>
      <c r="F6351">
        <v>1054994872</v>
      </c>
      <c r="BC6351" t="s">
        <v>53</v>
      </c>
    </row>
    <row r="6352" spans="1:55" x14ac:dyDescent="0.35">
      <c r="A6352" s="4">
        <v>708201015522</v>
      </c>
      <c r="B6352" s="2">
        <v>44839</v>
      </c>
      <c r="C6352" t="s">
        <v>53</v>
      </c>
      <c r="D6352" t="str">
        <f t="shared" si="99"/>
        <v>oct-2022</v>
      </c>
      <c r="E6352">
        <v>3616946</v>
      </c>
      <c r="F6352">
        <v>1098309576</v>
      </c>
      <c r="BC6352" t="s">
        <v>53</v>
      </c>
    </row>
    <row r="6353" spans="1:55" x14ac:dyDescent="0.35">
      <c r="A6353" s="4">
        <v>708202015522</v>
      </c>
      <c r="B6353" s="2">
        <v>44839</v>
      </c>
      <c r="C6353" t="s">
        <v>53</v>
      </c>
      <c r="D6353" t="str">
        <f t="shared" si="99"/>
        <v>oct-2022</v>
      </c>
      <c r="E6353">
        <v>674287</v>
      </c>
      <c r="F6353">
        <v>1098309576</v>
      </c>
      <c r="BC6353" t="s">
        <v>53</v>
      </c>
    </row>
    <row r="6354" spans="1:55" x14ac:dyDescent="0.35">
      <c r="A6354" s="4">
        <v>110191005471</v>
      </c>
      <c r="B6354" s="2">
        <v>44840</v>
      </c>
      <c r="C6354" t="s">
        <v>53</v>
      </c>
      <c r="D6354" t="str">
        <f t="shared" si="99"/>
        <v>oct-2022</v>
      </c>
      <c r="E6354">
        <v>6038261</v>
      </c>
      <c r="F6354">
        <v>37915289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0</v>
      </c>
      <c r="Z6354">
        <v>0</v>
      </c>
      <c r="AA6354">
        <v>0</v>
      </c>
      <c r="AB6354">
        <v>0</v>
      </c>
      <c r="AC6354">
        <v>8000000</v>
      </c>
      <c r="AD6354">
        <v>0</v>
      </c>
      <c r="AE6354">
        <v>0</v>
      </c>
      <c r="AF6354">
        <v>0</v>
      </c>
      <c r="AG6354">
        <v>0</v>
      </c>
      <c r="AH6354">
        <v>0</v>
      </c>
      <c r="AI6354">
        <v>0</v>
      </c>
      <c r="AJ6354">
        <v>0</v>
      </c>
      <c r="AK6354">
        <v>0</v>
      </c>
      <c r="AL6354">
        <v>0</v>
      </c>
      <c r="AM6354">
        <v>0</v>
      </c>
      <c r="AN6354">
        <v>0</v>
      </c>
      <c r="AO6354">
        <v>0</v>
      </c>
      <c r="AP6354">
        <v>0</v>
      </c>
      <c r="AQ6354">
        <v>0</v>
      </c>
      <c r="AR6354">
        <v>0</v>
      </c>
      <c r="AS6354">
        <v>0</v>
      </c>
      <c r="AT6354">
        <v>0</v>
      </c>
      <c r="AU6354">
        <v>0</v>
      </c>
      <c r="AV6354">
        <v>0</v>
      </c>
      <c r="AW6354">
        <v>0</v>
      </c>
      <c r="AX6354">
        <v>0</v>
      </c>
      <c r="AY6354">
        <v>0</v>
      </c>
      <c r="AZ6354">
        <v>0</v>
      </c>
      <c r="BA6354">
        <v>0</v>
      </c>
      <c r="BB6354">
        <v>0</v>
      </c>
      <c r="BC6354" t="s">
        <v>53</v>
      </c>
    </row>
    <row r="6355" spans="1:55" x14ac:dyDescent="0.35">
      <c r="A6355" s="4">
        <v>108191032075</v>
      </c>
      <c r="B6355" s="2">
        <v>44840</v>
      </c>
      <c r="C6355" t="s">
        <v>53</v>
      </c>
      <c r="D6355" t="str">
        <f t="shared" si="99"/>
        <v>oct-2022</v>
      </c>
      <c r="E6355">
        <v>15785218</v>
      </c>
      <c r="F6355">
        <v>13563791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0</v>
      </c>
      <c r="X6355">
        <v>0</v>
      </c>
      <c r="Y6355">
        <v>0</v>
      </c>
      <c r="Z6355">
        <v>0</v>
      </c>
      <c r="AA6355">
        <v>0</v>
      </c>
      <c r="AB6355">
        <v>0</v>
      </c>
      <c r="AC6355">
        <v>0</v>
      </c>
      <c r="AD6355">
        <v>0</v>
      </c>
      <c r="AE6355">
        <v>0</v>
      </c>
      <c r="AF6355">
        <v>0</v>
      </c>
      <c r="AG6355">
        <v>0</v>
      </c>
      <c r="AH6355">
        <v>0</v>
      </c>
      <c r="AI6355">
        <v>1250000</v>
      </c>
      <c r="AJ6355">
        <v>1250000</v>
      </c>
      <c r="AK6355">
        <v>1250000</v>
      </c>
      <c r="AL6355">
        <v>1250000</v>
      </c>
      <c r="AM6355">
        <v>1250000</v>
      </c>
      <c r="AN6355">
        <v>0</v>
      </c>
      <c r="AO6355">
        <v>1250000</v>
      </c>
      <c r="AP6355">
        <v>1250000</v>
      </c>
      <c r="AQ6355">
        <v>1250000</v>
      </c>
      <c r="AR6355">
        <v>1250000</v>
      </c>
      <c r="AS6355">
        <v>0</v>
      </c>
      <c r="AT6355">
        <v>2500000</v>
      </c>
      <c r="AU6355">
        <v>0</v>
      </c>
      <c r="AV6355">
        <v>1250000</v>
      </c>
      <c r="AW6355">
        <v>0</v>
      </c>
      <c r="AX6355">
        <v>1250000</v>
      </c>
      <c r="AY6355">
        <v>0</v>
      </c>
      <c r="AZ6355">
        <v>2000000</v>
      </c>
      <c r="BA6355">
        <v>0</v>
      </c>
      <c r="BB6355">
        <v>0</v>
      </c>
      <c r="BC6355" t="s">
        <v>53</v>
      </c>
    </row>
    <row r="6356" spans="1:55" x14ac:dyDescent="0.35">
      <c r="A6356" s="4">
        <v>208211082116</v>
      </c>
      <c r="B6356" s="2">
        <v>44840</v>
      </c>
      <c r="C6356" t="s">
        <v>53</v>
      </c>
      <c r="D6356" t="str">
        <f t="shared" si="99"/>
        <v>oct-2022</v>
      </c>
      <c r="E6356">
        <v>5071550</v>
      </c>
      <c r="F6356">
        <v>37170133</v>
      </c>
      <c r="BC6356" t="s">
        <v>53</v>
      </c>
    </row>
    <row r="6357" spans="1:55" x14ac:dyDescent="0.35">
      <c r="A6357" s="4">
        <v>208201078199</v>
      </c>
      <c r="B6357" s="2">
        <v>44840</v>
      </c>
      <c r="C6357" t="s">
        <v>53</v>
      </c>
      <c r="D6357" t="str">
        <f t="shared" si="99"/>
        <v>oct-2022</v>
      </c>
      <c r="E6357">
        <v>1389000</v>
      </c>
      <c r="F6357">
        <v>37170133</v>
      </c>
      <c r="BC6357" t="s">
        <v>53</v>
      </c>
    </row>
    <row r="6358" spans="1:55" x14ac:dyDescent="0.35">
      <c r="A6358" s="4">
        <v>410191025267</v>
      </c>
      <c r="B6358" s="2">
        <v>44848</v>
      </c>
      <c r="C6358" t="s">
        <v>53</v>
      </c>
      <c r="D6358" t="str">
        <f t="shared" si="99"/>
        <v>oct-2022</v>
      </c>
      <c r="E6358">
        <v>3729341</v>
      </c>
      <c r="F6358">
        <v>12446126</v>
      </c>
      <c r="BC6358" t="s">
        <v>53</v>
      </c>
    </row>
    <row r="6359" spans="1:55" x14ac:dyDescent="0.35">
      <c r="A6359" s="4">
        <v>216201018882</v>
      </c>
      <c r="B6359" s="2">
        <v>44848</v>
      </c>
      <c r="C6359" t="s">
        <v>53</v>
      </c>
      <c r="D6359" t="str">
        <f t="shared" si="99"/>
        <v>oct-2022</v>
      </c>
      <c r="E6359">
        <v>2776694</v>
      </c>
      <c r="F6359">
        <v>39145018</v>
      </c>
      <c r="BC6359" t="s">
        <v>53</v>
      </c>
    </row>
    <row r="6360" spans="1:55" x14ac:dyDescent="0.35">
      <c r="A6360" s="4">
        <v>216202018882</v>
      </c>
      <c r="B6360" s="2">
        <v>44848</v>
      </c>
      <c r="C6360" t="s">
        <v>53</v>
      </c>
      <c r="D6360" t="str">
        <f t="shared" si="99"/>
        <v>oct-2022</v>
      </c>
      <c r="E6360">
        <v>558270</v>
      </c>
      <c r="F6360">
        <v>39145018</v>
      </c>
      <c r="BC6360" t="s">
        <v>53</v>
      </c>
    </row>
    <row r="6361" spans="1:55" x14ac:dyDescent="0.35">
      <c r="A6361" s="4">
        <v>904181005507</v>
      </c>
      <c r="B6361" s="2">
        <v>44848</v>
      </c>
      <c r="C6361" t="s">
        <v>53</v>
      </c>
      <c r="D6361" t="str">
        <f t="shared" si="99"/>
        <v>oct-2022</v>
      </c>
      <c r="E6361">
        <v>4291750</v>
      </c>
      <c r="F6361">
        <v>70032379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0</v>
      </c>
      <c r="W6361">
        <v>0</v>
      </c>
      <c r="X6361">
        <v>0</v>
      </c>
      <c r="Y6361">
        <v>0</v>
      </c>
      <c r="Z6361">
        <v>0</v>
      </c>
      <c r="AA6361">
        <v>0</v>
      </c>
      <c r="AB6361">
        <v>0</v>
      </c>
      <c r="AC6361">
        <v>0</v>
      </c>
      <c r="AD6361">
        <v>0</v>
      </c>
      <c r="AE6361">
        <v>0</v>
      </c>
      <c r="AF6361">
        <v>0</v>
      </c>
      <c r="AG6361">
        <v>0</v>
      </c>
      <c r="AH6361">
        <v>0</v>
      </c>
      <c r="AI6361">
        <v>0</v>
      </c>
      <c r="AJ6361">
        <v>0</v>
      </c>
      <c r="AK6361">
        <v>0</v>
      </c>
      <c r="AL6361">
        <v>0</v>
      </c>
      <c r="AM6361">
        <v>0</v>
      </c>
      <c r="AN6361">
        <v>0</v>
      </c>
      <c r="AO6361">
        <v>0</v>
      </c>
      <c r="AP6361">
        <v>0</v>
      </c>
      <c r="AQ6361">
        <v>0</v>
      </c>
      <c r="AR6361">
        <v>0</v>
      </c>
      <c r="AS6361">
        <v>9438758</v>
      </c>
      <c r="AT6361">
        <v>0</v>
      </c>
      <c r="AU6361">
        <v>0</v>
      </c>
      <c r="AV6361">
        <v>0</v>
      </c>
      <c r="AW6361">
        <v>0</v>
      </c>
      <c r="AX6361">
        <v>0</v>
      </c>
      <c r="AY6361">
        <v>0</v>
      </c>
      <c r="AZ6361">
        <v>0</v>
      </c>
      <c r="BA6361">
        <v>0</v>
      </c>
      <c r="BB6361">
        <v>0</v>
      </c>
      <c r="BC6361" t="s">
        <v>53</v>
      </c>
    </row>
    <row r="6362" spans="1:55" x14ac:dyDescent="0.35">
      <c r="A6362" s="4">
        <v>207201009821</v>
      </c>
      <c r="B6362" s="2">
        <v>44848</v>
      </c>
      <c r="C6362" t="s">
        <v>53</v>
      </c>
      <c r="D6362" t="str">
        <f t="shared" si="99"/>
        <v>oct-2022</v>
      </c>
      <c r="E6362">
        <v>14435071</v>
      </c>
      <c r="F6362">
        <v>49720040</v>
      </c>
      <c r="BC6362" t="s">
        <v>53</v>
      </c>
    </row>
    <row r="6363" spans="1:55" x14ac:dyDescent="0.35">
      <c r="A6363" s="4">
        <v>207202009821</v>
      </c>
      <c r="B6363" s="2">
        <v>44848</v>
      </c>
      <c r="C6363" t="s">
        <v>53</v>
      </c>
      <c r="D6363" t="str">
        <f t="shared" si="99"/>
        <v>oct-2022</v>
      </c>
      <c r="E6363">
        <v>1830156</v>
      </c>
      <c r="F6363">
        <v>49720040</v>
      </c>
      <c r="BC6363" t="s">
        <v>53</v>
      </c>
    </row>
    <row r="6364" spans="1:55" x14ac:dyDescent="0.35">
      <c r="A6364" s="4">
        <v>113211040676</v>
      </c>
      <c r="B6364" s="2">
        <v>44852</v>
      </c>
      <c r="C6364" t="s">
        <v>53</v>
      </c>
      <c r="D6364" t="str">
        <f t="shared" si="99"/>
        <v>oct-2022</v>
      </c>
      <c r="E6364">
        <v>2769297</v>
      </c>
      <c r="F6364">
        <v>1096512696</v>
      </c>
      <c r="BC6364" t="s">
        <v>53</v>
      </c>
    </row>
    <row r="6365" spans="1:55" x14ac:dyDescent="0.35">
      <c r="A6365" s="4">
        <v>113212040676</v>
      </c>
      <c r="B6365" s="2">
        <v>44852</v>
      </c>
      <c r="C6365" t="s">
        <v>53</v>
      </c>
      <c r="D6365" t="str">
        <f t="shared" si="99"/>
        <v>oct-2022</v>
      </c>
      <c r="E6365">
        <v>450684</v>
      </c>
      <c r="F6365">
        <v>1096512696</v>
      </c>
      <c r="BC6365" t="s">
        <v>53</v>
      </c>
    </row>
    <row r="6366" spans="1:55" x14ac:dyDescent="0.35">
      <c r="A6366" s="4">
        <v>101202080357</v>
      </c>
      <c r="B6366" s="2">
        <v>44852</v>
      </c>
      <c r="C6366" t="s">
        <v>53</v>
      </c>
      <c r="D6366" t="str">
        <f t="shared" si="99"/>
        <v>oct-2022</v>
      </c>
      <c r="E6366">
        <v>1272972</v>
      </c>
      <c r="F6366">
        <v>5685308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  <c r="AC6366">
        <v>0</v>
      </c>
      <c r="AD6366">
        <v>0</v>
      </c>
      <c r="AE6366">
        <v>0</v>
      </c>
      <c r="AF6366">
        <v>0</v>
      </c>
      <c r="AG6366">
        <v>0</v>
      </c>
      <c r="AH6366">
        <v>0</v>
      </c>
      <c r="AI6366">
        <v>0</v>
      </c>
      <c r="AJ6366">
        <v>0</v>
      </c>
      <c r="AK6366">
        <v>0</v>
      </c>
      <c r="AL6366">
        <v>0</v>
      </c>
      <c r="AM6366">
        <v>1120215</v>
      </c>
      <c r="AN6366">
        <v>0</v>
      </c>
      <c r="AO6366">
        <v>0</v>
      </c>
      <c r="AP6366">
        <v>0</v>
      </c>
      <c r="AQ6366">
        <v>0</v>
      </c>
      <c r="AR6366">
        <v>0</v>
      </c>
      <c r="AS6366">
        <v>0</v>
      </c>
      <c r="AT6366">
        <v>0</v>
      </c>
      <c r="AU6366">
        <v>0</v>
      </c>
      <c r="AV6366">
        <v>0</v>
      </c>
      <c r="AW6366">
        <v>0</v>
      </c>
      <c r="AX6366">
        <v>0</v>
      </c>
      <c r="AY6366">
        <v>0</v>
      </c>
      <c r="AZ6366">
        <v>0</v>
      </c>
      <c r="BA6366">
        <v>0</v>
      </c>
      <c r="BB6366">
        <v>0</v>
      </c>
      <c r="BC6366" t="s">
        <v>53</v>
      </c>
    </row>
    <row r="6367" spans="1:55" x14ac:dyDescent="0.35">
      <c r="A6367" s="4">
        <v>101201080477</v>
      </c>
      <c r="B6367" s="2">
        <v>44852</v>
      </c>
      <c r="C6367" t="s">
        <v>53</v>
      </c>
      <c r="D6367" t="str">
        <f t="shared" si="99"/>
        <v>oct-2022</v>
      </c>
      <c r="E6367">
        <v>4732559</v>
      </c>
      <c r="F6367">
        <v>63365618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  <c r="AA6367">
        <v>0</v>
      </c>
      <c r="AB6367">
        <v>0</v>
      </c>
      <c r="AC6367">
        <v>0</v>
      </c>
      <c r="AD6367">
        <v>0</v>
      </c>
      <c r="AE6367">
        <v>0</v>
      </c>
      <c r="AF6367">
        <v>0</v>
      </c>
      <c r="AG6367">
        <v>0</v>
      </c>
      <c r="AH6367">
        <v>0</v>
      </c>
      <c r="AI6367">
        <v>0</v>
      </c>
      <c r="AJ6367">
        <v>0</v>
      </c>
      <c r="AK6367">
        <v>0</v>
      </c>
      <c r="AL6367">
        <v>0</v>
      </c>
      <c r="AM6367">
        <v>5688118</v>
      </c>
      <c r="AN6367">
        <v>0</v>
      </c>
      <c r="AO6367">
        <v>0</v>
      </c>
      <c r="AP6367">
        <v>0</v>
      </c>
      <c r="AQ6367">
        <v>0</v>
      </c>
      <c r="AR6367">
        <v>0</v>
      </c>
      <c r="AS6367">
        <v>0</v>
      </c>
      <c r="AT6367">
        <v>0</v>
      </c>
      <c r="AU6367">
        <v>0</v>
      </c>
      <c r="AV6367">
        <v>0</v>
      </c>
      <c r="AW6367">
        <v>0</v>
      </c>
      <c r="AX6367">
        <v>0</v>
      </c>
      <c r="AY6367">
        <v>0</v>
      </c>
      <c r="AZ6367">
        <v>0</v>
      </c>
      <c r="BA6367">
        <v>0</v>
      </c>
      <c r="BB6367">
        <v>0</v>
      </c>
      <c r="BC6367" t="s">
        <v>53</v>
      </c>
    </row>
    <row r="6368" spans="1:55" x14ac:dyDescent="0.35">
      <c r="A6368" s="4">
        <v>101202080477</v>
      </c>
      <c r="B6368" s="2">
        <v>44852</v>
      </c>
      <c r="C6368" t="s">
        <v>53</v>
      </c>
      <c r="D6368" t="str">
        <f t="shared" si="99"/>
        <v>oct-2022</v>
      </c>
      <c r="E6368">
        <v>258775</v>
      </c>
      <c r="F6368">
        <v>63365618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  <c r="AA6368">
        <v>0</v>
      </c>
      <c r="AB6368">
        <v>0</v>
      </c>
      <c r="AC6368">
        <v>0</v>
      </c>
      <c r="AD6368">
        <v>0</v>
      </c>
      <c r="AE6368">
        <v>0</v>
      </c>
      <c r="AF6368">
        <v>0</v>
      </c>
      <c r="AG6368">
        <v>0</v>
      </c>
      <c r="AH6368">
        <v>0</v>
      </c>
      <c r="AI6368">
        <v>0</v>
      </c>
      <c r="AJ6368">
        <v>0</v>
      </c>
      <c r="AK6368">
        <v>0</v>
      </c>
      <c r="AL6368">
        <v>0</v>
      </c>
      <c r="AM6368">
        <v>279477</v>
      </c>
      <c r="AN6368">
        <v>0</v>
      </c>
      <c r="AO6368">
        <v>0</v>
      </c>
      <c r="AP6368">
        <v>0</v>
      </c>
      <c r="AQ6368">
        <v>0</v>
      </c>
      <c r="AR6368">
        <v>0</v>
      </c>
      <c r="AS6368">
        <v>0</v>
      </c>
      <c r="AT6368">
        <v>0</v>
      </c>
      <c r="AU6368">
        <v>0</v>
      </c>
      <c r="AV6368">
        <v>0</v>
      </c>
      <c r="AW6368">
        <v>0</v>
      </c>
      <c r="AX6368">
        <v>0</v>
      </c>
      <c r="AY6368">
        <v>0</v>
      </c>
      <c r="AZ6368">
        <v>0</v>
      </c>
      <c r="BA6368">
        <v>0</v>
      </c>
      <c r="BB6368">
        <v>0</v>
      </c>
      <c r="BC6368" t="s">
        <v>53</v>
      </c>
    </row>
    <row r="6369" spans="1:55" x14ac:dyDescent="0.35">
      <c r="A6369" s="4">
        <v>101201080479</v>
      </c>
      <c r="B6369" s="2">
        <v>44852</v>
      </c>
      <c r="C6369" t="s">
        <v>53</v>
      </c>
      <c r="D6369" t="str">
        <f t="shared" si="99"/>
        <v>oct-2022</v>
      </c>
      <c r="E6369">
        <v>450222</v>
      </c>
      <c r="F6369">
        <v>63365618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v>0</v>
      </c>
      <c r="AD6369">
        <v>0</v>
      </c>
      <c r="AE6369">
        <v>0</v>
      </c>
      <c r="AF6369">
        <v>0</v>
      </c>
      <c r="AG6369">
        <v>0</v>
      </c>
      <c r="AH6369">
        <v>0</v>
      </c>
      <c r="AI6369">
        <v>0</v>
      </c>
      <c r="AJ6369">
        <v>0</v>
      </c>
      <c r="AK6369">
        <v>0</v>
      </c>
      <c r="AL6369">
        <v>0</v>
      </c>
      <c r="AM6369">
        <v>582405</v>
      </c>
      <c r="AN6369">
        <v>0</v>
      </c>
      <c r="AO6369">
        <v>0</v>
      </c>
      <c r="AP6369">
        <v>0</v>
      </c>
      <c r="AQ6369">
        <v>0</v>
      </c>
      <c r="AR6369">
        <v>0</v>
      </c>
      <c r="AS6369">
        <v>0</v>
      </c>
      <c r="AT6369">
        <v>0</v>
      </c>
      <c r="AU6369">
        <v>0</v>
      </c>
      <c r="AV6369">
        <v>0</v>
      </c>
      <c r="AW6369">
        <v>0</v>
      </c>
      <c r="AX6369">
        <v>0</v>
      </c>
      <c r="AY6369">
        <v>0</v>
      </c>
      <c r="AZ6369">
        <v>0</v>
      </c>
      <c r="BA6369">
        <v>0</v>
      </c>
      <c r="BB6369">
        <v>0</v>
      </c>
      <c r="BC6369" t="s">
        <v>53</v>
      </c>
    </row>
    <row r="6370" spans="1:55" x14ac:dyDescent="0.35">
      <c r="A6370" s="4">
        <v>101211083452</v>
      </c>
      <c r="B6370" s="2">
        <v>44852</v>
      </c>
      <c r="C6370" t="s">
        <v>53</v>
      </c>
      <c r="D6370" t="str">
        <f t="shared" si="99"/>
        <v>oct-2022</v>
      </c>
      <c r="E6370">
        <v>6850484</v>
      </c>
      <c r="F6370">
        <v>5685308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  <c r="AA6370">
        <v>0</v>
      </c>
      <c r="AB6370">
        <v>0</v>
      </c>
      <c r="AC6370">
        <v>0</v>
      </c>
      <c r="AD6370">
        <v>0</v>
      </c>
      <c r="AE6370">
        <v>0</v>
      </c>
      <c r="AF6370">
        <v>0</v>
      </c>
      <c r="AG6370">
        <v>0</v>
      </c>
      <c r="AH6370">
        <v>0</v>
      </c>
      <c r="AI6370">
        <v>0</v>
      </c>
      <c r="AJ6370">
        <v>0</v>
      </c>
      <c r="AK6370">
        <v>0</v>
      </c>
      <c r="AL6370">
        <v>0</v>
      </c>
      <c r="AM6370">
        <v>8602357</v>
      </c>
      <c r="AN6370">
        <v>0</v>
      </c>
      <c r="AO6370">
        <v>0</v>
      </c>
      <c r="AP6370">
        <v>0</v>
      </c>
      <c r="AQ6370">
        <v>0</v>
      </c>
      <c r="AR6370">
        <v>0</v>
      </c>
      <c r="AS6370">
        <v>0</v>
      </c>
      <c r="AT6370">
        <v>0</v>
      </c>
      <c r="AU6370">
        <v>0</v>
      </c>
      <c r="AV6370">
        <v>0</v>
      </c>
      <c r="AW6370">
        <v>0</v>
      </c>
      <c r="AX6370">
        <v>0</v>
      </c>
      <c r="AY6370">
        <v>0</v>
      </c>
      <c r="AZ6370">
        <v>0</v>
      </c>
      <c r="BA6370">
        <v>0</v>
      </c>
      <c r="BB6370">
        <v>0</v>
      </c>
      <c r="BC6370" t="s">
        <v>53</v>
      </c>
    </row>
    <row r="6371" spans="1:55" x14ac:dyDescent="0.35">
      <c r="A6371" s="4">
        <v>101212083452</v>
      </c>
      <c r="B6371" s="2">
        <v>44852</v>
      </c>
      <c r="C6371" t="s">
        <v>53</v>
      </c>
      <c r="D6371" t="str">
        <f t="shared" si="99"/>
        <v>oct-2022</v>
      </c>
      <c r="E6371">
        <v>1342425</v>
      </c>
      <c r="F6371">
        <v>5685308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0</v>
      </c>
      <c r="AB6371">
        <v>0</v>
      </c>
      <c r="AC6371">
        <v>0</v>
      </c>
      <c r="AD6371">
        <v>0</v>
      </c>
      <c r="AE6371">
        <v>0</v>
      </c>
      <c r="AF6371">
        <v>0</v>
      </c>
      <c r="AG6371">
        <v>0</v>
      </c>
      <c r="AH6371">
        <v>0</v>
      </c>
      <c r="AI6371">
        <v>0</v>
      </c>
      <c r="AJ6371">
        <v>0</v>
      </c>
      <c r="AK6371">
        <v>0</v>
      </c>
      <c r="AL6371">
        <v>0</v>
      </c>
      <c r="AM6371">
        <v>1369428</v>
      </c>
      <c r="AN6371">
        <v>0</v>
      </c>
      <c r="AO6371">
        <v>0</v>
      </c>
      <c r="AP6371">
        <v>0</v>
      </c>
      <c r="AQ6371">
        <v>0</v>
      </c>
      <c r="AR6371">
        <v>0</v>
      </c>
      <c r="AS6371">
        <v>0</v>
      </c>
      <c r="AT6371">
        <v>0</v>
      </c>
      <c r="AU6371">
        <v>0</v>
      </c>
      <c r="AV6371">
        <v>0</v>
      </c>
      <c r="AW6371">
        <v>0</v>
      </c>
      <c r="AX6371">
        <v>0</v>
      </c>
      <c r="AY6371">
        <v>0</v>
      </c>
      <c r="AZ6371">
        <v>0</v>
      </c>
      <c r="BA6371">
        <v>0</v>
      </c>
      <c r="BB6371">
        <v>0</v>
      </c>
      <c r="BC6371" t="s">
        <v>53</v>
      </c>
    </row>
    <row r="6372" spans="1:55" x14ac:dyDescent="0.35">
      <c r="A6372" s="4">
        <v>827202008510</v>
      </c>
      <c r="B6372" s="2">
        <v>44852</v>
      </c>
      <c r="C6372" t="s">
        <v>53</v>
      </c>
      <c r="D6372" t="str">
        <f t="shared" si="99"/>
        <v>oct-2022</v>
      </c>
      <c r="E6372">
        <v>937939</v>
      </c>
      <c r="F6372">
        <v>98196075</v>
      </c>
      <c r="BC6372" t="s">
        <v>53</v>
      </c>
    </row>
    <row r="6373" spans="1:55" x14ac:dyDescent="0.35">
      <c r="A6373" s="4">
        <v>827201008510</v>
      </c>
      <c r="B6373" s="2">
        <v>44852</v>
      </c>
      <c r="C6373" t="s">
        <v>53</v>
      </c>
      <c r="D6373" t="str">
        <f t="shared" si="99"/>
        <v>oct-2022</v>
      </c>
      <c r="E6373">
        <v>5195658</v>
      </c>
      <c r="F6373">
        <v>98196075</v>
      </c>
      <c r="BC6373" t="s">
        <v>53</v>
      </c>
    </row>
    <row r="6374" spans="1:55" x14ac:dyDescent="0.35">
      <c r="A6374" s="4">
        <v>113211041150</v>
      </c>
      <c r="B6374" s="2">
        <v>44853</v>
      </c>
      <c r="C6374" t="s">
        <v>53</v>
      </c>
      <c r="D6374" t="str">
        <f t="shared" si="99"/>
        <v>oct-2022</v>
      </c>
      <c r="E6374">
        <v>3785804</v>
      </c>
      <c r="F6374">
        <v>91074818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  <c r="AA6374">
        <v>0</v>
      </c>
      <c r="AB6374">
        <v>0</v>
      </c>
      <c r="AC6374">
        <v>6517818</v>
      </c>
      <c r="AD6374">
        <v>0</v>
      </c>
      <c r="AE6374">
        <v>0</v>
      </c>
      <c r="AF6374">
        <v>0</v>
      </c>
      <c r="AG6374">
        <v>0</v>
      </c>
      <c r="AH6374">
        <v>0</v>
      </c>
      <c r="AI6374">
        <v>0</v>
      </c>
      <c r="AJ6374">
        <v>0</v>
      </c>
      <c r="AK6374">
        <v>0</v>
      </c>
      <c r="AL6374">
        <v>0</v>
      </c>
      <c r="AM6374">
        <v>0</v>
      </c>
      <c r="AN6374">
        <v>0</v>
      </c>
      <c r="AO6374">
        <v>0</v>
      </c>
      <c r="AP6374">
        <v>0</v>
      </c>
      <c r="AQ6374">
        <v>0</v>
      </c>
      <c r="AR6374">
        <v>0</v>
      </c>
      <c r="AS6374">
        <v>0</v>
      </c>
      <c r="AT6374">
        <v>0</v>
      </c>
      <c r="AU6374">
        <v>0</v>
      </c>
      <c r="AV6374">
        <v>0</v>
      </c>
      <c r="AW6374">
        <v>0</v>
      </c>
      <c r="AX6374">
        <v>0</v>
      </c>
      <c r="AY6374">
        <v>0</v>
      </c>
      <c r="AZ6374">
        <v>0</v>
      </c>
      <c r="BA6374">
        <v>0</v>
      </c>
      <c r="BB6374">
        <v>0</v>
      </c>
      <c r="BC6374" t="s">
        <v>53</v>
      </c>
    </row>
    <row r="6375" spans="1:55" x14ac:dyDescent="0.35">
      <c r="A6375" s="4">
        <v>127211025084</v>
      </c>
      <c r="B6375" s="2">
        <v>44853</v>
      </c>
      <c r="C6375" t="s">
        <v>53</v>
      </c>
      <c r="D6375" t="str">
        <f t="shared" si="99"/>
        <v>oct-2022</v>
      </c>
      <c r="E6375">
        <v>9683400</v>
      </c>
      <c r="F6375">
        <v>24176414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  <c r="AA6375">
        <v>0</v>
      </c>
      <c r="AB6375">
        <v>0</v>
      </c>
      <c r="AC6375">
        <v>0</v>
      </c>
      <c r="AD6375">
        <v>0</v>
      </c>
      <c r="AE6375">
        <v>0</v>
      </c>
      <c r="AF6375">
        <v>0</v>
      </c>
      <c r="AG6375">
        <v>0</v>
      </c>
      <c r="AH6375">
        <v>0</v>
      </c>
      <c r="AI6375">
        <v>0</v>
      </c>
      <c r="AJ6375">
        <v>0</v>
      </c>
      <c r="AK6375">
        <v>0</v>
      </c>
      <c r="AL6375">
        <v>0</v>
      </c>
      <c r="AM6375">
        <v>0</v>
      </c>
      <c r="AN6375">
        <v>0</v>
      </c>
      <c r="AO6375">
        <v>2774000</v>
      </c>
      <c r="AP6375">
        <v>0</v>
      </c>
      <c r="AQ6375">
        <v>0</v>
      </c>
      <c r="AR6375">
        <v>0</v>
      </c>
      <c r="AS6375">
        <v>0</v>
      </c>
      <c r="AT6375">
        <v>0</v>
      </c>
      <c r="AU6375">
        <v>0</v>
      </c>
      <c r="AV6375">
        <v>0</v>
      </c>
      <c r="AW6375">
        <v>0</v>
      </c>
      <c r="AX6375">
        <v>0</v>
      </c>
      <c r="AY6375">
        <v>0</v>
      </c>
      <c r="AZ6375">
        <v>0</v>
      </c>
      <c r="BA6375">
        <v>0</v>
      </c>
      <c r="BB6375">
        <v>0</v>
      </c>
      <c r="BC6375" t="s">
        <v>53</v>
      </c>
    </row>
    <row r="6376" spans="1:55" x14ac:dyDescent="0.35">
      <c r="A6376" s="4">
        <v>620201020269</v>
      </c>
      <c r="B6376" s="2">
        <v>44853</v>
      </c>
      <c r="C6376" t="s">
        <v>53</v>
      </c>
      <c r="D6376" t="str">
        <f t="shared" si="99"/>
        <v>oct-2022</v>
      </c>
      <c r="E6376">
        <v>4922235</v>
      </c>
      <c r="F6376">
        <v>17331150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v>0</v>
      </c>
      <c r="AD6376">
        <v>0</v>
      </c>
      <c r="AE6376">
        <v>0</v>
      </c>
      <c r="AF6376">
        <v>0</v>
      </c>
      <c r="AG6376">
        <v>0</v>
      </c>
      <c r="AH6376">
        <v>0</v>
      </c>
      <c r="AI6376">
        <v>0</v>
      </c>
      <c r="AJ6376">
        <v>0</v>
      </c>
      <c r="AK6376">
        <v>0</v>
      </c>
      <c r="AL6376">
        <v>0</v>
      </c>
      <c r="AM6376">
        <v>0</v>
      </c>
      <c r="AN6376">
        <v>0</v>
      </c>
      <c r="AO6376">
        <v>0</v>
      </c>
      <c r="AP6376">
        <v>0</v>
      </c>
      <c r="AQ6376">
        <v>6264074</v>
      </c>
      <c r="AR6376">
        <v>0</v>
      </c>
      <c r="AS6376">
        <v>0</v>
      </c>
      <c r="AT6376">
        <v>0</v>
      </c>
      <c r="AU6376">
        <v>0</v>
      </c>
      <c r="AV6376">
        <v>0</v>
      </c>
      <c r="AW6376">
        <v>0</v>
      </c>
      <c r="AX6376">
        <v>0</v>
      </c>
      <c r="AY6376">
        <v>0</v>
      </c>
      <c r="AZ6376">
        <v>0</v>
      </c>
      <c r="BA6376">
        <v>0</v>
      </c>
      <c r="BB6376">
        <v>0</v>
      </c>
      <c r="BC6376" t="s">
        <v>53</v>
      </c>
    </row>
    <row r="6377" spans="1:55" x14ac:dyDescent="0.35">
      <c r="A6377" s="4">
        <v>620202020269</v>
      </c>
      <c r="B6377" s="2">
        <v>44853</v>
      </c>
      <c r="C6377" t="s">
        <v>53</v>
      </c>
      <c r="D6377" t="str">
        <f t="shared" si="99"/>
        <v>oct-2022</v>
      </c>
      <c r="E6377">
        <v>1029939</v>
      </c>
      <c r="F6377">
        <v>17331150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0</v>
      </c>
      <c r="AA6377">
        <v>0</v>
      </c>
      <c r="AB6377">
        <v>0</v>
      </c>
      <c r="AC6377">
        <v>0</v>
      </c>
      <c r="AD6377">
        <v>0</v>
      </c>
      <c r="AE6377">
        <v>0</v>
      </c>
      <c r="AF6377">
        <v>0</v>
      </c>
      <c r="AG6377">
        <v>0</v>
      </c>
      <c r="AH6377">
        <v>0</v>
      </c>
      <c r="AI6377">
        <v>0</v>
      </c>
      <c r="AJ6377">
        <v>0</v>
      </c>
      <c r="AK6377">
        <v>0</v>
      </c>
      <c r="AL6377">
        <v>0</v>
      </c>
      <c r="AM6377">
        <v>0</v>
      </c>
      <c r="AN6377">
        <v>0</v>
      </c>
      <c r="AO6377">
        <v>0</v>
      </c>
      <c r="AP6377">
        <v>0</v>
      </c>
      <c r="AQ6377">
        <v>1235926</v>
      </c>
      <c r="AR6377">
        <v>0</v>
      </c>
      <c r="AS6377">
        <v>0</v>
      </c>
      <c r="AT6377">
        <v>0</v>
      </c>
      <c r="AU6377">
        <v>0</v>
      </c>
      <c r="AV6377">
        <v>0</v>
      </c>
      <c r="AW6377">
        <v>0</v>
      </c>
      <c r="AX6377">
        <v>0</v>
      </c>
      <c r="AY6377">
        <v>0</v>
      </c>
      <c r="AZ6377">
        <v>0</v>
      </c>
      <c r="BA6377">
        <v>0</v>
      </c>
      <c r="BB6377">
        <v>0</v>
      </c>
      <c r="BC6377" t="s">
        <v>53</v>
      </c>
    </row>
    <row r="6378" spans="1:55" x14ac:dyDescent="0.35">
      <c r="A6378" s="4">
        <v>111201090236</v>
      </c>
      <c r="B6378" s="2">
        <v>44853</v>
      </c>
      <c r="C6378" t="s">
        <v>53</v>
      </c>
      <c r="D6378" t="str">
        <f t="shared" si="99"/>
        <v>oct-2022</v>
      </c>
      <c r="E6378">
        <v>8457524</v>
      </c>
      <c r="F6378">
        <v>4207832</v>
      </c>
      <c r="BC6378" t="s">
        <v>53</v>
      </c>
    </row>
    <row r="6379" spans="1:55" x14ac:dyDescent="0.35">
      <c r="A6379" s="4">
        <v>111202090236</v>
      </c>
      <c r="B6379" s="2">
        <v>44853</v>
      </c>
      <c r="C6379" t="s">
        <v>53</v>
      </c>
      <c r="D6379" t="str">
        <f t="shared" si="99"/>
        <v>oct-2022</v>
      </c>
      <c r="E6379">
        <v>2343617</v>
      </c>
      <c r="F6379">
        <v>4207832</v>
      </c>
      <c r="BC6379" t="s">
        <v>53</v>
      </c>
    </row>
    <row r="6380" spans="1:55" x14ac:dyDescent="0.35">
      <c r="A6380" s="4">
        <v>105201085705</v>
      </c>
      <c r="B6380" s="2">
        <v>44853</v>
      </c>
      <c r="C6380" t="s">
        <v>53</v>
      </c>
      <c r="D6380" t="str">
        <f t="shared" si="99"/>
        <v>oct-2022</v>
      </c>
      <c r="E6380">
        <v>5268125</v>
      </c>
      <c r="F6380">
        <v>52793318</v>
      </c>
      <c r="BC6380" t="s">
        <v>53</v>
      </c>
    </row>
    <row r="6381" spans="1:55" x14ac:dyDescent="0.35">
      <c r="A6381" s="4">
        <v>131202013151</v>
      </c>
      <c r="B6381" s="2">
        <v>44854</v>
      </c>
      <c r="C6381" t="s">
        <v>53</v>
      </c>
      <c r="D6381" t="str">
        <f t="shared" si="99"/>
        <v>oct-2022</v>
      </c>
      <c r="E6381">
        <v>956283</v>
      </c>
      <c r="F6381">
        <v>23965608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0</v>
      </c>
      <c r="AA6381">
        <v>0</v>
      </c>
      <c r="AB6381">
        <v>0</v>
      </c>
      <c r="AC6381">
        <v>0</v>
      </c>
      <c r="AD6381">
        <v>0</v>
      </c>
      <c r="AE6381">
        <v>0</v>
      </c>
      <c r="AF6381">
        <v>0</v>
      </c>
      <c r="AG6381">
        <v>0</v>
      </c>
      <c r="AH6381">
        <v>0</v>
      </c>
      <c r="AI6381">
        <v>0</v>
      </c>
      <c r="AJ6381">
        <v>0</v>
      </c>
      <c r="AK6381">
        <v>0</v>
      </c>
      <c r="AL6381">
        <v>1147540</v>
      </c>
      <c r="AM6381">
        <v>0</v>
      </c>
      <c r="AN6381">
        <v>0</v>
      </c>
      <c r="AO6381">
        <v>0</v>
      </c>
      <c r="AP6381">
        <v>0</v>
      </c>
      <c r="AQ6381">
        <v>0</v>
      </c>
      <c r="AR6381">
        <v>0</v>
      </c>
      <c r="AS6381">
        <v>0</v>
      </c>
      <c r="AT6381">
        <v>0</v>
      </c>
      <c r="AU6381">
        <v>0</v>
      </c>
      <c r="AV6381">
        <v>0</v>
      </c>
      <c r="AW6381">
        <v>0</v>
      </c>
      <c r="AX6381">
        <v>0</v>
      </c>
      <c r="AY6381">
        <v>0</v>
      </c>
      <c r="AZ6381">
        <v>0</v>
      </c>
      <c r="BA6381">
        <v>0</v>
      </c>
      <c r="BB6381">
        <v>0</v>
      </c>
      <c r="BC6381" t="s">
        <v>53</v>
      </c>
    </row>
    <row r="6382" spans="1:55" x14ac:dyDescent="0.35">
      <c r="A6382" s="4">
        <v>208201080546</v>
      </c>
      <c r="B6382" s="2">
        <v>44854</v>
      </c>
      <c r="C6382" t="s">
        <v>53</v>
      </c>
      <c r="D6382" t="str">
        <f t="shared" si="99"/>
        <v>oct-2022</v>
      </c>
      <c r="E6382">
        <v>17052882</v>
      </c>
      <c r="F6382">
        <v>14981632</v>
      </c>
      <c r="BC6382" t="s">
        <v>53</v>
      </c>
    </row>
    <row r="6383" spans="1:55" x14ac:dyDescent="0.35">
      <c r="A6383" s="4">
        <v>208202080546</v>
      </c>
      <c r="B6383" s="2">
        <v>44854</v>
      </c>
      <c r="C6383" t="s">
        <v>53</v>
      </c>
      <c r="D6383" t="str">
        <f t="shared" si="99"/>
        <v>oct-2022</v>
      </c>
      <c r="E6383">
        <v>2204211</v>
      </c>
      <c r="F6383">
        <v>14981632</v>
      </c>
      <c r="BC6383" t="s">
        <v>53</v>
      </c>
    </row>
    <row r="6384" spans="1:55" x14ac:dyDescent="0.35">
      <c r="A6384" s="4">
        <v>131211014317</v>
      </c>
      <c r="B6384" s="2">
        <v>44854</v>
      </c>
      <c r="C6384" t="s">
        <v>53</v>
      </c>
      <c r="D6384" t="str">
        <f t="shared" si="99"/>
        <v>oct-2022</v>
      </c>
      <c r="E6384">
        <v>3739149</v>
      </c>
      <c r="F6384">
        <v>23965608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  <c r="AA6384">
        <v>0</v>
      </c>
      <c r="AB6384">
        <v>0</v>
      </c>
      <c r="AC6384">
        <v>0</v>
      </c>
      <c r="AD6384">
        <v>0</v>
      </c>
      <c r="AE6384">
        <v>0</v>
      </c>
      <c r="AF6384">
        <v>1200000</v>
      </c>
      <c r="AG6384">
        <v>1200000</v>
      </c>
      <c r="AH6384">
        <v>0</v>
      </c>
      <c r="AI6384">
        <v>0</v>
      </c>
      <c r="AJ6384">
        <v>0</v>
      </c>
      <c r="AK6384">
        <v>0</v>
      </c>
      <c r="AL6384">
        <v>4285831</v>
      </c>
      <c r="AM6384">
        <v>0</v>
      </c>
      <c r="AN6384">
        <v>0</v>
      </c>
      <c r="AO6384">
        <v>0</v>
      </c>
      <c r="AP6384">
        <v>0</v>
      </c>
      <c r="AQ6384">
        <v>0</v>
      </c>
      <c r="AR6384">
        <v>0</v>
      </c>
      <c r="AS6384">
        <v>0</v>
      </c>
      <c r="AT6384">
        <v>0</v>
      </c>
      <c r="AU6384">
        <v>0</v>
      </c>
      <c r="AV6384">
        <v>0</v>
      </c>
      <c r="AW6384">
        <v>0</v>
      </c>
      <c r="AX6384">
        <v>0</v>
      </c>
      <c r="AY6384">
        <v>0</v>
      </c>
      <c r="AZ6384">
        <v>0</v>
      </c>
      <c r="BA6384">
        <v>0</v>
      </c>
      <c r="BB6384">
        <v>0</v>
      </c>
      <c r="BC6384" t="s">
        <v>53</v>
      </c>
    </row>
    <row r="6385" spans="1:55" x14ac:dyDescent="0.35">
      <c r="A6385" s="4">
        <v>130202020006</v>
      </c>
      <c r="B6385" s="2">
        <v>44854</v>
      </c>
      <c r="C6385" t="s">
        <v>53</v>
      </c>
      <c r="D6385" t="str">
        <f t="shared" si="99"/>
        <v>oct-2022</v>
      </c>
      <c r="E6385">
        <v>816763</v>
      </c>
      <c r="F6385">
        <v>52110730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0</v>
      </c>
      <c r="AB6385">
        <v>0</v>
      </c>
      <c r="AC6385">
        <v>0</v>
      </c>
      <c r="AD6385">
        <v>0</v>
      </c>
      <c r="AE6385">
        <v>0</v>
      </c>
      <c r="AF6385">
        <v>0</v>
      </c>
      <c r="AG6385">
        <v>0</v>
      </c>
      <c r="AH6385">
        <v>0</v>
      </c>
      <c r="AI6385">
        <v>980116</v>
      </c>
      <c r="AJ6385">
        <v>0</v>
      </c>
      <c r="AK6385">
        <v>0</v>
      </c>
      <c r="AL6385">
        <v>0</v>
      </c>
      <c r="AM6385">
        <v>0</v>
      </c>
      <c r="AN6385">
        <v>0</v>
      </c>
      <c r="AO6385">
        <v>0</v>
      </c>
      <c r="AP6385">
        <v>0</v>
      </c>
      <c r="AQ6385">
        <v>0</v>
      </c>
      <c r="AR6385">
        <v>0</v>
      </c>
      <c r="AS6385">
        <v>0</v>
      </c>
      <c r="AT6385">
        <v>0</v>
      </c>
      <c r="AU6385">
        <v>0</v>
      </c>
      <c r="AV6385">
        <v>0</v>
      </c>
      <c r="AW6385">
        <v>0</v>
      </c>
      <c r="AX6385">
        <v>0</v>
      </c>
      <c r="AY6385">
        <v>0</v>
      </c>
      <c r="AZ6385">
        <v>0</v>
      </c>
      <c r="BA6385">
        <v>0</v>
      </c>
      <c r="BB6385">
        <v>0</v>
      </c>
      <c r="BC6385" t="s">
        <v>53</v>
      </c>
    </row>
    <row r="6386" spans="1:55" x14ac:dyDescent="0.35">
      <c r="A6386" s="4">
        <v>130201020006</v>
      </c>
      <c r="B6386" s="2">
        <v>44854</v>
      </c>
      <c r="C6386" t="s">
        <v>53</v>
      </c>
      <c r="D6386" t="str">
        <f t="shared" si="99"/>
        <v>oct-2022</v>
      </c>
      <c r="E6386">
        <v>6235561</v>
      </c>
      <c r="F6386">
        <v>52110730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  <c r="X6386">
        <v>0</v>
      </c>
      <c r="Y6386">
        <v>0</v>
      </c>
      <c r="Z6386">
        <v>0</v>
      </c>
      <c r="AA6386">
        <v>0</v>
      </c>
      <c r="AB6386">
        <v>0</v>
      </c>
      <c r="AC6386">
        <v>0</v>
      </c>
      <c r="AD6386">
        <v>0</v>
      </c>
      <c r="AE6386">
        <v>0</v>
      </c>
      <c r="AF6386">
        <v>0</v>
      </c>
      <c r="AG6386">
        <v>0</v>
      </c>
      <c r="AH6386">
        <v>0</v>
      </c>
      <c r="AI6386">
        <v>9519884</v>
      </c>
      <c r="AJ6386">
        <v>0</v>
      </c>
      <c r="AK6386">
        <v>0</v>
      </c>
      <c r="AL6386">
        <v>0</v>
      </c>
      <c r="AM6386">
        <v>0</v>
      </c>
      <c r="AN6386">
        <v>0</v>
      </c>
      <c r="AO6386">
        <v>0</v>
      </c>
      <c r="AP6386">
        <v>0</v>
      </c>
      <c r="AQ6386">
        <v>0</v>
      </c>
      <c r="AR6386">
        <v>0</v>
      </c>
      <c r="AS6386">
        <v>0</v>
      </c>
      <c r="AT6386">
        <v>0</v>
      </c>
      <c r="AU6386">
        <v>0</v>
      </c>
      <c r="AV6386">
        <v>0</v>
      </c>
      <c r="AW6386">
        <v>0</v>
      </c>
      <c r="AX6386">
        <v>0</v>
      </c>
      <c r="AY6386">
        <v>0</v>
      </c>
      <c r="AZ6386">
        <v>0</v>
      </c>
      <c r="BA6386">
        <v>0</v>
      </c>
      <c r="BB6386">
        <v>0</v>
      </c>
      <c r="BC6386" t="s">
        <v>53</v>
      </c>
    </row>
    <row r="6387" spans="1:55" x14ac:dyDescent="0.35">
      <c r="A6387" s="4">
        <v>208201080009</v>
      </c>
      <c r="B6387" s="2">
        <v>44854</v>
      </c>
      <c r="C6387" t="s">
        <v>53</v>
      </c>
      <c r="D6387" t="str">
        <f t="shared" si="99"/>
        <v>oct-2022</v>
      </c>
      <c r="E6387">
        <v>4354979</v>
      </c>
      <c r="F6387">
        <v>49690785</v>
      </c>
      <c r="BC6387" t="s">
        <v>53</v>
      </c>
    </row>
    <row r="6388" spans="1:55" x14ac:dyDescent="0.35">
      <c r="A6388" s="4">
        <v>131212014317</v>
      </c>
      <c r="B6388" s="2">
        <v>44854</v>
      </c>
      <c r="C6388" t="s">
        <v>53</v>
      </c>
      <c r="D6388" t="str">
        <f t="shared" si="99"/>
        <v>oct-2022</v>
      </c>
      <c r="E6388">
        <v>993189</v>
      </c>
      <c r="F6388">
        <v>23965608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  <c r="AA6388">
        <v>0</v>
      </c>
      <c r="AB6388">
        <v>0</v>
      </c>
      <c r="AC6388">
        <v>0</v>
      </c>
      <c r="AD6388">
        <v>0</v>
      </c>
      <c r="AE6388">
        <v>0</v>
      </c>
      <c r="AF6388">
        <v>0</v>
      </c>
      <c r="AG6388">
        <v>0</v>
      </c>
      <c r="AH6388">
        <v>0</v>
      </c>
      <c r="AI6388">
        <v>0</v>
      </c>
      <c r="AJ6388">
        <v>0</v>
      </c>
      <c r="AK6388">
        <v>0</v>
      </c>
      <c r="AL6388">
        <v>1191827</v>
      </c>
      <c r="AM6388">
        <v>0</v>
      </c>
      <c r="AN6388">
        <v>0</v>
      </c>
      <c r="AO6388">
        <v>0</v>
      </c>
      <c r="AP6388">
        <v>0</v>
      </c>
      <c r="AQ6388">
        <v>0</v>
      </c>
      <c r="AR6388">
        <v>0</v>
      </c>
      <c r="AS6388">
        <v>0</v>
      </c>
      <c r="AT6388">
        <v>0</v>
      </c>
      <c r="AU6388">
        <v>0</v>
      </c>
      <c r="AV6388">
        <v>0</v>
      </c>
      <c r="AW6388">
        <v>0</v>
      </c>
      <c r="AX6388">
        <v>0</v>
      </c>
      <c r="AY6388">
        <v>0</v>
      </c>
      <c r="AZ6388">
        <v>0</v>
      </c>
      <c r="BA6388">
        <v>0</v>
      </c>
      <c r="BB6388">
        <v>0</v>
      </c>
      <c r="BC6388" t="s">
        <v>53</v>
      </c>
    </row>
    <row r="6389" spans="1:55" x14ac:dyDescent="0.35">
      <c r="A6389" s="4">
        <v>405201022079</v>
      </c>
      <c r="B6389" s="2">
        <v>44854</v>
      </c>
      <c r="C6389" t="s">
        <v>53</v>
      </c>
      <c r="D6389" t="str">
        <f t="shared" si="99"/>
        <v>oct-2022</v>
      </c>
      <c r="E6389">
        <v>4328943</v>
      </c>
      <c r="F6389">
        <v>8641214</v>
      </c>
      <c r="BC6389" t="s">
        <v>53</v>
      </c>
    </row>
    <row r="6390" spans="1:55" x14ac:dyDescent="0.35">
      <c r="A6390" s="4">
        <v>619181022081</v>
      </c>
      <c r="B6390" s="2">
        <v>44855</v>
      </c>
      <c r="C6390" t="s">
        <v>53</v>
      </c>
      <c r="D6390" t="str">
        <f t="shared" si="99"/>
        <v>oct-2022</v>
      </c>
      <c r="E6390">
        <v>6674613</v>
      </c>
      <c r="F6390">
        <v>3014187</v>
      </c>
      <c r="BC6390" t="s">
        <v>53</v>
      </c>
    </row>
    <row r="6391" spans="1:55" x14ac:dyDescent="0.35">
      <c r="A6391" s="4">
        <v>128131008835</v>
      </c>
      <c r="B6391" s="2">
        <v>44855</v>
      </c>
      <c r="C6391" t="s">
        <v>53</v>
      </c>
      <c r="D6391" t="str">
        <f t="shared" si="99"/>
        <v>oct-2022</v>
      </c>
      <c r="E6391">
        <v>3477362</v>
      </c>
      <c r="F6391">
        <v>4223639</v>
      </c>
      <c r="BC6391" t="s">
        <v>53</v>
      </c>
    </row>
    <row r="6392" spans="1:55" x14ac:dyDescent="0.35">
      <c r="A6392" s="4">
        <v>207171098103</v>
      </c>
      <c r="B6392" s="2">
        <v>44855</v>
      </c>
      <c r="C6392" t="s">
        <v>53</v>
      </c>
      <c r="D6392" t="str">
        <f t="shared" si="99"/>
        <v>oct-2022</v>
      </c>
      <c r="E6392">
        <v>4855983</v>
      </c>
      <c r="F6392">
        <v>5013498</v>
      </c>
      <c r="BC6392" t="s">
        <v>53</v>
      </c>
    </row>
    <row r="6393" spans="1:55" x14ac:dyDescent="0.35">
      <c r="A6393" s="4">
        <v>830191009231</v>
      </c>
      <c r="B6393" s="2">
        <v>44855</v>
      </c>
      <c r="C6393" t="s">
        <v>53</v>
      </c>
      <c r="D6393" t="str">
        <f t="shared" si="99"/>
        <v>oct-2022</v>
      </c>
      <c r="E6393">
        <v>5277938</v>
      </c>
      <c r="F6393">
        <v>4787767</v>
      </c>
      <c r="BC6393" t="s">
        <v>53</v>
      </c>
    </row>
    <row r="6394" spans="1:55" x14ac:dyDescent="0.35">
      <c r="A6394" s="4">
        <v>522191021462</v>
      </c>
      <c r="B6394" s="2">
        <v>44855</v>
      </c>
      <c r="C6394" t="s">
        <v>53</v>
      </c>
      <c r="D6394" t="str">
        <f t="shared" si="99"/>
        <v>oct-2022</v>
      </c>
      <c r="E6394">
        <v>5276462</v>
      </c>
      <c r="F6394">
        <v>4027021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  <c r="X6394">
        <v>0</v>
      </c>
      <c r="Y6394">
        <v>0</v>
      </c>
      <c r="Z6394">
        <v>0</v>
      </c>
      <c r="AA6394">
        <v>0</v>
      </c>
      <c r="AB6394">
        <v>0</v>
      </c>
      <c r="AC6394">
        <v>0</v>
      </c>
      <c r="AD6394">
        <v>0</v>
      </c>
      <c r="AE6394">
        <v>0</v>
      </c>
      <c r="AF6394">
        <v>0</v>
      </c>
      <c r="AG6394">
        <v>0</v>
      </c>
      <c r="AH6394">
        <v>0</v>
      </c>
      <c r="AI6394">
        <v>0</v>
      </c>
      <c r="AJ6394">
        <v>0</v>
      </c>
      <c r="AK6394">
        <v>6000000</v>
      </c>
      <c r="AL6394">
        <v>0</v>
      </c>
      <c r="AM6394">
        <v>0</v>
      </c>
      <c r="AN6394">
        <v>0</v>
      </c>
      <c r="AO6394">
        <v>0</v>
      </c>
      <c r="AP6394">
        <v>0</v>
      </c>
      <c r="AQ6394">
        <v>0</v>
      </c>
      <c r="AR6394">
        <v>0</v>
      </c>
      <c r="AS6394">
        <v>0</v>
      </c>
      <c r="AT6394">
        <v>0</v>
      </c>
      <c r="AU6394">
        <v>0</v>
      </c>
      <c r="AV6394">
        <v>0</v>
      </c>
      <c r="AW6394">
        <v>0</v>
      </c>
      <c r="AX6394">
        <v>0</v>
      </c>
      <c r="AY6394">
        <v>0</v>
      </c>
      <c r="AZ6394">
        <v>0</v>
      </c>
      <c r="BA6394">
        <v>0</v>
      </c>
      <c r="BB6394">
        <v>0</v>
      </c>
      <c r="BC6394" t="s">
        <v>53</v>
      </c>
    </row>
    <row r="6395" spans="1:55" x14ac:dyDescent="0.35">
      <c r="A6395" s="4">
        <v>402202088793</v>
      </c>
      <c r="B6395" s="2">
        <v>44865</v>
      </c>
      <c r="C6395" t="s">
        <v>53</v>
      </c>
      <c r="D6395" t="str">
        <f t="shared" si="99"/>
        <v>oct-2022</v>
      </c>
      <c r="E6395">
        <v>357351</v>
      </c>
      <c r="F6395">
        <v>8742321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0</v>
      </c>
      <c r="Z6395">
        <v>0</v>
      </c>
      <c r="AA6395">
        <v>0</v>
      </c>
      <c r="AB6395">
        <v>0</v>
      </c>
      <c r="AC6395">
        <v>0</v>
      </c>
      <c r="AD6395">
        <v>0</v>
      </c>
      <c r="AE6395">
        <v>0</v>
      </c>
      <c r="AF6395">
        <v>0</v>
      </c>
      <c r="AG6395">
        <v>0</v>
      </c>
      <c r="AH6395">
        <v>0</v>
      </c>
      <c r="AI6395">
        <v>0</v>
      </c>
      <c r="AJ6395">
        <v>0</v>
      </c>
      <c r="AK6395">
        <v>0</v>
      </c>
      <c r="AL6395">
        <v>0</v>
      </c>
      <c r="AM6395">
        <v>428821</v>
      </c>
      <c r="AN6395">
        <v>0</v>
      </c>
      <c r="AO6395">
        <v>0</v>
      </c>
      <c r="AP6395">
        <v>0</v>
      </c>
      <c r="AQ6395">
        <v>0</v>
      </c>
      <c r="AR6395">
        <v>0</v>
      </c>
      <c r="AS6395">
        <v>0</v>
      </c>
      <c r="AT6395">
        <v>0</v>
      </c>
      <c r="AU6395">
        <v>0</v>
      </c>
      <c r="AV6395">
        <v>0</v>
      </c>
      <c r="AW6395">
        <v>0</v>
      </c>
      <c r="AX6395">
        <v>0</v>
      </c>
      <c r="AY6395">
        <v>0</v>
      </c>
      <c r="AZ6395">
        <v>0</v>
      </c>
      <c r="BA6395">
        <v>0</v>
      </c>
      <c r="BB6395">
        <v>0</v>
      </c>
      <c r="BC6395" t="s">
        <v>53</v>
      </c>
    </row>
    <row r="6396" spans="1:55" x14ac:dyDescent="0.35">
      <c r="A6396" s="4">
        <v>208191060449</v>
      </c>
      <c r="B6396" s="2">
        <v>44865</v>
      </c>
      <c r="C6396" t="s">
        <v>53</v>
      </c>
      <c r="D6396" t="str">
        <f t="shared" si="99"/>
        <v>oct-2022</v>
      </c>
      <c r="E6396">
        <v>3157602</v>
      </c>
      <c r="F6396">
        <v>6869828</v>
      </c>
      <c r="BC6396" t="s">
        <v>53</v>
      </c>
    </row>
    <row r="6397" spans="1:55" x14ac:dyDescent="0.35">
      <c r="A6397" s="4">
        <v>527171013137</v>
      </c>
      <c r="B6397" s="2">
        <v>44865</v>
      </c>
      <c r="C6397" t="s">
        <v>53</v>
      </c>
      <c r="D6397" t="str">
        <f t="shared" si="99"/>
        <v>oct-2022</v>
      </c>
      <c r="E6397">
        <v>801179</v>
      </c>
      <c r="F6397">
        <v>6687039</v>
      </c>
      <c r="BC6397" t="s">
        <v>53</v>
      </c>
    </row>
    <row r="6398" spans="1:55" x14ac:dyDescent="0.35">
      <c r="A6398" s="4">
        <v>527181014100</v>
      </c>
      <c r="B6398" s="2">
        <v>44865</v>
      </c>
      <c r="C6398" t="s">
        <v>53</v>
      </c>
      <c r="D6398" t="str">
        <f t="shared" si="99"/>
        <v>oct-2022</v>
      </c>
      <c r="E6398">
        <v>9592135</v>
      </c>
      <c r="F6398">
        <v>6687039</v>
      </c>
      <c r="BC6398" t="s">
        <v>53</v>
      </c>
    </row>
    <row r="6399" spans="1:55" x14ac:dyDescent="0.35">
      <c r="A6399" s="4">
        <v>611191013432</v>
      </c>
      <c r="B6399" s="2">
        <v>44865</v>
      </c>
      <c r="C6399" t="s">
        <v>53</v>
      </c>
      <c r="D6399" t="str">
        <f t="shared" si="99"/>
        <v>oct-2022</v>
      </c>
      <c r="E6399">
        <v>3011761</v>
      </c>
      <c r="F6399">
        <v>8342063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  <c r="X6399">
        <v>0</v>
      </c>
      <c r="Y6399">
        <v>0</v>
      </c>
      <c r="Z6399">
        <v>0</v>
      </c>
      <c r="AA6399">
        <v>0</v>
      </c>
      <c r="AB6399">
        <v>0</v>
      </c>
      <c r="AC6399">
        <v>0</v>
      </c>
      <c r="AD6399">
        <v>0</v>
      </c>
      <c r="AE6399">
        <v>0</v>
      </c>
      <c r="AF6399">
        <v>0</v>
      </c>
      <c r="AG6399">
        <v>0</v>
      </c>
      <c r="AH6399">
        <v>0</v>
      </c>
      <c r="AI6399">
        <v>0</v>
      </c>
      <c r="AJ6399">
        <v>0</v>
      </c>
      <c r="AK6399">
        <v>1000000</v>
      </c>
      <c r="AL6399">
        <v>2000000</v>
      </c>
      <c r="AM6399">
        <v>0</v>
      </c>
      <c r="AN6399">
        <v>0</v>
      </c>
      <c r="AO6399">
        <v>1526000</v>
      </c>
      <c r="AP6399">
        <v>0</v>
      </c>
      <c r="AQ6399">
        <v>0</v>
      </c>
      <c r="AR6399">
        <v>0</v>
      </c>
      <c r="AS6399">
        <v>0</v>
      </c>
      <c r="AT6399">
        <v>0</v>
      </c>
      <c r="AU6399">
        <v>0</v>
      </c>
      <c r="AV6399">
        <v>0</v>
      </c>
      <c r="AW6399">
        <v>0</v>
      </c>
      <c r="AX6399">
        <v>0</v>
      </c>
      <c r="AY6399">
        <v>0</v>
      </c>
      <c r="AZ6399">
        <v>0</v>
      </c>
      <c r="BA6399">
        <v>0</v>
      </c>
      <c r="BB6399">
        <v>0</v>
      </c>
      <c r="BC6399" t="s">
        <v>53</v>
      </c>
    </row>
    <row r="6400" spans="1:55" x14ac:dyDescent="0.35">
      <c r="A6400" s="4">
        <v>617191013787</v>
      </c>
      <c r="B6400" s="2">
        <v>44865</v>
      </c>
      <c r="C6400" t="s">
        <v>53</v>
      </c>
      <c r="D6400" t="str">
        <f t="shared" si="99"/>
        <v>oct-2022</v>
      </c>
      <c r="E6400">
        <v>11655144</v>
      </c>
      <c r="F6400">
        <v>8335291</v>
      </c>
      <c r="BC6400" t="s">
        <v>53</v>
      </c>
    </row>
    <row r="6401" spans="1:55" x14ac:dyDescent="0.35">
      <c r="A6401" s="4">
        <v>402201088793</v>
      </c>
      <c r="B6401" s="2">
        <v>44865</v>
      </c>
      <c r="C6401" t="s">
        <v>53</v>
      </c>
      <c r="D6401" t="str">
        <f t="shared" si="99"/>
        <v>oct-2022</v>
      </c>
      <c r="E6401">
        <v>5157200</v>
      </c>
      <c r="F6401">
        <v>8742321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  <c r="X6401">
        <v>0</v>
      </c>
      <c r="Y6401">
        <v>0</v>
      </c>
      <c r="Z6401">
        <v>0</v>
      </c>
      <c r="AA6401">
        <v>0</v>
      </c>
      <c r="AB6401">
        <v>0</v>
      </c>
      <c r="AC6401">
        <v>0</v>
      </c>
      <c r="AD6401">
        <v>0</v>
      </c>
      <c r="AE6401">
        <v>0</v>
      </c>
      <c r="AF6401">
        <v>0</v>
      </c>
      <c r="AG6401">
        <v>0</v>
      </c>
      <c r="AH6401">
        <v>0</v>
      </c>
      <c r="AI6401">
        <v>0</v>
      </c>
      <c r="AJ6401">
        <v>0</v>
      </c>
      <c r="AK6401">
        <v>0</v>
      </c>
      <c r="AL6401">
        <v>0</v>
      </c>
      <c r="AM6401">
        <v>6471179</v>
      </c>
      <c r="AN6401">
        <v>0</v>
      </c>
      <c r="AO6401">
        <v>0</v>
      </c>
      <c r="AP6401">
        <v>0</v>
      </c>
      <c r="AQ6401">
        <v>0</v>
      </c>
      <c r="AR6401">
        <v>0</v>
      </c>
      <c r="AS6401">
        <v>0</v>
      </c>
      <c r="AT6401">
        <v>0</v>
      </c>
      <c r="AU6401">
        <v>0</v>
      </c>
      <c r="AV6401">
        <v>0</v>
      </c>
      <c r="AW6401">
        <v>0</v>
      </c>
      <c r="AX6401">
        <v>0</v>
      </c>
      <c r="AY6401">
        <v>0</v>
      </c>
      <c r="AZ6401">
        <v>0</v>
      </c>
      <c r="BA6401">
        <v>0</v>
      </c>
      <c r="BB6401">
        <v>0</v>
      </c>
      <c r="BC6401" t="s">
        <v>53</v>
      </c>
    </row>
    <row r="6402" spans="1:55" x14ac:dyDescent="0.35">
      <c r="A6402" s="4">
        <v>666181006449</v>
      </c>
      <c r="B6402" s="2">
        <v>44865</v>
      </c>
      <c r="C6402" t="s">
        <v>53</v>
      </c>
      <c r="D6402" t="str">
        <f t="shared" si="99"/>
        <v>oct-2022</v>
      </c>
      <c r="E6402">
        <v>3259182</v>
      </c>
      <c r="F6402">
        <v>8156075</v>
      </c>
      <c r="BC6402" t="s">
        <v>53</v>
      </c>
    </row>
    <row r="6403" spans="1:55" x14ac:dyDescent="0.35">
      <c r="A6403" s="4">
        <v>604201020849</v>
      </c>
      <c r="B6403" s="2">
        <v>44865</v>
      </c>
      <c r="C6403" t="s">
        <v>53</v>
      </c>
      <c r="D6403" t="str">
        <f t="shared" ref="D6403:D6466" si="100">+CONCATENATE(TEXT(B6403,"mmm"),"-",YEAR(B6403))</f>
        <v>oct-2022</v>
      </c>
      <c r="E6403">
        <v>8640391</v>
      </c>
      <c r="F6403">
        <v>6656418</v>
      </c>
      <c r="BC6403" t="s">
        <v>53</v>
      </c>
    </row>
    <row r="6404" spans="1:55" x14ac:dyDescent="0.35">
      <c r="A6404" s="4">
        <v>604202020849</v>
      </c>
      <c r="B6404" s="2">
        <v>44865</v>
      </c>
      <c r="C6404" t="s">
        <v>53</v>
      </c>
      <c r="D6404" t="str">
        <f t="shared" si="100"/>
        <v>oct-2022</v>
      </c>
      <c r="E6404">
        <v>1741741</v>
      </c>
      <c r="F6404">
        <v>6656418</v>
      </c>
      <c r="BC6404" t="s">
        <v>53</v>
      </c>
    </row>
    <row r="6405" spans="1:55" x14ac:dyDescent="0.35">
      <c r="A6405" s="4">
        <v>649161009601</v>
      </c>
      <c r="B6405" s="2">
        <v>44865</v>
      </c>
      <c r="C6405" t="s">
        <v>53</v>
      </c>
      <c r="D6405" t="str">
        <f t="shared" si="100"/>
        <v>oct-2022</v>
      </c>
      <c r="E6405">
        <v>4270802</v>
      </c>
      <c r="F6405">
        <v>5654632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0</v>
      </c>
      <c r="W6405">
        <v>0</v>
      </c>
      <c r="X6405">
        <v>0</v>
      </c>
      <c r="Y6405">
        <v>0</v>
      </c>
      <c r="Z6405">
        <v>0</v>
      </c>
      <c r="AA6405">
        <v>0</v>
      </c>
      <c r="AB6405">
        <v>0</v>
      </c>
      <c r="AC6405">
        <v>0</v>
      </c>
      <c r="AD6405">
        <v>0</v>
      </c>
      <c r="AE6405">
        <v>0</v>
      </c>
      <c r="AF6405">
        <v>0</v>
      </c>
      <c r="AG6405">
        <v>0</v>
      </c>
      <c r="AH6405">
        <v>0</v>
      </c>
      <c r="AI6405">
        <v>0</v>
      </c>
      <c r="AJ6405">
        <v>0</v>
      </c>
      <c r="AK6405">
        <v>0</v>
      </c>
      <c r="AL6405">
        <v>0</v>
      </c>
      <c r="AM6405">
        <v>0</v>
      </c>
      <c r="AN6405">
        <v>0</v>
      </c>
      <c r="AO6405">
        <v>0</v>
      </c>
      <c r="AP6405">
        <v>0</v>
      </c>
      <c r="AQ6405">
        <v>0</v>
      </c>
      <c r="AR6405">
        <v>0</v>
      </c>
      <c r="AS6405">
        <v>0</v>
      </c>
      <c r="AT6405">
        <v>0</v>
      </c>
      <c r="AU6405">
        <v>0</v>
      </c>
      <c r="AV6405">
        <v>0</v>
      </c>
      <c r="AW6405">
        <v>0</v>
      </c>
      <c r="AX6405">
        <v>0</v>
      </c>
      <c r="AY6405">
        <v>0</v>
      </c>
      <c r="AZ6405">
        <v>500000</v>
      </c>
      <c r="BA6405">
        <v>0</v>
      </c>
      <c r="BB6405">
        <v>0</v>
      </c>
      <c r="BC6405" t="s">
        <v>53</v>
      </c>
    </row>
    <row r="6406" spans="1:55" x14ac:dyDescent="0.35">
      <c r="A6406" s="4">
        <v>616171014235</v>
      </c>
      <c r="B6406" s="2">
        <v>44865</v>
      </c>
      <c r="C6406" t="s">
        <v>53</v>
      </c>
      <c r="D6406" t="str">
        <f t="shared" si="100"/>
        <v>oct-2022</v>
      </c>
      <c r="E6406">
        <v>5480952</v>
      </c>
      <c r="F6406">
        <v>6190713</v>
      </c>
      <c r="BC6406" t="s">
        <v>53</v>
      </c>
    </row>
    <row r="6407" spans="1:55" x14ac:dyDescent="0.35">
      <c r="A6407" s="4">
        <v>510171013679</v>
      </c>
      <c r="B6407" s="2">
        <v>44866</v>
      </c>
      <c r="C6407" t="s">
        <v>53</v>
      </c>
      <c r="D6407" t="str">
        <f t="shared" si="100"/>
        <v>nov-2022</v>
      </c>
      <c r="E6407">
        <v>3046638</v>
      </c>
      <c r="F6407">
        <v>9154375</v>
      </c>
      <c r="BC6407" t="s">
        <v>53</v>
      </c>
    </row>
    <row r="6408" spans="1:55" x14ac:dyDescent="0.35">
      <c r="A6408" s="4">
        <v>529171007372</v>
      </c>
      <c r="B6408" s="2">
        <v>44866</v>
      </c>
      <c r="C6408" t="s">
        <v>53</v>
      </c>
      <c r="D6408" t="str">
        <f t="shared" si="100"/>
        <v>nov-2022</v>
      </c>
      <c r="E6408">
        <v>3737511</v>
      </c>
      <c r="F6408">
        <v>9180227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  <c r="AC6408">
        <v>0</v>
      </c>
      <c r="AD6408">
        <v>0</v>
      </c>
      <c r="AE6408">
        <v>0</v>
      </c>
      <c r="AF6408">
        <v>0</v>
      </c>
      <c r="AG6408">
        <v>0</v>
      </c>
      <c r="AH6408">
        <v>0</v>
      </c>
      <c r="AI6408">
        <v>0</v>
      </c>
      <c r="AJ6408">
        <v>0</v>
      </c>
      <c r="AK6408">
        <v>0</v>
      </c>
      <c r="AL6408">
        <v>0</v>
      </c>
      <c r="AM6408">
        <v>0</v>
      </c>
      <c r="AN6408">
        <v>0</v>
      </c>
      <c r="AO6408">
        <v>540000</v>
      </c>
      <c r="AP6408">
        <v>200000</v>
      </c>
      <c r="AQ6408">
        <v>200000</v>
      </c>
      <c r="AR6408">
        <v>200000</v>
      </c>
      <c r="AS6408">
        <v>200000</v>
      </c>
      <c r="AT6408">
        <v>0</v>
      </c>
      <c r="AU6408">
        <v>0</v>
      </c>
      <c r="AV6408">
        <v>0</v>
      </c>
      <c r="AW6408">
        <v>0</v>
      </c>
      <c r="AX6408">
        <v>0</v>
      </c>
      <c r="AY6408">
        <v>0</v>
      </c>
      <c r="AZ6408">
        <v>0</v>
      </c>
      <c r="BA6408">
        <v>0</v>
      </c>
      <c r="BB6408">
        <v>0</v>
      </c>
      <c r="BC6408" t="s">
        <v>53</v>
      </c>
    </row>
    <row r="6409" spans="1:55" x14ac:dyDescent="0.35">
      <c r="A6409" s="4">
        <v>604171015813</v>
      </c>
      <c r="B6409" s="2">
        <v>44866</v>
      </c>
      <c r="C6409" t="s">
        <v>53</v>
      </c>
      <c r="D6409" t="str">
        <f t="shared" si="100"/>
        <v>nov-2022</v>
      </c>
      <c r="E6409">
        <v>7082331</v>
      </c>
      <c r="F6409">
        <v>11427284</v>
      </c>
      <c r="BC6409" t="s">
        <v>53</v>
      </c>
    </row>
    <row r="6410" spans="1:55" x14ac:dyDescent="0.35">
      <c r="A6410" s="4">
        <v>619201027809</v>
      </c>
      <c r="B6410" s="2">
        <v>44866</v>
      </c>
      <c r="C6410" t="s">
        <v>53</v>
      </c>
      <c r="D6410" t="str">
        <f t="shared" si="100"/>
        <v>nov-2022</v>
      </c>
      <c r="E6410">
        <v>3683992</v>
      </c>
      <c r="F6410">
        <v>11444477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0</v>
      </c>
      <c r="AB6410">
        <v>0</v>
      </c>
      <c r="AC6410">
        <v>0</v>
      </c>
      <c r="AD6410">
        <v>0</v>
      </c>
      <c r="AE6410">
        <v>0</v>
      </c>
      <c r="AF6410">
        <v>0</v>
      </c>
      <c r="AG6410">
        <v>0</v>
      </c>
      <c r="AH6410">
        <v>0</v>
      </c>
      <c r="AI6410">
        <v>0</v>
      </c>
      <c r="AJ6410">
        <v>0</v>
      </c>
      <c r="AK6410">
        <v>0</v>
      </c>
      <c r="AL6410">
        <v>0</v>
      </c>
      <c r="AM6410">
        <v>0</v>
      </c>
      <c r="AN6410">
        <v>0</v>
      </c>
      <c r="AO6410">
        <v>0</v>
      </c>
      <c r="AP6410">
        <v>0</v>
      </c>
      <c r="AQ6410">
        <v>0</v>
      </c>
      <c r="AR6410">
        <v>0</v>
      </c>
      <c r="AS6410">
        <v>0</v>
      </c>
      <c r="AT6410">
        <v>0</v>
      </c>
      <c r="AU6410">
        <v>3717226</v>
      </c>
      <c r="AV6410">
        <v>0</v>
      </c>
      <c r="AW6410">
        <v>0</v>
      </c>
      <c r="AX6410">
        <v>0</v>
      </c>
      <c r="AY6410">
        <v>0</v>
      </c>
      <c r="AZ6410">
        <v>0</v>
      </c>
      <c r="BA6410">
        <v>0</v>
      </c>
      <c r="BB6410">
        <v>0</v>
      </c>
      <c r="BC6410" t="s">
        <v>53</v>
      </c>
    </row>
    <row r="6411" spans="1:55" x14ac:dyDescent="0.35">
      <c r="A6411" s="4">
        <v>619202027809</v>
      </c>
      <c r="B6411" s="2">
        <v>44866</v>
      </c>
      <c r="C6411" t="s">
        <v>53</v>
      </c>
      <c r="D6411" t="str">
        <f t="shared" si="100"/>
        <v>nov-2022</v>
      </c>
      <c r="E6411">
        <v>1201056</v>
      </c>
      <c r="F6411">
        <v>11444477</v>
      </c>
      <c r="BC6411" t="s">
        <v>53</v>
      </c>
    </row>
    <row r="6412" spans="1:55" x14ac:dyDescent="0.35">
      <c r="A6412" s="4">
        <v>209181063718</v>
      </c>
      <c r="B6412" s="2">
        <v>44866</v>
      </c>
      <c r="C6412" t="s">
        <v>53</v>
      </c>
      <c r="D6412" t="str">
        <f t="shared" si="100"/>
        <v>nov-2022</v>
      </c>
      <c r="E6412">
        <v>14294307</v>
      </c>
      <c r="F6412">
        <v>12565094</v>
      </c>
      <c r="BC6412" t="s">
        <v>53</v>
      </c>
    </row>
    <row r="6413" spans="1:55" x14ac:dyDescent="0.35">
      <c r="A6413" s="4">
        <v>108221034327</v>
      </c>
      <c r="B6413" s="2">
        <v>44866</v>
      </c>
      <c r="C6413" t="s">
        <v>53</v>
      </c>
      <c r="D6413" t="str">
        <f t="shared" si="100"/>
        <v>nov-2022</v>
      </c>
      <c r="E6413">
        <v>8300000</v>
      </c>
      <c r="F6413">
        <v>28352906</v>
      </c>
      <c r="BC6413" t="s">
        <v>53</v>
      </c>
    </row>
    <row r="6414" spans="1:55" x14ac:dyDescent="0.35">
      <c r="A6414" s="4">
        <v>128211024333</v>
      </c>
      <c r="B6414" s="2">
        <v>44866</v>
      </c>
      <c r="C6414" t="s">
        <v>53</v>
      </c>
      <c r="D6414" t="str">
        <f t="shared" si="100"/>
        <v>nov-2022</v>
      </c>
      <c r="E6414">
        <v>3120665</v>
      </c>
      <c r="F6414">
        <v>1074558333</v>
      </c>
      <c r="BC6414" t="s">
        <v>53</v>
      </c>
    </row>
    <row r="6415" spans="1:55" x14ac:dyDescent="0.35">
      <c r="A6415" s="4">
        <v>108221034290</v>
      </c>
      <c r="B6415" s="2">
        <v>44866</v>
      </c>
      <c r="C6415" t="s">
        <v>53</v>
      </c>
      <c r="D6415" t="str">
        <f t="shared" si="100"/>
        <v>nov-2022</v>
      </c>
      <c r="E6415">
        <v>9738652</v>
      </c>
      <c r="F6415">
        <v>1095811619</v>
      </c>
      <c r="BC6415" t="s">
        <v>53</v>
      </c>
    </row>
    <row r="6416" spans="1:55" x14ac:dyDescent="0.35">
      <c r="A6416" s="4">
        <v>113221042483</v>
      </c>
      <c r="B6416" s="2">
        <v>44866</v>
      </c>
      <c r="C6416" t="s">
        <v>53</v>
      </c>
      <c r="D6416" t="str">
        <f t="shared" si="100"/>
        <v>nov-2022</v>
      </c>
      <c r="E6416">
        <v>3172000</v>
      </c>
      <c r="F6416">
        <v>1100950889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  <c r="AC6416">
        <v>0</v>
      </c>
      <c r="AD6416">
        <v>0</v>
      </c>
      <c r="AE6416">
        <v>0</v>
      </c>
      <c r="AF6416">
        <v>0</v>
      </c>
      <c r="AG6416">
        <v>0</v>
      </c>
      <c r="AH6416">
        <v>0</v>
      </c>
      <c r="AI6416">
        <v>6203000</v>
      </c>
      <c r="AJ6416">
        <v>0</v>
      </c>
      <c r="AK6416">
        <v>0</v>
      </c>
      <c r="AL6416">
        <v>0</v>
      </c>
      <c r="AM6416">
        <v>0</v>
      </c>
      <c r="AN6416">
        <v>0</v>
      </c>
      <c r="AO6416">
        <v>0</v>
      </c>
      <c r="AP6416">
        <v>0</v>
      </c>
      <c r="AQ6416">
        <v>0</v>
      </c>
      <c r="AR6416">
        <v>0</v>
      </c>
      <c r="AS6416">
        <v>0</v>
      </c>
      <c r="AT6416">
        <v>0</v>
      </c>
      <c r="AU6416">
        <v>0</v>
      </c>
      <c r="AV6416">
        <v>0</v>
      </c>
      <c r="AW6416">
        <v>0</v>
      </c>
      <c r="AX6416">
        <v>0</v>
      </c>
      <c r="AY6416">
        <v>0</v>
      </c>
      <c r="AZ6416">
        <v>0</v>
      </c>
      <c r="BA6416">
        <v>0</v>
      </c>
      <c r="BB6416">
        <v>0</v>
      </c>
      <c r="BC6416" t="s">
        <v>53</v>
      </c>
    </row>
    <row r="6417" spans="1:55" x14ac:dyDescent="0.35">
      <c r="A6417" s="4">
        <v>113221042232</v>
      </c>
      <c r="B6417" s="2">
        <v>44866</v>
      </c>
      <c r="C6417" t="s">
        <v>53</v>
      </c>
      <c r="D6417" t="str">
        <f t="shared" si="100"/>
        <v>nov-2022</v>
      </c>
      <c r="E6417">
        <v>8273777</v>
      </c>
      <c r="F6417">
        <v>1127662828</v>
      </c>
      <c r="BC6417" t="s">
        <v>53</v>
      </c>
    </row>
    <row r="6418" spans="1:55" x14ac:dyDescent="0.35">
      <c r="A6418" s="4">
        <v>207201009090</v>
      </c>
      <c r="B6418" s="2">
        <v>44867</v>
      </c>
      <c r="C6418" t="s">
        <v>53</v>
      </c>
      <c r="D6418" t="str">
        <f t="shared" si="100"/>
        <v>nov-2022</v>
      </c>
      <c r="E6418">
        <v>6613298</v>
      </c>
      <c r="F6418">
        <v>12720801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  <c r="X6418">
        <v>0</v>
      </c>
      <c r="Y6418">
        <v>0</v>
      </c>
      <c r="Z6418">
        <v>0</v>
      </c>
      <c r="AA6418">
        <v>0</v>
      </c>
      <c r="AB6418">
        <v>0</v>
      </c>
      <c r="AC6418">
        <v>0</v>
      </c>
      <c r="AD6418">
        <v>0</v>
      </c>
      <c r="AE6418">
        <v>0</v>
      </c>
      <c r="AF6418">
        <v>0</v>
      </c>
      <c r="AG6418">
        <v>0</v>
      </c>
      <c r="AH6418">
        <v>0</v>
      </c>
      <c r="AI6418">
        <v>0</v>
      </c>
      <c r="AJ6418">
        <v>0</v>
      </c>
      <c r="AK6418">
        <v>0</v>
      </c>
      <c r="AL6418">
        <v>7400000</v>
      </c>
      <c r="AM6418">
        <v>0</v>
      </c>
      <c r="AN6418">
        <v>0</v>
      </c>
      <c r="AO6418">
        <v>0</v>
      </c>
      <c r="AP6418">
        <v>0</v>
      </c>
      <c r="AQ6418">
        <v>0</v>
      </c>
      <c r="AR6418">
        <v>0</v>
      </c>
      <c r="AS6418">
        <v>0</v>
      </c>
      <c r="AT6418">
        <v>0</v>
      </c>
      <c r="AU6418">
        <v>0</v>
      </c>
      <c r="AV6418">
        <v>0</v>
      </c>
      <c r="AW6418">
        <v>0</v>
      </c>
      <c r="AX6418">
        <v>0</v>
      </c>
      <c r="AY6418">
        <v>0</v>
      </c>
      <c r="AZ6418">
        <v>0</v>
      </c>
      <c r="BA6418">
        <v>0</v>
      </c>
      <c r="BB6418">
        <v>0</v>
      </c>
      <c r="BC6418" t="s">
        <v>53</v>
      </c>
    </row>
    <row r="6419" spans="1:55" x14ac:dyDescent="0.35">
      <c r="A6419" s="4">
        <v>144181003487</v>
      </c>
      <c r="B6419" s="2">
        <v>44867</v>
      </c>
      <c r="C6419" t="s">
        <v>53</v>
      </c>
      <c r="D6419" t="str">
        <f t="shared" si="100"/>
        <v>nov-2022</v>
      </c>
      <c r="E6419">
        <v>1159729</v>
      </c>
      <c r="F6419">
        <v>13536509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0</v>
      </c>
      <c r="X6419">
        <v>0</v>
      </c>
      <c r="Y6419">
        <v>0</v>
      </c>
      <c r="Z6419">
        <v>0</v>
      </c>
      <c r="AA6419">
        <v>0</v>
      </c>
      <c r="AB6419">
        <v>0</v>
      </c>
      <c r="AC6419">
        <v>0</v>
      </c>
      <c r="AD6419">
        <v>0</v>
      </c>
      <c r="AE6419">
        <v>0</v>
      </c>
      <c r="AF6419">
        <v>0</v>
      </c>
      <c r="AG6419">
        <v>0</v>
      </c>
      <c r="AH6419">
        <v>0</v>
      </c>
      <c r="AI6419">
        <v>0</v>
      </c>
      <c r="AJ6419">
        <v>0</v>
      </c>
      <c r="AK6419">
        <v>0</v>
      </c>
      <c r="AL6419">
        <v>0</v>
      </c>
      <c r="AM6419">
        <v>0</v>
      </c>
      <c r="AN6419">
        <v>0</v>
      </c>
      <c r="AO6419">
        <v>0</v>
      </c>
      <c r="AP6419">
        <v>0</v>
      </c>
      <c r="AQ6419">
        <v>0</v>
      </c>
      <c r="AR6419">
        <v>0</v>
      </c>
      <c r="AS6419">
        <v>0</v>
      </c>
      <c r="AT6419">
        <v>0</v>
      </c>
      <c r="AU6419">
        <v>0</v>
      </c>
      <c r="AV6419">
        <v>0</v>
      </c>
      <c r="AW6419">
        <v>0</v>
      </c>
      <c r="AX6419">
        <v>0</v>
      </c>
      <c r="AY6419">
        <v>0</v>
      </c>
      <c r="AZ6419">
        <v>2000000</v>
      </c>
      <c r="BA6419">
        <v>0</v>
      </c>
      <c r="BB6419">
        <v>0</v>
      </c>
      <c r="BC6419" t="s">
        <v>53</v>
      </c>
    </row>
    <row r="6420" spans="1:55" x14ac:dyDescent="0.35">
      <c r="A6420" s="4">
        <v>107141047789</v>
      </c>
      <c r="B6420" s="2">
        <v>44867</v>
      </c>
      <c r="C6420" t="s">
        <v>53</v>
      </c>
      <c r="D6420" t="str">
        <f t="shared" si="100"/>
        <v>nov-2022</v>
      </c>
      <c r="E6420">
        <v>2272695</v>
      </c>
      <c r="F6420">
        <v>13925393</v>
      </c>
      <c r="BC6420" t="s">
        <v>53</v>
      </c>
    </row>
    <row r="6421" spans="1:55" x14ac:dyDescent="0.35">
      <c r="A6421" s="4">
        <v>107141047677</v>
      </c>
      <c r="B6421" s="2">
        <v>44867</v>
      </c>
      <c r="C6421" t="s">
        <v>53</v>
      </c>
      <c r="D6421" t="str">
        <f t="shared" si="100"/>
        <v>nov-2022</v>
      </c>
      <c r="E6421">
        <v>2420960</v>
      </c>
      <c r="F6421">
        <v>13925393</v>
      </c>
      <c r="BC6421" t="s">
        <v>53</v>
      </c>
    </row>
    <row r="6422" spans="1:55" x14ac:dyDescent="0.35">
      <c r="A6422" s="4">
        <v>665191006955</v>
      </c>
      <c r="B6422" s="2">
        <v>44867</v>
      </c>
      <c r="C6422" t="s">
        <v>53</v>
      </c>
      <c r="D6422" t="str">
        <f t="shared" si="100"/>
        <v>nov-2022</v>
      </c>
      <c r="E6422">
        <v>3463576</v>
      </c>
      <c r="F6422">
        <v>15515467</v>
      </c>
      <c r="BC6422" t="s">
        <v>53</v>
      </c>
    </row>
    <row r="6423" spans="1:55" x14ac:dyDescent="0.35">
      <c r="A6423" s="4">
        <v>615191013986</v>
      </c>
      <c r="B6423" s="2">
        <v>44867</v>
      </c>
      <c r="C6423" t="s">
        <v>53</v>
      </c>
      <c r="D6423" t="str">
        <f t="shared" si="100"/>
        <v>nov-2022</v>
      </c>
      <c r="E6423">
        <v>4808185</v>
      </c>
      <c r="F6423">
        <v>15518810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  <c r="X6423">
        <v>0</v>
      </c>
      <c r="Y6423">
        <v>0</v>
      </c>
      <c r="Z6423">
        <v>0</v>
      </c>
      <c r="AA6423">
        <v>0</v>
      </c>
      <c r="AB6423">
        <v>0</v>
      </c>
      <c r="AC6423">
        <v>0</v>
      </c>
      <c r="AD6423">
        <v>0</v>
      </c>
      <c r="AE6423">
        <v>0</v>
      </c>
      <c r="AF6423">
        <v>0</v>
      </c>
      <c r="AG6423">
        <v>0</v>
      </c>
      <c r="AH6423">
        <v>0</v>
      </c>
      <c r="AI6423">
        <v>0</v>
      </c>
      <c r="AJ6423">
        <v>0</v>
      </c>
      <c r="AK6423">
        <v>0</v>
      </c>
      <c r="AL6423">
        <v>0</v>
      </c>
      <c r="AM6423">
        <v>0</v>
      </c>
      <c r="AN6423">
        <v>0</v>
      </c>
      <c r="AO6423">
        <v>2000000</v>
      </c>
      <c r="AP6423">
        <v>0</v>
      </c>
      <c r="AQ6423">
        <v>600000</v>
      </c>
      <c r="AR6423">
        <v>0</v>
      </c>
      <c r="AS6423">
        <v>0</v>
      </c>
      <c r="AT6423">
        <v>2064000</v>
      </c>
      <c r="AU6423">
        <v>0</v>
      </c>
      <c r="AV6423">
        <v>0</v>
      </c>
      <c r="AW6423">
        <v>0</v>
      </c>
      <c r="AX6423">
        <v>0</v>
      </c>
      <c r="AY6423">
        <v>0</v>
      </c>
      <c r="AZ6423">
        <v>0</v>
      </c>
      <c r="BA6423">
        <v>0</v>
      </c>
      <c r="BB6423">
        <v>0</v>
      </c>
      <c r="BC6423" t="s">
        <v>53</v>
      </c>
    </row>
    <row r="6424" spans="1:55" x14ac:dyDescent="0.35">
      <c r="A6424" s="4">
        <v>807181011169</v>
      </c>
      <c r="B6424" s="2">
        <v>44867</v>
      </c>
      <c r="C6424" t="s">
        <v>53</v>
      </c>
      <c r="D6424" t="str">
        <f t="shared" si="100"/>
        <v>nov-2022</v>
      </c>
      <c r="E6424">
        <v>3837588</v>
      </c>
      <c r="F6424">
        <v>16886785</v>
      </c>
      <c r="BC6424" t="s">
        <v>53</v>
      </c>
    </row>
    <row r="6425" spans="1:55" x14ac:dyDescent="0.35">
      <c r="A6425" s="4">
        <v>904191006531</v>
      </c>
      <c r="B6425" s="2">
        <v>44867</v>
      </c>
      <c r="C6425" t="s">
        <v>53</v>
      </c>
      <c r="D6425" t="str">
        <f t="shared" si="100"/>
        <v>nov-2022</v>
      </c>
      <c r="E6425">
        <v>444198</v>
      </c>
      <c r="F6425">
        <v>17380017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0</v>
      </c>
      <c r="AA6425">
        <v>0</v>
      </c>
      <c r="AB6425">
        <v>0</v>
      </c>
      <c r="AC6425">
        <v>0</v>
      </c>
      <c r="AD6425">
        <v>0</v>
      </c>
      <c r="AE6425">
        <v>0</v>
      </c>
      <c r="AF6425">
        <v>0</v>
      </c>
      <c r="AG6425">
        <v>0</v>
      </c>
      <c r="AH6425">
        <v>4700000</v>
      </c>
      <c r="AI6425">
        <v>0</v>
      </c>
      <c r="AJ6425">
        <v>0</v>
      </c>
      <c r="AK6425">
        <v>0</v>
      </c>
      <c r="AL6425">
        <v>0</v>
      </c>
      <c r="AM6425">
        <v>0</v>
      </c>
      <c r="AN6425">
        <v>0</v>
      </c>
      <c r="AO6425">
        <v>0</v>
      </c>
      <c r="AP6425">
        <v>0</v>
      </c>
      <c r="AQ6425">
        <v>0</v>
      </c>
      <c r="AR6425">
        <v>0</v>
      </c>
      <c r="AS6425">
        <v>0</v>
      </c>
      <c r="AT6425">
        <v>0</v>
      </c>
      <c r="AU6425">
        <v>0</v>
      </c>
      <c r="AV6425">
        <v>0</v>
      </c>
      <c r="AW6425">
        <v>0</v>
      </c>
      <c r="AX6425">
        <v>0</v>
      </c>
      <c r="AY6425">
        <v>0</v>
      </c>
      <c r="AZ6425">
        <v>0</v>
      </c>
      <c r="BA6425">
        <v>0</v>
      </c>
      <c r="BB6425">
        <v>0</v>
      </c>
      <c r="BC6425" t="s">
        <v>53</v>
      </c>
    </row>
    <row r="6426" spans="1:55" x14ac:dyDescent="0.35">
      <c r="A6426" s="4">
        <v>808181012213</v>
      </c>
      <c r="B6426" s="2">
        <v>44867</v>
      </c>
      <c r="C6426" t="s">
        <v>53</v>
      </c>
      <c r="D6426" t="str">
        <f t="shared" si="100"/>
        <v>nov-2022</v>
      </c>
      <c r="E6426">
        <v>2715847</v>
      </c>
      <c r="F6426">
        <v>18394127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0</v>
      </c>
      <c r="X6426">
        <v>0</v>
      </c>
      <c r="Y6426">
        <v>0</v>
      </c>
      <c r="Z6426">
        <v>0</v>
      </c>
      <c r="AA6426">
        <v>0</v>
      </c>
      <c r="AB6426">
        <v>0</v>
      </c>
      <c r="AC6426">
        <v>0</v>
      </c>
      <c r="AD6426">
        <v>0</v>
      </c>
      <c r="AE6426">
        <v>2000000</v>
      </c>
      <c r="AF6426">
        <v>2528613</v>
      </c>
      <c r="AG6426">
        <v>0</v>
      </c>
      <c r="AH6426">
        <v>0</v>
      </c>
      <c r="AI6426">
        <v>0</v>
      </c>
      <c r="AJ6426">
        <v>0</v>
      </c>
      <c r="AK6426">
        <v>0</v>
      </c>
      <c r="AL6426">
        <v>0</v>
      </c>
      <c r="AM6426">
        <v>0</v>
      </c>
      <c r="AN6426">
        <v>0</v>
      </c>
      <c r="AO6426">
        <v>0</v>
      </c>
      <c r="AP6426">
        <v>0</v>
      </c>
      <c r="AQ6426">
        <v>0</v>
      </c>
      <c r="AR6426">
        <v>0</v>
      </c>
      <c r="AS6426">
        <v>0</v>
      </c>
      <c r="AT6426">
        <v>0</v>
      </c>
      <c r="AU6426">
        <v>0</v>
      </c>
      <c r="AV6426">
        <v>0</v>
      </c>
      <c r="AW6426">
        <v>0</v>
      </c>
      <c r="AX6426">
        <v>0</v>
      </c>
      <c r="AY6426">
        <v>0</v>
      </c>
      <c r="AZ6426">
        <v>0</v>
      </c>
      <c r="BA6426">
        <v>0</v>
      </c>
      <c r="BB6426">
        <v>0</v>
      </c>
      <c r="BC6426" t="s">
        <v>53</v>
      </c>
    </row>
    <row r="6427" spans="1:55" x14ac:dyDescent="0.35">
      <c r="A6427" s="4">
        <v>624191019410</v>
      </c>
      <c r="B6427" s="2">
        <v>44867</v>
      </c>
      <c r="C6427" t="s">
        <v>53</v>
      </c>
      <c r="D6427" t="str">
        <f t="shared" si="100"/>
        <v>nov-2022</v>
      </c>
      <c r="E6427">
        <v>6889529</v>
      </c>
      <c r="F6427">
        <v>19346488</v>
      </c>
      <c r="BC6427" t="s">
        <v>53</v>
      </c>
    </row>
    <row r="6428" spans="1:55" x14ac:dyDescent="0.35">
      <c r="A6428" s="4">
        <v>213191015597</v>
      </c>
      <c r="B6428" s="2">
        <v>44867</v>
      </c>
      <c r="C6428" t="s">
        <v>53</v>
      </c>
      <c r="D6428" t="str">
        <f t="shared" si="100"/>
        <v>nov-2022</v>
      </c>
      <c r="E6428">
        <v>9510792</v>
      </c>
      <c r="F6428">
        <v>19705174</v>
      </c>
      <c r="BC6428" t="s">
        <v>53</v>
      </c>
    </row>
    <row r="6429" spans="1:55" x14ac:dyDescent="0.35">
      <c r="A6429" s="4">
        <v>615191014289</v>
      </c>
      <c r="B6429" s="2">
        <v>44867</v>
      </c>
      <c r="C6429" t="s">
        <v>53</v>
      </c>
      <c r="D6429" t="str">
        <f t="shared" si="100"/>
        <v>nov-2022</v>
      </c>
      <c r="E6429">
        <v>436962</v>
      </c>
      <c r="F6429">
        <v>19773023</v>
      </c>
      <c r="BC6429" t="s">
        <v>53</v>
      </c>
    </row>
    <row r="6430" spans="1:55" x14ac:dyDescent="0.35">
      <c r="A6430" s="4">
        <v>130211020513</v>
      </c>
      <c r="B6430" s="2">
        <v>44867</v>
      </c>
      <c r="C6430" t="s">
        <v>53</v>
      </c>
      <c r="D6430" t="str">
        <f t="shared" si="100"/>
        <v>nov-2022</v>
      </c>
      <c r="E6430">
        <v>3621650</v>
      </c>
      <c r="F6430">
        <v>23701045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  <c r="X6430">
        <v>0</v>
      </c>
      <c r="Y6430">
        <v>0</v>
      </c>
      <c r="Z6430">
        <v>0</v>
      </c>
      <c r="AA6430">
        <v>0</v>
      </c>
      <c r="AB6430">
        <v>0</v>
      </c>
      <c r="AC6430">
        <v>0</v>
      </c>
      <c r="AD6430">
        <v>0</v>
      </c>
      <c r="AE6430">
        <v>0</v>
      </c>
      <c r="AF6430">
        <v>0</v>
      </c>
      <c r="AG6430">
        <v>0</v>
      </c>
      <c r="AH6430">
        <v>0</v>
      </c>
      <c r="AI6430">
        <v>0</v>
      </c>
      <c r="AJ6430">
        <v>2000000</v>
      </c>
      <c r="AK6430">
        <v>3300000</v>
      </c>
      <c r="AL6430">
        <v>0</v>
      </c>
      <c r="AM6430">
        <v>1486233</v>
      </c>
      <c r="AN6430">
        <v>0</v>
      </c>
      <c r="AO6430">
        <v>0</v>
      </c>
      <c r="AP6430">
        <v>0</v>
      </c>
      <c r="AQ6430">
        <v>0</v>
      </c>
      <c r="AR6430">
        <v>0</v>
      </c>
      <c r="AS6430">
        <v>0</v>
      </c>
      <c r="AT6430">
        <v>0</v>
      </c>
      <c r="AU6430">
        <v>0</v>
      </c>
      <c r="AV6430">
        <v>0</v>
      </c>
      <c r="AW6430">
        <v>0</v>
      </c>
      <c r="AX6430">
        <v>0</v>
      </c>
      <c r="AY6430">
        <v>0</v>
      </c>
      <c r="AZ6430">
        <v>0</v>
      </c>
      <c r="BA6430">
        <v>0</v>
      </c>
      <c r="BB6430">
        <v>0</v>
      </c>
      <c r="BC6430" t="s">
        <v>53</v>
      </c>
    </row>
    <row r="6431" spans="1:55" x14ac:dyDescent="0.35">
      <c r="A6431" s="4">
        <v>821191011302</v>
      </c>
      <c r="B6431" s="2">
        <v>44868</v>
      </c>
      <c r="C6431" t="s">
        <v>53</v>
      </c>
      <c r="D6431" t="str">
        <f t="shared" si="100"/>
        <v>nov-2022</v>
      </c>
      <c r="E6431">
        <v>4963522</v>
      </c>
      <c r="F6431">
        <v>14442967</v>
      </c>
      <c r="BC6431" t="s">
        <v>53</v>
      </c>
    </row>
    <row r="6432" spans="1:55" x14ac:dyDescent="0.35">
      <c r="A6432" s="4">
        <v>133181015002</v>
      </c>
      <c r="B6432" s="2">
        <v>44868</v>
      </c>
      <c r="C6432" t="s">
        <v>53</v>
      </c>
      <c r="D6432" t="str">
        <f t="shared" si="100"/>
        <v>nov-2022</v>
      </c>
      <c r="E6432">
        <v>3525641</v>
      </c>
      <c r="F6432">
        <v>21102607</v>
      </c>
      <c r="BC6432" t="s">
        <v>53</v>
      </c>
    </row>
    <row r="6433" spans="1:55" x14ac:dyDescent="0.35">
      <c r="A6433" s="4">
        <v>607201016239</v>
      </c>
      <c r="B6433" s="2">
        <v>44868</v>
      </c>
      <c r="C6433" t="s">
        <v>53</v>
      </c>
      <c r="D6433" t="str">
        <f t="shared" si="100"/>
        <v>nov-2022</v>
      </c>
      <c r="E6433">
        <v>6805932</v>
      </c>
      <c r="F6433">
        <v>21428814</v>
      </c>
      <c r="BC6433" t="s">
        <v>53</v>
      </c>
    </row>
    <row r="6434" spans="1:55" x14ac:dyDescent="0.35">
      <c r="A6434" s="4">
        <v>630201009034</v>
      </c>
      <c r="B6434" s="2">
        <v>44868</v>
      </c>
      <c r="C6434" t="s">
        <v>53</v>
      </c>
      <c r="D6434" t="str">
        <f t="shared" si="100"/>
        <v>nov-2022</v>
      </c>
      <c r="E6434">
        <v>5423919</v>
      </c>
      <c r="F6434">
        <v>21574531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0</v>
      </c>
      <c r="AB6434">
        <v>0</v>
      </c>
      <c r="AC6434">
        <v>0</v>
      </c>
      <c r="AD6434">
        <v>0</v>
      </c>
      <c r="AE6434">
        <v>0</v>
      </c>
      <c r="AF6434">
        <v>0</v>
      </c>
      <c r="AG6434">
        <v>0</v>
      </c>
      <c r="AH6434">
        <v>0</v>
      </c>
      <c r="AI6434">
        <v>0</v>
      </c>
      <c r="AJ6434">
        <v>0</v>
      </c>
      <c r="AK6434">
        <v>0</v>
      </c>
      <c r="AL6434">
        <v>0</v>
      </c>
      <c r="AM6434">
        <v>0</v>
      </c>
      <c r="AN6434">
        <v>0</v>
      </c>
      <c r="AO6434">
        <v>0</v>
      </c>
      <c r="AP6434">
        <v>8404995</v>
      </c>
      <c r="AQ6434">
        <v>0</v>
      </c>
      <c r="AR6434">
        <v>0</v>
      </c>
      <c r="AS6434">
        <v>0</v>
      </c>
      <c r="AT6434">
        <v>0</v>
      </c>
      <c r="AU6434">
        <v>0</v>
      </c>
      <c r="AV6434">
        <v>0</v>
      </c>
      <c r="AW6434">
        <v>0</v>
      </c>
      <c r="AX6434">
        <v>0</v>
      </c>
      <c r="AY6434">
        <v>0</v>
      </c>
      <c r="AZ6434">
        <v>0</v>
      </c>
      <c r="BA6434">
        <v>0</v>
      </c>
      <c r="BB6434">
        <v>0</v>
      </c>
      <c r="BC6434" t="s">
        <v>53</v>
      </c>
    </row>
    <row r="6435" spans="1:55" x14ac:dyDescent="0.35">
      <c r="A6435" s="4">
        <v>610181010734</v>
      </c>
      <c r="B6435" s="2">
        <v>44868</v>
      </c>
      <c r="C6435" t="s">
        <v>53</v>
      </c>
      <c r="D6435" t="str">
        <f t="shared" si="100"/>
        <v>nov-2022</v>
      </c>
      <c r="E6435">
        <v>4618228</v>
      </c>
      <c r="F6435">
        <v>21877996</v>
      </c>
      <c r="BC6435" t="s">
        <v>53</v>
      </c>
    </row>
    <row r="6436" spans="1:55" x14ac:dyDescent="0.35">
      <c r="A6436" s="4">
        <v>402121025067</v>
      </c>
      <c r="B6436" s="2">
        <v>44869</v>
      </c>
      <c r="C6436" t="s">
        <v>53</v>
      </c>
      <c r="D6436" t="str">
        <f t="shared" si="100"/>
        <v>nov-2022</v>
      </c>
      <c r="E6436">
        <v>2910039</v>
      </c>
      <c r="F6436">
        <v>22492932</v>
      </c>
      <c r="BC6436" t="s">
        <v>53</v>
      </c>
    </row>
    <row r="6437" spans="1:55" x14ac:dyDescent="0.35">
      <c r="A6437" s="4">
        <v>402121031200</v>
      </c>
      <c r="B6437" s="2">
        <v>44869</v>
      </c>
      <c r="C6437" t="s">
        <v>53</v>
      </c>
      <c r="D6437" t="str">
        <f t="shared" si="100"/>
        <v>nov-2022</v>
      </c>
      <c r="E6437">
        <v>810693</v>
      </c>
      <c r="F6437">
        <v>22492932</v>
      </c>
      <c r="BC6437" t="s">
        <v>53</v>
      </c>
    </row>
    <row r="6438" spans="1:55" x14ac:dyDescent="0.35">
      <c r="A6438" s="4">
        <v>503181075769</v>
      </c>
      <c r="B6438" s="2">
        <v>44869</v>
      </c>
      <c r="C6438" t="s">
        <v>53</v>
      </c>
      <c r="D6438" t="str">
        <f t="shared" si="100"/>
        <v>nov-2022</v>
      </c>
      <c r="E6438">
        <v>5047637</v>
      </c>
      <c r="F6438">
        <v>23133429</v>
      </c>
      <c r="BC6438" t="s">
        <v>53</v>
      </c>
    </row>
    <row r="6439" spans="1:55" x14ac:dyDescent="0.35">
      <c r="A6439" s="4">
        <v>127181019310</v>
      </c>
      <c r="B6439" s="2">
        <v>44869</v>
      </c>
      <c r="C6439" t="s">
        <v>53</v>
      </c>
      <c r="D6439" t="str">
        <f t="shared" si="100"/>
        <v>nov-2022</v>
      </c>
      <c r="E6439">
        <v>5110530</v>
      </c>
      <c r="F6439">
        <v>23297225</v>
      </c>
      <c r="BC6439" t="s">
        <v>53</v>
      </c>
    </row>
    <row r="6440" spans="1:55" x14ac:dyDescent="0.35">
      <c r="A6440" s="4">
        <v>606191019889</v>
      </c>
      <c r="B6440" s="2">
        <v>44869</v>
      </c>
      <c r="C6440" t="s">
        <v>53</v>
      </c>
      <c r="D6440" t="str">
        <f t="shared" si="100"/>
        <v>nov-2022</v>
      </c>
      <c r="E6440">
        <v>528249</v>
      </c>
      <c r="F6440">
        <v>23726622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0</v>
      </c>
      <c r="AB6440">
        <v>0</v>
      </c>
      <c r="AC6440">
        <v>0</v>
      </c>
      <c r="AD6440">
        <v>0</v>
      </c>
      <c r="AE6440">
        <v>0</v>
      </c>
      <c r="AF6440">
        <v>0</v>
      </c>
      <c r="AG6440">
        <v>0</v>
      </c>
      <c r="AH6440">
        <v>0</v>
      </c>
      <c r="AI6440">
        <v>0</v>
      </c>
      <c r="AJ6440">
        <v>0</v>
      </c>
      <c r="AK6440">
        <v>0</v>
      </c>
      <c r="AL6440">
        <v>0</v>
      </c>
      <c r="AM6440">
        <v>0</v>
      </c>
      <c r="AN6440">
        <v>0</v>
      </c>
      <c r="AO6440">
        <v>0</v>
      </c>
      <c r="AP6440">
        <v>0</v>
      </c>
      <c r="AQ6440">
        <v>0</v>
      </c>
      <c r="AR6440">
        <v>0</v>
      </c>
      <c r="AS6440">
        <v>0</v>
      </c>
      <c r="AT6440">
        <v>0</v>
      </c>
      <c r="AU6440">
        <v>0</v>
      </c>
      <c r="AV6440">
        <v>800000</v>
      </c>
      <c r="AW6440">
        <v>0</v>
      </c>
      <c r="AX6440">
        <v>1600000</v>
      </c>
      <c r="AY6440">
        <v>369360</v>
      </c>
      <c r="AZ6440">
        <v>738720</v>
      </c>
      <c r="BA6440">
        <v>0</v>
      </c>
      <c r="BB6440">
        <v>0</v>
      </c>
      <c r="BC6440" t="s">
        <v>53</v>
      </c>
    </row>
    <row r="6441" spans="1:55" x14ac:dyDescent="0.35">
      <c r="A6441" s="4">
        <v>301181099137</v>
      </c>
      <c r="B6441" s="2">
        <v>44869</v>
      </c>
      <c r="C6441" t="s">
        <v>53</v>
      </c>
      <c r="D6441" t="str">
        <f t="shared" si="100"/>
        <v>nov-2022</v>
      </c>
      <c r="E6441">
        <v>1283583</v>
      </c>
      <c r="F6441">
        <v>24742298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  <c r="AA6441">
        <v>0</v>
      </c>
      <c r="AB6441">
        <v>0</v>
      </c>
      <c r="AC6441">
        <v>0</v>
      </c>
      <c r="AD6441">
        <v>0</v>
      </c>
      <c r="AE6441">
        <v>0</v>
      </c>
      <c r="AF6441">
        <v>0</v>
      </c>
      <c r="AG6441">
        <v>0</v>
      </c>
      <c r="AH6441">
        <v>0</v>
      </c>
      <c r="AI6441">
        <v>0</v>
      </c>
      <c r="AJ6441">
        <v>0</v>
      </c>
      <c r="AK6441">
        <v>0</v>
      </c>
      <c r="AL6441">
        <v>0</v>
      </c>
      <c r="AM6441">
        <v>0</v>
      </c>
      <c r="AN6441">
        <v>0</v>
      </c>
      <c r="AO6441">
        <v>0</v>
      </c>
      <c r="AP6441">
        <v>0</v>
      </c>
      <c r="AQ6441">
        <v>0</v>
      </c>
      <c r="AR6441">
        <v>0</v>
      </c>
      <c r="AS6441">
        <v>0</v>
      </c>
      <c r="AT6441">
        <v>0</v>
      </c>
      <c r="AU6441">
        <v>0</v>
      </c>
      <c r="AV6441">
        <v>838701</v>
      </c>
      <c r="AW6441">
        <v>0</v>
      </c>
      <c r="AX6441">
        <v>0</v>
      </c>
      <c r="AY6441">
        <v>0</v>
      </c>
      <c r="AZ6441">
        <v>0</v>
      </c>
      <c r="BA6441">
        <v>0</v>
      </c>
      <c r="BB6441">
        <v>0</v>
      </c>
      <c r="BC6441" t="s">
        <v>53</v>
      </c>
    </row>
    <row r="6442" spans="1:55" x14ac:dyDescent="0.35">
      <c r="A6442" s="4">
        <v>301171089678</v>
      </c>
      <c r="B6442" s="2">
        <v>44869</v>
      </c>
      <c r="C6442" t="s">
        <v>53</v>
      </c>
      <c r="D6442" t="str">
        <f t="shared" si="100"/>
        <v>nov-2022</v>
      </c>
      <c r="E6442">
        <v>6009119</v>
      </c>
      <c r="F6442">
        <v>24742298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  <c r="AA6442">
        <v>0</v>
      </c>
      <c r="AB6442">
        <v>0</v>
      </c>
      <c r="AC6442">
        <v>0</v>
      </c>
      <c r="AD6442">
        <v>0</v>
      </c>
      <c r="AE6442">
        <v>0</v>
      </c>
      <c r="AF6442">
        <v>0</v>
      </c>
      <c r="AG6442">
        <v>0</v>
      </c>
      <c r="AH6442">
        <v>0</v>
      </c>
      <c r="AI6442">
        <v>0</v>
      </c>
      <c r="AJ6442">
        <v>0</v>
      </c>
      <c r="AK6442">
        <v>0</v>
      </c>
      <c r="AL6442">
        <v>0</v>
      </c>
      <c r="AM6442">
        <v>0</v>
      </c>
      <c r="AN6442">
        <v>0</v>
      </c>
      <c r="AO6442">
        <v>0</v>
      </c>
      <c r="AP6442">
        <v>0</v>
      </c>
      <c r="AQ6442">
        <v>0</v>
      </c>
      <c r="AR6442">
        <v>0</v>
      </c>
      <c r="AS6442">
        <v>0</v>
      </c>
      <c r="AT6442">
        <v>0</v>
      </c>
      <c r="AU6442">
        <v>0</v>
      </c>
      <c r="AV6442">
        <v>3361299</v>
      </c>
      <c r="AW6442">
        <v>0</v>
      </c>
      <c r="AX6442">
        <v>0</v>
      </c>
      <c r="AY6442">
        <v>0</v>
      </c>
      <c r="AZ6442">
        <v>0</v>
      </c>
      <c r="BA6442">
        <v>0</v>
      </c>
      <c r="BB6442">
        <v>0</v>
      </c>
      <c r="BC6442" t="s">
        <v>53</v>
      </c>
    </row>
    <row r="6443" spans="1:55" x14ac:dyDescent="0.35">
      <c r="A6443" s="4">
        <v>675161005617</v>
      </c>
      <c r="B6443" s="2">
        <v>44869</v>
      </c>
      <c r="C6443" t="s">
        <v>53</v>
      </c>
      <c r="D6443" t="str">
        <f t="shared" si="100"/>
        <v>nov-2022</v>
      </c>
      <c r="E6443">
        <v>926405</v>
      </c>
      <c r="F6443">
        <v>25245674</v>
      </c>
      <c r="BC6443" t="s">
        <v>53</v>
      </c>
    </row>
    <row r="6444" spans="1:55" x14ac:dyDescent="0.35">
      <c r="A6444" s="4">
        <v>675171006092</v>
      </c>
      <c r="B6444" s="2">
        <v>44869</v>
      </c>
      <c r="C6444" t="s">
        <v>53</v>
      </c>
      <c r="D6444" t="str">
        <f t="shared" si="100"/>
        <v>nov-2022</v>
      </c>
      <c r="E6444">
        <v>3252920</v>
      </c>
      <c r="F6444">
        <v>25245674</v>
      </c>
      <c r="BC6444" t="s">
        <v>53</v>
      </c>
    </row>
    <row r="6445" spans="1:55" x14ac:dyDescent="0.35">
      <c r="A6445" s="4">
        <v>504201079698</v>
      </c>
      <c r="B6445" s="2">
        <v>44869</v>
      </c>
      <c r="C6445" t="s">
        <v>53</v>
      </c>
      <c r="D6445" t="str">
        <f t="shared" si="100"/>
        <v>nov-2022</v>
      </c>
      <c r="E6445">
        <v>7175368</v>
      </c>
      <c r="F6445">
        <v>25873769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0</v>
      </c>
      <c r="Z6445">
        <v>0</v>
      </c>
      <c r="AA6445">
        <v>0</v>
      </c>
      <c r="AB6445">
        <v>0</v>
      </c>
      <c r="AC6445">
        <v>0</v>
      </c>
      <c r="AD6445">
        <v>0</v>
      </c>
      <c r="AE6445">
        <v>0</v>
      </c>
      <c r="AF6445">
        <v>0</v>
      </c>
      <c r="AG6445">
        <v>0</v>
      </c>
      <c r="AH6445">
        <v>0</v>
      </c>
      <c r="AI6445">
        <v>0</v>
      </c>
      <c r="AJ6445">
        <v>0</v>
      </c>
      <c r="AK6445">
        <v>0</v>
      </c>
      <c r="AL6445">
        <v>0</v>
      </c>
      <c r="AM6445">
        <v>0</v>
      </c>
      <c r="AN6445">
        <v>0</v>
      </c>
      <c r="AO6445">
        <v>0</v>
      </c>
      <c r="AP6445">
        <v>0</v>
      </c>
      <c r="AQ6445">
        <v>0</v>
      </c>
      <c r="AR6445">
        <v>0</v>
      </c>
      <c r="AS6445">
        <v>0</v>
      </c>
      <c r="AT6445">
        <v>0</v>
      </c>
      <c r="AU6445">
        <v>0</v>
      </c>
      <c r="AV6445">
        <v>0</v>
      </c>
      <c r="AW6445">
        <v>5357978</v>
      </c>
      <c r="AX6445">
        <v>0</v>
      </c>
      <c r="AY6445">
        <v>0</v>
      </c>
      <c r="AZ6445">
        <v>0</v>
      </c>
      <c r="BA6445">
        <v>0</v>
      </c>
      <c r="BB6445">
        <v>0</v>
      </c>
      <c r="BC6445" t="s">
        <v>53</v>
      </c>
    </row>
    <row r="6446" spans="1:55" x14ac:dyDescent="0.35">
      <c r="A6446" s="4">
        <v>504202079698</v>
      </c>
      <c r="B6446" s="2">
        <v>44869</v>
      </c>
      <c r="C6446" t="s">
        <v>53</v>
      </c>
      <c r="D6446" t="str">
        <f t="shared" si="100"/>
        <v>nov-2022</v>
      </c>
      <c r="E6446">
        <v>1290888</v>
      </c>
      <c r="F6446">
        <v>25873769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  <c r="AC6446">
        <v>0</v>
      </c>
      <c r="AD6446">
        <v>0</v>
      </c>
      <c r="AE6446">
        <v>0</v>
      </c>
      <c r="AF6446">
        <v>0</v>
      </c>
      <c r="AG6446">
        <v>0</v>
      </c>
      <c r="AH6446">
        <v>0</v>
      </c>
      <c r="AI6446">
        <v>0</v>
      </c>
      <c r="AJ6446">
        <v>0</v>
      </c>
      <c r="AK6446">
        <v>0</v>
      </c>
      <c r="AL6446">
        <v>0</v>
      </c>
      <c r="AM6446">
        <v>0</v>
      </c>
      <c r="AN6446">
        <v>0</v>
      </c>
      <c r="AO6446">
        <v>0</v>
      </c>
      <c r="AP6446">
        <v>0</v>
      </c>
      <c r="AQ6446">
        <v>0</v>
      </c>
      <c r="AR6446">
        <v>0</v>
      </c>
      <c r="AS6446">
        <v>0</v>
      </c>
      <c r="AT6446">
        <v>0</v>
      </c>
      <c r="AU6446">
        <v>0</v>
      </c>
      <c r="AV6446">
        <v>0</v>
      </c>
      <c r="AW6446">
        <v>942022</v>
      </c>
      <c r="AX6446">
        <v>0</v>
      </c>
      <c r="AY6446">
        <v>0</v>
      </c>
      <c r="AZ6446">
        <v>0</v>
      </c>
      <c r="BA6446">
        <v>0</v>
      </c>
      <c r="BB6446">
        <v>0</v>
      </c>
      <c r="BC6446" t="s">
        <v>53</v>
      </c>
    </row>
    <row r="6447" spans="1:55" x14ac:dyDescent="0.35">
      <c r="A6447" s="4">
        <v>721171015352</v>
      </c>
      <c r="B6447" s="2">
        <v>44874</v>
      </c>
      <c r="C6447" t="s">
        <v>53</v>
      </c>
      <c r="D6447" t="str">
        <f t="shared" si="100"/>
        <v>nov-2022</v>
      </c>
      <c r="E6447">
        <v>5488502</v>
      </c>
      <c r="F6447">
        <v>26584914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  <c r="AB6447">
        <v>0</v>
      </c>
      <c r="AC6447">
        <v>0</v>
      </c>
      <c r="AD6447">
        <v>0</v>
      </c>
      <c r="AE6447">
        <v>0</v>
      </c>
      <c r="AF6447">
        <v>0</v>
      </c>
      <c r="AG6447">
        <v>7001004</v>
      </c>
      <c r="AH6447">
        <v>0</v>
      </c>
      <c r="AI6447">
        <v>0</v>
      </c>
      <c r="AJ6447">
        <v>0</v>
      </c>
      <c r="AK6447">
        <v>0</v>
      </c>
      <c r="AL6447">
        <v>0</v>
      </c>
      <c r="AM6447">
        <v>0</v>
      </c>
      <c r="AN6447">
        <v>0</v>
      </c>
      <c r="AO6447">
        <v>0</v>
      </c>
      <c r="AP6447">
        <v>0</v>
      </c>
      <c r="AQ6447">
        <v>0</v>
      </c>
      <c r="AR6447">
        <v>0</v>
      </c>
      <c r="AS6447">
        <v>0</v>
      </c>
      <c r="AT6447">
        <v>0</v>
      </c>
      <c r="AU6447">
        <v>0</v>
      </c>
      <c r="AV6447">
        <v>0</v>
      </c>
      <c r="AW6447">
        <v>0</v>
      </c>
      <c r="AX6447">
        <v>0</v>
      </c>
      <c r="AY6447">
        <v>0</v>
      </c>
      <c r="AZ6447">
        <v>0</v>
      </c>
      <c r="BA6447">
        <v>0</v>
      </c>
      <c r="BB6447">
        <v>0</v>
      </c>
      <c r="BC6447" t="s">
        <v>53</v>
      </c>
    </row>
    <row r="6448" spans="1:55" x14ac:dyDescent="0.35">
      <c r="A6448" s="4">
        <v>216201016324</v>
      </c>
      <c r="B6448" s="2">
        <v>44874</v>
      </c>
      <c r="C6448" t="s">
        <v>53</v>
      </c>
      <c r="D6448" t="str">
        <f t="shared" si="100"/>
        <v>nov-2022</v>
      </c>
      <c r="E6448">
        <v>7010387</v>
      </c>
      <c r="F6448">
        <v>26945232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  <c r="AC6448">
        <v>0</v>
      </c>
      <c r="AD6448">
        <v>0</v>
      </c>
      <c r="AE6448">
        <v>0</v>
      </c>
      <c r="AF6448">
        <v>0</v>
      </c>
      <c r="AG6448">
        <v>0</v>
      </c>
      <c r="AH6448">
        <v>0</v>
      </c>
      <c r="AI6448">
        <v>0</v>
      </c>
      <c r="AJ6448">
        <v>0</v>
      </c>
      <c r="AK6448">
        <v>0</v>
      </c>
      <c r="AL6448">
        <v>0</v>
      </c>
      <c r="AM6448">
        <v>0</v>
      </c>
      <c r="AN6448">
        <v>0</v>
      </c>
      <c r="AO6448">
        <v>0</v>
      </c>
      <c r="AP6448">
        <v>0</v>
      </c>
      <c r="AQ6448">
        <v>0</v>
      </c>
      <c r="AR6448">
        <v>0</v>
      </c>
      <c r="AS6448">
        <v>4195010</v>
      </c>
      <c r="AT6448">
        <v>0</v>
      </c>
      <c r="AU6448">
        <v>0</v>
      </c>
      <c r="AV6448">
        <v>0</v>
      </c>
      <c r="AW6448">
        <v>0</v>
      </c>
      <c r="AX6448">
        <v>0</v>
      </c>
      <c r="AY6448">
        <v>0</v>
      </c>
      <c r="AZ6448">
        <v>0</v>
      </c>
      <c r="BA6448">
        <v>0</v>
      </c>
      <c r="BB6448">
        <v>0</v>
      </c>
      <c r="BC6448" t="s">
        <v>53</v>
      </c>
    </row>
    <row r="6449" spans="1:55" x14ac:dyDescent="0.35">
      <c r="A6449" s="4">
        <v>216202016324</v>
      </c>
      <c r="B6449" s="2">
        <v>44874</v>
      </c>
      <c r="C6449" t="s">
        <v>53</v>
      </c>
      <c r="D6449" t="str">
        <f t="shared" si="100"/>
        <v>nov-2022</v>
      </c>
      <c r="E6449">
        <v>670825</v>
      </c>
      <c r="F6449">
        <v>26945232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0</v>
      </c>
      <c r="Z6449">
        <v>0</v>
      </c>
      <c r="AA6449">
        <v>0</v>
      </c>
      <c r="AB6449">
        <v>0</v>
      </c>
      <c r="AC6449">
        <v>0</v>
      </c>
      <c r="AD6449">
        <v>0</v>
      </c>
      <c r="AE6449">
        <v>0</v>
      </c>
      <c r="AF6449">
        <v>0</v>
      </c>
      <c r="AG6449">
        <v>0</v>
      </c>
      <c r="AH6449">
        <v>0</v>
      </c>
      <c r="AI6449">
        <v>0</v>
      </c>
      <c r="AJ6449">
        <v>0</v>
      </c>
      <c r="AK6449">
        <v>0</v>
      </c>
      <c r="AL6449">
        <v>0</v>
      </c>
      <c r="AM6449">
        <v>0</v>
      </c>
      <c r="AN6449">
        <v>0</v>
      </c>
      <c r="AO6449">
        <v>0</v>
      </c>
      <c r="AP6449">
        <v>0</v>
      </c>
      <c r="AQ6449">
        <v>0</v>
      </c>
      <c r="AR6449">
        <v>0</v>
      </c>
      <c r="AS6449">
        <v>804990</v>
      </c>
      <c r="AT6449">
        <v>0</v>
      </c>
      <c r="AU6449">
        <v>0</v>
      </c>
      <c r="AV6449">
        <v>0</v>
      </c>
      <c r="AW6449">
        <v>0</v>
      </c>
      <c r="AX6449">
        <v>0</v>
      </c>
      <c r="AY6449">
        <v>0</v>
      </c>
      <c r="AZ6449">
        <v>0</v>
      </c>
      <c r="BA6449">
        <v>0</v>
      </c>
      <c r="BB6449">
        <v>0</v>
      </c>
      <c r="BC6449" t="s">
        <v>53</v>
      </c>
    </row>
    <row r="6450" spans="1:55" x14ac:dyDescent="0.35">
      <c r="A6450" s="4">
        <v>209161053907</v>
      </c>
      <c r="B6450" s="2">
        <v>44874</v>
      </c>
      <c r="C6450" t="s">
        <v>53</v>
      </c>
      <c r="D6450" t="str">
        <f t="shared" si="100"/>
        <v>nov-2022</v>
      </c>
      <c r="E6450">
        <v>17607786</v>
      </c>
      <c r="F6450">
        <v>26954177</v>
      </c>
      <c r="BC6450" t="s">
        <v>53</v>
      </c>
    </row>
    <row r="6451" spans="1:55" x14ac:dyDescent="0.35">
      <c r="A6451" s="4">
        <v>827191007416</v>
      </c>
      <c r="B6451" s="2">
        <v>44874</v>
      </c>
      <c r="C6451" t="s">
        <v>53</v>
      </c>
      <c r="D6451" t="str">
        <f t="shared" si="100"/>
        <v>nov-2022</v>
      </c>
      <c r="E6451">
        <v>479433</v>
      </c>
      <c r="F6451">
        <v>27444578</v>
      </c>
      <c r="BC6451" t="s">
        <v>53</v>
      </c>
    </row>
    <row r="6452" spans="1:55" x14ac:dyDescent="0.35">
      <c r="A6452" s="4">
        <v>211161045017</v>
      </c>
      <c r="B6452" s="2">
        <v>44874</v>
      </c>
      <c r="C6452" t="s">
        <v>53</v>
      </c>
      <c r="D6452" t="str">
        <f t="shared" si="100"/>
        <v>nov-2022</v>
      </c>
      <c r="E6452">
        <v>4497445</v>
      </c>
      <c r="F6452">
        <v>27766388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0</v>
      </c>
      <c r="AB6452">
        <v>0</v>
      </c>
      <c r="AC6452">
        <v>0</v>
      </c>
      <c r="AD6452">
        <v>0</v>
      </c>
      <c r="AE6452">
        <v>0</v>
      </c>
      <c r="AF6452">
        <v>0</v>
      </c>
      <c r="AG6452">
        <v>0</v>
      </c>
      <c r="AH6452">
        <v>0</v>
      </c>
      <c r="AI6452">
        <v>0</v>
      </c>
      <c r="AJ6452">
        <v>0</v>
      </c>
      <c r="AK6452">
        <v>0</v>
      </c>
      <c r="AL6452">
        <v>0</v>
      </c>
      <c r="AM6452">
        <v>0</v>
      </c>
      <c r="AN6452">
        <v>0</v>
      </c>
      <c r="AO6452">
        <v>0</v>
      </c>
      <c r="AP6452">
        <v>2697000</v>
      </c>
      <c r="AQ6452">
        <v>0</v>
      </c>
      <c r="AR6452">
        <v>0</v>
      </c>
      <c r="AS6452">
        <v>0</v>
      </c>
      <c r="AT6452">
        <v>0</v>
      </c>
      <c r="AU6452">
        <v>0</v>
      </c>
      <c r="AV6452">
        <v>0</v>
      </c>
      <c r="AW6452">
        <v>0</v>
      </c>
      <c r="AX6452">
        <v>0</v>
      </c>
      <c r="AY6452">
        <v>0</v>
      </c>
      <c r="AZ6452">
        <v>0</v>
      </c>
      <c r="BA6452">
        <v>0</v>
      </c>
      <c r="BB6452">
        <v>0</v>
      </c>
      <c r="BC6452" t="s">
        <v>53</v>
      </c>
    </row>
    <row r="6453" spans="1:55" x14ac:dyDescent="0.35">
      <c r="A6453" s="4">
        <v>110141068181</v>
      </c>
      <c r="B6453" s="2">
        <v>44874</v>
      </c>
      <c r="C6453" t="s">
        <v>53</v>
      </c>
      <c r="D6453" t="str">
        <f t="shared" si="100"/>
        <v>nov-2022</v>
      </c>
      <c r="E6453">
        <v>2043830</v>
      </c>
      <c r="F6453">
        <v>28322434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0</v>
      </c>
      <c r="AB6453">
        <v>0</v>
      </c>
      <c r="AC6453">
        <v>0</v>
      </c>
      <c r="AD6453">
        <v>0</v>
      </c>
      <c r="AE6453">
        <v>0</v>
      </c>
      <c r="AF6453">
        <v>0</v>
      </c>
      <c r="AG6453">
        <v>0</v>
      </c>
      <c r="AH6453">
        <v>0</v>
      </c>
      <c r="AI6453">
        <v>0</v>
      </c>
      <c r="AJ6453">
        <v>0</v>
      </c>
      <c r="AK6453">
        <v>0</v>
      </c>
      <c r="AL6453">
        <v>0</v>
      </c>
      <c r="AM6453">
        <v>0</v>
      </c>
      <c r="AN6453">
        <v>0</v>
      </c>
      <c r="AO6453">
        <v>0</v>
      </c>
      <c r="AP6453">
        <v>0</v>
      </c>
      <c r="AQ6453">
        <v>0</v>
      </c>
      <c r="AR6453">
        <v>0</v>
      </c>
      <c r="AS6453">
        <v>0</v>
      </c>
      <c r="AT6453">
        <v>0</v>
      </c>
      <c r="AU6453">
        <v>0</v>
      </c>
      <c r="AV6453">
        <v>948469</v>
      </c>
      <c r="AW6453">
        <v>0</v>
      </c>
      <c r="AX6453">
        <v>0</v>
      </c>
      <c r="AY6453">
        <v>0</v>
      </c>
      <c r="AZ6453">
        <v>0</v>
      </c>
      <c r="BA6453">
        <v>0</v>
      </c>
      <c r="BB6453">
        <v>0</v>
      </c>
      <c r="BC6453" t="s">
        <v>53</v>
      </c>
    </row>
    <row r="6454" spans="1:55" x14ac:dyDescent="0.35">
      <c r="A6454" s="4">
        <v>110161091596</v>
      </c>
      <c r="B6454" s="2">
        <v>44874</v>
      </c>
      <c r="C6454" t="s">
        <v>53</v>
      </c>
      <c r="D6454" t="str">
        <f t="shared" si="100"/>
        <v>nov-2022</v>
      </c>
      <c r="E6454">
        <v>3374794</v>
      </c>
      <c r="F6454">
        <v>28322434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  <c r="AA6454">
        <v>0</v>
      </c>
      <c r="AB6454">
        <v>0</v>
      </c>
      <c r="AC6454">
        <v>0</v>
      </c>
      <c r="AD6454">
        <v>0</v>
      </c>
      <c r="AE6454">
        <v>0</v>
      </c>
      <c r="AF6454">
        <v>0</v>
      </c>
      <c r="AG6454">
        <v>0</v>
      </c>
      <c r="AH6454">
        <v>0</v>
      </c>
      <c r="AI6454">
        <v>0</v>
      </c>
      <c r="AJ6454">
        <v>0</v>
      </c>
      <c r="AK6454">
        <v>0</v>
      </c>
      <c r="AL6454">
        <v>0</v>
      </c>
      <c r="AM6454">
        <v>0</v>
      </c>
      <c r="AN6454">
        <v>0</v>
      </c>
      <c r="AO6454">
        <v>0</v>
      </c>
      <c r="AP6454">
        <v>0</v>
      </c>
      <c r="AQ6454">
        <v>0</v>
      </c>
      <c r="AR6454">
        <v>0</v>
      </c>
      <c r="AS6454">
        <v>0</v>
      </c>
      <c r="AT6454">
        <v>0</v>
      </c>
      <c r="AU6454">
        <v>0</v>
      </c>
      <c r="AV6454">
        <v>2091531</v>
      </c>
      <c r="AW6454">
        <v>0</v>
      </c>
      <c r="AX6454">
        <v>0</v>
      </c>
      <c r="AY6454">
        <v>0</v>
      </c>
      <c r="AZ6454">
        <v>0</v>
      </c>
      <c r="BA6454">
        <v>0</v>
      </c>
      <c r="BB6454">
        <v>0</v>
      </c>
      <c r="BC6454" t="s">
        <v>53</v>
      </c>
    </row>
    <row r="6455" spans="1:55" x14ac:dyDescent="0.35">
      <c r="A6455" s="4">
        <v>727191009050</v>
      </c>
      <c r="B6455" s="2">
        <v>44874</v>
      </c>
      <c r="C6455" t="s">
        <v>53</v>
      </c>
      <c r="D6455" t="str">
        <f t="shared" si="100"/>
        <v>nov-2022</v>
      </c>
      <c r="E6455">
        <v>2071017</v>
      </c>
      <c r="F6455">
        <v>28687465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  <c r="AB6455">
        <v>0</v>
      </c>
      <c r="AC6455">
        <v>0</v>
      </c>
      <c r="AD6455">
        <v>0</v>
      </c>
      <c r="AE6455">
        <v>0</v>
      </c>
      <c r="AF6455">
        <v>0</v>
      </c>
      <c r="AG6455">
        <v>0</v>
      </c>
      <c r="AH6455">
        <v>0</v>
      </c>
      <c r="AI6455">
        <v>0</v>
      </c>
      <c r="AJ6455">
        <v>0</v>
      </c>
      <c r="AK6455">
        <v>0</v>
      </c>
      <c r="AL6455">
        <v>0</v>
      </c>
      <c r="AM6455">
        <v>0</v>
      </c>
      <c r="AN6455">
        <v>0</v>
      </c>
      <c r="AO6455">
        <v>0</v>
      </c>
      <c r="AP6455">
        <v>0</v>
      </c>
      <c r="AQ6455">
        <v>0</v>
      </c>
      <c r="AR6455">
        <v>5000000</v>
      </c>
      <c r="AS6455">
        <v>0</v>
      </c>
      <c r="AT6455">
        <v>1680000</v>
      </c>
      <c r="AU6455">
        <v>0</v>
      </c>
      <c r="AV6455">
        <v>1704000</v>
      </c>
      <c r="AW6455">
        <v>0</v>
      </c>
      <c r="AX6455">
        <v>0</v>
      </c>
      <c r="AY6455">
        <v>0</v>
      </c>
      <c r="AZ6455">
        <v>0</v>
      </c>
      <c r="BA6455">
        <v>0</v>
      </c>
      <c r="BB6455">
        <v>0</v>
      </c>
      <c r="BC6455" t="s">
        <v>53</v>
      </c>
    </row>
    <row r="6456" spans="1:55" x14ac:dyDescent="0.35">
      <c r="A6456" s="4">
        <v>664161008454</v>
      </c>
      <c r="B6456" s="2">
        <v>44874</v>
      </c>
      <c r="C6456" t="s">
        <v>53</v>
      </c>
      <c r="D6456" t="str">
        <f t="shared" si="100"/>
        <v>nov-2022</v>
      </c>
      <c r="E6456">
        <v>3161342</v>
      </c>
      <c r="F6456">
        <v>28744905</v>
      </c>
      <c r="BC6456" t="s">
        <v>53</v>
      </c>
    </row>
    <row r="6457" spans="1:55" x14ac:dyDescent="0.35">
      <c r="A6457" s="4">
        <v>725161012672</v>
      </c>
      <c r="B6457" s="2">
        <v>44874</v>
      </c>
      <c r="C6457" t="s">
        <v>53</v>
      </c>
      <c r="D6457" t="str">
        <f t="shared" si="100"/>
        <v>nov-2022</v>
      </c>
      <c r="E6457">
        <v>6618560</v>
      </c>
      <c r="F6457">
        <v>28901867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0</v>
      </c>
      <c r="AB6457">
        <v>0</v>
      </c>
      <c r="AC6457">
        <v>0</v>
      </c>
      <c r="AD6457">
        <v>0</v>
      </c>
      <c r="AE6457">
        <v>0</v>
      </c>
      <c r="AF6457">
        <v>8013600</v>
      </c>
      <c r="AG6457">
        <v>0</v>
      </c>
      <c r="AH6457">
        <v>0</v>
      </c>
      <c r="AI6457">
        <v>0</v>
      </c>
      <c r="AJ6457">
        <v>0</v>
      </c>
      <c r="AK6457">
        <v>0</v>
      </c>
      <c r="AL6457">
        <v>0</v>
      </c>
      <c r="AM6457">
        <v>0</v>
      </c>
      <c r="AN6457">
        <v>0</v>
      </c>
      <c r="AO6457">
        <v>0</v>
      </c>
      <c r="AP6457">
        <v>0</v>
      </c>
      <c r="AQ6457">
        <v>0</v>
      </c>
      <c r="AR6457">
        <v>0</v>
      </c>
      <c r="AS6457">
        <v>0</v>
      </c>
      <c r="AT6457">
        <v>0</v>
      </c>
      <c r="AU6457">
        <v>0</v>
      </c>
      <c r="AV6457">
        <v>0</v>
      </c>
      <c r="AW6457">
        <v>0</v>
      </c>
      <c r="AX6457">
        <v>0</v>
      </c>
      <c r="AY6457">
        <v>0</v>
      </c>
      <c r="AZ6457">
        <v>0</v>
      </c>
      <c r="BA6457">
        <v>0</v>
      </c>
      <c r="BB6457">
        <v>0</v>
      </c>
      <c r="BC6457" t="s">
        <v>53</v>
      </c>
    </row>
    <row r="6458" spans="1:55" x14ac:dyDescent="0.35">
      <c r="A6458" s="4">
        <v>725191026511</v>
      </c>
      <c r="B6458" s="2">
        <v>44874</v>
      </c>
      <c r="C6458" t="s">
        <v>53</v>
      </c>
      <c r="D6458" t="str">
        <f t="shared" si="100"/>
        <v>nov-2022</v>
      </c>
      <c r="E6458">
        <v>820796</v>
      </c>
      <c r="F6458">
        <v>28947850</v>
      </c>
      <c r="BC6458" t="s">
        <v>53</v>
      </c>
    </row>
    <row r="6459" spans="1:55" x14ac:dyDescent="0.35">
      <c r="A6459" s="4">
        <v>703201026911</v>
      </c>
      <c r="B6459" s="2">
        <v>44874</v>
      </c>
      <c r="C6459" t="s">
        <v>53</v>
      </c>
      <c r="D6459" t="str">
        <f t="shared" si="100"/>
        <v>nov-2022</v>
      </c>
      <c r="E6459">
        <v>5077986</v>
      </c>
      <c r="F6459">
        <v>28963654</v>
      </c>
      <c r="BC6459" t="s">
        <v>53</v>
      </c>
    </row>
    <row r="6460" spans="1:55" x14ac:dyDescent="0.35">
      <c r="A6460" s="4">
        <v>703202026911</v>
      </c>
      <c r="B6460" s="2">
        <v>44874</v>
      </c>
      <c r="C6460" t="s">
        <v>53</v>
      </c>
      <c r="D6460" t="str">
        <f t="shared" si="100"/>
        <v>nov-2022</v>
      </c>
      <c r="E6460">
        <v>604617</v>
      </c>
      <c r="F6460">
        <v>28963654</v>
      </c>
      <c r="BC6460" t="s">
        <v>53</v>
      </c>
    </row>
    <row r="6461" spans="1:55" x14ac:dyDescent="0.35">
      <c r="A6461" s="4">
        <v>703191023196</v>
      </c>
      <c r="B6461" s="2">
        <v>44875</v>
      </c>
      <c r="C6461" t="s">
        <v>53</v>
      </c>
      <c r="D6461" t="str">
        <f t="shared" si="100"/>
        <v>nov-2022</v>
      </c>
      <c r="E6461">
        <v>569392</v>
      </c>
      <c r="F6461">
        <v>28963767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0</v>
      </c>
      <c r="AB6461">
        <v>0</v>
      </c>
      <c r="AC6461">
        <v>0</v>
      </c>
      <c r="AD6461">
        <v>0</v>
      </c>
      <c r="AE6461">
        <v>0</v>
      </c>
      <c r="AF6461">
        <v>0</v>
      </c>
      <c r="AG6461">
        <v>0</v>
      </c>
      <c r="AH6461">
        <v>0</v>
      </c>
      <c r="AI6461">
        <v>0</v>
      </c>
      <c r="AJ6461">
        <v>0</v>
      </c>
      <c r="AK6461">
        <v>0</v>
      </c>
      <c r="AL6461">
        <v>0</v>
      </c>
      <c r="AM6461">
        <v>0</v>
      </c>
      <c r="AN6461">
        <v>0</v>
      </c>
      <c r="AO6461">
        <v>0</v>
      </c>
      <c r="AP6461">
        <v>0</v>
      </c>
      <c r="AQ6461">
        <v>0</v>
      </c>
      <c r="AR6461">
        <v>0</v>
      </c>
      <c r="AS6461">
        <v>0</v>
      </c>
      <c r="AT6461">
        <v>0</v>
      </c>
      <c r="AU6461">
        <v>0</v>
      </c>
      <c r="AV6461">
        <v>3000000</v>
      </c>
      <c r="AW6461">
        <v>0</v>
      </c>
      <c r="AX6461">
        <v>0</v>
      </c>
      <c r="AY6461">
        <v>0</v>
      </c>
      <c r="AZ6461">
        <v>0</v>
      </c>
      <c r="BA6461">
        <v>0</v>
      </c>
      <c r="BB6461">
        <v>0</v>
      </c>
      <c r="BC6461" t="s">
        <v>53</v>
      </c>
    </row>
    <row r="6462" spans="1:55" x14ac:dyDescent="0.35">
      <c r="A6462" s="4">
        <v>824171007337</v>
      </c>
      <c r="B6462" s="2">
        <v>44875</v>
      </c>
      <c r="C6462" t="s">
        <v>53</v>
      </c>
      <c r="D6462" t="str">
        <f t="shared" si="100"/>
        <v>nov-2022</v>
      </c>
      <c r="E6462">
        <v>3789942</v>
      </c>
      <c r="F6462">
        <v>29127907</v>
      </c>
      <c r="BC6462" t="s">
        <v>53</v>
      </c>
    </row>
    <row r="6463" spans="1:55" x14ac:dyDescent="0.35">
      <c r="A6463" s="4">
        <v>802201010091</v>
      </c>
      <c r="B6463" s="2">
        <v>44875</v>
      </c>
      <c r="C6463" t="s">
        <v>53</v>
      </c>
      <c r="D6463" t="str">
        <f t="shared" si="100"/>
        <v>nov-2022</v>
      </c>
      <c r="E6463">
        <v>3436779</v>
      </c>
      <c r="F6463">
        <v>29186681</v>
      </c>
      <c r="BC6463" t="s">
        <v>53</v>
      </c>
    </row>
    <row r="6464" spans="1:55" x14ac:dyDescent="0.35">
      <c r="A6464" s="4">
        <v>802202010091</v>
      </c>
      <c r="B6464" s="2">
        <v>44875</v>
      </c>
      <c r="C6464" t="s">
        <v>53</v>
      </c>
      <c r="D6464" t="str">
        <f t="shared" si="100"/>
        <v>nov-2022</v>
      </c>
      <c r="E6464">
        <v>1046316</v>
      </c>
      <c r="F6464">
        <v>29186681</v>
      </c>
      <c r="BC6464" t="s">
        <v>53</v>
      </c>
    </row>
    <row r="6465" spans="1:55" x14ac:dyDescent="0.35">
      <c r="A6465" s="4">
        <v>801201012008</v>
      </c>
      <c r="B6465" s="2">
        <v>44875</v>
      </c>
      <c r="C6465" t="s">
        <v>53</v>
      </c>
      <c r="D6465" t="str">
        <f t="shared" si="100"/>
        <v>nov-2022</v>
      </c>
      <c r="E6465">
        <v>1960378</v>
      </c>
      <c r="F6465">
        <v>29186780</v>
      </c>
      <c r="BC6465" t="s">
        <v>53</v>
      </c>
    </row>
    <row r="6466" spans="1:55" x14ac:dyDescent="0.35">
      <c r="A6466" s="4">
        <v>801202012008</v>
      </c>
      <c r="B6466" s="2">
        <v>44875</v>
      </c>
      <c r="C6466" t="s">
        <v>53</v>
      </c>
      <c r="D6466" t="str">
        <f t="shared" si="100"/>
        <v>nov-2022</v>
      </c>
      <c r="E6466">
        <v>1081726</v>
      </c>
      <c r="F6466">
        <v>29186780</v>
      </c>
      <c r="BC6466" t="s">
        <v>53</v>
      </c>
    </row>
    <row r="6467" spans="1:55" x14ac:dyDescent="0.35">
      <c r="A6467" s="4">
        <v>821181009564</v>
      </c>
      <c r="B6467" s="2">
        <v>44875</v>
      </c>
      <c r="C6467" t="s">
        <v>53</v>
      </c>
      <c r="D6467" t="str">
        <f t="shared" ref="D6467:D6530" si="101">+CONCATENATE(TEXT(B6467,"mmm"),"-",YEAR(B6467))</f>
        <v>nov-2022</v>
      </c>
      <c r="E6467">
        <v>425733</v>
      </c>
      <c r="F6467">
        <v>29462624</v>
      </c>
      <c r="BC6467" t="s">
        <v>53</v>
      </c>
    </row>
    <row r="6468" spans="1:55" x14ac:dyDescent="0.35">
      <c r="A6468" s="4">
        <v>524201020986</v>
      </c>
      <c r="B6468" s="2">
        <v>44875</v>
      </c>
      <c r="C6468" t="s">
        <v>53</v>
      </c>
      <c r="D6468" t="str">
        <f t="shared" si="101"/>
        <v>nov-2022</v>
      </c>
      <c r="E6468">
        <v>16935897</v>
      </c>
      <c r="F6468">
        <v>33255215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0</v>
      </c>
      <c r="AB6468">
        <v>0</v>
      </c>
      <c r="AC6468">
        <v>0</v>
      </c>
      <c r="AD6468">
        <v>0</v>
      </c>
      <c r="AE6468">
        <v>0</v>
      </c>
      <c r="AF6468">
        <v>0</v>
      </c>
      <c r="AG6468">
        <v>0</v>
      </c>
      <c r="AH6468">
        <v>0</v>
      </c>
      <c r="AI6468">
        <v>0</v>
      </c>
      <c r="AJ6468">
        <v>0</v>
      </c>
      <c r="AK6468">
        <v>0</v>
      </c>
      <c r="AL6468">
        <v>0</v>
      </c>
      <c r="AM6468">
        <v>0</v>
      </c>
      <c r="AN6468">
        <v>0</v>
      </c>
      <c r="AO6468">
        <v>0</v>
      </c>
      <c r="AP6468">
        <v>0</v>
      </c>
      <c r="AQ6468">
        <v>0</v>
      </c>
      <c r="AR6468">
        <v>2000000</v>
      </c>
      <c r="AS6468">
        <v>0</v>
      </c>
      <c r="AT6468">
        <v>11191577</v>
      </c>
      <c r="AU6468">
        <v>0</v>
      </c>
      <c r="AV6468">
        <v>0</v>
      </c>
      <c r="AW6468">
        <v>0</v>
      </c>
      <c r="AX6468">
        <v>0</v>
      </c>
      <c r="AY6468">
        <v>0</v>
      </c>
      <c r="AZ6468">
        <v>0</v>
      </c>
      <c r="BA6468">
        <v>0</v>
      </c>
      <c r="BB6468">
        <v>0</v>
      </c>
      <c r="BC6468" t="s">
        <v>53</v>
      </c>
    </row>
    <row r="6469" spans="1:55" x14ac:dyDescent="0.35">
      <c r="A6469" s="4">
        <v>524202020986</v>
      </c>
      <c r="B6469" s="2">
        <v>44875</v>
      </c>
      <c r="C6469" t="s">
        <v>53</v>
      </c>
      <c r="D6469" t="str">
        <f t="shared" si="101"/>
        <v>nov-2022</v>
      </c>
      <c r="E6469">
        <v>2690144</v>
      </c>
      <c r="F6469">
        <v>33255215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>
        <v>0</v>
      </c>
      <c r="Y6469">
        <v>0</v>
      </c>
      <c r="Z6469">
        <v>0</v>
      </c>
      <c r="AA6469">
        <v>0</v>
      </c>
      <c r="AB6469">
        <v>0</v>
      </c>
      <c r="AC6469">
        <v>0</v>
      </c>
      <c r="AD6469">
        <v>0</v>
      </c>
      <c r="AE6469">
        <v>0</v>
      </c>
      <c r="AF6469">
        <v>0</v>
      </c>
      <c r="AG6469">
        <v>0</v>
      </c>
      <c r="AH6469">
        <v>0</v>
      </c>
      <c r="AI6469">
        <v>0</v>
      </c>
      <c r="AJ6469">
        <v>0</v>
      </c>
      <c r="AK6469">
        <v>0</v>
      </c>
      <c r="AL6469">
        <v>0</v>
      </c>
      <c r="AM6469">
        <v>0</v>
      </c>
      <c r="AN6469">
        <v>0</v>
      </c>
      <c r="AO6469">
        <v>0</v>
      </c>
      <c r="AP6469">
        <v>0</v>
      </c>
      <c r="AQ6469">
        <v>0</v>
      </c>
      <c r="AR6469">
        <v>0</v>
      </c>
      <c r="AS6469">
        <v>0</v>
      </c>
      <c r="AT6469">
        <v>1805423</v>
      </c>
      <c r="AU6469">
        <v>0</v>
      </c>
      <c r="AV6469">
        <v>0</v>
      </c>
      <c r="AW6469">
        <v>0</v>
      </c>
      <c r="AX6469">
        <v>0</v>
      </c>
      <c r="AY6469">
        <v>0</v>
      </c>
      <c r="AZ6469">
        <v>0</v>
      </c>
      <c r="BA6469">
        <v>0</v>
      </c>
      <c r="BB6469">
        <v>0</v>
      </c>
      <c r="BC6469" t="s">
        <v>53</v>
      </c>
    </row>
    <row r="6470" spans="1:55" x14ac:dyDescent="0.35">
      <c r="A6470" s="4">
        <v>903191008544</v>
      </c>
      <c r="B6470" s="2">
        <v>44876</v>
      </c>
      <c r="C6470" t="s">
        <v>53</v>
      </c>
      <c r="D6470" t="str">
        <f t="shared" si="101"/>
        <v>nov-2022</v>
      </c>
      <c r="E6470">
        <v>414336</v>
      </c>
      <c r="F6470">
        <v>311272</v>
      </c>
      <c r="BC6470" t="s">
        <v>53</v>
      </c>
    </row>
    <row r="6471" spans="1:55" x14ac:dyDescent="0.35">
      <c r="A6471" s="4">
        <v>903201009504</v>
      </c>
      <c r="B6471" s="2">
        <v>44876</v>
      </c>
      <c r="C6471" t="s">
        <v>53</v>
      </c>
      <c r="D6471" t="str">
        <f t="shared" si="101"/>
        <v>nov-2022</v>
      </c>
      <c r="E6471">
        <v>1000000</v>
      </c>
      <c r="F6471">
        <v>311272</v>
      </c>
      <c r="BC6471" t="s">
        <v>53</v>
      </c>
    </row>
    <row r="6472" spans="1:55" x14ac:dyDescent="0.35">
      <c r="A6472" s="4">
        <v>656171005387</v>
      </c>
      <c r="B6472" s="2">
        <v>44876</v>
      </c>
      <c r="C6472" t="s">
        <v>53</v>
      </c>
      <c r="D6472" t="str">
        <f t="shared" si="101"/>
        <v>nov-2022</v>
      </c>
      <c r="E6472">
        <v>3604522</v>
      </c>
      <c r="F6472">
        <v>3065259</v>
      </c>
      <c r="BC6472" t="s">
        <v>53</v>
      </c>
    </row>
    <row r="6473" spans="1:55" x14ac:dyDescent="0.35">
      <c r="A6473" s="4">
        <v>658161004908</v>
      </c>
      <c r="B6473" s="2">
        <v>44876</v>
      </c>
      <c r="C6473" t="s">
        <v>53</v>
      </c>
      <c r="D6473" t="str">
        <f t="shared" si="101"/>
        <v>nov-2022</v>
      </c>
      <c r="E6473">
        <v>4270614</v>
      </c>
      <c r="F6473">
        <v>3108590</v>
      </c>
      <c r="BC6473" t="s">
        <v>53</v>
      </c>
    </row>
    <row r="6474" spans="1:55" x14ac:dyDescent="0.35">
      <c r="A6474" s="4">
        <v>671161005486</v>
      </c>
      <c r="B6474" s="2">
        <v>44876</v>
      </c>
      <c r="C6474" t="s">
        <v>53</v>
      </c>
      <c r="D6474" t="str">
        <f t="shared" si="101"/>
        <v>nov-2022</v>
      </c>
      <c r="E6474">
        <v>2675276</v>
      </c>
      <c r="F6474">
        <v>3385401</v>
      </c>
      <c r="BC6474" t="s">
        <v>53</v>
      </c>
    </row>
    <row r="6475" spans="1:55" x14ac:dyDescent="0.35">
      <c r="A6475" s="4">
        <v>671151005092</v>
      </c>
      <c r="B6475" s="2">
        <v>44876</v>
      </c>
      <c r="C6475" t="s">
        <v>53</v>
      </c>
      <c r="D6475" t="str">
        <f t="shared" si="101"/>
        <v>nov-2022</v>
      </c>
      <c r="E6475">
        <v>944649</v>
      </c>
      <c r="F6475">
        <v>3385401</v>
      </c>
      <c r="BC6475" t="s">
        <v>53</v>
      </c>
    </row>
    <row r="6476" spans="1:55" x14ac:dyDescent="0.35">
      <c r="A6476" s="4">
        <v>630191008506</v>
      </c>
      <c r="B6476" s="2">
        <v>44876</v>
      </c>
      <c r="C6476" t="s">
        <v>53</v>
      </c>
      <c r="D6476" t="str">
        <f t="shared" si="101"/>
        <v>nov-2022</v>
      </c>
      <c r="E6476">
        <v>5089332</v>
      </c>
      <c r="F6476">
        <v>3568070</v>
      </c>
      <c r="BC6476" t="s">
        <v>53</v>
      </c>
    </row>
    <row r="6477" spans="1:55" x14ac:dyDescent="0.35">
      <c r="A6477" s="4">
        <v>503191076423</v>
      </c>
      <c r="B6477" s="2">
        <v>44880</v>
      </c>
      <c r="C6477" t="s">
        <v>53</v>
      </c>
      <c r="D6477" t="str">
        <f t="shared" si="101"/>
        <v>nov-2022</v>
      </c>
      <c r="E6477">
        <v>3229387</v>
      </c>
      <c r="F6477">
        <v>3876350</v>
      </c>
      <c r="BC6477" t="s">
        <v>53</v>
      </c>
    </row>
    <row r="6478" spans="1:55" x14ac:dyDescent="0.35">
      <c r="A6478" s="4">
        <v>130201018938</v>
      </c>
      <c r="B6478" s="2">
        <v>44880</v>
      </c>
      <c r="C6478" t="s">
        <v>53</v>
      </c>
      <c r="D6478" t="str">
        <f t="shared" si="101"/>
        <v>nov-2022</v>
      </c>
      <c r="E6478">
        <v>11001913</v>
      </c>
      <c r="F6478">
        <v>4149079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0</v>
      </c>
      <c r="AB6478">
        <v>0</v>
      </c>
      <c r="AC6478">
        <v>0</v>
      </c>
      <c r="AD6478">
        <v>0</v>
      </c>
      <c r="AE6478">
        <v>0</v>
      </c>
      <c r="AF6478">
        <v>0</v>
      </c>
      <c r="AG6478">
        <v>0</v>
      </c>
      <c r="AH6478">
        <v>0</v>
      </c>
      <c r="AI6478">
        <v>0</v>
      </c>
      <c r="AJ6478">
        <v>0</v>
      </c>
      <c r="AK6478">
        <v>0</v>
      </c>
      <c r="AL6478">
        <v>0</v>
      </c>
      <c r="AM6478">
        <v>0</v>
      </c>
      <c r="AN6478">
        <v>0</v>
      </c>
      <c r="AO6478">
        <v>0</v>
      </c>
      <c r="AP6478">
        <v>0</v>
      </c>
      <c r="AQ6478">
        <v>0</v>
      </c>
      <c r="AR6478">
        <v>0</v>
      </c>
      <c r="AS6478">
        <v>5000000</v>
      </c>
      <c r="AT6478">
        <v>0</v>
      </c>
      <c r="AU6478">
        <v>0</v>
      </c>
      <c r="AV6478">
        <v>0</v>
      </c>
      <c r="AW6478">
        <v>0</v>
      </c>
      <c r="AX6478">
        <v>0</v>
      </c>
      <c r="AY6478">
        <v>0</v>
      </c>
      <c r="AZ6478">
        <v>0</v>
      </c>
      <c r="BA6478">
        <v>0</v>
      </c>
      <c r="BB6478">
        <v>0</v>
      </c>
      <c r="BC6478" t="s">
        <v>53</v>
      </c>
    </row>
    <row r="6479" spans="1:55" x14ac:dyDescent="0.35">
      <c r="A6479" s="4">
        <v>605181017335</v>
      </c>
      <c r="B6479" s="2">
        <v>44880</v>
      </c>
      <c r="C6479" t="s">
        <v>53</v>
      </c>
      <c r="D6479" t="str">
        <f t="shared" si="101"/>
        <v>nov-2022</v>
      </c>
      <c r="E6479">
        <v>1375904</v>
      </c>
      <c r="F6479">
        <v>4366190</v>
      </c>
      <c r="BC6479" t="s">
        <v>53</v>
      </c>
    </row>
    <row r="6480" spans="1:55" x14ac:dyDescent="0.35">
      <c r="A6480" s="4">
        <v>605171016046</v>
      </c>
      <c r="B6480" s="2">
        <v>44880</v>
      </c>
      <c r="C6480" t="s">
        <v>53</v>
      </c>
      <c r="D6480" t="str">
        <f t="shared" si="101"/>
        <v>nov-2022</v>
      </c>
      <c r="E6480">
        <v>323158</v>
      </c>
      <c r="F6480">
        <v>4366190</v>
      </c>
      <c r="BC6480" t="s">
        <v>53</v>
      </c>
    </row>
    <row r="6481" spans="1:55" x14ac:dyDescent="0.35">
      <c r="A6481" s="4">
        <v>811201011447</v>
      </c>
      <c r="B6481" s="2">
        <v>44880</v>
      </c>
      <c r="C6481" t="s">
        <v>53</v>
      </c>
      <c r="D6481" t="str">
        <f t="shared" si="101"/>
        <v>nov-2022</v>
      </c>
      <c r="E6481">
        <v>2680177</v>
      </c>
      <c r="F6481">
        <v>6532596</v>
      </c>
      <c r="BC6481" t="s">
        <v>53</v>
      </c>
    </row>
    <row r="6482" spans="1:55" x14ac:dyDescent="0.35">
      <c r="A6482" s="4">
        <v>811202011447</v>
      </c>
      <c r="B6482" s="2">
        <v>44880</v>
      </c>
      <c r="C6482" t="s">
        <v>53</v>
      </c>
      <c r="D6482" t="str">
        <f t="shared" si="101"/>
        <v>nov-2022</v>
      </c>
      <c r="E6482">
        <v>772771</v>
      </c>
      <c r="F6482">
        <v>6532596</v>
      </c>
      <c r="BC6482" t="s">
        <v>53</v>
      </c>
    </row>
    <row r="6483" spans="1:55" x14ac:dyDescent="0.35">
      <c r="A6483" s="4">
        <v>503191077866</v>
      </c>
      <c r="B6483" s="2">
        <v>44880</v>
      </c>
      <c r="C6483" t="s">
        <v>53</v>
      </c>
      <c r="D6483" t="str">
        <f t="shared" si="101"/>
        <v>nov-2022</v>
      </c>
      <c r="E6483">
        <v>3218796</v>
      </c>
      <c r="F6483">
        <v>9144895</v>
      </c>
      <c r="BC6483" t="s">
        <v>53</v>
      </c>
    </row>
    <row r="6484" spans="1:55" x14ac:dyDescent="0.35">
      <c r="A6484" s="4">
        <v>606191019875</v>
      </c>
      <c r="B6484" s="2">
        <v>44880</v>
      </c>
      <c r="C6484" t="s">
        <v>53</v>
      </c>
      <c r="D6484" t="str">
        <f t="shared" si="101"/>
        <v>nov-2022</v>
      </c>
      <c r="E6484">
        <v>4500698</v>
      </c>
      <c r="F6484">
        <v>9655415</v>
      </c>
      <c r="BC6484" t="s">
        <v>53</v>
      </c>
    </row>
    <row r="6485" spans="1:55" x14ac:dyDescent="0.35">
      <c r="A6485" s="4">
        <v>710201014357</v>
      </c>
      <c r="B6485" s="2">
        <v>44880</v>
      </c>
      <c r="C6485" t="s">
        <v>53</v>
      </c>
      <c r="D6485" t="str">
        <f t="shared" si="101"/>
        <v>nov-2022</v>
      </c>
      <c r="E6485">
        <v>8919301</v>
      </c>
      <c r="F6485">
        <v>10108195</v>
      </c>
      <c r="BC6485" t="s">
        <v>53</v>
      </c>
    </row>
    <row r="6486" spans="1:55" x14ac:dyDescent="0.35">
      <c r="A6486" s="4">
        <v>108221034179</v>
      </c>
      <c r="B6486" s="2">
        <v>44880</v>
      </c>
      <c r="C6486" t="s">
        <v>53</v>
      </c>
      <c r="D6486" t="str">
        <f t="shared" si="101"/>
        <v>nov-2022</v>
      </c>
      <c r="E6486">
        <v>7449262</v>
      </c>
      <c r="F6486">
        <v>91495337</v>
      </c>
      <c r="BC6486" t="s">
        <v>53</v>
      </c>
    </row>
    <row r="6487" spans="1:55" x14ac:dyDescent="0.35">
      <c r="A6487" s="4">
        <v>128201024174</v>
      </c>
      <c r="B6487" s="2">
        <v>44881</v>
      </c>
      <c r="C6487" t="s">
        <v>53</v>
      </c>
      <c r="D6487" t="str">
        <f t="shared" si="101"/>
        <v>nov-2022</v>
      </c>
      <c r="E6487">
        <v>5352781</v>
      </c>
      <c r="F6487">
        <v>7309112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  <c r="X6487">
        <v>0</v>
      </c>
      <c r="Y6487">
        <v>0</v>
      </c>
      <c r="Z6487">
        <v>0</v>
      </c>
      <c r="AA6487">
        <v>0</v>
      </c>
      <c r="AB6487">
        <v>0</v>
      </c>
      <c r="AC6487">
        <v>0</v>
      </c>
      <c r="AD6487">
        <v>1350000</v>
      </c>
      <c r="AE6487">
        <v>0</v>
      </c>
      <c r="AF6487">
        <v>7072915</v>
      </c>
      <c r="AG6487">
        <v>0</v>
      </c>
      <c r="AH6487">
        <v>0</v>
      </c>
      <c r="AI6487">
        <v>0</v>
      </c>
      <c r="AJ6487">
        <v>0</v>
      </c>
      <c r="AK6487">
        <v>0</v>
      </c>
      <c r="AL6487">
        <v>0</v>
      </c>
      <c r="AM6487">
        <v>0</v>
      </c>
      <c r="AN6487">
        <v>0</v>
      </c>
      <c r="AO6487">
        <v>0</v>
      </c>
      <c r="AP6487">
        <v>0</v>
      </c>
      <c r="AQ6487">
        <v>0</v>
      </c>
      <c r="AR6487">
        <v>0</v>
      </c>
      <c r="AS6487">
        <v>0</v>
      </c>
      <c r="AT6487">
        <v>0</v>
      </c>
      <c r="AU6487">
        <v>0</v>
      </c>
      <c r="AV6487">
        <v>0</v>
      </c>
      <c r="AW6487">
        <v>0</v>
      </c>
      <c r="AX6487">
        <v>0</v>
      </c>
      <c r="AY6487">
        <v>0</v>
      </c>
      <c r="AZ6487">
        <v>0</v>
      </c>
      <c r="BA6487">
        <v>0</v>
      </c>
      <c r="BB6487">
        <v>0</v>
      </c>
      <c r="BC6487" t="s">
        <v>53</v>
      </c>
    </row>
    <row r="6488" spans="1:55" x14ac:dyDescent="0.35">
      <c r="A6488" s="4">
        <v>128202024174</v>
      </c>
      <c r="B6488" s="2">
        <v>44881</v>
      </c>
      <c r="C6488" t="s">
        <v>53</v>
      </c>
      <c r="D6488" t="str">
        <f t="shared" si="101"/>
        <v>nov-2022</v>
      </c>
      <c r="E6488">
        <v>2183232</v>
      </c>
      <c r="F6488">
        <v>7309112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  <c r="X6488">
        <v>0</v>
      </c>
      <c r="Y6488">
        <v>0</v>
      </c>
      <c r="Z6488">
        <v>0</v>
      </c>
      <c r="AA6488">
        <v>0</v>
      </c>
      <c r="AB6488">
        <v>0</v>
      </c>
      <c r="AC6488">
        <v>0</v>
      </c>
      <c r="AD6488">
        <v>0</v>
      </c>
      <c r="AE6488">
        <v>0</v>
      </c>
      <c r="AF6488">
        <v>927085</v>
      </c>
      <c r="AG6488">
        <v>1900000</v>
      </c>
      <c r="AH6488">
        <v>0</v>
      </c>
      <c r="AI6488">
        <v>0</v>
      </c>
      <c r="AJ6488">
        <v>0</v>
      </c>
      <c r="AK6488">
        <v>0</v>
      </c>
      <c r="AL6488">
        <v>0</v>
      </c>
      <c r="AM6488">
        <v>0</v>
      </c>
      <c r="AN6488">
        <v>0</v>
      </c>
      <c r="AO6488">
        <v>0</v>
      </c>
      <c r="AP6488">
        <v>0</v>
      </c>
      <c r="AQ6488">
        <v>0</v>
      </c>
      <c r="AR6488">
        <v>0</v>
      </c>
      <c r="AS6488">
        <v>0</v>
      </c>
      <c r="AT6488">
        <v>0</v>
      </c>
      <c r="AU6488">
        <v>0</v>
      </c>
      <c r="AV6488">
        <v>0</v>
      </c>
      <c r="AW6488">
        <v>0</v>
      </c>
      <c r="AX6488">
        <v>0</v>
      </c>
      <c r="AY6488">
        <v>0</v>
      </c>
      <c r="AZ6488">
        <v>0</v>
      </c>
      <c r="BA6488">
        <v>0</v>
      </c>
      <c r="BB6488">
        <v>0</v>
      </c>
      <c r="BC6488" t="s">
        <v>53</v>
      </c>
    </row>
    <row r="6489" spans="1:55" x14ac:dyDescent="0.35">
      <c r="A6489" s="4">
        <v>502161021350</v>
      </c>
      <c r="B6489" s="2">
        <v>44881</v>
      </c>
      <c r="C6489" t="s">
        <v>53</v>
      </c>
      <c r="D6489" t="str">
        <f t="shared" si="101"/>
        <v>nov-2022</v>
      </c>
      <c r="E6489">
        <v>3026433</v>
      </c>
      <c r="F6489">
        <v>10142888</v>
      </c>
      <c r="BC6489" t="s">
        <v>53</v>
      </c>
    </row>
    <row r="6490" spans="1:55" x14ac:dyDescent="0.35">
      <c r="A6490" s="4">
        <v>806151007061</v>
      </c>
      <c r="B6490" s="2">
        <v>44881</v>
      </c>
      <c r="C6490" t="s">
        <v>53</v>
      </c>
      <c r="D6490" t="str">
        <f t="shared" si="101"/>
        <v>nov-2022</v>
      </c>
      <c r="E6490">
        <v>1969944</v>
      </c>
      <c r="F6490">
        <v>10387670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0</v>
      </c>
      <c r="Y6490">
        <v>0</v>
      </c>
      <c r="Z6490">
        <v>0</v>
      </c>
      <c r="AA6490">
        <v>0</v>
      </c>
      <c r="AB6490">
        <v>0</v>
      </c>
      <c r="AC6490">
        <v>0</v>
      </c>
      <c r="AD6490">
        <v>0</v>
      </c>
      <c r="AE6490">
        <v>0</v>
      </c>
      <c r="AF6490">
        <v>0</v>
      </c>
      <c r="AG6490">
        <v>0</v>
      </c>
      <c r="AH6490">
        <v>0</v>
      </c>
      <c r="AI6490">
        <v>0</v>
      </c>
      <c r="AJ6490">
        <v>0</v>
      </c>
      <c r="AK6490">
        <v>0</v>
      </c>
      <c r="AL6490">
        <v>0</v>
      </c>
      <c r="AM6490">
        <v>0</v>
      </c>
      <c r="AN6490">
        <v>0</v>
      </c>
      <c r="AO6490">
        <v>0</v>
      </c>
      <c r="AP6490">
        <v>0</v>
      </c>
      <c r="AQ6490">
        <v>0</v>
      </c>
      <c r="AR6490">
        <v>0</v>
      </c>
      <c r="AS6490">
        <v>1078720</v>
      </c>
      <c r="AT6490">
        <v>0</v>
      </c>
      <c r="AU6490">
        <v>0</v>
      </c>
      <c r="AV6490">
        <v>0</v>
      </c>
      <c r="AW6490">
        <v>0</v>
      </c>
      <c r="AX6490">
        <v>0</v>
      </c>
      <c r="AY6490">
        <v>0</v>
      </c>
      <c r="AZ6490">
        <v>0</v>
      </c>
      <c r="BA6490">
        <v>0</v>
      </c>
      <c r="BB6490">
        <v>0</v>
      </c>
      <c r="BC6490" t="s">
        <v>53</v>
      </c>
    </row>
    <row r="6491" spans="1:55" x14ac:dyDescent="0.35">
      <c r="A6491" s="4">
        <v>806151007609</v>
      </c>
      <c r="B6491" s="2">
        <v>44881</v>
      </c>
      <c r="C6491" t="s">
        <v>53</v>
      </c>
      <c r="D6491" t="str">
        <f t="shared" si="101"/>
        <v>nov-2022</v>
      </c>
      <c r="E6491">
        <v>1214072</v>
      </c>
      <c r="F6491">
        <v>10387670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0</v>
      </c>
      <c r="Z6491">
        <v>0</v>
      </c>
      <c r="AA6491">
        <v>0</v>
      </c>
      <c r="AB6491">
        <v>0</v>
      </c>
      <c r="AC6491">
        <v>0</v>
      </c>
      <c r="AD6491">
        <v>0</v>
      </c>
      <c r="AE6491">
        <v>0</v>
      </c>
      <c r="AF6491">
        <v>0</v>
      </c>
      <c r="AG6491">
        <v>0</v>
      </c>
      <c r="AH6491">
        <v>0</v>
      </c>
      <c r="AI6491">
        <v>0</v>
      </c>
      <c r="AJ6491">
        <v>0</v>
      </c>
      <c r="AK6491">
        <v>0</v>
      </c>
      <c r="AL6491">
        <v>0</v>
      </c>
      <c r="AM6491">
        <v>0</v>
      </c>
      <c r="AN6491">
        <v>0</v>
      </c>
      <c r="AO6491">
        <v>0</v>
      </c>
      <c r="AP6491">
        <v>0</v>
      </c>
      <c r="AQ6491">
        <v>0</v>
      </c>
      <c r="AR6491">
        <v>0</v>
      </c>
      <c r="AS6491">
        <v>921280</v>
      </c>
      <c r="AT6491">
        <v>0</v>
      </c>
      <c r="AU6491">
        <v>0</v>
      </c>
      <c r="AV6491">
        <v>0</v>
      </c>
      <c r="AW6491">
        <v>0</v>
      </c>
      <c r="AX6491">
        <v>0</v>
      </c>
      <c r="AY6491">
        <v>0</v>
      </c>
      <c r="AZ6491">
        <v>0</v>
      </c>
      <c r="BA6491">
        <v>0</v>
      </c>
      <c r="BB6491">
        <v>0</v>
      </c>
      <c r="BC6491" t="s">
        <v>53</v>
      </c>
    </row>
    <row r="6492" spans="1:55" x14ac:dyDescent="0.35">
      <c r="A6492" s="4">
        <v>829161005069</v>
      </c>
      <c r="B6492" s="2">
        <v>44881</v>
      </c>
      <c r="C6492" t="s">
        <v>53</v>
      </c>
      <c r="D6492" t="str">
        <f t="shared" si="101"/>
        <v>nov-2022</v>
      </c>
      <c r="E6492">
        <v>3020085</v>
      </c>
      <c r="F6492">
        <v>10485844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0</v>
      </c>
      <c r="Y6492">
        <v>0</v>
      </c>
      <c r="Z6492">
        <v>0</v>
      </c>
      <c r="AA6492">
        <v>0</v>
      </c>
      <c r="AB6492">
        <v>0</v>
      </c>
      <c r="AC6492">
        <v>0</v>
      </c>
      <c r="AD6492">
        <v>0</v>
      </c>
      <c r="AE6492">
        <v>0</v>
      </c>
      <c r="AF6492">
        <v>0</v>
      </c>
      <c r="AG6492">
        <v>0</v>
      </c>
      <c r="AH6492">
        <v>0</v>
      </c>
      <c r="AI6492">
        <v>0</v>
      </c>
      <c r="AJ6492">
        <v>0</v>
      </c>
      <c r="AK6492">
        <v>0</v>
      </c>
      <c r="AL6492">
        <v>0</v>
      </c>
      <c r="AM6492">
        <v>0</v>
      </c>
      <c r="AN6492">
        <v>0</v>
      </c>
      <c r="AO6492">
        <v>0</v>
      </c>
      <c r="AP6492">
        <v>0</v>
      </c>
      <c r="AQ6492">
        <v>0</v>
      </c>
      <c r="AR6492">
        <v>3400000</v>
      </c>
      <c r="AS6492">
        <v>0</v>
      </c>
      <c r="AT6492">
        <v>0</v>
      </c>
      <c r="AU6492">
        <v>0</v>
      </c>
      <c r="AV6492">
        <v>0</v>
      </c>
      <c r="AW6492">
        <v>0</v>
      </c>
      <c r="AX6492">
        <v>0</v>
      </c>
      <c r="AY6492">
        <v>0</v>
      </c>
      <c r="AZ6492">
        <v>0</v>
      </c>
      <c r="BA6492">
        <v>0</v>
      </c>
      <c r="BB6492">
        <v>0</v>
      </c>
      <c r="BC6492" t="s">
        <v>53</v>
      </c>
    </row>
    <row r="6493" spans="1:55" x14ac:dyDescent="0.35">
      <c r="A6493" s="4">
        <v>504181073167</v>
      </c>
      <c r="B6493" s="2">
        <v>44881</v>
      </c>
      <c r="C6493" t="s">
        <v>53</v>
      </c>
      <c r="D6493" t="str">
        <f t="shared" si="101"/>
        <v>nov-2022</v>
      </c>
      <c r="E6493">
        <v>6492505</v>
      </c>
      <c r="F6493">
        <v>10784494</v>
      </c>
      <c r="BC6493" t="s">
        <v>53</v>
      </c>
    </row>
    <row r="6494" spans="1:55" x14ac:dyDescent="0.35">
      <c r="A6494" s="4">
        <v>661191012093</v>
      </c>
      <c r="B6494" s="2">
        <v>44881</v>
      </c>
      <c r="C6494" t="s">
        <v>53</v>
      </c>
      <c r="D6494" t="str">
        <f t="shared" si="101"/>
        <v>nov-2022</v>
      </c>
      <c r="E6494">
        <v>548255</v>
      </c>
      <c r="F6494">
        <v>11203418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  <c r="AC6494">
        <v>0</v>
      </c>
      <c r="AD6494">
        <v>0</v>
      </c>
      <c r="AE6494">
        <v>0</v>
      </c>
      <c r="AF6494">
        <v>0</v>
      </c>
      <c r="AG6494">
        <v>0</v>
      </c>
      <c r="AH6494">
        <v>0</v>
      </c>
      <c r="AI6494">
        <v>0</v>
      </c>
      <c r="AJ6494">
        <v>7658431</v>
      </c>
      <c r="AK6494">
        <v>0</v>
      </c>
      <c r="AL6494">
        <v>0</v>
      </c>
      <c r="AM6494">
        <v>0</v>
      </c>
      <c r="AN6494">
        <v>0</v>
      </c>
      <c r="AO6494">
        <v>0</v>
      </c>
      <c r="AP6494">
        <v>0</v>
      </c>
      <c r="AQ6494">
        <v>0</v>
      </c>
      <c r="AR6494">
        <v>0</v>
      </c>
      <c r="AS6494">
        <v>0</v>
      </c>
      <c r="AT6494">
        <v>0</v>
      </c>
      <c r="AU6494">
        <v>0</v>
      </c>
      <c r="AV6494">
        <v>0</v>
      </c>
      <c r="AW6494">
        <v>0</v>
      </c>
      <c r="AX6494">
        <v>0</v>
      </c>
      <c r="AY6494">
        <v>0</v>
      </c>
      <c r="AZ6494">
        <v>0</v>
      </c>
      <c r="BA6494">
        <v>0</v>
      </c>
      <c r="BB6494">
        <v>0</v>
      </c>
      <c r="BC6494" t="s">
        <v>53</v>
      </c>
    </row>
    <row r="6495" spans="1:55" x14ac:dyDescent="0.35">
      <c r="A6495" s="4">
        <v>113202038165</v>
      </c>
      <c r="B6495" s="2">
        <v>44881</v>
      </c>
      <c r="C6495" t="s">
        <v>53</v>
      </c>
      <c r="D6495" t="str">
        <f t="shared" si="101"/>
        <v>nov-2022</v>
      </c>
      <c r="E6495">
        <v>1230091</v>
      </c>
      <c r="F6495">
        <v>28285025</v>
      </c>
      <c r="BC6495" t="s">
        <v>53</v>
      </c>
    </row>
    <row r="6496" spans="1:55" x14ac:dyDescent="0.35">
      <c r="A6496" s="4">
        <v>113211041266</v>
      </c>
      <c r="B6496" s="2">
        <v>44881</v>
      </c>
      <c r="C6496" t="s">
        <v>53</v>
      </c>
      <c r="D6496" t="str">
        <f t="shared" si="101"/>
        <v>nov-2022</v>
      </c>
      <c r="E6496">
        <v>4807575</v>
      </c>
      <c r="F6496">
        <v>28285025</v>
      </c>
      <c r="BC6496" t="s">
        <v>53</v>
      </c>
    </row>
    <row r="6497" spans="1:55" x14ac:dyDescent="0.35">
      <c r="A6497" s="4">
        <v>113212041266</v>
      </c>
      <c r="B6497" s="2">
        <v>44881</v>
      </c>
      <c r="C6497" t="s">
        <v>53</v>
      </c>
      <c r="D6497" t="str">
        <f t="shared" si="101"/>
        <v>nov-2022</v>
      </c>
      <c r="E6497">
        <v>1351094</v>
      </c>
      <c r="F6497">
        <v>28285025</v>
      </c>
      <c r="BC6497" t="s">
        <v>53</v>
      </c>
    </row>
    <row r="6498" spans="1:55" x14ac:dyDescent="0.35">
      <c r="A6498" s="4">
        <v>833211010676</v>
      </c>
      <c r="B6498" s="2">
        <v>44882</v>
      </c>
      <c r="C6498" t="s">
        <v>53</v>
      </c>
      <c r="D6498" t="str">
        <f t="shared" si="101"/>
        <v>nov-2022</v>
      </c>
      <c r="E6498">
        <v>3229234</v>
      </c>
      <c r="F6498">
        <v>2654254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0</v>
      </c>
      <c r="Z6498">
        <v>0</v>
      </c>
      <c r="AA6498">
        <v>0</v>
      </c>
      <c r="AB6498">
        <v>0</v>
      </c>
      <c r="AC6498">
        <v>0</v>
      </c>
      <c r="AD6498">
        <v>0</v>
      </c>
      <c r="AE6498">
        <v>0</v>
      </c>
      <c r="AF6498">
        <v>0</v>
      </c>
      <c r="AG6498">
        <v>0</v>
      </c>
      <c r="AH6498">
        <v>0</v>
      </c>
      <c r="AI6498">
        <v>0</v>
      </c>
      <c r="AJ6498">
        <v>4970098</v>
      </c>
      <c r="AK6498">
        <v>0</v>
      </c>
      <c r="AL6498">
        <v>0</v>
      </c>
      <c r="AM6498">
        <v>0</v>
      </c>
      <c r="AN6498">
        <v>0</v>
      </c>
      <c r="AO6498">
        <v>0</v>
      </c>
      <c r="AP6498">
        <v>0</v>
      </c>
      <c r="AQ6498">
        <v>0</v>
      </c>
      <c r="AR6498">
        <v>0</v>
      </c>
      <c r="AS6498">
        <v>0</v>
      </c>
      <c r="AT6498">
        <v>0</v>
      </c>
      <c r="AU6498">
        <v>0</v>
      </c>
      <c r="AV6498">
        <v>0</v>
      </c>
      <c r="AW6498">
        <v>0</v>
      </c>
      <c r="AX6498">
        <v>0</v>
      </c>
      <c r="AY6498">
        <v>0</v>
      </c>
      <c r="AZ6498">
        <v>0</v>
      </c>
      <c r="BA6498">
        <v>0</v>
      </c>
      <c r="BB6498">
        <v>0</v>
      </c>
      <c r="BC6498" t="s">
        <v>53</v>
      </c>
    </row>
    <row r="6499" spans="1:55" x14ac:dyDescent="0.35">
      <c r="A6499" s="4">
        <v>833212010676</v>
      </c>
      <c r="B6499" s="2">
        <v>44882</v>
      </c>
      <c r="C6499" t="s">
        <v>53</v>
      </c>
      <c r="D6499" t="str">
        <f t="shared" si="101"/>
        <v>nov-2022</v>
      </c>
      <c r="E6499">
        <v>724434</v>
      </c>
      <c r="F6499">
        <v>2654254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  <c r="AC6499">
        <v>0</v>
      </c>
      <c r="AD6499">
        <v>0</v>
      </c>
      <c r="AE6499">
        <v>0</v>
      </c>
      <c r="AF6499">
        <v>0</v>
      </c>
      <c r="AG6499">
        <v>0</v>
      </c>
      <c r="AH6499">
        <v>0</v>
      </c>
      <c r="AI6499">
        <v>0</v>
      </c>
      <c r="AJ6499">
        <v>869321</v>
      </c>
      <c r="AK6499">
        <v>0</v>
      </c>
      <c r="AL6499">
        <v>0</v>
      </c>
      <c r="AM6499">
        <v>0</v>
      </c>
      <c r="AN6499">
        <v>0</v>
      </c>
      <c r="AO6499">
        <v>0</v>
      </c>
      <c r="AP6499">
        <v>0</v>
      </c>
      <c r="AQ6499">
        <v>0</v>
      </c>
      <c r="AR6499">
        <v>0</v>
      </c>
      <c r="AS6499">
        <v>0</v>
      </c>
      <c r="AT6499">
        <v>0</v>
      </c>
      <c r="AU6499">
        <v>0</v>
      </c>
      <c r="AV6499">
        <v>0</v>
      </c>
      <c r="AW6499">
        <v>0</v>
      </c>
      <c r="AX6499">
        <v>0</v>
      </c>
      <c r="AY6499">
        <v>0</v>
      </c>
      <c r="AZ6499">
        <v>0</v>
      </c>
      <c r="BA6499">
        <v>0</v>
      </c>
      <c r="BB6499">
        <v>0</v>
      </c>
      <c r="BC6499" t="s">
        <v>53</v>
      </c>
    </row>
    <row r="6500" spans="1:55" x14ac:dyDescent="0.35">
      <c r="A6500" s="4">
        <v>128202022960</v>
      </c>
      <c r="B6500" s="2">
        <v>44882</v>
      </c>
      <c r="C6500" t="s">
        <v>53</v>
      </c>
      <c r="D6500" t="str">
        <f t="shared" si="101"/>
        <v>nov-2022</v>
      </c>
      <c r="E6500">
        <v>261157</v>
      </c>
      <c r="F6500">
        <v>4223450</v>
      </c>
      <c r="BC6500" t="s">
        <v>53</v>
      </c>
    </row>
    <row r="6501" spans="1:55" x14ac:dyDescent="0.35">
      <c r="A6501" s="4">
        <v>128201022960</v>
      </c>
      <c r="B6501" s="2">
        <v>44882</v>
      </c>
      <c r="C6501" t="s">
        <v>53</v>
      </c>
      <c r="D6501" t="str">
        <f t="shared" si="101"/>
        <v>nov-2022</v>
      </c>
      <c r="E6501">
        <v>4852678</v>
      </c>
      <c r="F6501">
        <v>4223450</v>
      </c>
      <c r="BC6501" t="s">
        <v>53</v>
      </c>
    </row>
    <row r="6502" spans="1:55" x14ac:dyDescent="0.35">
      <c r="A6502" s="4">
        <v>663191010618</v>
      </c>
      <c r="B6502" s="2">
        <v>44882</v>
      </c>
      <c r="C6502" t="s">
        <v>53</v>
      </c>
      <c r="D6502" t="str">
        <f t="shared" si="101"/>
        <v>nov-2022</v>
      </c>
      <c r="E6502">
        <v>4187092</v>
      </c>
      <c r="F6502">
        <v>11523419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  <c r="AC6502">
        <v>0</v>
      </c>
      <c r="AD6502">
        <v>0</v>
      </c>
      <c r="AE6502">
        <v>0</v>
      </c>
      <c r="AF6502">
        <v>0</v>
      </c>
      <c r="AG6502">
        <v>0</v>
      </c>
      <c r="AH6502">
        <v>0</v>
      </c>
      <c r="AI6502">
        <v>750000</v>
      </c>
      <c r="AJ6502">
        <v>0</v>
      </c>
      <c r="AK6502">
        <v>1500000</v>
      </c>
      <c r="AL6502">
        <v>0</v>
      </c>
      <c r="AM6502">
        <v>0</v>
      </c>
      <c r="AN6502">
        <v>0</v>
      </c>
      <c r="AO6502">
        <v>0</v>
      </c>
      <c r="AP6502">
        <v>0</v>
      </c>
      <c r="AQ6502">
        <v>0</v>
      </c>
      <c r="AR6502">
        <v>0</v>
      </c>
      <c r="AS6502">
        <v>0</v>
      </c>
      <c r="AT6502">
        <v>0</v>
      </c>
      <c r="AU6502">
        <v>0</v>
      </c>
      <c r="AV6502">
        <v>0</v>
      </c>
      <c r="AW6502">
        <v>0</v>
      </c>
      <c r="AX6502">
        <v>0</v>
      </c>
      <c r="AY6502">
        <v>0</v>
      </c>
      <c r="AZ6502">
        <v>0</v>
      </c>
      <c r="BA6502">
        <v>0</v>
      </c>
      <c r="BB6502">
        <v>0</v>
      </c>
      <c r="BC6502" t="s">
        <v>53</v>
      </c>
    </row>
    <row r="6503" spans="1:55" x14ac:dyDescent="0.35">
      <c r="A6503" s="4">
        <v>646161007962</v>
      </c>
      <c r="B6503" s="2">
        <v>44882</v>
      </c>
      <c r="C6503" t="s">
        <v>53</v>
      </c>
      <c r="D6503" t="str">
        <f t="shared" si="101"/>
        <v>nov-2022</v>
      </c>
      <c r="E6503">
        <v>5001733</v>
      </c>
      <c r="F6503">
        <v>11645508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  <c r="AC6503">
        <v>0</v>
      </c>
      <c r="AD6503">
        <v>0</v>
      </c>
      <c r="AE6503">
        <v>0</v>
      </c>
      <c r="AF6503">
        <v>0</v>
      </c>
      <c r="AG6503">
        <v>0</v>
      </c>
      <c r="AH6503">
        <v>0</v>
      </c>
      <c r="AI6503">
        <v>0</v>
      </c>
      <c r="AJ6503">
        <v>0</v>
      </c>
      <c r="AK6503">
        <v>0</v>
      </c>
      <c r="AL6503">
        <v>0</v>
      </c>
      <c r="AM6503">
        <v>0</v>
      </c>
      <c r="AN6503">
        <v>0</v>
      </c>
      <c r="AO6503">
        <v>0</v>
      </c>
      <c r="AP6503">
        <v>0</v>
      </c>
      <c r="AQ6503">
        <v>0</v>
      </c>
      <c r="AR6503">
        <v>0</v>
      </c>
      <c r="AS6503">
        <v>2500000</v>
      </c>
      <c r="AT6503">
        <v>0</v>
      </c>
      <c r="AU6503">
        <v>0</v>
      </c>
      <c r="AV6503">
        <v>0</v>
      </c>
      <c r="AW6503">
        <v>0</v>
      </c>
      <c r="AX6503">
        <v>0</v>
      </c>
      <c r="AY6503">
        <v>0</v>
      </c>
      <c r="AZ6503">
        <v>0</v>
      </c>
      <c r="BA6503">
        <v>0</v>
      </c>
      <c r="BB6503">
        <v>0</v>
      </c>
      <c r="BC6503" t="s">
        <v>53</v>
      </c>
    </row>
    <row r="6504" spans="1:55" x14ac:dyDescent="0.35">
      <c r="A6504" s="4">
        <v>723171023517</v>
      </c>
      <c r="B6504" s="2">
        <v>44882</v>
      </c>
      <c r="C6504" t="s">
        <v>53</v>
      </c>
      <c r="D6504" t="str">
        <f t="shared" si="101"/>
        <v>nov-2022</v>
      </c>
      <c r="E6504">
        <v>4925854</v>
      </c>
      <c r="F6504">
        <v>12168000</v>
      </c>
      <c r="BC6504" t="s">
        <v>53</v>
      </c>
    </row>
    <row r="6505" spans="1:55" x14ac:dyDescent="0.35">
      <c r="A6505" s="4">
        <v>302191014316</v>
      </c>
      <c r="B6505" s="2">
        <v>44882</v>
      </c>
      <c r="C6505" t="s">
        <v>53</v>
      </c>
      <c r="D6505" t="str">
        <f t="shared" si="101"/>
        <v>nov-2022</v>
      </c>
      <c r="E6505">
        <v>3418641</v>
      </c>
      <c r="F6505">
        <v>12530698</v>
      </c>
      <c r="BC6505" t="s">
        <v>53</v>
      </c>
    </row>
    <row r="6506" spans="1:55" x14ac:dyDescent="0.35">
      <c r="A6506" s="4">
        <v>210211080075</v>
      </c>
      <c r="B6506" s="2">
        <v>44882</v>
      </c>
      <c r="C6506" t="s">
        <v>53</v>
      </c>
      <c r="D6506" t="str">
        <f t="shared" si="101"/>
        <v>nov-2022</v>
      </c>
      <c r="E6506">
        <v>16959220</v>
      </c>
      <c r="F6506">
        <v>37170613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  <c r="AC6506">
        <v>0</v>
      </c>
      <c r="AD6506">
        <v>0</v>
      </c>
      <c r="AE6506">
        <v>0</v>
      </c>
      <c r="AF6506">
        <v>0</v>
      </c>
      <c r="AG6506">
        <v>0</v>
      </c>
      <c r="AH6506">
        <v>0</v>
      </c>
      <c r="AI6506">
        <v>0</v>
      </c>
      <c r="AJ6506">
        <v>0</v>
      </c>
      <c r="AK6506">
        <v>0</v>
      </c>
      <c r="AL6506">
        <v>0</v>
      </c>
      <c r="AM6506">
        <v>0</v>
      </c>
      <c r="AN6506">
        <v>0</v>
      </c>
      <c r="AO6506">
        <v>1980000</v>
      </c>
      <c r="AP6506">
        <v>1980000</v>
      </c>
      <c r="AQ6506">
        <v>1980000</v>
      </c>
      <c r="AR6506">
        <v>1980000</v>
      </c>
      <c r="AS6506">
        <v>1980000</v>
      </c>
      <c r="AT6506">
        <v>1980000</v>
      </c>
      <c r="AU6506">
        <v>5749</v>
      </c>
      <c r="AV6506">
        <v>1980000</v>
      </c>
      <c r="AW6506">
        <v>1980000</v>
      </c>
      <c r="AX6506">
        <v>1980000</v>
      </c>
      <c r="AY6506">
        <v>582204</v>
      </c>
      <c r="AZ6506">
        <v>0</v>
      </c>
      <c r="BA6506">
        <v>0</v>
      </c>
      <c r="BB6506">
        <v>0</v>
      </c>
      <c r="BC6506" t="s">
        <v>53</v>
      </c>
    </row>
    <row r="6507" spans="1:55" x14ac:dyDescent="0.35">
      <c r="A6507" s="4">
        <v>653211014807</v>
      </c>
      <c r="B6507" s="2">
        <v>44882</v>
      </c>
      <c r="C6507" t="s">
        <v>53</v>
      </c>
      <c r="D6507" t="str">
        <f t="shared" si="101"/>
        <v>nov-2022</v>
      </c>
      <c r="E6507">
        <v>4730392</v>
      </c>
      <c r="F6507">
        <v>1071838941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  <c r="AC6507">
        <v>0</v>
      </c>
      <c r="AD6507">
        <v>0</v>
      </c>
      <c r="AE6507">
        <v>0</v>
      </c>
      <c r="AF6507">
        <v>0</v>
      </c>
      <c r="AG6507">
        <v>0</v>
      </c>
      <c r="AH6507">
        <v>0</v>
      </c>
      <c r="AI6507">
        <v>0</v>
      </c>
      <c r="AJ6507">
        <v>0</v>
      </c>
      <c r="AK6507">
        <v>0</v>
      </c>
      <c r="AL6507">
        <v>0</v>
      </c>
      <c r="AM6507">
        <v>0</v>
      </c>
      <c r="AN6507">
        <v>0</v>
      </c>
      <c r="AO6507">
        <v>0</v>
      </c>
      <c r="AP6507">
        <v>0</v>
      </c>
      <c r="AQ6507">
        <v>0</v>
      </c>
      <c r="AR6507">
        <v>0</v>
      </c>
      <c r="AS6507">
        <v>0</v>
      </c>
      <c r="AT6507">
        <v>0</v>
      </c>
      <c r="AU6507">
        <v>0</v>
      </c>
      <c r="AV6507">
        <v>0</v>
      </c>
      <c r="AW6507">
        <v>0</v>
      </c>
      <c r="AX6507">
        <v>0</v>
      </c>
      <c r="AY6507">
        <v>0</v>
      </c>
      <c r="AZ6507">
        <v>4000000</v>
      </c>
      <c r="BA6507">
        <v>0</v>
      </c>
      <c r="BB6507">
        <v>0</v>
      </c>
      <c r="BC6507" t="s">
        <v>53</v>
      </c>
    </row>
    <row r="6508" spans="1:55" x14ac:dyDescent="0.35">
      <c r="A6508" s="4">
        <v>816181014264</v>
      </c>
      <c r="B6508" s="2">
        <v>44883</v>
      </c>
      <c r="C6508" t="s">
        <v>53</v>
      </c>
      <c r="D6508" t="str">
        <f t="shared" si="101"/>
        <v>nov-2022</v>
      </c>
      <c r="E6508">
        <v>4281166</v>
      </c>
      <c r="F6508">
        <v>12973902</v>
      </c>
      <c r="BC6508" t="s">
        <v>53</v>
      </c>
    </row>
    <row r="6509" spans="1:55" x14ac:dyDescent="0.35">
      <c r="A6509" s="4">
        <v>112181051856</v>
      </c>
      <c r="B6509" s="2">
        <v>44883</v>
      </c>
      <c r="C6509" t="s">
        <v>53</v>
      </c>
      <c r="D6509" t="str">
        <f t="shared" si="101"/>
        <v>nov-2022</v>
      </c>
      <c r="E6509">
        <v>1715937</v>
      </c>
      <c r="F6509">
        <v>24022263</v>
      </c>
      <c r="BC6509" t="s">
        <v>53</v>
      </c>
    </row>
    <row r="6510" spans="1:55" x14ac:dyDescent="0.35">
      <c r="A6510" s="4">
        <v>115191015149</v>
      </c>
      <c r="B6510" s="2">
        <v>44883</v>
      </c>
      <c r="C6510" t="s">
        <v>53</v>
      </c>
      <c r="D6510" t="str">
        <f t="shared" si="101"/>
        <v>nov-2022</v>
      </c>
      <c r="E6510">
        <v>546296</v>
      </c>
      <c r="F6510">
        <v>27894889</v>
      </c>
      <c r="BC6510" t="s">
        <v>53</v>
      </c>
    </row>
    <row r="6511" spans="1:55" x14ac:dyDescent="0.35">
      <c r="A6511" s="4">
        <v>715191016685</v>
      </c>
      <c r="B6511" s="2">
        <v>44883</v>
      </c>
      <c r="C6511" t="s">
        <v>53</v>
      </c>
      <c r="D6511" t="str">
        <f t="shared" si="101"/>
        <v>nov-2022</v>
      </c>
      <c r="E6511">
        <v>3179837</v>
      </c>
      <c r="F6511">
        <v>30320987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>
        <v>0</v>
      </c>
      <c r="Y6511">
        <v>0</v>
      </c>
      <c r="Z6511">
        <v>0</v>
      </c>
      <c r="AA6511">
        <v>0</v>
      </c>
      <c r="AB6511">
        <v>0</v>
      </c>
      <c r="AC6511">
        <v>0</v>
      </c>
      <c r="AD6511">
        <v>0</v>
      </c>
      <c r="AE6511">
        <v>0</v>
      </c>
      <c r="AF6511">
        <v>0</v>
      </c>
      <c r="AG6511">
        <v>0</v>
      </c>
      <c r="AH6511">
        <v>0</v>
      </c>
      <c r="AI6511">
        <v>0</v>
      </c>
      <c r="AJ6511">
        <v>4595333</v>
      </c>
      <c r="AK6511">
        <v>0</v>
      </c>
      <c r="AL6511">
        <v>0</v>
      </c>
      <c r="AM6511">
        <v>0</v>
      </c>
      <c r="AN6511">
        <v>0</v>
      </c>
      <c r="AO6511">
        <v>0</v>
      </c>
      <c r="AP6511">
        <v>0</v>
      </c>
      <c r="AQ6511">
        <v>0</v>
      </c>
      <c r="AR6511">
        <v>0</v>
      </c>
      <c r="AS6511">
        <v>0</v>
      </c>
      <c r="AT6511">
        <v>0</v>
      </c>
      <c r="AU6511">
        <v>0</v>
      </c>
      <c r="AV6511">
        <v>0</v>
      </c>
      <c r="AW6511">
        <v>0</v>
      </c>
      <c r="AX6511">
        <v>0</v>
      </c>
      <c r="AY6511">
        <v>0</v>
      </c>
      <c r="AZ6511">
        <v>0</v>
      </c>
      <c r="BA6511">
        <v>0</v>
      </c>
      <c r="BB6511">
        <v>0</v>
      </c>
      <c r="BC6511" t="s">
        <v>53</v>
      </c>
    </row>
    <row r="6512" spans="1:55" x14ac:dyDescent="0.35">
      <c r="A6512" s="4">
        <v>830171006861</v>
      </c>
      <c r="B6512" s="2">
        <v>44883</v>
      </c>
      <c r="C6512" t="s">
        <v>53</v>
      </c>
      <c r="D6512" t="str">
        <f t="shared" si="101"/>
        <v>nov-2022</v>
      </c>
      <c r="E6512">
        <v>3948572</v>
      </c>
      <c r="F6512">
        <v>34565910</v>
      </c>
      <c r="BC6512" t="s">
        <v>53</v>
      </c>
    </row>
    <row r="6513" spans="1:55" x14ac:dyDescent="0.35">
      <c r="A6513" s="4">
        <v>902201008936</v>
      </c>
      <c r="B6513" s="2">
        <v>44883</v>
      </c>
      <c r="C6513" t="s">
        <v>53</v>
      </c>
      <c r="D6513" t="str">
        <f t="shared" si="101"/>
        <v>nov-2022</v>
      </c>
      <c r="E6513">
        <v>4406082</v>
      </c>
      <c r="F6513">
        <v>35312263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  <c r="X6513">
        <v>0</v>
      </c>
      <c r="Y6513">
        <v>0</v>
      </c>
      <c r="Z6513">
        <v>0</v>
      </c>
      <c r="AA6513">
        <v>0</v>
      </c>
      <c r="AB6513">
        <v>0</v>
      </c>
      <c r="AC6513">
        <v>0</v>
      </c>
      <c r="AD6513">
        <v>0</v>
      </c>
      <c r="AE6513">
        <v>0</v>
      </c>
      <c r="AF6513">
        <v>0</v>
      </c>
      <c r="AG6513">
        <v>0</v>
      </c>
      <c r="AH6513">
        <v>0</v>
      </c>
      <c r="AI6513">
        <v>0</v>
      </c>
      <c r="AJ6513">
        <v>0</v>
      </c>
      <c r="AK6513">
        <v>0</v>
      </c>
      <c r="AL6513">
        <v>0</v>
      </c>
      <c r="AM6513">
        <v>0</v>
      </c>
      <c r="AN6513">
        <v>0</v>
      </c>
      <c r="AO6513">
        <v>0</v>
      </c>
      <c r="AP6513">
        <v>0</v>
      </c>
      <c r="AQ6513">
        <v>0</v>
      </c>
      <c r="AR6513">
        <v>0</v>
      </c>
      <c r="AS6513">
        <v>0</v>
      </c>
      <c r="AT6513">
        <v>1000000</v>
      </c>
      <c r="AU6513">
        <v>0</v>
      </c>
      <c r="AV6513">
        <v>0</v>
      </c>
      <c r="AW6513">
        <v>0</v>
      </c>
      <c r="AX6513">
        <v>0</v>
      </c>
      <c r="AY6513">
        <v>0</v>
      </c>
      <c r="AZ6513">
        <v>0</v>
      </c>
      <c r="BA6513">
        <v>0</v>
      </c>
      <c r="BB6513">
        <v>0</v>
      </c>
      <c r="BC6513" t="s">
        <v>53</v>
      </c>
    </row>
    <row r="6514" spans="1:55" x14ac:dyDescent="0.35">
      <c r="A6514" s="4">
        <v>902202008936</v>
      </c>
      <c r="B6514" s="2">
        <v>44883</v>
      </c>
      <c r="C6514" t="s">
        <v>53</v>
      </c>
      <c r="D6514" t="str">
        <f t="shared" si="101"/>
        <v>nov-2022</v>
      </c>
      <c r="E6514">
        <v>258970</v>
      </c>
      <c r="F6514">
        <v>35312263</v>
      </c>
      <c r="BC6514" t="s">
        <v>53</v>
      </c>
    </row>
    <row r="6515" spans="1:55" x14ac:dyDescent="0.35">
      <c r="A6515" s="4">
        <v>625202015446</v>
      </c>
      <c r="B6515" s="2">
        <v>44883</v>
      </c>
      <c r="C6515" t="s">
        <v>53</v>
      </c>
      <c r="D6515" t="str">
        <f t="shared" si="101"/>
        <v>nov-2022</v>
      </c>
      <c r="E6515">
        <v>555677</v>
      </c>
      <c r="F6515">
        <v>35409114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0</v>
      </c>
      <c r="AA6515">
        <v>0</v>
      </c>
      <c r="AB6515">
        <v>0</v>
      </c>
      <c r="AC6515">
        <v>0</v>
      </c>
      <c r="AD6515">
        <v>0</v>
      </c>
      <c r="AE6515">
        <v>0</v>
      </c>
      <c r="AF6515">
        <v>0</v>
      </c>
      <c r="AG6515">
        <v>0</v>
      </c>
      <c r="AH6515">
        <v>0</v>
      </c>
      <c r="AI6515">
        <v>0</v>
      </c>
      <c r="AJ6515">
        <v>0</v>
      </c>
      <c r="AK6515">
        <v>0</v>
      </c>
      <c r="AL6515">
        <v>600132</v>
      </c>
      <c r="AM6515">
        <v>0</v>
      </c>
      <c r="AN6515">
        <v>0</v>
      </c>
      <c r="AO6515">
        <v>0</v>
      </c>
      <c r="AP6515">
        <v>0</v>
      </c>
      <c r="AQ6515">
        <v>0</v>
      </c>
      <c r="AR6515">
        <v>0</v>
      </c>
      <c r="AS6515">
        <v>0</v>
      </c>
      <c r="AT6515">
        <v>0</v>
      </c>
      <c r="AU6515">
        <v>0</v>
      </c>
      <c r="AV6515">
        <v>0</v>
      </c>
      <c r="AW6515">
        <v>0</v>
      </c>
      <c r="AX6515">
        <v>0</v>
      </c>
      <c r="AY6515">
        <v>0</v>
      </c>
      <c r="AZ6515">
        <v>0</v>
      </c>
      <c r="BA6515">
        <v>0</v>
      </c>
      <c r="BB6515">
        <v>0</v>
      </c>
      <c r="BC6515" t="s">
        <v>53</v>
      </c>
    </row>
    <row r="6516" spans="1:55" x14ac:dyDescent="0.35">
      <c r="A6516" s="4">
        <v>625201015446</v>
      </c>
      <c r="B6516" s="2">
        <v>44883</v>
      </c>
      <c r="C6516" t="s">
        <v>53</v>
      </c>
      <c r="D6516" t="str">
        <f t="shared" si="101"/>
        <v>nov-2022</v>
      </c>
      <c r="E6516">
        <v>3436751</v>
      </c>
      <c r="F6516">
        <v>35409114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0</v>
      </c>
      <c r="Z6516">
        <v>0</v>
      </c>
      <c r="AA6516">
        <v>0</v>
      </c>
      <c r="AB6516">
        <v>0</v>
      </c>
      <c r="AC6516">
        <v>0</v>
      </c>
      <c r="AD6516">
        <v>0</v>
      </c>
      <c r="AE6516">
        <v>0</v>
      </c>
      <c r="AF6516">
        <v>0</v>
      </c>
      <c r="AG6516">
        <v>0</v>
      </c>
      <c r="AH6516">
        <v>0</v>
      </c>
      <c r="AI6516">
        <v>0</v>
      </c>
      <c r="AJ6516">
        <v>0</v>
      </c>
      <c r="AK6516">
        <v>0</v>
      </c>
      <c r="AL6516">
        <v>4148434</v>
      </c>
      <c r="AM6516">
        <v>0</v>
      </c>
      <c r="AN6516">
        <v>0</v>
      </c>
      <c r="AO6516">
        <v>0</v>
      </c>
      <c r="AP6516">
        <v>0</v>
      </c>
      <c r="AQ6516">
        <v>0</v>
      </c>
      <c r="AR6516">
        <v>0</v>
      </c>
      <c r="AS6516">
        <v>0</v>
      </c>
      <c r="AT6516">
        <v>0</v>
      </c>
      <c r="AU6516">
        <v>0</v>
      </c>
      <c r="AV6516">
        <v>0</v>
      </c>
      <c r="AW6516">
        <v>0</v>
      </c>
      <c r="AX6516">
        <v>0</v>
      </c>
      <c r="AY6516">
        <v>0</v>
      </c>
      <c r="AZ6516">
        <v>0</v>
      </c>
      <c r="BA6516">
        <v>0</v>
      </c>
      <c r="BB6516">
        <v>0</v>
      </c>
      <c r="BC6516" t="s">
        <v>53</v>
      </c>
    </row>
    <row r="6517" spans="1:55" x14ac:dyDescent="0.35">
      <c r="A6517" s="4">
        <v>108221033924</v>
      </c>
      <c r="B6517" s="2">
        <v>44883</v>
      </c>
      <c r="C6517" t="s">
        <v>53</v>
      </c>
      <c r="D6517" t="str">
        <f t="shared" si="101"/>
        <v>nov-2022</v>
      </c>
      <c r="E6517">
        <v>7927122</v>
      </c>
      <c r="F6517">
        <v>63542060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  <c r="AA6517">
        <v>0</v>
      </c>
      <c r="AB6517">
        <v>0</v>
      </c>
      <c r="AC6517">
        <v>0</v>
      </c>
      <c r="AD6517">
        <v>0</v>
      </c>
      <c r="AE6517">
        <v>1400000</v>
      </c>
      <c r="AF6517">
        <v>0</v>
      </c>
      <c r="AG6517">
        <v>0</v>
      </c>
      <c r="AH6517">
        <v>0</v>
      </c>
      <c r="AI6517">
        <v>750000</v>
      </c>
      <c r="AJ6517">
        <v>600000</v>
      </c>
      <c r="AK6517">
        <v>0</v>
      </c>
      <c r="AL6517">
        <v>0</v>
      </c>
      <c r="AM6517">
        <v>600000</v>
      </c>
      <c r="AN6517">
        <v>0</v>
      </c>
      <c r="AO6517">
        <v>0</v>
      </c>
      <c r="AP6517">
        <v>600000</v>
      </c>
      <c r="AQ6517">
        <v>0</v>
      </c>
      <c r="AR6517">
        <v>1100000</v>
      </c>
      <c r="AS6517">
        <v>0</v>
      </c>
      <c r="AT6517">
        <v>600000</v>
      </c>
      <c r="AU6517">
        <v>0</v>
      </c>
      <c r="AV6517">
        <v>500000</v>
      </c>
      <c r="AW6517">
        <v>0</v>
      </c>
      <c r="AX6517">
        <v>0</v>
      </c>
      <c r="AY6517">
        <v>583333</v>
      </c>
      <c r="AZ6517">
        <v>0</v>
      </c>
      <c r="BA6517">
        <v>0</v>
      </c>
      <c r="BB6517">
        <v>0</v>
      </c>
      <c r="BC6517" t="s">
        <v>53</v>
      </c>
    </row>
    <row r="6518" spans="1:55" x14ac:dyDescent="0.35">
      <c r="A6518" s="4">
        <v>111151061734</v>
      </c>
      <c r="B6518" s="2">
        <v>44886</v>
      </c>
      <c r="C6518" t="s">
        <v>53</v>
      </c>
      <c r="D6518" t="str">
        <f t="shared" si="101"/>
        <v>nov-2022</v>
      </c>
      <c r="E6518">
        <v>4318010</v>
      </c>
      <c r="F6518">
        <v>4192341</v>
      </c>
      <c r="BC6518" t="s">
        <v>53</v>
      </c>
    </row>
    <row r="6519" spans="1:55" x14ac:dyDescent="0.35">
      <c r="A6519" s="4">
        <v>109201037147</v>
      </c>
      <c r="B6519" s="2">
        <v>44886</v>
      </c>
      <c r="C6519" t="s">
        <v>53</v>
      </c>
      <c r="D6519" t="str">
        <f t="shared" si="101"/>
        <v>nov-2022</v>
      </c>
      <c r="E6519">
        <v>2991557</v>
      </c>
      <c r="F6519">
        <v>5417262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0</v>
      </c>
      <c r="AC6519">
        <v>0</v>
      </c>
      <c r="AD6519">
        <v>3914866</v>
      </c>
      <c r="AE6519">
        <v>0</v>
      </c>
      <c r="AF6519">
        <v>0</v>
      </c>
      <c r="AG6519">
        <v>0</v>
      </c>
      <c r="AH6519">
        <v>0</v>
      </c>
      <c r="AI6519">
        <v>0</v>
      </c>
      <c r="AJ6519">
        <v>0</v>
      </c>
      <c r="AK6519">
        <v>0</v>
      </c>
      <c r="AL6519">
        <v>0</v>
      </c>
      <c r="AM6519">
        <v>0</v>
      </c>
      <c r="AN6519">
        <v>0</v>
      </c>
      <c r="AO6519">
        <v>0</v>
      </c>
      <c r="AP6519">
        <v>0</v>
      </c>
      <c r="AQ6519">
        <v>0</v>
      </c>
      <c r="AR6519">
        <v>0</v>
      </c>
      <c r="AS6519">
        <v>0</v>
      </c>
      <c r="AT6519">
        <v>0</v>
      </c>
      <c r="AU6519">
        <v>0</v>
      </c>
      <c r="AV6519">
        <v>0</v>
      </c>
      <c r="AW6519">
        <v>0</v>
      </c>
      <c r="AX6519">
        <v>0</v>
      </c>
      <c r="AY6519">
        <v>0</v>
      </c>
      <c r="AZ6519">
        <v>0</v>
      </c>
      <c r="BA6519">
        <v>0</v>
      </c>
      <c r="BB6519">
        <v>0</v>
      </c>
      <c r="BC6519" t="s">
        <v>53</v>
      </c>
    </row>
    <row r="6520" spans="1:55" x14ac:dyDescent="0.35">
      <c r="A6520" s="4">
        <v>109202037147</v>
      </c>
      <c r="B6520" s="2">
        <v>44886</v>
      </c>
      <c r="C6520" t="s">
        <v>53</v>
      </c>
      <c r="D6520" t="str">
        <f t="shared" si="101"/>
        <v>nov-2022</v>
      </c>
      <c r="E6520">
        <v>737612</v>
      </c>
      <c r="F6520">
        <v>5417262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  <c r="AB6520">
        <v>0</v>
      </c>
      <c r="AC6520">
        <v>0</v>
      </c>
      <c r="AD6520">
        <v>885134</v>
      </c>
      <c r="AE6520">
        <v>0</v>
      </c>
      <c r="AF6520">
        <v>0</v>
      </c>
      <c r="AG6520">
        <v>0</v>
      </c>
      <c r="AH6520">
        <v>0</v>
      </c>
      <c r="AI6520">
        <v>0</v>
      </c>
      <c r="AJ6520">
        <v>0</v>
      </c>
      <c r="AK6520">
        <v>0</v>
      </c>
      <c r="AL6520">
        <v>0</v>
      </c>
      <c r="AM6520">
        <v>0</v>
      </c>
      <c r="AN6520">
        <v>0</v>
      </c>
      <c r="AO6520">
        <v>0</v>
      </c>
      <c r="AP6520">
        <v>0</v>
      </c>
      <c r="AQ6520">
        <v>0</v>
      </c>
      <c r="AR6520">
        <v>0</v>
      </c>
      <c r="AS6520">
        <v>0</v>
      </c>
      <c r="AT6520">
        <v>0</v>
      </c>
      <c r="AU6520">
        <v>0</v>
      </c>
      <c r="AV6520">
        <v>0</v>
      </c>
      <c r="AW6520">
        <v>0</v>
      </c>
      <c r="AX6520">
        <v>0</v>
      </c>
      <c r="AY6520">
        <v>0</v>
      </c>
      <c r="AZ6520">
        <v>0</v>
      </c>
      <c r="BA6520">
        <v>0</v>
      </c>
      <c r="BB6520">
        <v>0</v>
      </c>
      <c r="BC6520" t="s">
        <v>53</v>
      </c>
    </row>
    <row r="6521" spans="1:55" x14ac:dyDescent="0.35">
      <c r="A6521" s="4">
        <v>132151011809</v>
      </c>
      <c r="B6521" s="2">
        <v>44886</v>
      </c>
      <c r="C6521" t="s">
        <v>53</v>
      </c>
      <c r="D6521" t="str">
        <f t="shared" si="101"/>
        <v>nov-2022</v>
      </c>
      <c r="E6521">
        <v>3949480</v>
      </c>
      <c r="F6521">
        <v>7188539</v>
      </c>
      <c r="BC6521" t="s">
        <v>53</v>
      </c>
    </row>
    <row r="6522" spans="1:55" x14ac:dyDescent="0.35">
      <c r="A6522" s="4">
        <v>132161013728</v>
      </c>
      <c r="B6522" s="2">
        <v>44886</v>
      </c>
      <c r="C6522" t="s">
        <v>53</v>
      </c>
      <c r="D6522" t="str">
        <f t="shared" si="101"/>
        <v>nov-2022</v>
      </c>
      <c r="E6522">
        <v>5966074</v>
      </c>
      <c r="F6522">
        <v>7188539</v>
      </c>
      <c r="BC6522" t="s">
        <v>53</v>
      </c>
    </row>
    <row r="6523" spans="1:55" x14ac:dyDescent="0.35">
      <c r="A6523" s="4">
        <v>127201022147</v>
      </c>
      <c r="B6523" s="2">
        <v>44886</v>
      </c>
      <c r="C6523" t="s">
        <v>53</v>
      </c>
      <c r="D6523" t="str">
        <f t="shared" si="101"/>
        <v>nov-2022</v>
      </c>
      <c r="E6523">
        <v>597193</v>
      </c>
      <c r="F6523">
        <v>7188698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  <c r="AB6523">
        <v>0</v>
      </c>
      <c r="AC6523">
        <v>0</v>
      </c>
      <c r="AD6523">
        <v>0</v>
      </c>
      <c r="AE6523">
        <v>0</v>
      </c>
      <c r="AF6523">
        <v>0</v>
      </c>
      <c r="AG6523">
        <v>0</v>
      </c>
      <c r="AH6523">
        <v>0</v>
      </c>
      <c r="AI6523">
        <v>0</v>
      </c>
      <c r="AJ6523">
        <v>0</v>
      </c>
      <c r="AK6523">
        <v>0</v>
      </c>
      <c r="AL6523">
        <v>0</v>
      </c>
      <c r="AM6523">
        <v>1000000</v>
      </c>
      <c r="AN6523">
        <v>0</v>
      </c>
      <c r="AO6523">
        <v>0</v>
      </c>
      <c r="AP6523">
        <v>0</v>
      </c>
      <c r="AQ6523">
        <v>0</v>
      </c>
      <c r="AR6523">
        <v>0</v>
      </c>
      <c r="AS6523">
        <v>0</v>
      </c>
      <c r="AT6523">
        <v>0</v>
      </c>
      <c r="AU6523">
        <v>0</v>
      </c>
      <c r="AV6523">
        <v>0</v>
      </c>
      <c r="AW6523">
        <v>4800000</v>
      </c>
      <c r="AX6523">
        <v>0</v>
      </c>
      <c r="AY6523">
        <v>0</v>
      </c>
      <c r="AZ6523">
        <v>0</v>
      </c>
      <c r="BA6523">
        <v>0</v>
      </c>
      <c r="BB6523">
        <v>0</v>
      </c>
      <c r="BC6523" t="s">
        <v>53</v>
      </c>
    </row>
    <row r="6524" spans="1:55" x14ac:dyDescent="0.35">
      <c r="A6524" s="4">
        <v>514161018627</v>
      </c>
      <c r="B6524" s="2">
        <v>44886</v>
      </c>
      <c r="C6524" t="s">
        <v>53</v>
      </c>
      <c r="D6524" t="str">
        <f t="shared" si="101"/>
        <v>nov-2022</v>
      </c>
      <c r="E6524">
        <v>4199389</v>
      </c>
      <c r="F6524">
        <v>10994008</v>
      </c>
      <c r="BC6524" t="s">
        <v>53</v>
      </c>
    </row>
    <row r="6525" spans="1:55" x14ac:dyDescent="0.35">
      <c r="A6525" s="4">
        <v>303201023257</v>
      </c>
      <c r="B6525" s="2">
        <v>44886</v>
      </c>
      <c r="C6525" t="s">
        <v>53</v>
      </c>
      <c r="D6525" t="str">
        <f t="shared" si="101"/>
        <v>nov-2022</v>
      </c>
      <c r="E6525">
        <v>3809041</v>
      </c>
      <c r="F6525">
        <v>12616728</v>
      </c>
      <c r="BC6525" t="s">
        <v>53</v>
      </c>
    </row>
    <row r="6526" spans="1:55" x14ac:dyDescent="0.35">
      <c r="A6526" s="4">
        <v>303202023257</v>
      </c>
      <c r="B6526" s="2">
        <v>44886</v>
      </c>
      <c r="C6526" t="s">
        <v>53</v>
      </c>
      <c r="D6526" t="str">
        <f t="shared" si="101"/>
        <v>nov-2022</v>
      </c>
      <c r="E6526">
        <v>1586130</v>
      </c>
      <c r="F6526">
        <v>12616728</v>
      </c>
      <c r="BC6526" t="s">
        <v>53</v>
      </c>
    </row>
    <row r="6527" spans="1:55" x14ac:dyDescent="0.35">
      <c r="A6527" s="4">
        <v>107171066530</v>
      </c>
      <c r="B6527" s="2">
        <v>44886</v>
      </c>
      <c r="C6527" t="s">
        <v>53</v>
      </c>
      <c r="D6527" t="str">
        <f t="shared" si="101"/>
        <v>nov-2022</v>
      </c>
      <c r="E6527">
        <v>2314049</v>
      </c>
      <c r="F6527">
        <v>13815822</v>
      </c>
      <c r="BC6527" t="s">
        <v>53</v>
      </c>
    </row>
    <row r="6528" spans="1:55" x14ac:dyDescent="0.35">
      <c r="A6528" s="4">
        <v>601181051251</v>
      </c>
      <c r="B6528" s="2">
        <v>44886</v>
      </c>
      <c r="C6528" t="s">
        <v>53</v>
      </c>
      <c r="D6528" t="str">
        <f t="shared" si="101"/>
        <v>nov-2022</v>
      </c>
      <c r="E6528">
        <v>4343539</v>
      </c>
      <c r="F6528">
        <v>37245776</v>
      </c>
      <c r="BC6528" t="s">
        <v>53</v>
      </c>
    </row>
    <row r="6529" spans="1:55" x14ac:dyDescent="0.35">
      <c r="A6529" s="4">
        <v>105181079233</v>
      </c>
      <c r="B6529" s="2">
        <v>44886</v>
      </c>
      <c r="C6529" t="s">
        <v>53</v>
      </c>
      <c r="D6529" t="str">
        <f t="shared" si="101"/>
        <v>nov-2022</v>
      </c>
      <c r="E6529">
        <v>641574</v>
      </c>
      <c r="F6529">
        <v>37811606</v>
      </c>
      <c r="BC6529" t="s">
        <v>53</v>
      </c>
    </row>
    <row r="6530" spans="1:55" x14ac:dyDescent="0.35">
      <c r="A6530" s="4">
        <v>216211019680</v>
      </c>
      <c r="B6530" s="2">
        <v>44887</v>
      </c>
      <c r="C6530" t="s">
        <v>53</v>
      </c>
      <c r="D6530" t="str">
        <f t="shared" si="101"/>
        <v>nov-2022</v>
      </c>
      <c r="E6530">
        <v>4080713</v>
      </c>
      <c r="F6530">
        <v>5152101</v>
      </c>
      <c r="BC6530" t="s">
        <v>53</v>
      </c>
    </row>
    <row r="6531" spans="1:55" x14ac:dyDescent="0.35">
      <c r="A6531" s="4">
        <v>811201011644</v>
      </c>
      <c r="B6531" s="2">
        <v>44887</v>
      </c>
      <c r="C6531" t="s">
        <v>53</v>
      </c>
      <c r="D6531" t="str">
        <f t="shared" ref="D6531:D6594" si="102">+CONCATENATE(TEXT(B6531,"mmm"),"-",YEAR(B6531))</f>
        <v>nov-2022</v>
      </c>
      <c r="E6531">
        <v>2679097</v>
      </c>
      <c r="F6531">
        <v>6343278</v>
      </c>
      <c r="BC6531" t="s">
        <v>53</v>
      </c>
    </row>
    <row r="6532" spans="1:55" x14ac:dyDescent="0.35">
      <c r="A6532" s="4">
        <v>811202011644</v>
      </c>
      <c r="B6532" s="2">
        <v>44887</v>
      </c>
      <c r="C6532" t="s">
        <v>53</v>
      </c>
      <c r="D6532" t="str">
        <f t="shared" si="102"/>
        <v>nov-2022</v>
      </c>
      <c r="E6532">
        <v>1136739</v>
      </c>
      <c r="F6532">
        <v>6343278</v>
      </c>
      <c r="BC6532" t="s">
        <v>53</v>
      </c>
    </row>
    <row r="6533" spans="1:55" x14ac:dyDescent="0.35">
      <c r="A6533" s="4">
        <v>307201015814</v>
      </c>
      <c r="B6533" s="2">
        <v>44887</v>
      </c>
      <c r="C6533" t="s">
        <v>53</v>
      </c>
      <c r="D6533" t="str">
        <f t="shared" si="102"/>
        <v>nov-2022</v>
      </c>
      <c r="E6533">
        <v>3082262</v>
      </c>
      <c r="F6533">
        <v>15249465</v>
      </c>
      <c r="BC6533" t="s">
        <v>53</v>
      </c>
    </row>
    <row r="6534" spans="1:55" x14ac:dyDescent="0.35">
      <c r="A6534" s="4">
        <v>307202015814</v>
      </c>
      <c r="B6534" s="2">
        <v>44887</v>
      </c>
      <c r="C6534" t="s">
        <v>53</v>
      </c>
      <c r="D6534" t="str">
        <f t="shared" si="102"/>
        <v>nov-2022</v>
      </c>
      <c r="E6534">
        <v>439442</v>
      </c>
      <c r="F6534">
        <v>15249465</v>
      </c>
      <c r="BC6534" t="s">
        <v>53</v>
      </c>
    </row>
    <row r="6535" spans="1:55" x14ac:dyDescent="0.35">
      <c r="A6535" s="4">
        <v>637201011893</v>
      </c>
      <c r="B6535" s="2">
        <v>44887</v>
      </c>
      <c r="C6535" t="s">
        <v>53</v>
      </c>
      <c r="D6535" t="str">
        <f t="shared" si="102"/>
        <v>nov-2022</v>
      </c>
      <c r="E6535">
        <v>4052360</v>
      </c>
      <c r="F6535">
        <v>28115375</v>
      </c>
      <c r="BC6535" t="s">
        <v>53</v>
      </c>
    </row>
    <row r="6536" spans="1:55" x14ac:dyDescent="0.35">
      <c r="A6536" s="4">
        <v>729201013277</v>
      </c>
      <c r="B6536" s="2">
        <v>44887</v>
      </c>
      <c r="C6536" t="s">
        <v>53</v>
      </c>
      <c r="D6536" t="str">
        <f t="shared" si="102"/>
        <v>nov-2022</v>
      </c>
      <c r="E6536">
        <v>8176880</v>
      </c>
      <c r="F6536">
        <v>36156478</v>
      </c>
      <c r="BC6536" t="s">
        <v>53</v>
      </c>
    </row>
    <row r="6537" spans="1:55" x14ac:dyDescent="0.35">
      <c r="A6537" s="4">
        <v>617161010463</v>
      </c>
      <c r="B6537" s="2">
        <v>44888</v>
      </c>
      <c r="C6537" t="s">
        <v>53</v>
      </c>
      <c r="D6537" t="str">
        <f t="shared" si="102"/>
        <v>nov-2022</v>
      </c>
      <c r="E6537">
        <v>5335085</v>
      </c>
      <c r="F6537">
        <v>8435844</v>
      </c>
      <c r="BC6537" t="s">
        <v>53</v>
      </c>
    </row>
    <row r="6538" spans="1:55" x14ac:dyDescent="0.35">
      <c r="A6538" s="4">
        <v>624181016483</v>
      </c>
      <c r="B6538" s="2">
        <v>44888</v>
      </c>
      <c r="C6538" t="s">
        <v>53</v>
      </c>
      <c r="D6538" t="str">
        <f t="shared" si="102"/>
        <v>nov-2022</v>
      </c>
      <c r="E6538">
        <v>760420</v>
      </c>
      <c r="F6538">
        <v>38283256</v>
      </c>
      <c r="BC6538" t="s">
        <v>53</v>
      </c>
    </row>
    <row r="6539" spans="1:55" x14ac:dyDescent="0.35">
      <c r="A6539" s="4">
        <v>803191012555</v>
      </c>
      <c r="B6539" s="2">
        <v>44888</v>
      </c>
      <c r="C6539" t="s">
        <v>53</v>
      </c>
      <c r="D6539" t="str">
        <f t="shared" si="102"/>
        <v>nov-2022</v>
      </c>
      <c r="E6539">
        <v>468312</v>
      </c>
      <c r="F6539">
        <v>38657255</v>
      </c>
      <c r="BC6539" t="s">
        <v>53</v>
      </c>
    </row>
    <row r="6540" spans="1:55" x14ac:dyDescent="0.35">
      <c r="A6540" s="4">
        <v>616201018541</v>
      </c>
      <c r="B6540" s="2">
        <v>44888</v>
      </c>
      <c r="C6540" t="s">
        <v>53</v>
      </c>
      <c r="D6540" t="str">
        <f t="shared" si="102"/>
        <v>nov-2022</v>
      </c>
      <c r="E6540">
        <v>6578501</v>
      </c>
      <c r="F6540">
        <v>39316146</v>
      </c>
      <c r="BC6540" t="s">
        <v>53</v>
      </c>
    </row>
    <row r="6541" spans="1:55" x14ac:dyDescent="0.35">
      <c r="A6541" s="4">
        <v>627201008986</v>
      </c>
      <c r="B6541" s="2">
        <v>44888</v>
      </c>
      <c r="C6541" t="s">
        <v>53</v>
      </c>
      <c r="D6541" t="str">
        <f t="shared" si="102"/>
        <v>nov-2022</v>
      </c>
      <c r="E6541">
        <v>2919485</v>
      </c>
      <c r="F6541">
        <v>39772066</v>
      </c>
      <c r="BC6541" t="s">
        <v>53</v>
      </c>
    </row>
    <row r="6542" spans="1:55" x14ac:dyDescent="0.35">
      <c r="A6542" s="4">
        <v>627202008986</v>
      </c>
      <c r="B6542" s="2">
        <v>44888</v>
      </c>
      <c r="C6542" t="s">
        <v>53</v>
      </c>
      <c r="D6542" t="str">
        <f t="shared" si="102"/>
        <v>nov-2022</v>
      </c>
      <c r="E6542">
        <v>559501</v>
      </c>
      <c r="F6542">
        <v>39772066</v>
      </c>
      <c r="BC6542" t="s">
        <v>53</v>
      </c>
    </row>
    <row r="6543" spans="1:55" x14ac:dyDescent="0.35">
      <c r="A6543" s="4">
        <v>117211000440</v>
      </c>
      <c r="B6543" s="2">
        <v>44888</v>
      </c>
      <c r="C6543" t="s">
        <v>53</v>
      </c>
      <c r="D6543" t="str">
        <f t="shared" si="102"/>
        <v>nov-2022</v>
      </c>
      <c r="E6543">
        <v>10768901</v>
      </c>
      <c r="F6543">
        <v>1098760188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  <c r="X6543">
        <v>0</v>
      </c>
      <c r="Y6543">
        <v>0</v>
      </c>
      <c r="Z6543">
        <v>0</v>
      </c>
      <c r="AA6543">
        <v>0</v>
      </c>
      <c r="AB6543">
        <v>0</v>
      </c>
      <c r="AC6543">
        <v>0</v>
      </c>
      <c r="AD6543">
        <v>0</v>
      </c>
      <c r="AE6543">
        <v>0</v>
      </c>
      <c r="AF6543">
        <v>0</v>
      </c>
      <c r="AG6543">
        <v>0</v>
      </c>
      <c r="AH6543">
        <v>0</v>
      </c>
      <c r="AI6543">
        <v>0</v>
      </c>
      <c r="AJ6543">
        <v>0</v>
      </c>
      <c r="AK6543">
        <v>2050000</v>
      </c>
      <c r="AL6543">
        <v>0</v>
      </c>
      <c r="AM6543">
        <v>0</v>
      </c>
      <c r="AN6543">
        <v>0</v>
      </c>
      <c r="AO6543">
        <v>1280000</v>
      </c>
      <c r="AP6543">
        <v>1280000</v>
      </c>
      <c r="AQ6543">
        <v>1280000</v>
      </c>
      <c r="AR6543">
        <v>0</v>
      </c>
      <c r="AS6543">
        <v>5280537</v>
      </c>
      <c r="AT6543">
        <v>0</v>
      </c>
      <c r="AU6543">
        <v>0</v>
      </c>
      <c r="AV6543">
        <v>0</v>
      </c>
      <c r="AW6543">
        <v>0</v>
      </c>
      <c r="AX6543">
        <v>0</v>
      </c>
      <c r="AY6543">
        <v>0</v>
      </c>
      <c r="AZ6543">
        <v>0</v>
      </c>
      <c r="BA6543">
        <v>0</v>
      </c>
      <c r="BB6543">
        <v>0</v>
      </c>
      <c r="BC6543" t="s">
        <v>53</v>
      </c>
    </row>
    <row r="6544" spans="1:55" x14ac:dyDescent="0.35">
      <c r="A6544" s="4">
        <v>102161043158</v>
      </c>
      <c r="B6544" s="2">
        <v>44889</v>
      </c>
      <c r="C6544" t="s">
        <v>53</v>
      </c>
      <c r="D6544" t="str">
        <f t="shared" si="102"/>
        <v>nov-2022</v>
      </c>
      <c r="E6544">
        <v>3780850</v>
      </c>
      <c r="F6544">
        <v>5563258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  <c r="X6544">
        <v>0</v>
      </c>
      <c r="Y6544">
        <v>0</v>
      </c>
      <c r="Z6544">
        <v>0</v>
      </c>
      <c r="AA6544">
        <v>0</v>
      </c>
      <c r="AB6544">
        <v>0</v>
      </c>
      <c r="AC6544">
        <v>0</v>
      </c>
      <c r="AD6544">
        <v>0</v>
      </c>
      <c r="AE6544">
        <v>0</v>
      </c>
      <c r="AF6544">
        <v>0</v>
      </c>
      <c r="AG6544">
        <v>0</v>
      </c>
      <c r="AH6544">
        <v>0</v>
      </c>
      <c r="AI6544">
        <v>0</v>
      </c>
      <c r="AJ6544">
        <v>0</v>
      </c>
      <c r="AK6544">
        <v>0</v>
      </c>
      <c r="AL6544">
        <v>0</v>
      </c>
      <c r="AM6544">
        <v>0</v>
      </c>
      <c r="AN6544">
        <v>0</v>
      </c>
      <c r="AO6544">
        <v>0</v>
      </c>
      <c r="AP6544">
        <v>0</v>
      </c>
      <c r="AQ6544">
        <v>0</v>
      </c>
      <c r="AR6544">
        <v>0</v>
      </c>
      <c r="AS6544">
        <v>0</v>
      </c>
      <c r="AT6544">
        <v>0</v>
      </c>
      <c r="AU6544">
        <v>0</v>
      </c>
      <c r="AV6544">
        <v>0</v>
      </c>
      <c r="AW6544">
        <v>0</v>
      </c>
      <c r="AX6544">
        <v>0</v>
      </c>
      <c r="AY6544">
        <v>1512340</v>
      </c>
      <c r="AZ6544">
        <v>0</v>
      </c>
      <c r="BA6544">
        <v>0</v>
      </c>
      <c r="BB6544">
        <v>0</v>
      </c>
      <c r="BC6544" t="s">
        <v>53</v>
      </c>
    </row>
    <row r="6545" spans="1:55" x14ac:dyDescent="0.35">
      <c r="A6545" s="4">
        <v>104201041186</v>
      </c>
      <c r="B6545" s="2">
        <v>44889</v>
      </c>
      <c r="C6545" t="s">
        <v>53</v>
      </c>
      <c r="D6545" t="str">
        <f t="shared" si="102"/>
        <v>nov-2022</v>
      </c>
      <c r="E6545">
        <v>14572075</v>
      </c>
      <c r="F6545">
        <v>5706981</v>
      </c>
      <c r="BC6545" t="s">
        <v>53</v>
      </c>
    </row>
    <row r="6546" spans="1:55" x14ac:dyDescent="0.35">
      <c r="A6546" s="4">
        <v>104202041186</v>
      </c>
      <c r="B6546" s="2">
        <v>44889</v>
      </c>
      <c r="C6546" t="s">
        <v>53</v>
      </c>
      <c r="D6546" t="str">
        <f t="shared" si="102"/>
        <v>nov-2022</v>
      </c>
      <c r="E6546">
        <v>1597613</v>
      </c>
      <c r="F6546">
        <v>5706981</v>
      </c>
      <c r="BC6546" t="s">
        <v>53</v>
      </c>
    </row>
    <row r="6547" spans="1:55" x14ac:dyDescent="0.35">
      <c r="A6547" s="4">
        <v>108161028035</v>
      </c>
      <c r="B6547" s="2">
        <v>44889</v>
      </c>
      <c r="C6547" t="s">
        <v>53</v>
      </c>
      <c r="D6547" t="str">
        <f t="shared" si="102"/>
        <v>nov-2022</v>
      </c>
      <c r="E6547">
        <v>1131208</v>
      </c>
      <c r="F6547">
        <v>5727446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  <c r="X6547">
        <v>0</v>
      </c>
      <c r="Y6547">
        <v>0</v>
      </c>
      <c r="Z6547">
        <v>0</v>
      </c>
      <c r="AA6547">
        <v>0</v>
      </c>
      <c r="AB6547">
        <v>0</v>
      </c>
      <c r="AC6547">
        <v>0</v>
      </c>
      <c r="AD6547">
        <v>0</v>
      </c>
      <c r="AE6547">
        <v>0</v>
      </c>
      <c r="AF6547">
        <v>0</v>
      </c>
      <c r="AG6547">
        <v>0</v>
      </c>
      <c r="AH6547">
        <v>0</v>
      </c>
      <c r="AI6547">
        <v>0</v>
      </c>
      <c r="AJ6547">
        <v>0</v>
      </c>
      <c r="AK6547">
        <v>0</v>
      </c>
      <c r="AL6547">
        <v>2046719</v>
      </c>
      <c r="AM6547">
        <v>0</v>
      </c>
      <c r="AN6547">
        <v>0</v>
      </c>
      <c r="AO6547">
        <v>0</v>
      </c>
      <c r="AP6547">
        <v>0</v>
      </c>
      <c r="AQ6547">
        <v>0</v>
      </c>
      <c r="AR6547">
        <v>0</v>
      </c>
      <c r="AS6547">
        <v>0</v>
      </c>
      <c r="AT6547">
        <v>0</v>
      </c>
      <c r="AU6547">
        <v>0</v>
      </c>
      <c r="AV6547">
        <v>0</v>
      </c>
      <c r="AW6547">
        <v>0</v>
      </c>
      <c r="AX6547">
        <v>0</v>
      </c>
      <c r="AY6547">
        <v>0</v>
      </c>
      <c r="AZ6547">
        <v>0</v>
      </c>
      <c r="BA6547">
        <v>0</v>
      </c>
      <c r="BB6547">
        <v>0</v>
      </c>
      <c r="BC6547" t="s">
        <v>53</v>
      </c>
    </row>
    <row r="6548" spans="1:55" x14ac:dyDescent="0.35">
      <c r="A6548" s="4">
        <v>108161027160</v>
      </c>
      <c r="B6548" s="2">
        <v>44889</v>
      </c>
      <c r="C6548" t="s">
        <v>53</v>
      </c>
      <c r="D6548" t="str">
        <f t="shared" si="102"/>
        <v>nov-2022</v>
      </c>
      <c r="E6548">
        <v>2296154</v>
      </c>
      <c r="F6548">
        <v>5727446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  <c r="X6548">
        <v>0</v>
      </c>
      <c r="Y6548">
        <v>0</v>
      </c>
      <c r="Z6548">
        <v>0</v>
      </c>
      <c r="AA6548">
        <v>0</v>
      </c>
      <c r="AB6548">
        <v>0</v>
      </c>
      <c r="AC6548">
        <v>0</v>
      </c>
      <c r="AD6548">
        <v>0</v>
      </c>
      <c r="AE6548">
        <v>0</v>
      </c>
      <c r="AF6548">
        <v>0</v>
      </c>
      <c r="AG6548">
        <v>0</v>
      </c>
      <c r="AH6548">
        <v>0</v>
      </c>
      <c r="AI6548">
        <v>0</v>
      </c>
      <c r="AJ6548">
        <v>0</v>
      </c>
      <c r="AK6548">
        <v>0</v>
      </c>
      <c r="AL6548">
        <v>2953281</v>
      </c>
      <c r="AM6548">
        <v>0</v>
      </c>
      <c r="AN6548">
        <v>0</v>
      </c>
      <c r="AO6548">
        <v>0</v>
      </c>
      <c r="AP6548">
        <v>0</v>
      </c>
      <c r="AQ6548">
        <v>0</v>
      </c>
      <c r="AR6548">
        <v>0</v>
      </c>
      <c r="AS6548">
        <v>0</v>
      </c>
      <c r="AT6548">
        <v>0</v>
      </c>
      <c r="AU6548">
        <v>0</v>
      </c>
      <c r="AV6548">
        <v>0</v>
      </c>
      <c r="AW6548">
        <v>0</v>
      </c>
      <c r="AX6548">
        <v>0</v>
      </c>
      <c r="AY6548">
        <v>0</v>
      </c>
      <c r="AZ6548">
        <v>0</v>
      </c>
      <c r="BA6548">
        <v>0</v>
      </c>
      <c r="BB6548">
        <v>0</v>
      </c>
      <c r="BC6548" t="s">
        <v>53</v>
      </c>
    </row>
    <row r="6549" spans="1:55" x14ac:dyDescent="0.35">
      <c r="A6549" s="4">
        <v>107191078197</v>
      </c>
      <c r="B6549" s="2">
        <v>44889</v>
      </c>
      <c r="C6549" t="s">
        <v>53</v>
      </c>
      <c r="D6549" t="str">
        <f t="shared" si="102"/>
        <v>nov-2022</v>
      </c>
      <c r="E6549">
        <v>573060</v>
      </c>
      <c r="F6549">
        <v>5763820</v>
      </c>
      <c r="BC6549" t="s">
        <v>53</v>
      </c>
    </row>
    <row r="6550" spans="1:55" x14ac:dyDescent="0.35">
      <c r="A6550" s="4">
        <v>708141007547</v>
      </c>
      <c r="B6550" s="2">
        <v>44890</v>
      </c>
      <c r="C6550" t="s">
        <v>53</v>
      </c>
      <c r="D6550" t="str">
        <f t="shared" si="102"/>
        <v>nov-2022</v>
      </c>
      <c r="E6550">
        <v>1478719</v>
      </c>
      <c r="F6550">
        <v>7517306</v>
      </c>
      <c r="BC6550" t="s">
        <v>53</v>
      </c>
    </row>
    <row r="6551" spans="1:55" x14ac:dyDescent="0.35">
      <c r="A6551" s="4">
        <v>708151008316</v>
      </c>
      <c r="B6551" s="2">
        <v>44890</v>
      </c>
      <c r="C6551" t="s">
        <v>53</v>
      </c>
      <c r="D6551" t="str">
        <f t="shared" si="102"/>
        <v>nov-2022</v>
      </c>
      <c r="E6551">
        <v>2005456</v>
      </c>
      <c r="F6551">
        <v>7517306</v>
      </c>
      <c r="BC6551" t="s">
        <v>53</v>
      </c>
    </row>
    <row r="6552" spans="1:55" x14ac:dyDescent="0.35">
      <c r="A6552" s="4">
        <v>708151008471</v>
      </c>
      <c r="B6552" s="2">
        <v>44890</v>
      </c>
      <c r="C6552" t="s">
        <v>53</v>
      </c>
      <c r="D6552" t="str">
        <f t="shared" si="102"/>
        <v>nov-2022</v>
      </c>
      <c r="E6552">
        <v>614000</v>
      </c>
      <c r="F6552">
        <v>7517306</v>
      </c>
      <c r="BC6552" t="s">
        <v>53</v>
      </c>
    </row>
    <row r="6553" spans="1:55" x14ac:dyDescent="0.35">
      <c r="A6553" s="4">
        <v>402171077178</v>
      </c>
      <c r="B6553" s="2">
        <v>44890</v>
      </c>
      <c r="C6553" t="s">
        <v>53</v>
      </c>
      <c r="D6553" t="str">
        <f t="shared" si="102"/>
        <v>nov-2022</v>
      </c>
      <c r="E6553">
        <v>278209</v>
      </c>
      <c r="F6553">
        <v>8745200</v>
      </c>
      <c r="BC6553" t="s">
        <v>53</v>
      </c>
    </row>
    <row r="6554" spans="1:55" x14ac:dyDescent="0.35">
      <c r="A6554" s="4">
        <v>402171076503</v>
      </c>
      <c r="B6554" s="2">
        <v>44890</v>
      </c>
      <c r="C6554" t="s">
        <v>53</v>
      </c>
      <c r="D6554" t="str">
        <f t="shared" si="102"/>
        <v>nov-2022</v>
      </c>
      <c r="E6554">
        <v>4040820</v>
      </c>
      <c r="F6554">
        <v>8745200</v>
      </c>
      <c r="BC6554" t="s">
        <v>53</v>
      </c>
    </row>
    <row r="6555" spans="1:55" x14ac:dyDescent="0.35">
      <c r="A6555" s="4">
        <v>706211020932</v>
      </c>
      <c r="B6555" s="2">
        <v>44890</v>
      </c>
      <c r="C6555" t="s">
        <v>53</v>
      </c>
      <c r="D6555" t="str">
        <f t="shared" si="102"/>
        <v>nov-2022</v>
      </c>
      <c r="E6555">
        <v>5654940</v>
      </c>
      <c r="F6555">
        <v>28626692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0</v>
      </c>
      <c r="Z6555">
        <v>0</v>
      </c>
      <c r="AA6555">
        <v>0</v>
      </c>
      <c r="AB6555">
        <v>0</v>
      </c>
      <c r="AC6555">
        <v>0</v>
      </c>
      <c r="AD6555">
        <v>0</v>
      </c>
      <c r="AE6555">
        <v>1500000</v>
      </c>
      <c r="AF6555">
        <v>500000</v>
      </c>
      <c r="AG6555">
        <v>500000</v>
      </c>
      <c r="AH6555">
        <v>0</v>
      </c>
      <c r="AI6555">
        <v>0</v>
      </c>
      <c r="AJ6555">
        <v>0</v>
      </c>
      <c r="AK6555">
        <v>0</v>
      </c>
      <c r="AL6555">
        <v>0</v>
      </c>
      <c r="AM6555">
        <v>0</v>
      </c>
      <c r="AN6555">
        <v>0</v>
      </c>
      <c r="AO6555">
        <v>0</v>
      </c>
      <c r="AP6555">
        <v>0</v>
      </c>
      <c r="AQ6555">
        <v>0</v>
      </c>
      <c r="AR6555">
        <v>0</v>
      </c>
      <c r="AS6555">
        <v>0</v>
      </c>
      <c r="AT6555">
        <v>0</v>
      </c>
      <c r="AU6555">
        <v>0</v>
      </c>
      <c r="AV6555">
        <v>0</v>
      </c>
      <c r="AW6555">
        <v>0</v>
      </c>
      <c r="AX6555">
        <v>0</v>
      </c>
      <c r="AY6555">
        <v>0</v>
      </c>
      <c r="AZ6555">
        <v>0</v>
      </c>
      <c r="BA6555">
        <v>0</v>
      </c>
      <c r="BB6555">
        <v>0</v>
      </c>
      <c r="BC6555" t="s">
        <v>53</v>
      </c>
    </row>
    <row r="6556" spans="1:55" x14ac:dyDescent="0.35">
      <c r="A6556" s="4">
        <v>903181007746</v>
      </c>
      <c r="B6556" s="2">
        <v>44890</v>
      </c>
      <c r="C6556" t="s">
        <v>53</v>
      </c>
      <c r="D6556" t="str">
        <f t="shared" si="102"/>
        <v>nov-2022</v>
      </c>
      <c r="E6556">
        <v>2070843</v>
      </c>
      <c r="F6556">
        <v>41058165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0</v>
      </c>
      <c r="Z6556">
        <v>0</v>
      </c>
      <c r="AA6556">
        <v>0</v>
      </c>
      <c r="AB6556">
        <v>0</v>
      </c>
      <c r="AC6556">
        <v>0</v>
      </c>
      <c r="AD6556">
        <v>0</v>
      </c>
      <c r="AE6556">
        <v>0</v>
      </c>
      <c r="AF6556">
        <v>0</v>
      </c>
      <c r="AG6556">
        <v>0</v>
      </c>
      <c r="AH6556">
        <v>0</v>
      </c>
      <c r="AI6556">
        <v>0</v>
      </c>
      <c r="AJ6556">
        <v>0</v>
      </c>
      <c r="AK6556">
        <v>0</v>
      </c>
      <c r="AL6556">
        <v>0</v>
      </c>
      <c r="AM6556">
        <v>0</v>
      </c>
      <c r="AN6556">
        <v>0</v>
      </c>
      <c r="AO6556">
        <v>0</v>
      </c>
      <c r="AP6556">
        <v>0</v>
      </c>
      <c r="AQ6556">
        <v>0</v>
      </c>
      <c r="AR6556">
        <v>0</v>
      </c>
      <c r="AS6556">
        <v>0</v>
      </c>
      <c r="AT6556">
        <v>10500000</v>
      </c>
      <c r="AU6556">
        <v>0</v>
      </c>
      <c r="AV6556">
        <v>0</v>
      </c>
      <c r="AW6556">
        <v>0</v>
      </c>
      <c r="AX6556">
        <v>0</v>
      </c>
      <c r="AY6556">
        <v>0</v>
      </c>
      <c r="AZ6556">
        <v>0</v>
      </c>
      <c r="BA6556">
        <v>0</v>
      </c>
      <c r="BB6556">
        <v>0</v>
      </c>
      <c r="BC6556" t="s">
        <v>53</v>
      </c>
    </row>
    <row r="6557" spans="1:55" x14ac:dyDescent="0.35">
      <c r="A6557" s="4">
        <v>220171006925</v>
      </c>
      <c r="B6557" s="2">
        <v>44890</v>
      </c>
      <c r="C6557" t="s">
        <v>53</v>
      </c>
      <c r="D6557" t="str">
        <f t="shared" si="102"/>
        <v>nov-2022</v>
      </c>
      <c r="E6557">
        <v>3026433</v>
      </c>
      <c r="F6557">
        <v>42450052</v>
      </c>
      <c r="BC6557" t="s">
        <v>53</v>
      </c>
    </row>
    <row r="6558" spans="1:55" x14ac:dyDescent="0.35">
      <c r="A6558" s="4">
        <v>628181011343</v>
      </c>
      <c r="B6558" s="2">
        <v>44893</v>
      </c>
      <c r="C6558" t="s">
        <v>53</v>
      </c>
      <c r="D6558" t="str">
        <f t="shared" si="102"/>
        <v>nov-2022</v>
      </c>
      <c r="E6558">
        <v>3732261</v>
      </c>
      <c r="F6558">
        <v>43072273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  <c r="V6558">
        <v>0</v>
      </c>
      <c r="W6558">
        <v>0</v>
      </c>
      <c r="X6558">
        <v>0</v>
      </c>
      <c r="Y6558">
        <v>0</v>
      </c>
      <c r="Z6558">
        <v>0</v>
      </c>
      <c r="AA6558">
        <v>0</v>
      </c>
      <c r="AB6558">
        <v>0</v>
      </c>
      <c r="AC6558">
        <v>0</v>
      </c>
      <c r="AD6558">
        <v>0</v>
      </c>
      <c r="AE6558">
        <v>0</v>
      </c>
      <c r="AF6558">
        <v>0</v>
      </c>
      <c r="AG6558">
        <v>0</v>
      </c>
      <c r="AH6558">
        <v>0</v>
      </c>
      <c r="AI6558">
        <v>0</v>
      </c>
      <c r="AJ6558">
        <v>4210000</v>
      </c>
      <c r="AK6558">
        <v>0</v>
      </c>
      <c r="AL6558">
        <v>0</v>
      </c>
      <c r="AM6558">
        <v>0</v>
      </c>
      <c r="AN6558">
        <v>0</v>
      </c>
      <c r="AO6558">
        <v>0</v>
      </c>
      <c r="AP6558">
        <v>0</v>
      </c>
      <c r="AQ6558">
        <v>0</v>
      </c>
      <c r="AR6558">
        <v>0</v>
      </c>
      <c r="AS6558">
        <v>0</v>
      </c>
      <c r="AT6558">
        <v>0</v>
      </c>
      <c r="AU6558">
        <v>0</v>
      </c>
      <c r="AV6558">
        <v>0</v>
      </c>
      <c r="AW6558">
        <v>0</v>
      </c>
      <c r="AX6558">
        <v>0</v>
      </c>
      <c r="AY6558">
        <v>0</v>
      </c>
      <c r="AZ6558">
        <v>0</v>
      </c>
      <c r="BA6558">
        <v>0</v>
      </c>
      <c r="BB6558">
        <v>0</v>
      </c>
      <c r="BC6558" t="s">
        <v>53</v>
      </c>
    </row>
    <row r="6559" spans="1:55" x14ac:dyDescent="0.35">
      <c r="A6559" s="4">
        <v>521171007875</v>
      </c>
      <c r="B6559" s="2">
        <v>44893</v>
      </c>
      <c r="C6559" t="s">
        <v>53</v>
      </c>
      <c r="D6559" t="str">
        <f t="shared" si="102"/>
        <v>nov-2022</v>
      </c>
      <c r="E6559">
        <v>5811314</v>
      </c>
      <c r="F6559">
        <v>45464600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0</v>
      </c>
      <c r="Y6559">
        <v>0</v>
      </c>
      <c r="Z6559">
        <v>0</v>
      </c>
      <c r="AA6559">
        <v>0</v>
      </c>
      <c r="AB6559">
        <v>0</v>
      </c>
      <c r="AC6559">
        <v>0</v>
      </c>
      <c r="AD6559">
        <v>0</v>
      </c>
      <c r="AE6559">
        <v>0</v>
      </c>
      <c r="AF6559">
        <v>0</v>
      </c>
      <c r="AG6559">
        <v>0</v>
      </c>
      <c r="AH6559">
        <v>0</v>
      </c>
      <c r="AI6559">
        <v>0</v>
      </c>
      <c r="AJ6559">
        <v>0</v>
      </c>
      <c r="AK6559">
        <v>0</v>
      </c>
      <c r="AL6559">
        <v>0</v>
      </c>
      <c r="AM6559">
        <v>0</v>
      </c>
      <c r="AN6559">
        <v>0</v>
      </c>
      <c r="AO6559">
        <v>0</v>
      </c>
      <c r="AP6559">
        <v>0</v>
      </c>
      <c r="AQ6559">
        <v>0</v>
      </c>
      <c r="AR6559">
        <v>0</v>
      </c>
      <c r="AS6559">
        <v>0</v>
      </c>
      <c r="AT6559">
        <v>791000</v>
      </c>
      <c r="AU6559">
        <v>74764</v>
      </c>
      <c r="AV6559">
        <v>0</v>
      </c>
      <c r="AW6559">
        <v>500000</v>
      </c>
      <c r="AX6559">
        <v>0</v>
      </c>
      <c r="AY6559">
        <v>0</v>
      </c>
      <c r="AZ6559">
        <v>0</v>
      </c>
      <c r="BA6559">
        <v>0</v>
      </c>
      <c r="BB6559">
        <v>0</v>
      </c>
      <c r="BC6559" t="s">
        <v>53</v>
      </c>
    </row>
    <row r="6560" spans="1:55" x14ac:dyDescent="0.35">
      <c r="A6560" s="4">
        <v>521171007849</v>
      </c>
      <c r="B6560" s="2">
        <v>44893</v>
      </c>
      <c r="C6560" t="s">
        <v>53</v>
      </c>
      <c r="D6560" t="str">
        <f t="shared" si="102"/>
        <v>nov-2022</v>
      </c>
      <c r="E6560">
        <v>6125030</v>
      </c>
      <c r="F6560">
        <v>45464600</v>
      </c>
      <c r="BC6560" t="s">
        <v>53</v>
      </c>
    </row>
    <row r="6561" spans="1:55" x14ac:dyDescent="0.35">
      <c r="A6561" s="4">
        <v>601161042167</v>
      </c>
      <c r="B6561" s="2">
        <v>44893</v>
      </c>
      <c r="C6561" t="s">
        <v>53</v>
      </c>
      <c r="D6561" t="str">
        <f t="shared" si="102"/>
        <v>nov-2022</v>
      </c>
      <c r="E6561">
        <v>7698424</v>
      </c>
      <c r="F6561">
        <v>47429050</v>
      </c>
      <c r="BC6561" t="s">
        <v>53</v>
      </c>
    </row>
    <row r="6562" spans="1:55" x14ac:dyDescent="0.35">
      <c r="A6562" s="4">
        <v>601161043335</v>
      </c>
      <c r="B6562" s="2">
        <v>44893</v>
      </c>
      <c r="C6562" t="s">
        <v>53</v>
      </c>
      <c r="D6562" t="str">
        <f t="shared" si="102"/>
        <v>nov-2022</v>
      </c>
      <c r="E6562">
        <v>10556379</v>
      </c>
      <c r="F6562">
        <v>47433248</v>
      </c>
      <c r="BC6562" t="s">
        <v>53</v>
      </c>
    </row>
    <row r="6563" spans="1:55" x14ac:dyDescent="0.35">
      <c r="A6563" s="4">
        <v>308181022862</v>
      </c>
      <c r="B6563" s="2">
        <v>44893</v>
      </c>
      <c r="C6563" t="s">
        <v>53</v>
      </c>
      <c r="D6563" t="str">
        <f t="shared" si="102"/>
        <v>nov-2022</v>
      </c>
      <c r="E6563">
        <v>3335878</v>
      </c>
      <c r="F6563">
        <v>49791505</v>
      </c>
      <c r="BC6563" t="s">
        <v>53</v>
      </c>
    </row>
    <row r="6564" spans="1:55" x14ac:dyDescent="0.35">
      <c r="A6564" s="4">
        <v>718181015656</v>
      </c>
      <c r="B6564" s="2">
        <v>44894</v>
      </c>
      <c r="C6564" t="s">
        <v>53</v>
      </c>
      <c r="D6564" t="str">
        <f t="shared" si="102"/>
        <v>nov-2022</v>
      </c>
      <c r="E6564">
        <v>1156584</v>
      </c>
      <c r="F6564">
        <v>50869308</v>
      </c>
      <c r="BC6564" t="s">
        <v>53</v>
      </c>
    </row>
    <row r="6565" spans="1:55" x14ac:dyDescent="0.35">
      <c r="A6565" s="4">
        <v>504191075041</v>
      </c>
      <c r="B6565" s="2">
        <v>44894</v>
      </c>
      <c r="C6565" t="s">
        <v>53</v>
      </c>
      <c r="D6565" t="str">
        <f t="shared" si="102"/>
        <v>nov-2022</v>
      </c>
      <c r="E6565">
        <v>1058420</v>
      </c>
      <c r="F6565">
        <v>50928262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  <c r="V6565">
        <v>0</v>
      </c>
      <c r="W6565">
        <v>0</v>
      </c>
      <c r="X6565">
        <v>0</v>
      </c>
      <c r="Y6565">
        <v>0</v>
      </c>
      <c r="Z6565">
        <v>0</v>
      </c>
      <c r="AA6565">
        <v>0</v>
      </c>
      <c r="AB6565">
        <v>0</v>
      </c>
      <c r="AC6565">
        <v>0</v>
      </c>
      <c r="AD6565">
        <v>0</v>
      </c>
      <c r="AE6565">
        <v>0</v>
      </c>
      <c r="AF6565">
        <v>10421000</v>
      </c>
      <c r="AG6565">
        <v>0</v>
      </c>
      <c r="AH6565">
        <v>0</v>
      </c>
      <c r="AI6565">
        <v>0</v>
      </c>
      <c r="AJ6565">
        <v>0</v>
      </c>
      <c r="AK6565">
        <v>0</v>
      </c>
      <c r="AL6565">
        <v>0</v>
      </c>
      <c r="AM6565">
        <v>0</v>
      </c>
      <c r="AN6565">
        <v>0</v>
      </c>
      <c r="AO6565">
        <v>0</v>
      </c>
      <c r="AP6565">
        <v>0</v>
      </c>
      <c r="AQ6565">
        <v>0</v>
      </c>
      <c r="AR6565">
        <v>0</v>
      </c>
      <c r="AS6565">
        <v>0</v>
      </c>
      <c r="AT6565">
        <v>0</v>
      </c>
      <c r="AU6565">
        <v>0</v>
      </c>
      <c r="AV6565">
        <v>0</v>
      </c>
      <c r="AW6565">
        <v>0</v>
      </c>
      <c r="AX6565">
        <v>0</v>
      </c>
      <c r="AY6565">
        <v>0</v>
      </c>
      <c r="AZ6565">
        <v>0</v>
      </c>
      <c r="BA6565">
        <v>0</v>
      </c>
      <c r="BB6565">
        <v>0</v>
      </c>
      <c r="BC6565" t="s">
        <v>53</v>
      </c>
    </row>
    <row r="6566" spans="1:55" x14ac:dyDescent="0.35">
      <c r="A6566" s="4">
        <v>631201016415</v>
      </c>
      <c r="B6566" s="2">
        <v>44894</v>
      </c>
      <c r="C6566" t="s">
        <v>53</v>
      </c>
      <c r="D6566" t="str">
        <f t="shared" si="102"/>
        <v>nov-2022</v>
      </c>
      <c r="E6566">
        <v>3552251</v>
      </c>
      <c r="F6566">
        <v>51550227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  <c r="AA6566">
        <v>0</v>
      </c>
      <c r="AB6566">
        <v>0</v>
      </c>
      <c r="AC6566">
        <v>0</v>
      </c>
      <c r="AD6566">
        <v>0</v>
      </c>
      <c r="AE6566">
        <v>0</v>
      </c>
      <c r="AF6566">
        <v>0</v>
      </c>
      <c r="AG6566">
        <v>0</v>
      </c>
      <c r="AH6566">
        <v>0</v>
      </c>
      <c r="AI6566">
        <v>0</v>
      </c>
      <c r="AJ6566">
        <v>0</v>
      </c>
      <c r="AK6566">
        <v>0</v>
      </c>
      <c r="AL6566">
        <v>0</v>
      </c>
      <c r="AM6566">
        <v>0</v>
      </c>
      <c r="AN6566">
        <v>0</v>
      </c>
      <c r="AO6566">
        <v>0</v>
      </c>
      <c r="AP6566">
        <v>0</v>
      </c>
      <c r="AQ6566">
        <v>0</v>
      </c>
      <c r="AR6566">
        <v>0</v>
      </c>
      <c r="AS6566">
        <v>0</v>
      </c>
      <c r="AT6566">
        <v>0</v>
      </c>
      <c r="AU6566">
        <v>0</v>
      </c>
      <c r="AV6566">
        <v>0</v>
      </c>
      <c r="AW6566">
        <v>0</v>
      </c>
      <c r="AX6566">
        <v>0</v>
      </c>
      <c r="AY6566">
        <v>2409834</v>
      </c>
      <c r="AZ6566">
        <v>0</v>
      </c>
      <c r="BA6566">
        <v>0</v>
      </c>
      <c r="BB6566">
        <v>0</v>
      </c>
      <c r="BC6566" t="s">
        <v>53</v>
      </c>
    </row>
    <row r="6567" spans="1:55" x14ac:dyDescent="0.35">
      <c r="A6567" s="4">
        <v>113171033202</v>
      </c>
      <c r="B6567" s="2">
        <v>44894</v>
      </c>
      <c r="C6567" t="s">
        <v>53</v>
      </c>
      <c r="D6567" t="str">
        <f t="shared" si="102"/>
        <v>nov-2022</v>
      </c>
      <c r="E6567">
        <v>3342893</v>
      </c>
      <c r="F6567">
        <v>51623111</v>
      </c>
      <c r="BC6567" t="s">
        <v>53</v>
      </c>
    </row>
    <row r="6568" spans="1:55" x14ac:dyDescent="0.35">
      <c r="A6568" s="4">
        <v>633161011071</v>
      </c>
      <c r="B6568" s="2">
        <v>44894</v>
      </c>
      <c r="C6568" t="s">
        <v>53</v>
      </c>
      <c r="D6568" t="str">
        <f t="shared" si="102"/>
        <v>nov-2022</v>
      </c>
      <c r="E6568">
        <v>6465205</v>
      </c>
      <c r="F6568">
        <v>51640767</v>
      </c>
      <c r="BC6568" t="s">
        <v>53</v>
      </c>
    </row>
    <row r="6569" spans="1:55" x14ac:dyDescent="0.35">
      <c r="A6569" s="4">
        <v>644201011942</v>
      </c>
      <c r="B6569" s="2">
        <v>44895</v>
      </c>
      <c r="C6569" t="s">
        <v>53</v>
      </c>
      <c r="D6569" t="str">
        <f t="shared" si="102"/>
        <v>nov-2022</v>
      </c>
      <c r="E6569">
        <v>3296890</v>
      </c>
      <c r="F6569">
        <v>51724952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  <c r="V6569">
        <v>0</v>
      </c>
      <c r="W6569">
        <v>0</v>
      </c>
      <c r="X6569">
        <v>0</v>
      </c>
      <c r="Y6569">
        <v>0</v>
      </c>
      <c r="Z6569">
        <v>0</v>
      </c>
      <c r="AA6569">
        <v>0</v>
      </c>
      <c r="AB6569">
        <v>0</v>
      </c>
      <c r="AC6569">
        <v>0</v>
      </c>
      <c r="AD6569">
        <v>0</v>
      </c>
      <c r="AE6569">
        <v>0</v>
      </c>
      <c r="AF6569">
        <v>0</v>
      </c>
      <c r="AG6569">
        <v>0</v>
      </c>
      <c r="AH6569">
        <v>0</v>
      </c>
      <c r="AI6569">
        <v>0</v>
      </c>
      <c r="AJ6569">
        <v>0</v>
      </c>
      <c r="AK6569">
        <v>0</v>
      </c>
      <c r="AL6569">
        <v>0</v>
      </c>
      <c r="AM6569">
        <v>0</v>
      </c>
      <c r="AN6569">
        <v>0</v>
      </c>
      <c r="AO6569">
        <v>0</v>
      </c>
      <c r="AP6569">
        <v>0</v>
      </c>
      <c r="AQ6569">
        <v>0</v>
      </c>
      <c r="AR6569">
        <v>0</v>
      </c>
      <c r="AS6569">
        <v>0</v>
      </c>
      <c r="AT6569">
        <v>0</v>
      </c>
      <c r="AU6569">
        <v>0</v>
      </c>
      <c r="AV6569">
        <v>0</v>
      </c>
      <c r="AW6569">
        <v>0</v>
      </c>
      <c r="AX6569">
        <v>1832749</v>
      </c>
      <c r="AY6569">
        <v>0</v>
      </c>
      <c r="AZ6569">
        <v>0</v>
      </c>
      <c r="BA6569">
        <v>0</v>
      </c>
      <c r="BB6569">
        <v>0</v>
      </c>
      <c r="BC6569" t="s">
        <v>53</v>
      </c>
    </row>
    <row r="6570" spans="1:55" x14ac:dyDescent="0.35">
      <c r="A6570" s="4">
        <v>644202011942</v>
      </c>
      <c r="B6570" s="2">
        <v>44895</v>
      </c>
      <c r="C6570" t="s">
        <v>53</v>
      </c>
      <c r="D6570" t="str">
        <f t="shared" si="102"/>
        <v>nov-2022</v>
      </c>
      <c r="E6570">
        <v>537863</v>
      </c>
      <c r="F6570">
        <v>51724952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0</v>
      </c>
      <c r="Z6570">
        <v>0</v>
      </c>
      <c r="AA6570">
        <v>0</v>
      </c>
      <c r="AB6570">
        <v>0</v>
      </c>
      <c r="AC6570">
        <v>0</v>
      </c>
      <c r="AD6570">
        <v>0</v>
      </c>
      <c r="AE6570">
        <v>0</v>
      </c>
      <c r="AF6570">
        <v>0</v>
      </c>
      <c r="AG6570">
        <v>0</v>
      </c>
      <c r="AH6570">
        <v>0</v>
      </c>
      <c r="AI6570">
        <v>0</v>
      </c>
      <c r="AJ6570">
        <v>0</v>
      </c>
      <c r="AK6570">
        <v>0</v>
      </c>
      <c r="AL6570">
        <v>0</v>
      </c>
      <c r="AM6570">
        <v>0</v>
      </c>
      <c r="AN6570">
        <v>0</v>
      </c>
      <c r="AO6570">
        <v>0</v>
      </c>
      <c r="AP6570">
        <v>0</v>
      </c>
      <c r="AQ6570">
        <v>0</v>
      </c>
      <c r="AR6570">
        <v>0</v>
      </c>
      <c r="AS6570">
        <v>0</v>
      </c>
      <c r="AT6570">
        <v>0</v>
      </c>
      <c r="AU6570">
        <v>0</v>
      </c>
      <c r="AV6570">
        <v>0</v>
      </c>
      <c r="AW6570">
        <v>0</v>
      </c>
      <c r="AX6570">
        <v>267251</v>
      </c>
      <c r="AY6570">
        <v>0</v>
      </c>
      <c r="AZ6570">
        <v>0</v>
      </c>
      <c r="BA6570">
        <v>0</v>
      </c>
      <c r="BB6570">
        <v>0</v>
      </c>
      <c r="BC6570" t="s">
        <v>53</v>
      </c>
    </row>
    <row r="6571" spans="1:55" x14ac:dyDescent="0.35">
      <c r="A6571" s="4">
        <v>636201014253</v>
      </c>
      <c r="B6571" s="2">
        <v>44895</v>
      </c>
      <c r="C6571" t="s">
        <v>53</v>
      </c>
      <c r="D6571" t="str">
        <f t="shared" si="102"/>
        <v>nov-2022</v>
      </c>
      <c r="E6571">
        <v>4038154</v>
      </c>
      <c r="F6571">
        <v>51741849</v>
      </c>
      <c r="BC6571" t="s">
        <v>53</v>
      </c>
    </row>
    <row r="6572" spans="1:55" x14ac:dyDescent="0.35">
      <c r="A6572" s="4">
        <v>637191009932</v>
      </c>
      <c r="B6572" s="2">
        <v>44895</v>
      </c>
      <c r="C6572" t="s">
        <v>53</v>
      </c>
      <c r="D6572" t="str">
        <f t="shared" si="102"/>
        <v>nov-2022</v>
      </c>
      <c r="E6572">
        <v>6273995</v>
      </c>
      <c r="F6572">
        <v>52170583</v>
      </c>
      <c r="BC6572" t="s">
        <v>53</v>
      </c>
    </row>
    <row r="6573" spans="1:55" x14ac:dyDescent="0.35">
      <c r="A6573" s="4">
        <v>829181007993</v>
      </c>
      <c r="B6573" s="2">
        <v>44895</v>
      </c>
      <c r="C6573" t="s">
        <v>53</v>
      </c>
      <c r="D6573" t="str">
        <f t="shared" si="102"/>
        <v>nov-2022</v>
      </c>
      <c r="E6573">
        <v>8201700</v>
      </c>
      <c r="F6573">
        <v>52780535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0</v>
      </c>
      <c r="W6573">
        <v>0</v>
      </c>
      <c r="X6573">
        <v>0</v>
      </c>
      <c r="Y6573">
        <v>0</v>
      </c>
      <c r="Z6573">
        <v>0</v>
      </c>
      <c r="AA6573">
        <v>0</v>
      </c>
      <c r="AB6573">
        <v>0</v>
      </c>
      <c r="AC6573">
        <v>0</v>
      </c>
      <c r="AD6573">
        <v>0</v>
      </c>
      <c r="AE6573">
        <v>0</v>
      </c>
      <c r="AF6573">
        <v>0</v>
      </c>
      <c r="AG6573">
        <v>0</v>
      </c>
      <c r="AH6573">
        <v>0</v>
      </c>
      <c r="AI6573">
        <v>0</v>
      </c>
      <c r="AJ6573">
        <v>0</v>
      </c>
      <c r="AK6573">
        <v>0</v>
      </c>
      <c r="AL6573">
        <v>0</v>
      </c>
      <c r="AM6573">
        <v>0</v>
      </c>
      <c r="AN6573">
        <v>0</v>
      </c>
      <c r="AO6573">
        <v>700000</v>
      </c>
      <c r="AP6573">
        <v>0</v>
      </c>
      <c r="AQ6573">
        <v>0</v>
      </c>
      <c r="AR6573">
        <v>500000</v>
      </c>
      <c r="AS6573">
        <v>500000</v>
      </c>
      <c r="AT6573">
        <v>500000</v>
      </c>
      <c r="AU6573">
        <v>40182</v>
      </c>
      <c r="AV6573">
        <v>300000</v>
      </c>
      <c r="AW6573">
        <v>0</v>
      </c>
      <c r="AX6573">
        <v>0</v>
      </c>
      <c r="AY6573">
        <v>0</v>
      </c>
      <c r="AZ6573">
        <v>0</v>
      </c>
      <c r="BA6573">
        <v>0</v>
      </c>
      <c r="BB6573">
        <v>0</v>
      </c>
      <c r="BC6573" t="s">
        <v>53</v>
      </c>
    </row>
    <row r="6574" spans="1:55" x14ac:dyDescent="0.35">
      <c r="A6574" s="4">
        <v>664161007765</v>
      </c>
      <c r="B6574" s="2">
        <v>44895</v>
      </c>
      <c r="C6574" t="s">
        <v>53</v>
      </c>
      <c r="D6574" t="str">
        <f t="shared" si="102"/>
        <v>nov-2022</v>
      </c>
      <c r="E6574">
        <v>5244463</v>
      </c>
      <c r="F6574">
        <v>52789380</v>
      </c>
      <c r="BC6574" t="s">
        <v>53</v>
      </c>
    </row>
    <row r="6575" spans="1:55" x14ac:dyDescent="0.35">
      <c r="A6575" s="4">
        <v>303191020747</v>
      </c>
      <c r="B6575" s="2">
        <v>44896</v>
      </c>
      <c r="C6575" t="s">
        <v>53</v>
      </c>
      <c r="D6575" t="str">
        <f t="shared" si="102"/>
        <v>dic-2022</v>
      </c>
      <c r="E6575">
        <v>10577180</v>
      </c>
      <c r="F6575">
        <v>57270704</v>
      </c>
      <c r="BC6575" t="s">
        <v>53</v>
      </c>
    </row>
    <row r="6576" spans="1:55" x14ac:dyDescent="0.35">
      <c r="A6576" s="4">
        <v>303191021068</v>
      </c>
      <c r="B6576" s="2">
        <v>44896</v>
      </c>
      <c r="C6576" t="s">
        <v>53</v>
      </c>
      <c r="D6576" t="str">
        <f t="shared" si="102"/>
        <v>dic-2022</v>
      </c>
      <c r="E6576">
        <v>2000000</v>
      </c>
      <c r="F6576">
        <v>57270704</v>
      </c>
      <c r="BC6576" t="s">
        <v>53</v>
      </c>
    </row>
    <row r="6577" spans="1:55" x14ac:dyDescent="0.35">
      <c r="A6577" s="4">
        <v>202171068465</v>
      </c>
      <c r="B6577" s="2">
        <v>44896</v>
      </c>
      <c r="C6577" t="s">
        <v>53</v>
      </c>
      <c r="D6577" t="str">
        <f t="shared" si="102"/>
        <v>dic-2022</v>
      </c>
      <c r="E6577">
        <v>17180653</v>
      </c>
      <c r="F6577">
        <v>60275536</v>
      </c>
      <c r="BC6577" t="s">
        <v>53</v>
      </c>
    </row>
    <row r="6578" spans="1:55" x14ac:dyDescent="0.35">
      <c r="A6578" s="4">
        <v>201201014947</v>
      </c>
      <c r="B6578" s="2">
        <v>44896</v>
      </c>
      <c r="C6578" t="s">
        <v>53</v>
      </c>
      <c r="D6578" t="str">
        <f t="shared" si="102"/>
        <v>dic-2022</v>
      </c>
      <c r="E6578">
        <v>7563400</v>
      </c>
      <c r="F6578">
        <v>60285904</v>
      </c>
      <c r="BC6578" t="s">
        <v>53</v>
      </c>
    </row>
    <row r="6579" spans="1:55" x14ac:dyDescent="0.35">
      <c r="A6579" s="4">
        <v>302151083671</v>
      </c>
      <c r="B6579" s="2">
        <v>44896</v>
      </c>
      <c r="C6579" t="s">
        <v>53</v>
      </c>
      <c r="D6579" t="str">
        <f t="shared" si="102"/>
        <v>dic-2022</v>
      </c>
      <c r="E6579">
        <v>5659797</v>
      </c>
      <c r="F6579">
        <v>63451371</v>
      </c>
      <c r="BC6579" t="s">
        <v>53</v>
      </c>
    </row>
    <row r="6580" spans="1:55" x14ac:dyDescent="0.35">
      <c r="A6580" s="4">
        <v>302171000056</v>
      </c>
      <c r="B6580" s="2">
        <v>44896</v>
      </c>
      <c r="C6580" t="s">
        <v>53</v>
      </c>
      <c r="D6580" t="str">
        <f t="shared" si="102"/>
        <v>dic-2022</v>
      </c>
      <c r="E6580">
        <v>4181628</v>
      </c>
      <c r="F6580">
        <v>63451371</v>
      </c>
      <c r="BC6580" t="s">
        <v>53</v>
      </c>
    </row>
    <row r="6581" spans="1:55" x14ac:dyDescent="0.35">
      <c r="A6581" s="4">
        <v>127201023563</v>
      </c>
      <c r="B6581" s="2">
        <v>44897</v>
      </c>
      <c r="C6581" t="s">
        <v>53</v>
      </c>
      <c r="D6581" t="str">
        <f t="shared" si="102"/>
        <v>dic-2022</v>
      </c>
      <c r="E6581">
        <v>3550633</v>
      </c>
      <c r="F6581">
        <v>33378105</v>
      </c>
      <c r="BC6581" t="s">
        <v>53</v>
      </c>
    </row>
    <row r="6582" spans="1:55" x14ac:dyDescent="0.35">
      <c r="A6582" s="4">
        <v>510201018208</v>
      </c>
      <c r="B6582" s="2">
        <v>44897</v>
      </c>
      <c r="C6582" t="s">
        <v>53</v>
      </c>
      <c r="D6582" t="str">
        <f t="shared" si="102"/>
        <v>dic-2022</v>
      </c>
      <c r="E6582">
        <v>4742039</v>
      </c>
      <c r="F6582">
        <v>51609257</v>
      </c>
      <c r="BC6582" t="s">
        <v>53</v>
      </c>
    </row>
    <row r="6583" spans="1:55" x14ac:dyDescent="0.35">
      <c r="A6583" s="4">
        <v>510202018208</v>
      </c>
      <c r="B6583" s="2">
        <v>44897</v>
      </c>
      <c r="C6583" t="s">
        <v>53</v>
      </c>
      <c r="D6583" t="str">
        <f t="shared" si="102"/>
        <v>dic-2022</v>
      </c>
      <c r="E6583">
        <v>1569178</v>
      </c>
      <c r="F6583">
        <v>51609257</v>
      </c>
      <c r="BC6583" t="s">
        <v>53</v>
      </c>
    </row>
    <row r="6584" spans="1:55" x14ac:dyDescent="0.35">
      <c r="A6584" s="4">
        <v>305201019711</v>
      </c>
      <c r="B6584" s="2">
        <v>44897</v>
      </c>
      <c r="C6584" t="s">
        <v>53</v>
      </c>
      <c r="D6584" t="str">
        <f t="shared" si="102"/>
        <v>dic-2022</v>
      </c>
      <c r="E6584">
        <v>3257500</v>
      </c>
      <c r="F6584">
        <v>57424700</v>
      </c>
      <c r="BC6584" t="s">
        <v>53</v>
      </c>
    </row>
    <row r="6585" spans="1:55" x14ac:dyDescent="0.35">
      <c r="A6585" s="4">
        <v>201161088646</v>
      </c>
      <c r="B6585" s="2">
        <v>44897</v>
      </c>
      <c r="C6585" t="s">
        <v>53</v>
      </c>
      <c r="D6585" t="str">
        <f t="shared" si="102"/>
        <v>dic-2022</v>
      </c>
      <c r="E6585">
        <v>1515136</v>
      </c>
      <c r="F6585">
        <v>60278473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0</v>
      </c>
      <c r="X6585">
        <v>0</v>
      </c>
      <c r="Y6585">
        <v>0</v>
      </c>
      <c r="Z6585">
        <v>0</v>
      </c>
      <c r="AA6585">
        <v>0</v>
      </c>
      <c r="AB6585">
        <v>0</v>
      </c>
      <c r="AC6585">
        <v>0</v>
      </c>
      <c r="AD6585">
        <v>0</v>
      </c>
      <c r="AE6585">
        <v>0</v>
      </c>
      <c r="AF6585">
        <v>0</v>
      </c>
      <c r="AG6585">
        <v>0</v>
      </c>
      <c r="AH6585">
        <v>500000</v>
      </c>
      <c r="AI6585">
        <v>500000</v>
      </c>
      <c r="AJ6585">
        <v>500000</v>
      </c>
      <c r="AK6585">
        <v>0</v>
      </c>
      <c r="AL6585">
        <v>491727</v>
      </c>
      <c r="AM6585">
        <v>0</v>
      </c>
      <c r="AN6585">
        <v>0</v>
      </c>
      <c r="AO6585">
        <v>0</v>
      </c>
      <c r="AP6585">
        <v>0</v>
      </c>
      <c r="AQ6585">
        <v>0</v>
      </c>
      <c r="AR6585">
        <v>0</v>
      </c>
      <c r="AS6585">
        <v>0</v>
      </c>
      <c r="AT6585">
        <v>0</v>
      </c>
      <c r="AU6585">
        <v>0</v>
      </c>
      <c r="AV6585">
        <v>0</v>
      </c>
      <c r="AW6585">
        <v>0</v>
      </c>
      <c r="AX6585">
        <v>0</v>
      </c>
      <c r="AY6585">
        <v>0</v>
      </c>
      <c r="AZ6585">
        <v>0</v>
      </c>
      <c r="BA6585">
        <v>0</v>
      </c>
      <c r="BB6585">
        <v>0</v>
      </c>
      <c r="BC6585" t="s">
        <v>53</v>
      </c>
    </row>
    <row r="6586" spans="1:55" x14ac:dyDescent="0.35">
      <c r="A6586" s="4">
        <v>201161095800</v>
      </c>
      <c r="B6586" s="2">
        <v>44897</v>
      </c>
      <c r="C6586" t="s">
        <v>53</v>
      </c>
      <c r="D6586" t="str">
        <f t="shared" si="102"/>
        <v>dic-2022</v>
      </c>
      <c r="E6586">
        <v>616898</v>
      </c>
      <c r="F6586">
        <v>60278473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0</v>
      </c>
      <c r="AB6586">
        <v>0</v>
      </c>
      <c r="AC6586">
        <v>0</v>
      </c>
      <c r="AD6586">
        <v>0</v>
      </c>
      <c r="AE6586">
        <v>0</v>
      </c>
      <c r="AF6586">
        <v>0</v>
      </c>
      <c r="AG6586">
        <v>0</v>
      </c>
      <c r="AH6586">
        <v>0</v>
      </c>
      <c r="AI6586">
        <v>0</v>
      </c>
      <c r="AJ6586">
        <v>0</v>
      </c>
      <c r="AK6586">
        <v>500000</v>
      </c>
      <c r="AL6586">
        <v>8273</v>
      </c>
      <c r="AM6586">
        <v>287562</v>
      </c>
      <c r="AN6586">
        <v>0</v>
      </c>
      <c r="AO6586">
        <v>0</v>
      </c>
      <c r="AP6586">
        <v>0</v>
      </c>
      <c r="AQ6586">
        <v>0</v>
      </c>
      <c r="AR6586">
        <v>0</v>
      </c>
      <c r="AS6586">
        <v>0</v>
      </c>
      <c r="AT6586">
        <v>0</v>
      </c>
      <c r="AU6586">
        <v>0</v>
      </c>
      <c r="AV6586">
        <v>0</v>
      </c>
      <c r="AW6586">
        <v>0</v>
      </c>
      <c r="AX6586">
        <v>0</v>
      </c>
      <c r="AY6586">
        <v>0</v>
      </c>
      <c r="AZ6586">
        <v>0</v>
      </c>
      <c r="BA6586">
        <v>0</v>
      </c>
      <c r="BB6586">
        <v>0</v>
      </c>
      <c r="BC6586" t="s">
        <v>53</v>
      </c>
    </row>
    <row r="6587" spans="1:55" x14ac:dyDescent="0.35">
      <c r="A6587" s="4">
        <v>201151083892</v>
      </c>
      <c r="B6587" s="2">
        <v>44897</v>
      </c>
      <c r="C6587" t="s">
        <v>53</v>
      </c>
      <c r="D6587" t="str">
        <f t="shared" si="102"/>
        <v>dic-2022</v>
      </c>
      <c r="E6587">
        <v>2121865</v>
      </c>
      <c r="F6587">
        <v>60278473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  <c r="V6587">
        <v>0</v>
      </c>
      <c r="W6587">
        <v>0</v>
      </c>
      <c r="X6587">
        <v>0</v>
      </c>
      <c r="Y6587">
        <v>0</v>
      </c>
      <c r="Z6587">
        <v>0</v>
      </c>
      <c r="AA6587">
        <v>0</v>
      </c>
      <c r="AB6587">
        <v>0</v>
      </c>
      <c r="AC6587">
        <v>0</v>
      </c>
      <c r="AD6587">
        <v>0</v>
      </c>
      <c r="AE6587">
        <v>0</v>
      </c>
      <c r="AF6587">
        <v>0</v>
      </c>
      <c r="AG6587">
        <v>0</v>
      </c>
      <c r="AH6587">
        <v>0</v>
      </c>
      <c r="AI6587">
        <v>0</v>
      </c>
      <c r="AJ6587">
        <v>0</v>
      </c>
      <c r="AK6587">
        <v>0</v>
      </c>
      <c r="AL6587">
        <v>0</v>
      </c>
      <c r="AM6587">
        <v>212438</v>
      </c>
      <c r="AN6587">
        <v>0</v>
      </c>
      <c r="AO6587">
        <v>500000</v>
      </c>
      <c r="AP6587">
        <v>500000</v>
      </c>
      <c r="AQ6587">
        <v>862300</v>
      </c>
      <c r="AR6587">
        <v>0</v>
      </c>
      <c r="AS6587">
        <v>0</v>
      </c>
      <c r="AT6587">
        <v>0</v>
      </c>
      <c r="AU6587">
        <v>0</v>
      </c>
      <c r="AV6587">
        <v>0</v>
      </c>
      <c r="AW6587">
        <v>0</v>
      </c>
      <c r="AX6587">
        <v>0</v>
      </c>
      <c r="AY6587">
        <v>0</v>
      </c>
      <c r="AZ6587">
        <v>0</v>
      </c>
      <c r="BA6587">
        <v>0</v>
      </c>
      <c r="BB6587">
        <v>0</v>
      </c>
      <c r="BC6587" t="s">
        <v>53</v>
      </c>
    </row>
    <row r="6588" spans="1:55" x14ac:dyDescent="0.35">
      <c r="A6588" s="4">
        <v>136161014742</v>
      </c>
      <c r="B6588" s="2">
        <v>44897</v>
      </c>
      <c r="C6588" t="s">
        <v>53</v>
      </c>
      <c r="D6588" t="str">
        <f t="shared" si="102"/>
        <v>dic-2022</v>
      </c>
      <c r="E6588">
        <v>7980602</v>
      </c>
      <c r="F6588">
        <v>63465158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0</v>
      </c>
      <c r="X6588">
        <v>0</v>
      </c>
      <c r="Y6588">
        <v>0</v>
      </c>
      <c r="Z6588">
        <v>0</v>
      </c>
      <c r="AA6588">
        <v>0</v>
      </c>
      <c r="AB6588">
        <v>0</v>
      </c>
      <c r="AC6588">
        <v>0</v>
      </c>
      <c r="AD6588">
        <v>300000</v>
      </c>
      <c r="AE6588">
        <v>0</v>
      </c>
      <c r="AF6588">
        <v>0</v>
      </c>
      <c r="AG6588">
        <v>0</v>
      </c>
      <c r="AH6588">
        <v>0</v>
      </c>
      <c r="AI6588">
        <v>0</v>
      </c>
      <c r="AJ6588">
        <v>0</v>
      </c>
      <c r="AK6588">
        <v>0</v>
      </c>
      <c r="AL6588">
        <v>0</v>
      </c>
      <c r="AM6588">
        <v>0</v>
      </c>
      <c r="AN6588">
        <v>0</v>
      </c>
      <c r="AO6588">
        <v>0</v>
      </c>
      <c r="AP6588">
        <v>0</v>
      </c>
      <c r="AQ6588">
        <v>0</v>
      </c>
      <c r="AR6588">
        <v>0</v>
      </c>
      <c r="AS6588">
        <v>0</v>
      </c>
      <c r="AT6588">
        <v>0</v>
      </c>
      <c r="AU6588">
        <v>0</v>
      </c>
      <c r="AV6588">
        <v>0</v>
      </c>
      <c r="AW6588">
        <v>0</v>
      </c>
      <c r="AX6588">
        <v>0</v>
      </c>
      <c r="AY6588">
        <v>0</v>
      </c>
      <c r="AZ6588">
        <v>0</v>
      </c>
      <c r="BA6588">
        <v>0</v>
      </c>
      <c r="BB6588">
        <v>0</v>
      </c>
      <c r="BC6588" t="s">
        <v>53</v>
      </c>
    </row>
    <row r="6589" spans="1:55" x14ac:dyDescent="0.35">
      <c r="A6589" s="4">
        <v>656221008735</v>
      </c>
      <c r="B6589" s="2">
        <v>44897</v>
      </c>
      <c r="C6589" t="s">
        <v>53</v>
      </c>
      <c r="D6589" t="str">
        <f t="shared" si="102"/>
        <v>dic-2022</v>
      </c>
      <c r="E6589">
        <v>15854329</v>
      </c>
      <c r="F6589">
        <v>1024553785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  <c r="V6589">
        <v>0</v>
      </c>
      <c r="W6589">
        <v>0</v>
      </c>
      <c r="X6589">
        <v>0</v>
      </c>
      <c r="Y6589">
        <v>0</v>
      </c>
      <c r="Z6589">
        <v>0</v>
      </c>
      <c r="AA6589">
        <v>0</v>
      </c>
      <c r="AB6589">
        <v>0</v>
      </c>
      <c r="AC6589">
        <v>0</v>
      </c>
      <c r="AD6589">
        <v>0</v>
      </c>
      <c r="AE6589">
        <v>0</v>
      </c>
      <c r="AF6589">
        <v>0</v>
      </c>
      <c r="AG6589">
        <v>0</v>
      </c>
      <c r="AH6589">
        <v>0</v>
      </c>
      <c r="AI6589">
        <v>0</v>
      </c>
      <c r="AJ6589">
        <v>0</v>
      </c>
      <c r="AK6589">
        <v>0</v>
      </c>
      <c r="AL6589">
        <v>0</v>
      </c>
      <c r="AM6589">
        <v>0</v>
      </c>
      <c r="AN6589">
        <v>0</v>
      </c>
      <c r="AO6589">
        <v>3000000</v>
      </c>
      <c r="AP6589">
        <v>3000000</v>
      </c>
      <c r="AQ6589">
        <v>0</v>
      </c>
      <c r="AR6589">
        <v>10016000</v>
      </c>
      <c r="AS6589">
        <v>0</v>
      </c>
      <c r="AT6589">
        <v>0</v>
      </c>
      <c r="AU6589">
        <v>0</v>
      </c>
      <c r="AV6589">
        <v>0</v>
      </c>
      <c r="AW6589">
        <v>0</v>
      </c>
      <c r="AX6589">
        <v>0</v>
      </c>
      <c r="AY6589">
        <v>0</v>
      </c>
      <c r="AZ6589">
        <v>0</v>
      </c>
      <c r="BA6589">
        <v>0</v>
      </c>
      <c r="BB6589">
        <v>0</v>
      </c>
      <c r="BC6589" t="s">
        <v>53</v>
      </c>
    </row>
    <row r="6590" spans="1:55" x14ac:dyDescent="0.35">
      <c r="A6590" s="4">
        <v>127161014595</v>
      </c>
      <c r="B6590" s="2">
        <v>44900</v>
      </c>
      <c r="C6590" t="s">
        <v>53</v>
      </c>
      <c r="D6590" t="str">
        <f t="shared" si="102"/>
        <v>dic-2022</v>
      </c>
      <c r="E6590">
        <v>882607</v>
      </c>
      <c r="F6590">
        <v>6765218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0</v>
      </c>
      <c r="Y6590">
        <v>0</v>
      </c>
      <c r="Z6590">
        <v>0</v>
      </c>
      <c r="AA6590">
        <v>0</v>
      </c>
      <c r="AB6590">
        <v>0</v>
      </c>
      <c r="AC6590">
        <v>0</v>
      </c>
      <c r="AD6590">
        <v>0</v>
      </c>
      <c r="AE6590">
        <v>0</v>
      </c>
      <c r="AF6590">
        <v>0</v>
      </c>
      <c r="AG6590">
        <v>0</v>
      </c>
      <c r="AH6590">
        <v>0</v>
      </c>
      <c r="AI6590">
        <v>0</v>
      </c>
      <c r="AJ6590">
        <v>0</v>
      </c>
      <c r="AK6590">
        <v>850000</v>
      </c>
      <c r="AL6590">
        <v>0</v>
      </c>
      <c r="AM6590">
        <v>0</v>
      </c>
      <c r="AN6590">
        <v>0</v>
      </c>
      <c r="AO6590">
        <v>0</v>
      </c>
      <c r="AP6590">
        <v>0</v>
      </c>
      <c r="AQ6590">
        <v>0</v>
      </c>
      <c r="AR6590">
        <v>0</v>
      </c>
      <c r="AS6590">
        <v>0</v>
      </c>
      <c r="AT6590">
        <v>0</v>
      </c>
      <c r="AU6590">
        <v>0</v>
      </c>
      <c r="AV6590">
        <v>0</v>
      </c>
      <c r="AW6590">
        <v>0</v>
      </c>
      <c r="AX6590">
        <v>0</v>
      </c>
      <c r="AY6590">
        <v>0</v>
      </c>
      <c r="AZ6590">
        <v>0</v>
      </c>
      <c r="BA6590">
        <v>0</v>
      </c>
      <c r="BB6590">
        <v>0</v>
      </c>
      <c r="BC6590" t="s">
        <v>53</v>
      </c>
    </row>
    <row r="6591" spans="1:55" x14ac:dyDescent="0.35">
      <c r="A6591" s="4">
        <v>127171017595</v>
      </c>
      <c r="B6591" s="2">
        <v>44900</v>
      </c>
      <c r="C6591" t="s">
        <v>53</v>
      </c>
      <c r="D6591" t="str">
        <f t="shared" si="102"/>
        <v>dic-2022</v>
      </c>
      <c r="E6591">
        <v>2150808</v>
      </c>
      <c r="F6591">
        <v>6765218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  <c r="V6591">
        <v>0</v>
      </c>
      <c r="W6591">
        <v>0</v>
      </c>
      <c r="X6591">
        <v>0</v>
      </c>
      <c r="Y6591">
        <v>0</v>
      </c>
      <c r="Z6591">
        <v>0</v>
      </c>
      <c r="AA6591">
        <v>0</v>
      </c>
      <c r="AB6591">
        <v>0</v>
      </c>
      <c r="AC6591">
        <v>0</v>
      </c>
      <c r="AD6591">
        <v>0</v>
      </c>
      <c r="AE6591">
        <v>0</v>
      </c>
      <c r="AF6591">
        <v>0</v>
      </c>
      <c r="AG6591">
        <v>0</v>
      </c>
      <c r="AH6591">
        <v>0</v>
      </c>
      <c r="AI6591">
        <v>0</v>
      </c>
      <c r="AJ6591">
        <v>3253540</v>
      </c>
      <c r="AK6591">
        <v>0</v>
      </c>
      <c r="AL6591">
        <v>0</v>
      </c>
      <c r="AM6591">
        <v>0</v>
      </c>
      <c r="AN6591">
        <v>0</v>
      </c>
      <c r="AO6591">
        <v>0</v>
      </c>
      <c r="AP6591">
        <v>0</v>
      </c>
      <c r="AQ6591">
        <v>0</v>
      </c>
      <c r="AR6591">
        <v>0</v>
      </c>
      <c r="AS6591">
        <v>0</v>
      </c>
      <c r="AT6591">
        <v>0</v>
      </c>
      <c r="AU6591">
        <v>0</v>
      </c>
      <c r="AV6591">
        <v>0</v>
      </c>
      <c r="AW6591">
        <v>0</v>
      </c>
      <c r="AX6591">
        <v>0</v>
      </c>
      <c r="AY6591">
        <v>0</v>
      </c>
      <c r="AZ6591">
        <v>0</v>
      </c>
      <c r="BA6591">
        <v>0</v>
      </c>
      <c r="BB6591">
        <v>0</v>
      </c>
      <c r="BC6591" t="s">
        <v>53</v>
      </c>
    </row>
    <row r="6592" spans="1:55" x14ac:dyDescent="0.35">
      <c r="A6592" s="4">
        <v>818201020593</v>
      </c>
      <c r="B6592" s="2">
        <v>44900</v>
      </c>
      <c r="C6592" t="s">
        <v>53</v>
      </c>
      <c r="D6592" t="str">
        <f t="shared" si="102"/>
        <v>dic-2022</v>
      </c>
      <c r="E6592">
        <v>6366037</v>
      </c>
      <c r="F6592">
        <v>27093600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>
        <v>0</v>
      </c>
      <c r="Y6592">
        <v>0</v>
      </c>
      <c r="Z6592">
        <v>0</v>
      </c>
      <c r="AA6592">
        <v>0</v>
      </c>
      <c r="AB6592">
        <v>0</v>
      </c>
      <c r="AC6592">
        <v>0</v>
      </c>
      <c r="AD6592">
        <v>0</v>
      </c>
      <c r="AE6592">
        <v>0</v>
      </c>
      <c r="AF6592">
        <v>0</v>
      </c>
      <c r="AG6592">
        <v>0</v>
      </c>
      <c r="AH6592">
        <v>0</v>
      </c>
      <c r="AI6592">
        <v>0</v>
      </c>
      <c r="AJ6592">
        <v>1200000</v>
      </c>
      <c r="AK6592">
        <v>1200000</v>
      </c>
      <c r="AL6592">
        <v>500000</v>
      </c>
      <c r="AM6592">
        <v>500000</v>
      </c>
      <c r="AN6592">
        <v>0</v>
      </c>
      <c r="AO6592">
        <v>500000</v>
      </c>
      <c r="AP6592">
        <v>0</v>
      </c>
      <c r="AQ6592">
        <v>500000</v>
      </c>
      <c r="AR6592">
        <v>500000</v>
      </c>
      <c r="AS6592">
        <v>500000</v>
      </c>
      <c r="AT6592">
        <v>500000</v>
      </c>
      <c r="AU6592">
        <v>65059</v>
      </c>
      <c r="AV6592">
        <v>1634513</v>
      </c>
      <c r="AW6592">
        <v>0</v>
      </c>
      <c r="AX6592">
        <v>0</v>
      </c>
      <c r="AY6592">
        <v>0</v>
      </c>
      <c r="AZ6592">
        <v>0</v>
      </c>
      <c r="BA6592">
        <v>0</v>
      </c>
      <c r="BB6592">
        <v>0</v>
      </c>
      <c r="BC6592" t="s">
        <v>53</v>
      </c>
    </row>
    <row r="6593" spans="1:55" x14ac:dyDescent="0.35">
      <c r="A6593" s="4">
        <v>818202020593</v>
      </c>
      <c r="B6593" s="2">
        <v>44900</v>
      </c>
      <c r="C6593" t="s">
        <v>53</v>
      </c>
      <c r="D6593" t="str">
        <f t="shared" si="102"/>
        <v>dic-2022</v>
      </c>
      <c r="E6593">
        <v>1733981</v>
      </c>
      <c r="F6593">
        <v>27093600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0</v>
      </c>
      <c r="X6593">
        <v>0</v>
      </c>
      <c r="Y6593">
        <v>0</v>
      </c>
      <c r="Z6593">
        <v>0</v>
      </c>
      <c r="AA6593">
        <v>0</v>
      </c>
      <c r="AB6593">
        <v>0</v>
      </c>
      <c r="AC6593">
        <v>0</v>
      </c>
      <c r="AD6593">
        <v>0</v>
      </c>
      <c r="AE6593">
        <v>0</v>
      </c>
      <c r="AF6593">
        <v>0</v>
      </c>
      <c r="AG6593">
        <v>0</v>
      </c>
      <c r="AH6593">
        <v>0</v>
      </c>
      <c r="AI6593">
        <v>0</v>
      </c>
      <c r="AJ6593">
        <v>0</v>
      </c>
      <c r="AK6593">
        <v>0</v>
      </c>
      <c r="AL6593">
        <v>0</v>
      </c>
      <c r="AM6593">
        <v>0</v>
      </c>
      <c r="AN6593">
        <v>0</v>
      </c>
      <c r="AO6593">
        <v>0</v>
      </c>
      <c r="AP6593">
        <v>0</v>
      </c>
      <c r="AQ6593">
        <v>0</v>
      </c>
      <c r="AR6593">
        <v>0</v>
      </c>
      <c r="AS6593">
        <v>0</v>
      </c>
      <c r="AT6593">
        <v>0</v>
      </c>
      <c r="AU6593">
        <v>0</v>
      </c>
      <c r="AV6593">
        <v>1265487</v>
      </c>
      <c r="AW6593">
        <v>0</v>
      </c>
      <c r="AX6593">
        <v>0</v>
      </c>
      <c r="AY6593">
        <v>0</v>
      </c>
      <c r="AZ6593">
        <v>0</v>
      </c>
      <c r="BA6593">
        <v>0</v>
      </c>
      <c r="BB6593">
        <v>0</v>
      </c>
      <c r="BC6593" t="s">
        <v>53</v>
      </c>
    </row>
    <row r="6594" spans="1:55" x14ac:dyDescent="0.35">
      <c r="A6594" s="4">
        <v>626151009143</v>
      </c>
      <c r="B6594" s="2">
        <v>44900</v>
      </c>
      <c r="C6594" t="s">
        <v>53</v>
      </c>
      <c r="D6594" t="str">
        <f t="shared" si="102"/>
        <v>dic-2022</v>
      </c>
      <c r="E6594">
        <v>3234686</v>
      </c>
      <c r="F6594">
        <v>39677881</v>
      </c>
      <c r="BC6594" t="s">
        <v>53</v>
      </c>
    </row>
    <row r="6595" spans="1:55" x14ac:dyDescent="0.35">
      <c r="A6595" s="4">
        <v>111171073512</v>
      </c>
      <c r="B6595" s="2">
        <v>44900</v>
      </c>
      <c r="C6595" t="s">
        <v>53</v>
      </c>
      <c r="D6595" t="str">
        <f t="shared" ref="D6595:D6658" si="103">+CONCATENATE(TEXT(B6595,"mmm"),"-",YEAR(B6595))</f>
        <v>dic-2022</v>
      </c>
      <c r="E6595">
        <v>3965339</v>
      </c>
      <c r="F6595">
        <v>40013111</v>
      </c>
      <c r="BC6595" t="s">
        <v>53</v>
      </c>
    </row>
    <row r="6596" spans="1:55" x14ac:dyDescent="0.35">
      <c r="A6596" s="4">
        <v>604171017090</v>
      </c>
      <c r="B6596" s="2">
        <v>44900</v>
      </c>
      <c r="C6596" t="s">
        <v>53</v>
      </c>
      <c r="D6596" t="str">
        <f t="shared" si="103"/>
        <v>dic-2022</v>
      </c>
      <c r="E6596">
        <v>5237944</v>
      </c>
      <c r="F6596">
        <v>40442426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0</v>
      </c>
      <c r="X6596">
        <v>0</v>
      </c>
      <c r="Y6596">
        <v>0</v>
      </c>
      <c r="Z6596">
        <v>0</v>
      </c>
      <c r="AA6596">
        <v>0</v>
      </c>
      <c r="AB6596">
        <v>0</v>
      </c>
      <c r="AC6596">
        <v>0</v>
      </c>
      <c r="AD6596">
        <v>0</v>
      </c>
      <c r="AE6596">
        <v>0</v>
      </c>
      <c r="AF6596">
        <v>0</v>
      </c>
      <c r="AG6596">
        <v>0</v>
      </c>
      <c r="AH6596">
        <v>0</v>
      </c>
      <c r="AI6596">
        <v>0</v>
      </c>
      <c r="AJ6596">
        <v>0</v>
      </c>
      <c r="AK6596">
        <v>0</v>
      </c>
      <c r="AL6596">
        <v>5400000</v>
      </c>
      <c r="AM6596">
        <v>0</v>
      </c>
      <c r="AN6596">
        <v>0</v>
      </c>
      <c r="AO6596">
        <v>0</v>
      </c>
      <c r="AP6596">
        <v>0</v>
      </c>
      <c r="AQ6596">
        <v>0</v>
      </c>
      <c r="AR6596">
        <v>0</v>
      </c>
      <c r="AS6596">
        <v>0</v>
      </c>
      <c r="AT6596">
        <v>0</v>
      </c>
      <c r="AU6596">
        <v>0</v>
      </c>
      <c r="AV6596">
        <v>0</v>
      </c>
      <c r="AW6596">
        <v>0</v>
      </c>
      <c r="AX6596">
        <v>0</v>
      </c>
      <c r="AY6596">
        <v>0</v>
      </c>
      <c r="AZ6596">
        <v>0</v>
      </c>
      <c r="BA6596">
        <v>0</v>
      </c>
      <c r="BB6596">
        <v>0</v>
      </c>
      <c r="BC6596" t="s">
        <v>53</v>
      </c>
    </row>
    <row r="6597" spans="1:55" x14ac:dyDescent="0.35">
      <c r="A6597" s="4">
        <v>831181005012</v>
      </c>
      <c r="B6597" s="2">
        <v>44901</v>
      </c>
      <c r="C6597" t="s">
        <v>53</v>
      </c>
      <c r="D6597" t="str">
        <f t="shared" si="103"/>
        <v>dic-2022</v>
      </c>
      <c r="E6597">
        <v>3962751</v>
      </c>
      <c r="F6597">
        <v>40784318</v>
      </c>
      <c r="BC6597" t="s">
        <v>53</v>
      </c>
    </row>
    <row r="6598" spans="1:55" x14ac:dyDescent="0.35">
      <c r="A6598" s="4">
        <v>831181005217</v>
      </c>
      <c r="B6598" s="2">
        <v>44901</v>
      </c>
      <c r="C6598" t="s">
        <v>53</v>
      </c>
      <c r="D6598" t="str">
        <f t="shared" si="103"/>
        <v>dic-2022</v>
      </c>
      <c r="E6598">
        <v>3381581</v>
      </c>
      <c r="F6598">
        <v>40784318</v>
      </c>
      <c r="BC6598" t="s">
        <v>53</v>
      </c>
    </row>
    <row r="6599" spans="1:55" x14ac:dyDescent="0.35">
      <c r="A6599" s="4">
        <v>633141004587</v>
      </c>
      <c r="B6599" s="2">
        <v>44901</v>
      </c>
      <c r="C6599" t="s">
        <v>53</v>
      </c>
      <c r="D6599" t="str">
        <f t="shared" si="103"/>
        <v>dic-2022</v>
      </c>
      <c r="E6599">
        <v>3454146</v>
      </c>
      <c r="F6599">
        <v>41728895</v>
      </c>
      <c r="BC6599" t="s">
        <v>53</v>
      </c>
    </row>
    <row r="6600" spans="1:55" x14ac:dyDescent="0.35">
      <c r="A6600" s="4">
        <v>637151004221</v>
      </c>
      <c r="B6600" s="2">
        <v>44901</v>
      </c>
      <c r="C6600" t="s">
        <v>53</v>
      </c>
      <c r="D6600" t="str">
        <f t="shared" si="103"/>
        <v>dic-2022</v>
      </c>
      <c r="E6600">
        <v>417700</v>
      </c>
      <c r="F6600">
        <v>41779362</v>
      </c>
      <c r="BC6600" t="s">
        <v>53</v>
      </c>
    </row>
    <row r="6601" spans="1:55" x14ac:dyDescent="0.35">
      <c r="A6601" s="4">
        <v>637151005171</v>
      </c>
      <c r="B6601" s="2">
        <v>44901</v>
      </c>
      <c r="C6601" t="s">
        <v>53</v>
      </c>
      <c r="D6601" t="str">
        <f t="shared" si="103"/>
        <v>dic-2022</v>
      </c>
      <c r="E6601">
        <v>3505064</v>
      </c>
      <c r="F6601">
        <v>41779362</v>
      </c>
      <c r="BC6601" t="s">
        <v>53</v>
      </c>
    </row>
    <row r="6602" spans="1:55" x14ac:dyDescent="0.35">
      <c r="A6602" s="4">
        <v>611191013194</v>
      </c>
      <c r="B6602" s="2">
        <v>44901</v>
      </c>
      <c r="C6602" t="s">
        <v>53</v>
      </c>
      <c r="D6602" t="str">
        <f t="shared" si="103"/>
        <v>dic-2022</v>
      </c>
      <c r="E6602">
        <v>11731422</v>
      </c>
      <c r="F6602">
        <v>43871345</v>
      </c>
      <c r="BC6602" t="s">
        <v>53</v>
      </c>
    </row>
    <row r="6603" spans="1:55" x14ac:dyDescent="0.35">
      <c r="A6603" s="4">
        <v>308141009628</v>
      </c>
      <c r="B6603" s="2">
        <v>44901</v>
      </c>
      <c r="C6603" t="s">
        <v>53</v>
      </c>
      <c r="D6603" t="str">
        <f t="shared" si="103"/>
        <v>dic-2022</v>
      </c>
      <c r="E6603">
        <v>1811721</v>
      </c>
      <c r="F6603">
        <v>49717465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0</v>
      </c>
      <c r="X6603">
        <v>0</v>
      </c>
      <c r="Y6603">
        <v>0</v>
      </c>
      <c r="Z6603">
        <v>0</v>
      </c>
      <c r="AA6603">
        <v>0</v>
      </c>
      <c r="AB6603">
        <v>0</v>
      </c>
      <c r="AC6603">
        <v>0</v>
      </c>
      <c r="AD6603">
        <v>0</v>
      </c>
      <c r="AE6603">
        <v>0</v>
      </c>
      <c r="AF6603">
        <v>0</v>
      </c>
      <c r="AG6603">
        <v>0</v>
      </c>
      <c r="AH6603">
        <v>0</v>
      </c>
      <c r="AI6603">
        <v>1633753</v>
      </c>
      <c r="AJ6603">
        <v>0</v>
      </c>
      <c r="AK6603">
        <v>0</v>
      </c>
      <c r="AL6603">
        <v>0</v>
      </c>
      <c r="AM6603">
        <v>0</v>
      </c>
      <c r="AN6603">
        <v>0</v>
      </c>
      <c r="AO6603">
        <v>0</v>
      </c>
      <c r="AP6603">
        <v>0</v>
      </c>
      <c r="AQ6603">
        <v>0</v>
      </c>
      <c r="AR6603">
        <v>0</v>
      </c>
      <c r="AS6603">
        <v>0</v>
      </c>
      <c r="AT6603">
        <v>0</v>
      </c>
      <c r="AU6603">
        <v>0</v>
      </c>
      <c r="AV6603">
        <v>0</v>
      </c>
      <c r="AW6603">
        <v>0</v>
      </c>
      <c r="AX6603">
        <v>0</v>
      </c>
      <c r="AY6603">
        <v>0</v>
      </c>
      <c r="AZ6603">
        <v>0</v>
      </c>
      <c r="BA6603">
        <v>0</v>
      </c>
      <c r="BB6603">
        <v>0</v>
      </c>
      <c r="BC6603" t="s">
        <v>53</v>
      </c>
    </row>
    <row r="6604" spans="1:55" x14ac:dyDescent="0.35">
      <c r="A6604" s="4">
        <v>308141011469</v>
      </c>
      <c r="B6604" s="2">
        <v>44901</v>
      </c>
      <c r="C6604" t="s">
        <v>53</v>
      </c>
      <c r="D6604" t="str">
        <f t="shared" si="103"/>
        <v>dic-2022</v>
      </c>
      <c r="E6604">
        <v>2599163</v>
      </c>
      <c r="F6604">
        <v>49717465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0</v>
      </c>
      <c r="Z6604">
        <v>0</v>
      </c>
      <c r="AA6604">
        <v>0</v>
      </c>
      <c r="AB6604">
        <v>0</v>
      </c>
      <c r="AC6604">
        <v>0</v>
      </c>
      <c r="AD6604">
        <v>0</v>
      </c>
      <c r="AE6604">
        <v>0</v>
      </c>
      <c r="AF6604">
        <v>0</v>
      </c>
      <c r="AG6604">
        <v>0</v>
      </c>
      <c r="AH6604">
        <v>0</v>
      </c>
      <c r="AI6604">
        <v>2426052</v>
      </c>
      <c r="AJ6604">
        <v>0</v>
      </c>
      <c r="AK6604">
        <v>0</v>
      </c>
      <c r="AL6604">
        <v>0</v>
      </c>
      <c r="AM6604">
        <v>0</v>
      </c>
      <c r="AN6604">
        <v>0</v>
      </c>
      <c r="AO6604">
        <v>0</v>
      </c>
      <c r="AP6604">
        <v>0</v>
      </c>
      <c r="AQ6604">
        <v>0</v>
      </c>
      <c r="AR6604">
        <v>0</v>
      </c>
      <c r="AS6604">
        <v>0</v>
      </c>
      <c r="AT6604">
        <v>0</v>
      </c>
      <c r="AU6604">
        <v>0</v>
      </c>
      <c r="AV6604">
        <v>0</v>
      </c>
      <c r="AW6604">
        <v>0</v>
      </c>
      <c r="AX6604">
        <v>0</v>
      </c>
      <c r="AY6604">
        <v>0</v>
      </c>
      <c r="AZ6604">
        <v>0</v>
      </c>
      <c r="BA6604">
        <v>0</v>
      </c>
      <c r="BB6604">
        <v>0</v>
      </c>
      <c r="BC6604" t="s">
        <v>53</v>
      </c>
    </row>
    <row r="6605" spans="1:55" x14ac:dyDescent="0.35">
      <c r="A6605" s="4">
        <v>618151010024</v>
      </c>
      <c r="B6605" s="2">
        <v>44902</v>
      </c>
      <c r="C6605" t="s">
        <v>53</v>
      </c>
      <c r="D6605" t="str">
        <f t="shared" si="103"/>
        <v>dic-2022</v>
      </c>
      <c r="E6605">
        <v>3107020</v>
      </c>
      <c r="F6605">
        <v>52758219</v>
      </c>
      <c r="BC6605" t="s">
        <v>53</v>
      </c>
    </row>
    <row r="6606" spans="1:55" x14ac:dyDescent="0.35">
      <c r="A6606" s="4">
        <v>529181009598</v>
      </c>
      <c r="B6606" s="2">
        <v>44902</v>
      </c>
      <c r="C6606" t="s">
        <v>53</v>
      </c>
      <c r="D6606" t="str">
        <f t="shared" si="103"/>
        <v>dic-2022</v>
      </c>
      <c r="E6606">
        <v>3567122</v>
      </c>
      <c r="F6606">
        <v>64525685</v>
      </c>
      <c r="BC6606" t="s">
        <v>53</v>
      </c>
    </row>
    <row r="6607" spans="1:55" x14ac:dyDescent="0.35">
      <c r="A6607" s="4">
        <v>518181020877</v>
      </c>
      <c r="B6607" s="2">
        <v>44902</v>
      </c>
      <c r="C6607" t="s">
        <v>53</v>
      </c>
      <c r="D6607" t="str">
        <f t="shared" si="103"/>
        <v>dic-2022</v>
      </c>
      <c r="E6607">
        <v>8759946</v>
      </c>
      <c r="F6607">
        <v>64579865</v>
      </c>
      <c r="BC6607" t="s">
        <v>53</v>
      </c>
    </row>
    <row r="6608" spans="1:55" x14ac:dyDescent="0.35">
      <c r="A6608" s="4">
        <v>706221023040</v>
      </c>
      <c r="B6608" s="2">
        <v>44902</v>
      </c>
      <c r="C6608" t="s">
        <v>53</v>
      </c>
      <c r="D6608" t="str">
        <f t="shared" si="103"/>
        <v>dic-2022</v>
      </c>
      <c r="E6608">
        <v>3154000</v>
      </c>
      <c r="F6608">
        <v>79248665</v>
      </c>
      <c r="BC6608" t="s">
        <v>53</v>
      </c>
    </row>
    <row r="6609" spans="1:55" x14ac:dyDescent="0.35">
      <c r="A6609" s="4">
        <v>130211020667</v>
      </c>
      <c r="B6609" s="2">
        <v>44902</v>
      </c>
      <c r="C6609" t="s">
        <v>53</v>
      </c>
      <c r="D6609" t="str">
        <f t="shared" si="103"/>
        <v>dic-2022</v>
      </c>
      <c r="E6609">
        <v>5022521</v>
      </c>
      <c r="F6609">
        <v>1057074395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0</v>
      </c>
      <c r="W6609">
        <v>0</v>
      </c>
      <c r="X6609">
        <v>0</v>
      </c>
      <c r="Y6609">
        <v>0</v>
      </c>
      <c r="Z6609">
        <v>0</v>
      </c>
      <c r="AA6609">
        <v>0</v>
      </c>
      <c r="AB6609">
        <v>0</v>
      </c>
      <c r="AC6609">
        <v>0</v>
      </c>
      <c r="AD6609">
        <v>0</v>
      </c>
      <c r="AE6609">
        <v>8115686</v>
      </c>
      <c r="AF6609">
        <v>0</v>
      </c>
      <c r="AG6609">
        <v>0</v>
      </c>
      <c r="AH6609">
        <v>0</v>
      </c>
      <c r="AI6609">
        <v>0</v>
      </c>
      <c r="AJ6609">
        <v>0</v>
      </c>
      <c r="AK6609">
        <v>0</v>
      </c>
      <c r="AL6609">
        <v>0</v>
      </c>
      <c r="AM6609">
        <v>0</v>
      </c>
      <c r="AN6609">
        <v>0</v>
      </c>
      <c r="AO6609">
        <v>0</v>
      </c>
      <c r="AP6609">
        <v>0</v>
      </c>
      <c r="AQ6609">
        <v>0</v>
      </c>
      <c r="AR6609">
        <v>0</v>
      </c>
      <c r="AS6609">
        <v>0</v>
      </c>
      <c r="AT6609">
        <v>0</v>
      </c>
      <c r="AU6609">
        <v>0</v>
      </c>
      <c r="AV6609">
        <v>0</v>
      </c>
      <c r="AW6609">
        <v>0</v>
      </c>
      <c r="AX6609">
        <v>0</v>
      </c>
      <c r="AY6609">
        <v>0</v>
      </c>
      <c r="AZ6609">
        <v>0</v>
      </c>
      <c r="BA6609">
        <v>0</v>
      </c>
      <c r="BB6609">
        <v>0</v>
      </c>
      <c r="BC6609" t="s">
        <v>53</v>
      </c>
    </row>
    <row r="6610" spans="1:55" x14ac:dyDescent="0.35">
      <c r="A6610" s="4">
        <v>115221018067</v>
      </c>
      <c r="B6610" s="2">
        <v>44904</v>
      </c>
      <c r="C6610" t="s">
        <v>53</v>
      </c>
      <c r="D6610" t="str">
        <f t="shared" si="103"/>
        <v>dic-2022</v>
      </c>
      <c r="E6610">
        <v>7761115</v>
      </c>
      <c r="F6610">
        <v>28068680</v>
      </c>
      <c r="BC6610" t="s">
        <v>53</v>
      </c>
    </row>
    <row r="6611" spans="1:55" x14ac:dyDescent="0.35">
      <c r="A6611" s="4">
        <v>112201058153</v>
      </c>
      <c r="B6611" s="2">
        <v>44904</v>
      </c>
      <c r="C6611" t="s">
        <v>53</v>
      </c>
      <c r="D6611" t="str">
        <f t="shared" si="103"/>
        <v>dic-2022</v>
      </c>
      <c r="E6611">
        <v>8808444</v>
      </c>
      <c r="F6611">
        <v>46352230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0</v>
      </c>
      <c r="W6611">
        <v>0</v>
      </c>
      <c r="X6611">
        <v>0</v>
      </c>
      <c r="Y6611">
        <v>0</v>
      </c>
      <c r="Z6611">
        <v>0</v>
      </c>
      <c r="AA6611">
        <v>0</v>
      </c>
      <c r="AB6611">
        <v>0</v>
      </c>
      <c r="AC6611">
        <v>0</v>
      </c>
      <c r="AD6611">
        <v>0</v>
      </c>
      <c r="AE6611">
        <v>0</v>
      </c>
      <c r="AF6611">
        <v>0</v>
      </c>
      <c r="AG6611">
        <v>0</v>
      </c>
      <c r="AH6611">
        <v>0</v>
      </c>
      <c r="AI6611">
        <v>0</v>
      </c>
      <c r="AJ6611">
        <v>0</v>
      </c>
      <c r="AK6611">
        <v>0</v>
      </c>
      <c r="AL6611">
        <v>0</v>
      </c>
      <c r="AM6611">
        <v>0</v>
      </c>
      <c r="AN6611">
        <v>0</v>
      </c>
      <c r="AO6611">
        <v>0</v>
      </c>
      <c r="AP6611">
        <v>0</v>
      </c>
      <c r="AQ6611">
        <v>0</v>
      </c>
      <c r="AR6611">
        <v>7246093</v>
      </c>
      <c r="AS6611">
        <v>0</v>
      </c>
      <c r="AT6611">
        <v>0</v>
      </c>
      <c r="AU6611">
        <v>0</v>
      </c>
      <c r="AV6611">
        <v>0</v>
      </c>
      <c r="AW6611">
        <v>0</v>
      </c>
      <c r="AX6611">
        <v>0</v>
      </c>
      <c r="AY6611">
        <v>0</v>
      </c>
      <c r="AZ6611">
        <v>0</v>
      </c>
      <c r="BA6611">
        <v>0</v>
      </c>
      <c r="BB6611">
        <v>0</v>
      </c>
      <c r="BC6611" t="s">
        <v>53</v>
      </c>
    </row>
    <row r="6612" spans="1:55" x14ac:dyDescent="0.35">
      <c r="A6612" s="4">
        <v>112202058153</v>
      </c>
      <c r="B6612" s="2">
        <v>44904</v>
      </c>
      <c r="C6612" t="s">
        <v>53</v>
      </c>
      <c r="D6612" t="str">
        <f t="shared" si="103"/>
        <v>dic-2022</v>
      </c>
      <c r="E6612">
        <v>2259896</v>
      </c>
      <c r="F6612">
        <v>46352230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0</v>
      </c>
      <c r="AB6612">
        <v>0</v>
      </c>
      <c r="AC6612">
        <v>0</v>
      </c>
      <c r="AD6612">
        <v>0</v>
      </c>
      <c r="AE6612">
        <v>0</v>
      </c>
      <c r="AF6612">
        <v>0</v>
      </c>
      <c r="AG6612">
        <v>0</v>
      </c>
      <c r="AH6612">
        <v>0</v>
      </c>
      <c r="AI6612">
        <v>0</v>
      </c>
      <c r="AJ6612">
        <v>0</v>
      </c>
      <c r="AK6612">
        <v>0</v>
      </c>
      <c r="AL6612">
        <v>0</v>
      </c>
      <c r="AM6612">
        <v>0</v>
      </c>
      <c r="AN6612">
        <v>0</v>
      </c>
      <c r="AO6612">
        <v>0</v>
      </c>
      <c r="AP6612">
        <v>0</v>
      </c>
      <c r="AQ6612">
        <v>0</v>
      </c>
      <c r="AR6612">
        <v>2033907</v>
      </c>
      <c r="AS6612">
        <v>0</v>
      </c>
      <c r="AT6612">
        <v>0</v>
      </c>
      <c r="AU6612">
        <v>0</v>
      </c>
      <c r="AV6612">
        <v>0</v>
      </c>
      <c r="AW6612">
        <v>0</v>
      </c>
      <c r="AX6612">
        <v>0</v>
      </c>
      <c r="AY6612">
        <v>0</v>
      </c>
      <c r="AZ6612">
        <v>0</v>
      </c>
      <c r="BA6612">
        <v>0</v>
      </c>
      <c r="BB6612">
        <v>0</v>
      </c>
      <c r="BC6612" t="s">
        <v>53</v>
      </c>
    </row>
    <row r="6613" spans="1:55" x14ac:dyDescent="0.35">
      <c r="A6613" s="4">
        <v>725191025252</v>
      </c>
      <c r="B6613" s="2">
        <v>44904</v>
      </c>
      <c r="C6613" t="s">
        <v>53</v>
      </c>
      <c r="D6613" t="str">
        <f t="shared" si="103"/>
        <v>dic-2022</v>
      </c>
      <c r="E6613">
        <v>7321755</v>
      </c>
      <c r="F6613">
        <v>65742485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  <c r="AB6613">
        <v>0</v>
      </c>
      <c r="AC6613">
        <v>0</v>
      </c>
      <c r="AD6613">
        <v>0</v>
      </c>
      <c r="AE6613">
        <v>0</v>
      </c>
      <c r="AF6613">
        <v>0</v>
      </c>
      <c r="AG6613">
        <v>0</v>
      </c>
      <c r="AH6613">
        <v>0</v>
      </c>
      <c r="AI6613">
        <v>8645782</v>
      </c>
      <c r="AJ6613">
        <v>0</v>
      </c>
      <c r="AK6613">
        <v>420000</v>
      </c>
      <c r="AL6613">
        <v>420000</v>
      </c>
      <c r="AM6613">
        <v>420000</v>
      </c>
      <c r="AN6613">
        <v>0</v>
      </c>
      <c r="AO6613">
        <v>0</v>
      </c>
      <c r="AP6613">
        <v>0</v>
      </c>
      <c r="AQ6613">
        <v>0</v>
      </c>
      <c r="AR6613">
        <v>0</v>
      </c>
      <c r="AS6613">
        <v>0</v>
      </c>
      <c r="AT6613">
        <v>0</v>
      </c>
      <c r="AU6613">
        <v>0</v>
      </c>
      <c r="AV6613">
        <v>0</v>
      </c>
      <c r="AW6613">
        <v>0</v>
      </c>
      <c r="AX6613">
        <v>0</v>
      </c>
      <c r="AY6613">
        <v>0</v>
      </c>
      <c r="AZ6613">
        <v>0</v>
      </c>
      <c r="BA6613">
        <v>0</v>
      </c>
      <c r="BB6613">
        <v>0</v>
      </c>
      <c r="BC6613" t="s">
        <v>53</v>
      </c>
    </row>
    <row r="6614" spans="1:55" x14ac:dyDescent="0.35">
      <c r="A6614" s="4">
        <v>130181017222</v>
      </c>
      <c r="B6614" s="2">
        <v>44904</v>
      </c>
      <c r="C6614" t="s">
        <v>53</v>
      </c>
      <c r="D6614" t="str">
        <f t="shared" si="103"/>
        <v>dic-2022</v>
      </c>
      <c r="E6614">
        <v>4945142</v>
      </c>
      <c r="F6614">
        <v>65790582</v>
      </c>
      <c r="BC6614" t="s">
        <v>53</v>
      </c>
    </row>
    <row r="6615" spans="1:55" x14ac:dyDescent="0.35">
      <c r="A6615" s="4">
        <v>108221034176</v>
      </c>
      <c r="B6615" s="2">
        <v>44904</v>
      </c>
      <c r="C6615" t="s">
        <v>53</v>
      </c>
      <c r="D6615" t="str">
        <f t="shared" si="103"/>
        <v>dic-2022</v>
      </c>
      <c r="E6615">
        <v>5513614</v>
      </c>
      <c r="F6615">
        <v>91461215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  <c r="V6615">
        <v>0</v>
      </c>
      <c r="W6615">
        <v>0</v>
      </c>
      <c r="X6615">
        <v>0</v>
      </c>
      <c r="Y6615">
        <v>0</v>
      </c>
      <c r="Z6615">
        <v>0</v>
      </c>
      <c r="AA6615">
        <v>0</v>
      </c>
      <c r="AB6615">
        <v>0</v>
      </c>
      <c r="AC6615">
        <v>0</v>
      </c>
      <c r="AD6615">
        <v>0</v>
      </c>
      <c r="AE6615">
        <v>1500000</v>
      </c>
      <c r="AF6615">
        <v>0</v>
      </c>
      <c r="AG6615">
        <v>0</v>
      </c>
      <c r="AH6615">
        <v>0</v>
      </c>
      <c r="AI6615">
        <v>5000000</v>
      </c>
      <c r="AJ6615">
        <v>2953790</v>
      </c>
      <c r="AK6615">
        <v>0</v>
      </c>
      <c r="AL6615">
        <v>0</v>
      </c>
      <c r="AM6615">
        <v>0</v>
      </c>
      <c r="AN6615">
        <v>0</v>
      </c>
      <c r="AO6615">
        <v>0</v>
      </c>
      <c r="AP6615">
        <v>0</v>
      </c>
      <c r="AQ6615">
        <v>0</v>
      </c>
      <c r="AR6615">
        <v>0</v>
      </c>
      <c r="AS6615">
        <v>0</v>
      </c>
      <c r="AT6615">
        <v>0</v>
      </c>
      <c r="AU6615">
        <v>0</v>
      </c>
      <c r="AV6615">
        <v>0</v>
      </c>
      <c r="AW6615">
        <v>0</v>
      </c>
      <c r="AX6615">
        <v>0</v>
      </c>
      <c r="AY6615">
        <v>0</v>
      </c>
      <c r="AZ6615">
        <v>0</v>
      </c>
      <c r="BA6615">
        <v>0</v>
      </c>
      <c r="BB6615">
        <v>0</v>
      </c>
      <c r="BC6615" t="s">
        <v>53</v>
      </c>
    </row>
    <row r="6616" spans="1:55" x14ac:dyDescent="0.35">
      <c r="A6616" s="4">
        <v>661201013388</v>
      </c>
      <c r="B6616" s="2">
        <v>44907</v>
      </c>
      <c r="C6616" t="s">
        <v>53</v>
      </c>
      <c r="D6616" t="str">
        <f t="shared" si="103"/>
        <v>dic-2022</v>
      </c>
      <c r="E6616">
        <v>400481</v>
      </c>
      <c r="F6616">
        <v>65795634</v>
      </c>
      <c r="BC6616" t="s">
        <v>53</v>
      </c>
    </row>
    <row r="6617" spans="1:55" x14ac:dyDescent="0.35">
      <c r="A6617" s="4">
        <v>833191008289</v>
      </c>
      <c r="B6617" s="2">
        <v>44907</v>
      </c>
      <c r="C6617" t="s">
        <v>53</v>
      </c>
      <c r="D6617" t="str">
        <f t="shared" si="103"/>
        <v>dic-2022</v>
      </c>
      <c r="E6617">
        <v>670632</v>
      </c>
      <c r="F6617">
        <v>66750802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  <c r="V6617">
        <v>0</v>
      </c>
      <c r="W6617">
        <v>0</v>
      </c>
      <c r="X6617">
        <v>0</v>
      </c>
      <c r="Y6617">
        <v>0</v>
      </c>
      <c r="Z6617">
        <v>0</v>
      </c>
      <c r="AA6617">
        <v>0</v>
      </c>
      <c r="AB6617">
        <v>0</v>
      </c>
      <c r="AC6617">
        <v>0</v>
      </c>
      <c r="AD6617">
        <v>0</v>
      </c>
      <c r="AE6617">
        <v>0</v>
      </c>
      <c r="AF6617">
        <v>0</v>
      </c>
      <c r="AG6617">
        <v>0</v>
      </c>
      <c r="AH6617">
        <v>0</v>
      </c>
      <c r="AI6617">
        <v>0</v>
      </c>
      <c r="AJ6617">
        <v>0</v>
      </c>
      <c r="AK6617">
        <v>0</v>
      </c>
      <c r="AL6617">
        <v>0</v>
      </c>
      <c r="AM6617">
        <v>0</v>
      </c>
      <c r="AN6617">
        <v>0</v>
      </c>
      <c r="AO6617">
        <v>300000</v>
      </c>
      <c r="AP6617">
        <v>0</v>
      </c>
      <c r="AQ6617">
        <v>0</v>
      </c>
      <c r="AR6617">
        <v>0</v>
      </c>
      <c r="AS6617">
        <v>0</v>
      </c>
      <c r="AT6617">
        <v>0</v>
      </c>
      <c r="AU6617">
        <v>0</v>
      </c>
      <c r="AV6617">
        <v>0</v>
      </c>
      <c r="AW6617">
        <v>0</v>
      </c>
      <c r="AX6617">
        <v>0</v>
      </c>
      <c r="AY6617">
        <v>0</v>
      </c>
      <c r="AZ6617">
        <v>0</v>
      </c>
      <c r="BA6617">
        <v>0</v>
      </c>
      <c r="BB6617">
        <v>0</v>
      </c>
      <c r="BC6617" t="s">
        <v>53</v>
      </c>
    </row>
    <row r="6618" spans="1:55" x14ac:dyDescent="0.35">
      <c r="A6618" s="4">
        <v>820171011329</v>
      </c>
      <c r="B6618" s="2">
        <v>44907</v>
      </c>
      <c r="C6618" t="s">
        <v>53</v>
      </c>
      <c r="D6618" t="str">
        <f t="shared" si="103"/>
        <v>dic-2022</v>
      </c>
      <c r="E6618">
        <v>1625142</v>
      </c>
      <c r="F6618">
        <v>66878597</v>
      </c>
      <c r="BC6618" t="s">
        <v>53</v>
      </c>
    </row>
    <row r="6619" spans="1:55" x14ac:dyDescent="0.35">
      <c r="A6619" s="4">
        <v>820181012422</v>
      </c>
      <c r="B6619" s="2">
        <v>44907</v>
      </c>
      <c r="C6619" t="s">
        <v>53</v>
      </c>
      <c r="D6619" t="str">
        <f t="shared" si="103"/>
        <v>dic-2022</v>
      </c>
      <c r="E6619">
        <v>8198360</v>
      </c>
      <c r="F6619">
        <v>66878597</v>
      </c>
      <c r="BC6619" t="s">
        <v>53</v>
      </c>
    </row>
    <row r="6620" spans="1:55" x14ac:dyDescent="0.35">
      <c r="A6620" s="4">
        <v>832181006573</v>
      </c>
      <c r="B6620" s="2">
        <v>44907</v>
      </c>
      <c r="C6620" t="s">
        <v>53</v>
      </c>
      <c r="D6620" t="str">
        <f t="shared" si="103"/>
        <v>dic-2022</v>
      </c>
      <c r="E6620">
        <v>7014530</v>
      </c>
      <c r="F6620">
        <v>69028680</v>
      </c>
      <c r="BC6620" t="s">
        <v>53</v>
      </c>
    </row>
    <row r="6621" spans="1:55" x14ac:dyDescent="0.35">
      <c r="A6621" s="4">
        <v>832171004763</v>
      </c>
      <c r="B6621" s="2">
        <v>44907</v>
      </c>
      <c r="C6621" t="s">
        <v>53</v>
      </c>
      <c r="D6621" t="str">
        <f t="shared" si="103"/>
        <v>dic-2022</v>
      </c>
      <c r="E6621">
        <v>4989587</v>
      </c>
      <c r="F6621">
        <v>69028680</v>
      </c>
      <c r="BC6621" t="s">
        <v>53</v>
      </c>
    </row>
    <row r="6622" spans="1:55" x14ac:dyDescent="0.35">
      <c r="A6622" s="4">
        <v>628191013044</v>
      </c>
      <c r="B6622" s="2">
        <v>44907</v>
      </c>
      <c r="C6622" t="s">
        <v>53</v>
      </c>
      <c r="D6622" t="str">
        <f t="shared" si="103"/>
        <v>dic-2022</v>
      </c>
      <c r="E6622">
        <v>286540</v>
      </c>
      <c r="F6622">
        <v>70116603</v>
      </c>
      <c r="BC6622" t="s">
        <v>53</v>
      </c>
    </row>
    <row r="6623" spans="1:55" x14ac:dyDescent="0.35">
      <c r="A6623" s="4">
        <v>720201020730</v>
      </c>
      <c r="B6623" s="2">
        <v>44908</v>
      </c>
      <c r="C6623" t="s">
        <v>53</v>
      </c>
      <c r="D6623" t="str">
        <f t="shared" si="103"/>
        <v>dic-2022</v>
      </c>
      <c r="E6623">
        <v>2887489</v>
      </c>
      <c r="F6623">
        <v>70470262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  <c r="AA6623">
        <v>0</v>
      </c>
      <c r="AB6623">
        <v>0</v>
      </c>
      <c r="AC6623">
        <v>0</v>
      </c>
      <c r="AD6623">
        <v>0</v>
      </c>
      <c r="AE6623">
        <v>0</v>
      </c>
      <c r="AF6623">
        <v>0</v>
      </c>
      <c r="AG6623">
        <v>0</v>
      </c>
      <c r="AH6623">
        <v>0</v>
      </c>
      <c r="AI6623">
        <v>0</v>
      </c>
      <c r="AJ6623">
        <v>0</v>
      </c>
      <c r="AK6623">
        <v>0</v>
      </c>
      <c r="AL6623">
        <v>0</v>
      </c>
      <c r="AM6623">
        <v>0</v>
      </c>
      <c r="AN6623">
        <v>0</v>
      </c>
      <c r="AO6623">
        <v>4244341</v>
      </c>
      <c r="AP6623">
        <v>0</v>
      </c>
      <c r="AQ6623">
        <v>0</v>
      </c>
      <c r="AR6623">
        <v>0</v>
      </c>
      <c r="AS6623">
        <v>0</v>
      </c>
      <c r="AT6623">
        <v>0</v>
      </c>
      <c r="AU6623">
        <v>0</v>
      </c>
      <c r="AV6623">
        <v>0</v>
      </c>
      <c r="AW6623">
        <v>0</v>
      </c>
      <c r="AX6623">
        <v>0</v>
      </c>
      <c r="AY6623">
        <v>0</v>
      </c>
      <c r="AZ6623">
        <v>0</v>
      </c>
      <c r="BA6623">
        <v>0</v>
      </c>
      <c r="BB6623">
        <v>0</v>
      </c>
      <c r="BC6623" t="s">
        <v>53</v>
      </c>
    </row>
    <row r="6624" spans="1:55" x14ac:dyDescent="0.35">
      <c r="A6624" s="4">
        <v>668181007843</v>
      </c>
      <c r="B6624" s="2">
        <v>44908</v>
      </c>
      <c r="C6624" t="s">
        <v>53</v>
      </c>
      <c r="D6624" t="str">
        <f t="shared" si="103"/>
        <v>dic-2022</v>
      </c>
      <c r="E6624">
        <v>4090780</v>
      </c>
      <c r="F6624">
        <v>70471577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  <c r="AA6624">
        <v>0</v>
      </c>
      <c r="AB6624">
        <v>0</v>
      </c>
      <c r="AC6624">
        <v>0</v>
      </c>
      <c r="AD6624">
        <v>0</v>
      </c>
      <c r="AE6624">
        <v>0</v>
      </c>
      <c r="AF6624">
        <v>0</v>
      </c>
      <c r="AG6624">
        <v>0</v>
      </c>
      <c r="AH6624">
        <v>0</v>
      </c>
      <c r="AI6624">
        <v>0</v>
      </c>
      <c r="AJ6624">
        <v>0</v>
      </c>
      <c r="AK6624">
        <v>6909000</v>
      </c>
      <c r="AL6624">
        <v>0</v>
      </c>
      <c r="AM6624">
        <v>0</v>
      </c>
      <c r="AN6624">
        <v>0</v>
      </c>
      <c r="AO6624">
        <v>0</v>
      </c>
      <c r="AP6624">
        <v>0</v>
      </c>
      <c r="AQ6624">
        <v>0</v>
      </c>
      <c r="AR6624">
        <v>0</v>
      </c>
      <c r="AS6624">
        <v>0</v>
      </c>
      <c r="AT6624">
        <v>0</v>
      </c>
      <c r="AU6624">
        <v>0</v>
      </c>
      <c r="AV6624">
        <v>0</v>
      </c>
      <c r="AW6624">
        <v>0</v>
      </c>
      <c r="AX6624">
        <v>0</v>
      </c>
      <c r="AY6624">
        <v>0</v>
      </c>
      <c r="AZ6624">
        <v>0</v>
      </c>
      <c r="BA6624">
        <v>0</v>
      </c>
      <c r="BB6624">
        <v>0</v>
      </c>
      <c r="BC6624" t="s">
        <v>53</v>
      </c>
    </row>
    <row r="6625" spans="1:55" x14ac:dyDescent="0.35">
      <c r="A6625" s="4">
        <v>628201013423</v>
      </c>
      <c r="B6625" s="2">
        <v>44908</v>
      </c>
      <c r="C6625" t="s">
        <v>53</v>
      </c>
      <c r="D6625" t="str">
        <f t="shared" si="103"/>
        <v>dic-2022</v>
      </c>
      <c r="E6625">
        <v>5309265</v>
      </c>
      <c r="F6625">
        <v>71729161</v>
      </c>
      <c r="BC6625" t="s">
        <v>53</v>
      </c>
    </row>
    <row r="6626" spans="1:55" x14ac:dyDescent="0.35">
      <c r="A6626" s="4">
        <v>616191016927</v>
      </c>
      <c r="B6626" s="2">
        <v>44908</v>
      </c>
      <c r="C6626" t="s">
        <v>53</v>
      </c>
      <c r="D6626" t="str">
        <f t="shared" si="103"/>
        <v>dic-2022</v>
      </c>
      <c r="E6626">
        <v>3879786</v>
      </c>
      <c r="F6626">
        <v>71985380</v>
      </c>
      <c r="BC6626" t="s">
        <v>53</v>
      </c>
    </row>
    <row r="6627" spans="1:55" x14ac:dyDescent="0.35">
      <c r="A6627" s="4">
        <v>411161019900</v>
      </c>
      <c r="B6627" s="2">
        <v>44908</v>
      </c>
      <c r="C6627" t="s">
        <v>53</v>
      </c>
      <c r="D6627" t="str">
        <f t="shared" si="103"/>
        <v>dic-2022</v>
      </c>
      <c r="E6627">
        <v>3693710</v>
      </c>
      <c r="F6627">
        <v>72055510</v>
      </c>
      <c r="BC6627" t="s">
        <v>53</v>
      </c>
    </row>
    <row r="6628" spans="1:55" x14ac:dyDescent="0.35">
      <c r="A6628" s="4">
        <v>402151058792</v>
      </c>
      <c r="B6628" s="2">
        <v>44909</v>
      </c>
      <c r="C6628" t="s">
        <v>53</v>
      </c>
      <c r="D6628" t="str">
        <f t="shared" si="103"/>
        <v>dic-2022</v>
      </c>
      <c r="E6628">
        <v>3173852</v>
      </c>
      <c r="F6628">
        <v>72194519</v>
      </c>
      <c r="BC6628" t="s">
        <v>53</v>
      </c>
    </row>
    <row r="6629" spans="1:55" x14ac:dyDescent="0.35">
      <c r="A6629" s="4">
        <v>207171096612</v>
      </c>
      <c r="B6629" s="2">
        <v>44909</v>
      </c>
      <c r="C6629" t="s">
        <v>53</v>
      </c>
      <c r="D6629" t="str">
        <f t="shared" si="103"/>
        <v>dic-2022</v>
      </c>
      <c r="E6629">
        <v>3908946</v>
      </c>
      <c r="F6629">
        <v>73376847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0</v>
      </c>
      <c r="Y6629">
        <v>0</v>
      </c>
      <c r="Z6629">
        <v>0</v>
      </c>
      <c r="AA6629">
        <v>0</v>
      </c>
      <c r="AB6629">
        <v>0</v>
      </c>
      <c r="AC6629">
        <v>0</v>
      </c>
      <c r="AD6629">
        <v>0</v>
      </c>
      <c r="AE6629">
        <v>0</v>
      </c>
      <c r="AF6629">
        <v>0</v>
      </c>
      <c r="AG6629">
        <v>0</v>
      </c>
      <c r="AH6629">
        <v>0</v>
      </c>
      <c r="AI6629">
        <v>0</v>
      </c>
      <c r="AJ6629">
        <v>0</v>
      </c>
      <c r="AK6629">
        <v>0</v>
      </c>
      <c r="AL6629">
        <v>0</v>
      </c>
      <c r="AM6629">
        <v>0</v>
      </c>
      <c r="AN6629">
        <v>0</v>
      </c>
      <c r="AO6629">
        <v>0</v>
      </c>
      <c r="AP6629">
        <v>0</v>
      </c>
      <c r="AQ6629">
        <v>0</v>
      </c>
      <c r="AR6629">
        <v>0</v>
      </c>
      <c r="AS6629">
        <v>0</v>
      </c>
      <c r="AT6629">
        <v>0</v>
      </c>
      <c r="AU6629">
        <v>0</v>
      </c>
      <c r="AV6629">
        <v>0</v>
      </c>
      <c r="AW6629">
        <v>0</v>
      </c>
      <c r="AX6629">
        <v>2000000</v>
      </c>
      <c r="AY6629">
        <v>0</v>
      </c>
      <c r="AZ6629">
        <v>0</v>
      </c>
      <c r="BA6629">
        <v>0</v>
      </c>
      <c r="BB6629">
        <v>0</v>
      </c>
      <c r="BC6629" t="s">
        <v>53</v>
      </c>
    </row>
    <row r="6630" spans="1:55" x14ac:dyDescent="0.35">
      <c r="A6630" s="4">
        <v>637201011691</v>
      </c>
      <c r="B6630" s="2">
        <v>44909</v>
      </c>
      <c r="C6630" t="s">
        <v>53</v>
      </c>
      <c r="D6630" t="str">
        <f t="shared" si="103"/>
        <v>dic-2022</v>
      </c>
      <c r="E6630">
        <v>4069480</v>
      </c>
      <c r="F6630">
        <v>74245301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  <c r="AB6630">
        <v>0</v>
      </c>
      <c r="AC6630">
        <v>0</v>
      </c>
      <c r="AD6630">
        <v>0</v>
      </c>
      <c r="AE6630">
        <v>0</v>
      </c>
      <c r="AF6630">
        <v>0</v>
      </c>
      <c r="AG6630">
        <v>0</v>
      </c>
      <c r="AH6630">
        <v>0</v>
      </c>
      <c r="AI6630">
        <v>0</v>
      </c>
      <c r="AJ6630">
        <v>0</v>
      </c>
      <c r="AK6630">
        <v>0</v>
      </c>
      <c r="AL6630">
        <v>0</v>
      </c>
      <c r="AM6630">
        <v>0</v>
      </c>
      <c r="AN6630">
        <v>0</v>
      </c>
      <c r="AO6630">
        <v>0</v>
      </c>
      <c r="AP6630">
        <v>0</v>
      </c>
      <c r="AQ6630">
        <v>0</v>
      </c>
      <c r="AR6630">
        <v>0</v>
      </c>
      <c r="AS6630">
        <v>0</v>
      </c>
      <c r="AT6630">
        <v>0</v>
      </c>
      <c r="AU6630">
        <v>2983858</v>
      </c>
      <c r="AV6630">
        <v>584000</v>
      </c>
      <c r="AW6630">
        <v>584000</v>
      </c>
      <c r="AX6630">
        <v>584000</v>
      </c>
      <c r="AY6630">
        <v>486667</v>
      </c>
      <c r="AZ6630">
        <v>584000</v>
      </c>
      <c r="BA6630">
        <v>0</v>
      </c>
      <c r="BB6630">
        <v>0</v>
      </c>
      <c r="BC6630" t="s">
        <v>53</v>
      </c>
    </row>
    <row r="6631" spans="1:55" x14ac:dyDescent="0.35">
      <c r="A6631" s="4">
        <v>637202011691</v>
      </c>
      <c r="B6631" s="2">
        <v>44909</v>
      </c>
      <c r="C6631" t="s">
        <v>53</v>
      </c>
      <c r="D6631" t="str">
        <f t="shared" si="103"/>
        <v>dic-2022</v>
      </c>
      <c r="E6631">
        <v>863694</v>
      </c>
      <c r="F6631">
        <v>74245301</v>
      </c>
      <c r="BC6631" t="s">
        <v>53</v>
      </c>
    </row>
    <row r="6632" spans="1:55" x14ac:dyDescent="0.35">
      <c r="A6632" s="4">
        <v>714181014511</v>
      </c>
      <c r="B6632" s="2">
        <v>44909</v>
      </c>
      <c r="C6632" t="s">
        <v>53</v>
      </c>
      <c r="D6632" t="str">
        <f t="shared" si="103"/>
        <v>dic-2022</v>
      </c>
      <c r="E6632">
        <v>850884</v>
      </c>
      <c r="F6632">
        <v>75090090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0</v>
      </c>
      <c r="AB6632">
        <v>0</v>
      </c>
      <c r="AC6632">
        <v>0</v>
      </c>
      <c r="AD6632">
        <v>0</v>
      </c>
      <c r="AE6632">
        <v>0</v>
      </c>
      <c r="AF6632">
        <v>0</v>
      </c>
      <c r="AG6632">
        <v>0</v>
      </c>
      <c r="AH6632">
        <v>0</v>
      </c>
      <c r="AI6632">
        <v>0</v>
      </c>
      <c r="AJ6632">
        <v>0</v>
      </c>
      <c r="AK6632">
        <v>0</v>
      </c>
      <c r="AL6632">
        <v>0</v>
      </c>
      <c r="AM6632">
        <v>0</v>
      </c>
      <c r="AN6632">
        <v>0</v>
      </c>
      <c r="AO6632">
        <v>5180000</v>
      </c>
      <c r="AP6632">
        <v>0</v>
      </c>
      <c r="AQ6632">
        <v>0</v>
      </c>
      <c r="AR6632">
        <v>0</v>
      </c>
      <c r="AS6632">
        <v>0</v>
      </c>
      <c r="AT6632">
        <v>0</v>
      </c>
      <c r="AU6632">
        <v>0</v>
      </c>
      <c r="AV6632">
        <v>0</v>
      </c>
      <c r="AW6632">
        <v>0</v>
      </c>
      <c r="AX6632">
        <v>0</v>
      </c>
      <c r="AY6632">
        <v>0</v>
      </c>
      <c r="AZ6632">
        <v>0</v>
      </c>
      <c r="BA6632">
        <v>0</v>
      </c>
      <c r="BB6632">
        <v>0</v>
      </c>
      <c r="BC6632" t="s">
        <v>53</v>
      </c>
    </row>
    <row r="6633" spans="1:55" x14ac:dyDescent="0.35">
      <c r="A6633" s="4">
        <v>811141003740</v>
      </c>
      <c r="B6633" s="2">
        <v>44909</v>
      </c>
      <c r="C6633" t="s">
        <v>53</v>
      </c>
      <c r="D6633" t="str">
        <f t="shared" si="103"/>
        <v>dic-2022</v>
      </c>
      <c r="E6633">
        <v>3646692</v>
      </c>
      <c r="F6633">
        <v>76314286</v>
      </c>
      <c r="BC6633" t="s">
        <v>53</v>
      </c>
    </row>
    <row r="6634" spans="1:55" x14ac:dyDescent="0.35">
      <c r="A6634" s="4">
        <v>617201015128</v>
      </c>
      <c r="B6634" s="2">
        <v>44910</v>
      </c>
      <c r="C6634" t="s">
        <v>53</v>
      </c>
      <c r="D6634" t="str">
        <f t="shared" si="103"/>
        <v>dic-2022</v>
      </c>
      <c r="E6634">
        <v>3072176</v>
      </c>
      <c r="F6634">
        <v>76700120</v>
      </c>
      <c r="BC6634" t="s">
        <v>53</v>
      </c>
    </row>
    <row r="6635" spans="1:55" x14ac:dyDescent="0.35">
      <c r="A6635" s="4">
        <v>207161090891</v>
      </c>
      <c r="B6635" s="2">
        <v>44910</v>
      </c>
      <c r="C6635" t="s">
        <v>53</v>
      </c>
      <c r="D6635" t="str">
        <f t="shared" si="103"/>
        <v>dic-2022</v>
      </c>
      <c r="E6635">
        <v>17932464</v>
      </c>
      <c r="F6635">
        <v>77024105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0</v>
      </c>
      <c r="X6635">
        <v>0</v>
      </c>
      <c r="Y6635">
        <v>0</v>
      </c>
      <c r="Z6635">
        <v>0</v>
      </c>
      <c r="AA6635">
        <v>0</v>
      </c>
      <c r="AB6635">
        <v>0</v>
      </c>
      <c r="AC6635">
        <v>0</v>
      </c>
      <c r="AD6635">
        <v>0</v>
      </c>
      <c r="AE6635">
        <v>0</v>
      </c>
      <c r="AF6635">
        <v>0</v>
      </c>
      <c r="AG6635">
        <v>0</v>
      </c>
      <c r="AH6635">
        <v>0</v>
      </c>
      <c r="AI6635">
        <v>0</v>
      </c>
      <c r="AJ6635">
        <v>0</v>
      </c>
      <c r="AK6635">
        <v>0</v>
      </c>
      <c r="AL6635">
        <v>14000000</v>
      </c>
      <c r="AM6635">
        <v>0</v>
      </c>
      <c r="AN6635">
        <v>0</v>
      </c>
      <c r="AO6635">
        <v>0</v>
      </c>
      <c r="AP6635">
        <v>0</v>
      </c>
      <c r="AQ6635">
        <v>0</v>
      </c>
      <c r="AR6635">
        <v>0</v>
      </c>
      <c r="AS6635">
        <v>0</v>
      </c>
      <c r="AT6635">
        <v>0</v>
      </c>
      <c r="AU6635">
        <v>0</v>
      </c>
      <c r="AV6635">
        <v>0</v>
      </c>
      <c r="AW6635">
        <v>0</v>
      </c>
      <c r="AX6635">
        <v>0</v>
      </c>
      <c r="AY6635">
        <v>0</v>
      </c>
      <c r="AZ6635">
        <v>0</v>
      </c>
      <c r="BA6635">
        <v>0</v>
      </c>
      <c r="BB6635">
        <v>0</v>
      </c>
      <c r="BC6635" t="s">
        <v>53</v>
      </c>
    </row>
    <row r="6636" spans="1:55" x14ac:dyDescent="0.35">
      <c r="A6636" s="4">
        <v>207151079011</v>
      </c>
      <c r="B6636" s="2">
        <v>44910</v>
      </c>
      <c r="C6636" t="s">
        <v>53</v>
      </c>
      <c r="D6636" t="str">
        <f t="shared" si="103"/>
        <v>dic-2022</v>
      </c>
      <c r="E6636">
        <v>4334846</v>
      </c>
      <c r="F6636">
        <v>77188196</v>
      </c>
      <c r="BC6636" t="s">
        <v>53</v>
      </c>
    </row>
    <row r="6637" spans="1:55" x14ac:dyDescent="0.35">
      <c r="A6637" s="4">
        <v>208171053923</v>
      </c>
      <c r="B6637" s="2">
        <v>44910</v>
      </c>
      <c r="C6637" t="s">
        <v>53</v>
      </c>
      <c r="D6637" t="str">
        <f t="shared" si="103"/>
        <v>dic-2022</v>
      </c>
      <c r="E6637">
        <v>3880213</v>
      </c>
      <c r="F6637">
        <v>77192651</v>
      </c>
      <c r="BC6637" t="s">
        <v>53</v>
      </c>
    </row>
    <row r="6638" spans="1:55" x14ac:dyDescent="0.35">
      <c r="A6638" s="4">
        <v>510161011265</v>
      </c>
      <c r="B6638" s="2">
        <v>44910</v>
      </c>
      <c r="C6638" t="s">
        <v>53</v>
      </c>
      <c r="D6638" t="str">
        <f t="shared" si="103"/>
        <v>dic-2022</v>
      </c>
      <c r="E6638">
        <v>15074834</v>
      </c>
      <c r="F6638">
        <v>78691466</v>
      </c>
      <c r="BC6638" t="s">
        <v>53</v>
      </c>
    </row>
    <row r="6639" spans="1:55" x14ac:dyDescent="0.35">
      <c r="A6639" s="4">
        <v>514191024502</v>
      </c>
      <c r="B6639" s="2">
        <v>44911</v>
      </c>
      <c r="C6639" t="s">
        <v>53</v>
      </c>
      <c r="D6639" t="str">
        <f t="shared" si="103"/>
        <v>dic-2022</v>
      </c>
      <c r="E6639">
        <v>3205110</v>
      </c>
      <c r="F6639">
        <v>78734379</v>
      </c>
      <c r="BC6639" t="s">
        <v>53</v>
      </c>
    </row>
    <row r="6640" spans="1:55" x14ac:dyDescent="0.35">
      <c r="A6640" s="4">
        <v>502161023194</v>
      </c>
      <c r="B6640" s="2">
        <v>44911</v>
      </c>
      <c r="C6640" t="s">
        <v>53</v>
      </c>
      <c r="D6640" t="str">
        <f t="shared" si="103"/>
        <v>dic-2022</v>
      </c>
      <c r="E6640">
        <v>3503385</v>
      </c>
      <c r="F6640">
        <v>78762534</v>
      </c>
      <c r="BC6640" t="s">
        <v>53</v>
      </c>
    </row>
    <row r="6641" spans="1:55" x14ac:dyDescent="0.35">
      <c r="A6641" s="4">
        <v>637191009922</v>
      </c>
      <c r="B6641" s="2">
        <v>44911</v>
      </c>
      <c r="C6641" t="s">
        <v>53</v>
      </c>
      <c r="D6641" t="str">
        <f t="shared" si="103"/>
        <v>dic-2022</v>
      </c>
      <c r="E6641">
        <v>5673759</v>
      </c>
      <c r="F6641">
        <v>79511359</v>
      </c>
      <c r="BC6641" t="s">
        <v>53</v>
      </c>
    </row>
    <row r="6642" spans="1:55" x14ac:dyDescent="0.35">
      <c r="A6642" s="4">
        <v>636211015433</v>
      </c>
      <c r="B6642" s="2">
        <v>44914</v>
      </c>
      <c r="C6642" t="s">
        <v>53</v>
      </c>
      <c r="D6642" t="str">
        <f t="shared" si="103"/>
        <v>dic-2022</v>
      </c>
      <c r="E6642">
        <v>7919209</v>
      </c>
      <c r="F6642">
        <v>7334529</v>
      </c>
      <c r="BC6642" t="s">
        <v>53</v>
      </c>
    </row>
    <row r="6643" spans="1:55" x14ac:dyDescent="0.35">
      <c r="A6643" s="4">
        <v>643221015288</v>
      </c>
      <c r="B6643" s="2">
        <v>44914</v>
      </c>
      <c r="C6643" t="s">
        <v>53</v>
      </c>
      <c r="D6643" t="str">
        <f t="shared" si="103"/>
        <v>dic-2022</v>
      </c>
      <c r="E6643">
        <v>11843998</v>
      </c>
      <c r="F6643">
        <v>39638720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0</v>
      </c>
      <c r="AB6643">
        <v>0</v>
      </c>
      <c r="AC6643">
        <v>0</v>
      </c>
      <c r="AD6643">
        <v>0</v>
      </c>
      <c r="AE6643">
        <v>0</v>
      </c>
      <c r="AF6643">
        <v>0</v>
      </c>
      <c r="AG6643">
        <v>0</v>
      </c>
      <c r="AH6643">
        <v>0</v>
      </c>
      <c r="AI6643">
        <v>0</v>
      </c>
      <c r="AJ6643">
        <v>0</v>
      </c>
      <c r="AK6643">
        <v>0</v>
      </c>
      <c r="AL6643">
        <v>0</v>
      </c>
      <c r="AM6643">
        <v>0</v>
      </c>
      <c r="AN6643">
        <v>0</v>
      </c>
      <c r="AO6643">
        <v>0</v>
      </c>
      <c r="AP6643">
        <v>0</v>
      </c>
      <c r="AQ6643">
        <v>0</v>
      </c>
      <c r="AR6643">
        <v>0</v>
      </c>
      <c r="AS6643">
        <v>0</v>
      </c>
      <c r="AT6643">
        <v>1000000</v>
      </c>
      <c r="AU6643">
        <v>468056</v>
      </c>
      <c r="AV6643">
        <v>0</v>
      </c>
      <c r="AW6643">
        <v>0</v>
      </c>
      <c r="AX6643">
        <v>0</v>
      </c>
      <c r="AY6643">
        <v>0</v>
      </c>
      <c r="AZ6643">
        <v>0</v>
      </c>
      <c r="BA6643">
        <v>0</v>
      </c>
      <c r="BB6643">
        <v>0</v>
      </c>
      <c r="BC6643" t="s">
        <v>53</v>
      </c>
    </row>
    <row r="6644" spans="1:55" x14ac:dyDescent="0.35">
      <c r="A6644" s="4">
        <v>636191013763</v>
      </c>
      <c r="B6644" s="2">
        <v>44914</v>
      </c>
      <c r="C6644" t="s">
        <v>53</v>
      </c>
      <c r="D6644" t="str">
        <f t="shared" si="103"/>
        <v>dic-2022</v>
      </c>
      <c r="E6644">
        <v>484191</v>
      </c>
      <c r="F6644">
        <v>79944008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>
        <v>0</v>
      </c>
      <c r="Y6644">
        <v>0</v>
      </c>
      <c r="Z6644">
        <v>0</v>
      </c>
      <c r="AA6644">
        <v>0</v>
      </c>
      <c r="AB6644">
        <v>0</v>
      </c>
      <c r="AC6644">
        <v>0</v>
      </c>
      <c r="AD6644">
        <v>0</v>
      </c>
      <c r="AE6644">
        <v>0</v>
      </c>
      <c r="AF6644">
        <v>0</v>
      </c>
      <c r="AG6644">
        <v>0</v>
      </c>
      <c r="AH6644">
        <v>0</v>
      </c>
      <c r="AI6644">
        <v>0</v>
      </c>
      <c r="AJ6644">
        <v>0</v>
      </c>
      <c r="AK6644">
        <v>0</v>
      </c>
      <c r="AL6644">
        <v>0</v>
      </c>
      <c r="AM6644">
        <v>0</v>
      </c>
      <c r="AN6644">
        <v>0</v>
      </c>
      <c r="AO6644">
        <v>0</v>
      </c>
      <c r="AP6644">
        <v>0</v>
      </c>
      <c r="AQ6644">
        <v>0</v>
      </c>
      <c r="AR6644">
        <v>0</v>
      </c>
      <c r="AS6644">
        <v>0</v>
      </c>
      <c r="AT6644">
        <v>0</v>
      </c>
      <c r="AU6644">
        <v>0</v>
      </c>
      <c r="AV6644">
        <v>5004793</v>
      </c>
      <c r="AW6644">
        <v>0</v>
      </c>
      <c r="AX6644">
        <v>0</v>
      </c>
      <c r="AY6644">
        <v>0</v>
      </c>
      <c r="AZ6644">
        <v>0</v>
      </c>
      <c r="BA6644">
        <v>0</v>
      </c>
      <c r="BB6644">
        <v>0</v>
      </c>
      <c r="BC6644" t="s">
        <v>53</v>
      </c>
    </row>
    <row r="6645" spans="1:55" x14ac:dyDescent="0.35">
      <c r="A6645" s="4">
        <v>656201008192</v>
      </c>
      <c r="B6645" s="2">
        <v>44914</v>
      </c>
      <c r="C6645" t="s">
        <v>53</v>
      </c>
      <c r="D6645" t="str">
        <f t="shared" si="103"/>
        <v>dic-2022</v>
      </c>
      <c r="E6645">
        <v>6171798</v>
      </c>
      <c r="F6645">
        <v>80375951</v>
      </c>
      <c r="BC6645" t="s">
        <v>53</v>
      </c>
    </row>
    <row r="6646" spans="1:55" x14ac:dyDescent="0.35">
      <c r="A6646" s="4">
        <v>656202008192</v>
      </c>
      <c r="B6646" s="2">
        <v>44914</v>
      </c>
      <c r="C6646" t="s">
        <v>53</v>
      </c>
      <c r="D6646" t="str">
        <f t="shared" si="103"/>
        <v>dic-2022</v>
      </c>
      <c r="E6646">
        <v>712879</v>
      </c>
      <c r="F6646">
        <v>80375951</v>
      </c>
      <c r="BC6646" t="s">
        <v>53</v>
      </c>
    </row>
    <row r="6647" spans="1:55" x14ac:dyDescent="0.35">
      <c r="A6647" s="4">
        <v>708221018027</v>
      </c>
      <c r="B6647" s="2">
        <v>44914</v>
      </c>
      <c r="C6647" t="s">
        <v>53</v>
      </c>
      <c r="D6647" t="str">
        <f t="shared" si="103"/>
        <v>dic-2022</v>
      </c>
      <c r="E6647">
        <v>17872292</v>
      </c>
      <c r="F6647">
        <v>1094926518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  <c r="AB6647">
        <v>0</v>
      </c>
      <c r="AC6647">
        <v>0</v>
      </c>
      <c r="AD6647">
        <v>0</v>
      </c>
      <c r="AE6647">
        <v>0</v>
      </c>
      <c r="AF6647">
        <v>0</v>
      </c>
      <c r="AG6647">
        <v>0</v>
      </c>
      <c r="AH6647">
        <v>0</v>
      </c>
      <c r="AI6647">
        <v>28000000</v>
      </c>
      <c r="AJ6647">
        <v>0</v>
      </c>
      <c r="AK6647">
        <v>0</v>
      </c>
      <c r="AL6647">
        <v>0</v>
      </c>
      <c r="AM6647">
        <v>0</v>
      </c>
      <c r="AN6647">
        <v>0</v>
      </c>
      <c r="AO6647">
        <v>0</v>
      </c>
      <c r="AP6647">
        <v>0</v>
      </c>
      <c r="AQ6647">
        <v>0</v>
      </c>
      <c r="AR6647">
        <v>0</v>
      </c>
      <c r="AS6647">
        <v>0</v>
      </c>
      <c r="AT6647">
        <v>0</v>
      </c>
      <c r="AU6647">
        <v>0</v>
      </c>
      <c r="AV6647">
        <v>0</v>
      </c>
      <c r="AW6647">
        <v>0</v>
      </c>
      <c r="AX6647">
        <v>0</v>
      </c>
      <c r="AY6647">
        <v>0</v>
      </c>
      <c r="AZ6647">
        <v>0</v>
      </c>
      <c r="BA6647">
        <v>0</v>
      </c>
      <c r="BB6647">
        <v>0</v>
      </c>
      <c r="BC6647" t="s">
        <v>53</v>
      </c>
    </row>
    <row r="6648" spans="1:55" x14ac:dyDescent="0.35">
      <c r="A6648" s="4">
        <v>626161011358</v>
      </c>
      <c r="B6648" s="2">
        <v>44915</v>
      </c>
      <c r="C6648" t="s">
        <v>53</v>
      </c>
      <c r="D6648" t="str">
        <f t="shared" si="103"/>
        <v>dic-2022</v>
      </c>
      <c r="E6648">
        <v>5070467</v>
      </c>
      <c r="F6648">
        <v>80399278</v>
      </c>
      <c r="BC6648" t="s">
        <v>53</v>
      </c>
    </row>
    <row r="6649" spans="1:55" x14ac:dyDescent="0.35">
      <c r="A6649" s="4">
        <v>641191011079</v>
      </c>
      <c r="B6649" s="2">
        <v>44915</v>
      </c>
      <c r="C6649" t="s">
        <v>53</v>
      </c>
      <c r="D6649" t="str">
        <f t="shared" si="103"/>
        <v>dic-2022</v>
      </c>
      <c r="E6649">
        <v>3790155</v>
      </c>
      <c r="F6649">
        <v>80470607</v>
      </c>
      <c r="BC6649" t="s">
        <v>53</v>
      </c>
    </row>
    <row r="6650" spans="1:55" x14ac:dyDescent="0.35">
      <c r="A6650" s="4">
        <v>900191049332</v>
      </c>
      <c r="B6650" s="2">
        <v>44915</v>
      </c>
      <c r="C6650" t="s">
        <v>53</v>
      </c>
      <c r="D6650" t="str">
        <f t="shared" si="103"/>
        <v>dic-2022</v>
      </c>
      <c r="E6650">
        <v>509756</v>
      </c>
      <c r="F6650">
        <v>80829820</v>
      </c>
      <c r="BC6650" t="s">
        <v>53</v>
      </c>
    </row>
    <row r="6651" spans="1:55" x14ac:dyDescent="0.35">
      <c r="A6651" s="4">
        <v>635191014335</v>
      </c>
      <c r="B6651" s="2">
        <v>44915</v>
      </c>
      <c r="C6651" t="s">
        <v>53</v>
      </c>
      <c r="D6651" t="str">
        <f t="shared" si="103"/>
        <v>dic-2022</v>
      </c>
      <c r="E6651">
        <v>5359066</v>
      </c>
      <c r="F6651">
        <v>80851719</v>
      </c>
      <c r="BC6651" t="s">
        <v>53</v>
      </c>
    </row>
    <row r="6652" spans="1:55" x14ac:dyDescent="0.35">
      <c r="A6652" s="4">
        <v>221191012268</v>
      </c>
      <c r="B6652" s="2">
        <v>44915</v>
      </c>
      <c r="C6652" t="s">
        <v>53</v>
      </c>
      <c r="D6652" t="str">
        <f t="shared" si="103"/>
        <v>dic-2022</v>
      </c>
      <c r="E6652">
        <v>7275005</v>
      </c>
      <c r="F6652">
        <v>88146614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0</v>
      </c>
      <c r="X6652">
        <v>0</v>
      </c>
      <c r="Y6652">
        <v>0</v>
      </c>
      <c r="Z6652">
        <v>0</v>
      </c>
      <c r="AA6652">
        <v>0</v>
      </c>
      <c r="AB6652">
        <v>0</v>
      </c>
      <c r="AC6652">
        <v>0</v>
      </c>
      <c r="AD6652">
        <v>0</v>
      </c>
      <c r="AE6652">
        <v>7000000</v>
      </c>
      <c r="AF6652">
        <v>653000</v>
      </c>
      <c r="AG6652">
        <v>653000</v>
      </c>
      <c r="AH6652">
        <v>653000</v>
      </c>
      <c r="AI6652">
        <v>2922000</v>
      </c>
      <c r="AJ6652">
        <v>0</v>
      </c>
      <c r="AK6652">
        <v>0</v>
      </c>
      <c r="AL6652">
        <v>0</v>
      </c>
      <c r="AM6652">
        <v>0</v>
      </c>
      <c r="AN6652">
        <v>0</v>
      </c>
      <c r="AO6652">
        <v>0</v>
      </c>
      <c r="AP6652">
        <v>0</v>
      </c>
      <c r="AQ6652">
        <v>0</v>
      </c>
      <c r="AR6652">
        <v>0</v>
      </c>
      <c r="AS6652">
        <v>0</v>
      </c>
      <c r="AT6652">
        <v>0</v>
      </c>
      <c r="AU6652">
        <v>0</v>
      </c>
      <c r="AV6652">
        <v>0</v>
      </c>
      <c r="AW6652">
        <v>0</v>
      </c>
      <c r="AX6652">
        <v>0</v>
      </c>
      <c r="AY6652">
        <v>0</v>
      </c>
      <c r="AZ6652">
        <v>0</v>
      </c>
      <c r="BA6652">
        <v>0</v>
      </c>
      <c r="BB6652">
        <v>0</v>
      </c>
      <c r="BC6652" t="s">
        <v>53</v>
      </c>
    </row>
    <row r="6653" spans="1:55" x14ac:dyDescent="0.35">
      <c r="A6653" s="4">
        <v>503171068660</v>
      </c>
      <c r="B6653" s="2">
        <v>44916</v>
      </c>
      <c r="C6653" t="s">
        <v>53</v>
      </c>
      <c r="D6653" t="str">
        <f t="shared" si="103"/>
        <v>dic-2022</v>
      </c>
      <c r="E6653">
        <v>4014843</v>
      </c>
      <c r="F6653">
        <v>85203827</v>
      </c>
      <c r="BC6653" t="s">
        <v>53</v>
      </c>
    </row>
    <row r="6654" spans="1:55" x14ac:dyDescent="0.35">
      <c r="A6654" s="4">
        <v>720161013821</v>
      </c>
      <c r="B6654" s="2">
        <v>44916</v>
      </c>
      <c r="C6654" t="s">
        <v>53</v>
      </c>
      <c r="D6654" t="str">
        <f t="shared" si="103"/>
        <v>dic-2022</v>
      </c>
      <c r="E6654">
        <v>3102093</v>
      </c>
      <c r="F6654">
        <v>93235611</v>
      </c>
      <c r="BC6654" t="s">
        <v>53</v>
      </c>
    </row>
    <row r="6655" spans="1:55" x14ac:dyDescent="0.35">
      <c r="A6655" s="4">
        <v>709201015927</v>
      </c>
      <c r="B6655" s="2">
        <v>44916</v>
      </c>
      <c r="C6655" t="s">
        <v>53</v>
      </c>
      <c r="D6655" t="str">
        <f t="shared" si="103"/>
        <v>dic-2022</v>
      </c>
      <c r="E6655">
        <v>3072564</v>
      </c>
      <c r="F6655">
        <v>94407635</v>
      </c>
      <c r="BC6655" t="s">
        <v>53</v>
      </c>
    </row>
    <row r="6656" spans="1:55" x14ac:dyDescent="0.35">
      <c r="A6656" s="4">
        <v>630191008911</v>
      </c>
      <c r="B6656" s="2">
        <v>44916</v>
      </c>
      <c r="C6656" t="s">
        <v>53</v>
      </c>
      <c r="D6656" t="str">
        <f t="shared" si="103"/>
        <v>dic-2022</v>
      </c>
      <c r="E6656">
        <v>6730512</v>
      </c>
      <c r="F6656">
        <v>98510175</v>
      </c>
      <c r="BC6656" t="s">
        <v>53</v>
      </c>
    </row>
    <row r="6657" spans="1:55" x14ac:dyDescent="0.35">
      <c r="A6657" s="4">
        <v>733191005686</v>
      </c>
      <c r="B6657" s="2">
        <v>44916</v>
      </c>
      <c r="C6657" t="s">
        <v>53</v>
      </c>
      <c r="D6657" t="str">
        <f t="shared" si="103"/>
        <v>dic-2022</v>
      </c>
      <c r="E6657">
        <v>823971</v>
      </c>
      <c r="F6657">
        <v>1004549815</v>
      </c>
      <c r="BC6657" t="s">
        <v>53</v>
      </c>
    </row>
    <row r="6658" spans="1:55" x14ac:dyDescent="0.35">
      <c r="A6658" s="4">
        <v>678171004760</v>
      </c>
      <c r="B6658" s="2">
        <v>44917</v>
      </c>
      <c r="C6658" t="s">
        <v>53</v>
      </c>
      <c r="D6658" t="str">
        <f t="shared" si="103"/>
        <v>dic-2022</v>
      </c>
      <c r="E6658">
        <v>2644086</v>
      </c>
      <c r="F6658">
        <v>1018350731</v>
      </c>
      <c r="BC6658" t="s">
        <v>53</v>
      </c>
    </row>
    <row r="6659" spans="1:55" x14ac:dyDescent="0.35">
      <c r="A6659" s="4">
        <v>678171004796</v>
      </c>
      <c r="B6659" s="2">
        <v>44917</v>
      </c>
      <c r="C6659" t="s">
        <v>53</v>
      </c>
      <c r="D6659" t="str">
        <f t="shared" ref="D6659:D6722" si="104">+CONCATENATE(TEXT(B6659,"mmm"),"-",YEAR(B6659))</f>
        <v>dic-2022</v>
      </c>
      <c r="E6659">
        <v>5503304</v>
      </c>
      <c r="F6659">
        <v>1018350731</v>
      </c>
      <c r="BC6659" t="s">
        <v>53</v>
      </c>
    </row>
    <row r="6660" spans="1:55" x14ac:dyDescent="0.35">
      <c r="A6660" s="4">
        <v>668201009591</v>
      </c>
      <c r="B6660" s="2">
        <v>44917</v>
      </c>
      <c r="C6660" t="s">
        <v>53</v>
      </c>
      <c r="D6660" t="str">
        <f t="shared" si="104"/>
        <v>dic-2022</v>
      </c>
      <c r="E6660">
        <v>3852885</v>
      </c>
      <c r="F6660">
        <v>1022092764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0</v>
      </c>
      <c r="Z6660">
        <v>0</v>
      </c>
      <c r="AA6660">
        <v>0</v>
      </c>
      <c r="AB6660">
        <v>0</v>
      </c>
      <c r="AC6660">
        <v>0</v>
      </c>
      <c r="AD6660">
        <v>0</v>
      </c>
      <c r="AE6660">
        <v>0</v>
      </c>
      <c r="AF6660">
        <v>0</v>
      </c>
      <c r="AG6660">
        <v>0</v>
      </c>
      <c r="AH6660">
        <v>0</v>
      </c>
      <c r="AI6660">
        <v>0</v>
      </c>
      <c r="AJ6660">
        <v>4600826</v>
      </c>
      <c r="AK6660">
        <v>0</v>
      </c>
      <c r="AL6660">
        <v>0</v>
      </c>
      <c r="AM6660">
        <v>0</v>
      </c>
      <c r="AN6660">
        <v>0</v>
      </c>
      <c r="AO6660">
        <v>0</v>
      </c>
      <c r="AP6660">
        <v>0</v>
      </c>
      <c r="AQ6660">
        <v>0</v>
      </c>
      <c r="AR6660">
        <v>0</v>
      </c>
      <c r="AS6660">
        <v>0</v>
      </c>
      <c r="AT6660">
        <v>0</v>
      </c>
      <c r="AU6660">
        <v>0</v>
      </c>
      <c r="AV6660">
        <v>0</v>
      </c>
      <c r="AW6660">
        <v>0</v>
      </c>
      <c r="AX6660">
        <v>0</v>
      </c>
      <c r="AY6660">
        <v>0</v>
      </c>
      <c r="AZ6660">
        <v>0</v>
      </c>
      <c r="BA6660">
        <v>0</v>
      </c>
      <c r="BB6660">
        <v>0</v>
      </c>
      <c r="BC6660" t="s">
        <v>53</v>
      </c>
    </row>
    <row r="6661" spans="1:55" x14ac:dyDescent="0.35">
      <c r="A6661" s="4">
        <v>668202009591</v>
      </c>
      <c r="B6661" s="2">
        <v>44917</v>
      </c>
      <c r="C6661" t="s">
        <v>53</v>
      </c>
      <c r="D6661" t="str">
        <f t="shared" si="104"/>
        <v>dic-2022</v>
      </c>
      <c r="E6661">
        <v>1166928</v>
      </c>
      <c r="F6661">
        <v>1022092764</v>
      </c>
      <c r="BC6661" t="s">
        <v>53</v>
      </c>
    </row>
    <row r="6662" spans="1:55" x14ac:dyDescent="0.35">
      <c r="A6662" s="4">
        <v>511201025824</v>
      </c>
      <c r="B6662" s="2">
        <v>44917</v>
      </c>
      <c r="C6662" t="s">
        <v>53</v>
      </c>
      <c r="D6662" t="str">
        <f t="shared" si="104"/>
        <v>dic-2022</v>
      </c>
      <c r="E6662">
        <v>3457637</v>
      </c>
      <c r="F6662">
        <v>1032070779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0</v>
      </c>
      <c r="X6662">
        <v>0</v>
      </c>
      <c r="Y6662">
        <v>0</v>
      </c>
      <c r="Z6662">
        <v>0</v>
      </c>
      <c r="AA6662">
        <v>0</v>
      </c>
      <c r="AB6662">
        <v>0</v>
      </c>
      <c r="AC6662">
        <v>0</v>
      </c>
      <c r="AD6662">
        <v>0</v>
      </c>
      <c r="AE6662">
        <v>0</v>
      </c>
      <c r="AF6662">
        <v>0</v>
      </c>
      <c r="AG6662">
        <v>0</v>
      </c>
      <c r="AH6662">
        <v>0</v>
      </c>
      <c r="AI6662">
        <v>0</v>
      </c>
      <c r="AJ6662">
        <v>0</v>
      </c>
      <c r="AK6662">
        <v>0</v>
      </c>
      <c r="AL6662">
        <v>0</v>
      </c>
      <c r="AM6662">
        <v>0</v>
      </c>
      <c r="AN6662">
        <v>0</v>
      </c>
      <c r="AO6662">
        <v>0</v>
      </c>
      <c r="AP6662">
        <v>0</v>
      </c>
      <c r="AQ6662">
        <v>0</v>
      </c>
      <c r="AR6662">
        <v>4878685</v>
      </c>
      <c r="AS6662">
        <v>0</v>
      </c>
      <c r="AT6662">
        <v>0</v>
      </c>
      <c r="AU6662">
        <v>0</v>
      </c>
      <c r="AV6662">
        <v>0</v>
      </c>
      <c r="AW6662">
        <v>0</v>
      </c>
      <c r="AX6662">
        <v>0</v>
      </c>
      <c r="AY6662">
        <v>0</v>
      </c>
      <c r="AZ6662">
        <v>0</v>
      </c>
      <c r="BA6662">
        <v>0</v>
      </c>
      <c r="BB6662">
        <v>0</v>
      </c>
      <c r="BC6662" t="s">
        <v>53</v>
      </c>
    </row>
    <row r="6663" spans="1:55" x14ac:dyDescent="0.35">
      <c r="A6663" s="4">
        <v>511202025824</v>
      </c>
      <c r="B6663" s="2">
        <v>44917</v>
      </c>
      <c r="C6663" t="s">
        <v>53</v>
      </c>
      <c r="D6663" t="str">
        <f t="shared" si="104"/>
        <v>dic-2022</v>
      </c>
      <c r="E6663">
        <v>485526</v>
      </c>
      <c r="F6663">
        <v>1032070779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0</v>
      </c>
      <c r="Y6663">
        <v>0</v>
      </c>
      <c r="Z6663">
        <v>0</v>
      </c>
      <c r="AA6663">
        <v>0</v>
      </c>
      <c r="AB6663">
        <v>0</v>
      </c>
      <c r="AC6663">
        <v>0</v>
      </c>
      <c r="AD6663">
        <v>0</v>
      </c>
      <c r="AE6663">
        <v>0</v>
      </c>
      <c r="AF6663">
        <v>0</v>
      </c>
      <c r="AG6663">
        <v>0</v>
      </c>
      <c r="AH6663">
        <v>0</v>
      </c>
      <c r="AI6663">
        <v>0</v>
      </c>
      <c r="AJ6663">
        <v>0</v>
      </c>
      <c r="AK6663">
        <v>0</v>
      </c>
      <c r="AL6663">
        <v>0</v>
      </c>
      <c r="AM6663">
        <v>0</v>
      </c>
      <c r="AN6663">
        <v>0</v>
      </c>
      <c r="AO6663">
        <v>0</v>
      </c>
      <c r="AP6663">
        <v>0</v>
      </c>
      <c r="AQ6663">
        <v>0</v>
      </c>
      <c r="AR6663">
        <v>291315</v>
      </c>
      <c r="AS6663">
        <v>0</v>
      </c>
      <c r="AT6663">
        <v>0</v>
      </c>
      <c r="AU6663">
        <v>0</v>
      </c>
      <c r="AV6663">
        <v>0</v>
      </c>
      <c r="AW6663">
        <v>0</v>
      </c>
      <c r="AX6663">
        <v>0</v>
      </c>
      <c r="AY6663">
        <v>0</v>
      </c>
      <c r="AZ6663">
        <v>0</v>
      </c>
      <c r="BA6663">
        <v>0</v>
      </c>
      <c r="BB6663">
        <v>0</v>
      </c>
      <c r="BC6663" t="s">
        <v>53</v>
      </c>
    </row>
    <row r="6664" spans="1:55" x14ac:dyDescent="0.35">
      <c r="A6664" s="4">
        <v>676201007663</v>
      </c>
      <c r="B6664" s="2">
        <v>44917</v>
      </c>
      <c r="C6664" t="s">
        <v>53</v>
      </c>
      <c r="D6664" t="str">
        <f t="shared" si="104"/>
        <v>dic-2022</v>
      </c>
      <c r="E6664">
        <v>3714420</v>
      </c>
      <c r="F6664">
        <v>1042707801</v>
      </c>
      <c r="BC6664" t="s">
        <v>53</v>
      </c>
    </row>
    <row r="6665" spans="1:55" x14ac:dyDescent="0.35">
      <c r="A6665" s="4">
        <v>676202007663</v>
      </c>
      <c r="B6665" s="2">
        <v>44917</v>
      </c>
      <c r="C6665" t="s">
        <v>53</v>
      </c>
      <c r="D6665" t="str">
        <f t="shared" si="104"/>
        <v>dic-2022</v>
      </c>
      <c r="E6665">
        <v>1489061</v>
      </c>
      <c r="F6665">
        <v>1042707801</v>
      </c>
      <c r="BC6665" t="s">
        <v>53</v>
      </c>
    </row>
    <row r="6666" spans="1:55" x14ac:dyDescent="0.35">
      <c r="A6666" s="4">
        <v>678201006315</v>
      </c>
      <c r="B6666" s="2">
        <v>44917</v>
      </c>
      <c r="C6666" t="s">
        <v>53</v>
      </c>
      <c r="D6666" t="str">
        <f t="shared" si="104"/>
        <v>dic-2022</v>
      </c>
      <c r="E6666">
        <v>9484050</v>
      </c>
      <c r="F6666">
        <v>1046916355</v>
      </c>
      <c r="BC6666" t="s">
        <v>53</v>
      </c>
    </row>
    <row r="6667" spans="1:55" x14ac:dyDescent="0.35">
      <c r="A6667" s="4">
        <v>209171055370</v>
      </c>
      <c r="B6667" s="2">
        <v>44921</v>
      </c>
      <c r="C6667" t="s">
        <v>53</v>
      </c>
      <c r="D6667" t="str">
        <f t="shared" si="104"/>
        <v>dic-2022</v>
      </c>
      <c r="E6667">
        <v>1698540</v>
      </c>
      <c r="F6667">
        <v>49745670</v>
      </c>
      <c r="BC6667" t="s">
        <v>53</v>
      </c>
    </row>
    <row r="6668" spans="1:55" x14ac:dyDescent="0.35">
      <c r="A6668" s="4">
        <v>209151045768</v>
      </c>
      <c r="B6668" s="2">
        <v>44921</v>
      </c>
      <c r="C6668" t="s">
        <v>53</v>
      </c>
      <c r="D6668" t="str">
        <f t="shared" si="104"/>
        <v>dic-2022</v>
      </c>
      <c r="E6668">
        <v>2588579</v>
      </c>
      <c r="F6668">
        <v>49745670</v>
      </c>
      <c r="BC6668" t="s">
        <v>53</v>
      </c>
    </row>
    <row r="6669" spans="1:55" x14ac:dyDescent="0.35">
      <c r="A6669" s="4">
        <v>646201013221</v>
      </c>
      <c r="B6669" s="2">
        <v>44921</v>
      </c>
      <c r="C6669" t="s">
        <v>53</v>
      </c>
      <c r="D6669" t="str">
        <f t="shared" si="104"/>
        <v>dic-2022</v>
      </c>
      <c r="E6669">
        <v>4128123</v>
      </c>
      <c r="F6669">
        <v>1017233668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0</v>
      </c>
      <c r="X6669">
        <v>0</v>
      </c>
      <c r="Y6669">
        <v>0</v>
      </c>
      <c r="Z6669">
        <v>0</v>
      </c>
      <c r="AA6669">
        <v>0</v>
      </c>
      <c r="AB6669">
        <v>0</v>
      </c>
      <c r="AC6669">
        <v>0</v>
      </c>
      <c r="AD6669">
        <v>0</v>
      </c>
      <c r="AE6669">
        <v>0</v>
      </c>
      <c r="AF6669">
        <v>0</v>
      </c>
      <c r="AG6669">
        <v>0</v>
      </c>
      <c r="AH6669">
        <v>0</v>
      </c>
      <c r="AI6669">
        <v>0</v>
      </c>
      <c r="AJ6669">
        <v>0</v>
      </c>
      <c r="AK6669">
        <v>0</v>
      </c>
      <c r="AL6669">
        <v>0</v>
      </c>
      <c r="AM6669">
        <v>0</v>
      </c>
      <c r="AN6669">
        <v>0</v>
      </c>
      <c r="AO6669">
        <v>0</v>
      </c>
      <c r="AP6669">
        <v>0</v>
      </c>
      <c r="AQ6669">
        <v>0</v>
      </c>
      <c r="AR6669">
        <v>0</v>
      </c>
      <c r="AS6669">
        <v>0</v>
      </c>
      <c r="AT6669">
        <v>0</v>
      </c>
      <c r="AU6669">
        <v>0</v>
      </c>
      <c r="AV6669">
        <v>0</v>
      </c>
      <c r="AW6669">
        <v>2200000</v>
      </c>
      <c r="AX6669">
        <v>0</v>
      </c>
      <c r="AY6669">
        <v>0</v>
      </c>
      <c r="AZ6669">
        <v>0</v>
      </c>
      <c r="BA6669">
        <v>0</v>
      </c>
      <c r="BB6669">
        <v>0</v>
      </c>
      <c r="BC6669" t="s">
        <v>53</v>
      </c>
    </row>
    <row r="6670" spans="1:55" x14ac:dyDescent="0.35">
      <c r="A6670" s="4">
        <v>814191020044</v>
      </c>
      <c r="B6670" s="2">
        <v>44921</v>
      </c>
      <c r="C6670" t="s">
        <v>53</v>
      </c>
      <c r="D6670" t="str">
        <f t="shared" si="104"/>
        <v>dic-2022</v>
      </c>
      <c r="E6670">
        <v>6334484</v>
      </c>
      <c r="F6670">
        <v>1061755729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  <c r="X6670">
        <v>0</v>
      </c>
      <c r="Y6670">
        <v>0</v>
      </c>
      <c r="Z6670">
        <v>0</v>
      </c>
      <c r="AA6670">
        <v>0</v>
      </c>
      <c r="AB6670">
        <v>0</v>
      </c>
      <c r="AC6670">
        <v>0</v>
      </c>
      <c r="AD6670">
        <v>1000000</v>
      </c>
      <c r="AE6670">
        <v>0</v>
      </c>
      <c r="AF6670">
        <v>0</v>
      </c>
      <c r="AG6670">
        <v>0</v>
      </c>
      <c r="AH6670">
        <v>0</v>
      </c>
      <c r="AI6670">
        <v>0</v>
      </c>
      <c r="AJ6670">
        <v>0</v>
      </c>
      <c r="AK6670">
        <v>0</v>
      </c>
      <c r="AL6670">
        <v>0</v>
      </c>
      <c r="AM6670">
        <v>0</v>
      </c>
      <c r="AN6670">
        <v>0</v>
      </c>
      <c r="AO6670">
        <v>0</v>
      </c>
      <c r="AP6670">
        <v>6200000</v>
      </c>
      <c r="AQ6670">
        <v>0</v>
      </c>
      <c r="AR6670">
        <v>0</v>
      </c>
      <c r="AS6670">
        <v>0</v>
      </c>
      <c r="AT6670">
        <v>0</v>
      </c>
      <c r="AU6670">
        <v>0</v>
      </c>
      <c r="AV6670">
        <v>0</v>
      </c>
      <c r="AW6670">
        <v>0</v>
      </c>
      <c r="AX6670">
        <v>0</v>
      </c>
      <c r="AY6670">
        <v>0</v>
      </c>
      <c r="AZ6670">
        <v>0</v>
      </c>
      <c r="BA6670">
        <v>0</v>
      </c>
      <c r="BB6670">
        <v>0</v>
      </c>
      <c r="BC6670" t="s">
        <v>53</v>
      </c>
    </row>
    <row r="6671" spans="1:55" x14ac:dyDescent="0.35">
      <c r="A6671" s="4">
        <v>208151046408</v>
      </c>
      <c r="B6671" s="2">
        <v>44921</v>
      </c>
      <c r="C6671" t="s">
        <v>53</v>
      </c>
      <c r="D6671" t="str">
        <f t="shared" si="104"/>
        <v>dic-2022</v>
      </c>
      <c r="E6671">
        <v>4614209</v>
      </c>
      <c r="F6671">
        <v>1062811276</v>
      </c>
      <c r="BC6671" t="s">
        <v>53</v>
      </c>
    </row>
    <row r="6672" spans="1:55" x14ac:dyDescent="0.35">
      <c r="A6672" s="4">
        <v>216201016028</v>
      </c>
      <c r="B6672" s="2">
        <v>44921</v>
      </c>
      <c r="C6672" t="s">
        <v>53</v>
      </c>
      <c r="D6672" t="str">
        <f t="shared" si="104"/>
        <v>dic-2022</v>
      </c>
      <c r="E6672">
        <v>4968000</v>
      </c>
      <c r="F6672">
        <v>1065603389</v>
      </c>
      <c r="BC6672" t="s">
        <v>53</v>
      </c>
    </row>
    <row r="6673" spans="1:55" x14ac:dyDescent="0.35">
      <c r="A6673" s="4">
        <v>101171070992</v>
      </c>
      <c r="B6673" s="2">
        <v>44922</v>
      </c>
      <c r="C6673" t="s">
        <v>53</v>
      </c>
      <c r="D6673" t="str">
        <f t="shared" si="104"/>
        <v>dic-2022</v>
      </c>
      <c r="E6673">
        <v>1638044</v>
      </c>
      <c r="F6673">
        <v>13811633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  <c r="AA6673">
        <v>0</v>
      </c>
      <c r="AB6673">
        <v>0</v>
      </c>
      <c r="AC6673">
        <v>0</v>
      </c>
      <c r="AD6673">
        <v>0</v>
      </c>
      <c r="AE6673">
        <v>0</v>
      </c>
      <c r="AF6673">
        <v>0</v>
      </c>
      <c r="AG6673">
        <v>0</v>
      </c>
      <c r="AH6673">
        <v>0</v>
      </c>
      <c r="AI6673">
        <v>0</v>
      </c>
      <c r="AJ6673">
        <v>0</v>
      </c>
      <c r="AK6673">
        <v>0</v>
      </c>
      <c r="AL6673">
        <v>0</v>
      </c>
      <c r="AM6673">
        <v>0</v>
      </c>
      <c r="AN6673">
        <v>0</v>
      </c>
      <c r="AO6673">
        <v>0</v>
      </c>
      <c r="AP6673">
        <v>0</v>
      </c>
      <c r="AQ6673">
        <v>0</v>
      </c>
      <c r="AR6673">
        <v>0</v>
      </c>
      <c r="AS6673">
        <v>0</v>
      </c>
      <c r="AT6673">
        <v>1682652</v>
      </c>
      <c r="AU6673">
        <v>0</v>
      </c>
      <c r="AV6673">
        <v>0</v>
      </c>
      <c r="AW6673">
        <v>0</v>
      </c>
      <c r="AX6673">
        <v>0</v>
      </c>
      <c r="AY6673">
        <v>0</v>
      </c>
      <c r="AZ6673">
        <v>0</v>
      </c>
      <c r="BA6673">
        <v>0</v>
      </c>
      <c r="BB6673">
        <v>0</v>
      </c>
      <c r="BC6673" t="s">
        <v>53</v>
      </c>
    </row>
    <row r="6674" spans="1:55" x14ac:dyDescent="0.35">
      <c r="A6674" s="4">
        <v>101191078019</v>
      </c>
      <c r="B6674" s="2">
        <v>44922</v>
      </c>
      <c r="C6674" t="s">
        <v>53</v>
      </c>
      <c r="D6674" t="str">
        <f t="shared" si="104"/>
        <v>dic-2022</v>
      </c>
      <c r="E6674">
        <v>729420</v>
      </c>
      <c r="F6674">
        <v>13811633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  <c r="AA6674">
        <v>0</v>
      </c>
      <c r="AB6674">
        <v>0</v>
      </c>
      <c r="AC6674">
        <v>0</v>
      </c>
      <c r="AD6674">
        <v>0</v>
      </c>
      <c r="AE6674">
        <v>0</v>
      </c>
      <c r="AF6674">
        <v>0</v>
      </c>
      <c r="AG6674">
        <v>0</v>
      </c>
      <c r="AH6674">
        <v>0</v>
      </c>
      <c r="AI6674">
        <v>0</v>
      </c>
      <c r="AJ6674">
        <v>0</v>
      </c>
      <c r="AK6674">
        <v>0</v>
      </c>
      <c r="AL6674">
        <v>0</v>
      </c>
      <c r="AM6674">
        <v>0</v>
      </c>
      <c r="AN6674">
        <v>0</v>
      </c>
      <c r="AO6674">
        <v>0</v>
      </c>
      <c r="AP6674">
        <v>0</v>
      </c>
      <c r="AQ6674">
        <v>0</v>
      </c>
      <c r="AR6674">
        <v>0</v>
      </c>
      <c r="AS6674">
        <v>0</v>
      </c>
      <c r="AT6674">
        <v>1046648</v>
      </c>
      <c r="AU6674">
        <v>0</v>
      </c>
      <c r="AV6674">
        <v>0</v>
      </c>
      <c r="AW6674">
        <v>0</v>
      </c>
      <c r="AX6674">
        <v>0</v>
      </c>
      <c r="AY6674">
        <v>0</v>
      </c>
      <c r="AZ6674">
        <v>0</v>
      </c>
      <c r="BA6674">
        <v>0</v>
      </c>
      <c r="BB6674">
        <v>0</v>
      </c>
      <c r="BC6674" t="s">
        <v>53</v>
      </c>
    </row>
    <row r="6675" spans="1:55" x14ac:dyDescent="0.35">
      <c r="A6675" s="4">
        <v>618181015772</v>
      </c>
      <c r="B6675" s="2">
        <v>44922</v>
      </c>
      <c r="C6675" t="s">
        <v>53</v>
      </c>
      <c r="D6675" t="str">
        <f t="shared" si="104"/>
        <v>dic-2022</v>
      </c>
      <c r="E6675">
        <v>7290507</v>
      </c>
      <c r="F6675">
        <v>1069744649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  <c r="V6675">
        <v>0</v>
      </c>
      <c r="W6675">
        <v>0</v>
      </c>
      <c r="X6675">
        <v>0</v>
      </c>
      <c r="Y6675">
        <v>0</v>
      </c>
      <c r="Z6675">
        <v>0</v>
      </c>
      <c r="AA6675">
        <v>0</v>
      </c>
      <c r="AB6675">
        <v>0</v>
      </c>
      <c r="AC6675">
        <v>0</v>
      </c>
      <c r="AD6675">
        <v>0</v>
      </c>
      <c r="AE6675">
        <v>0</v>
      </c>
      <c r="AF6675">
        <v>0</v>
      </c>
      <c r="AG6675">
        <v>0</v>
      </c>
      <c r="AH6675">
        <v>0</v>
      </c>
      <c r="AI6675">
        <v>0</v>
      </c>
      <c r="AJ6675">
        <v>0</v>
      </c>
      <c r="AK6675">
        <v>0</v>
      </c>
      <c r="AL6675">
        <v>0</v>
      </c>
      <c r="AM6675">
        <v>0</v>
      </c>
      <c r="AN6675">
        <v>0</v>
      </c>
      <c r="AO6675">
        <v>3831000</v>
      </c>
      <c r="AP6675">
        <v>3830403</v>
      </c>
      <c r="AQ6675">
        <v>0</v>
      </c>
      <c r="AR6675">
        <v>0</v>
      </c>
      <c r="AS6675">
        <v>0</v>
      </c>
      <c r="AT6675">
        <v>0</v>
      </c>
      <c r="AU6675">
        <v>0</v>
      </c>
      <c r="AV6675">
        <v>0</v>
      </c>
      <c r="AW6675">
        <v>0</v>
      </c>
      <c r="AX6675">
        <v>0</v>
      </c>
      <c r="AY6675">
        <v>0</v>
      </c>
      <c r="AZ6675">
        <v>0</v>
      </c>
      <c r="BA6675">
        <v>0</v>
      </c>
      <c r="BB6675">
        <v>0</v>
      </c>
      <c r="BC6675" t="s">
        <v>53</v>
      </c>
    </row>
    <row r="6676" spans="1:55" x14ac:dyDescent="0.35">
      <c r="A6676" s="4">
        <v>729191011897</v>
      </c>
      <c r="B6676" s="2">
        <v>44922</v>
      </c>
      <c r="C6676" t="s">
        <v>53</v>
      </c>
      <c r="D6676" t="str">
        <f t="shared" si="104"/>
        <v>dic-2022</v>
      </c>
      <c r="E6676">
        <v>5377835</v>
      </c>
      <c r="F6676">
        <v>1079180734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  <c r="V6676">
        <v>0</v>
      </c>
      <c r="W6676">
        <v>0</v>
      </c>
      <c r="X6676">
        <v>0</v>
      </c>
      <c r="Y6676">
        <v>0</v>
      </c>
      <c r="Z6676">
        <v>0</v>
      </c>
      <c r="AA6676">
        <v>0</v>
      </c>
      <c r="AB6676">
        <v>0</v>
      </c>
      <c r="AC6676">
        <v>0</v>
      </c>
      <c r="AD6676">
        <v>0</v>
      </c>
      <c r="AE6676">
        <v>0</v>
      </c>
      <c r="AF6676">
        <v>0</v>
      </c>
      <c r="AG6676">
        <v>0</v>
      </c>
      <c r="AH6676">
        <v>0</v>
      </c>
      <c r="AI6676">
        <v>0</v>
      </c>
      <c r="AJ6676">
        <v>0</v>
      </c>
      <c r="AK6676">
        <v>0</v>
      </c>
      <c r="AL6676">
        <v>0</v>
      </c>
      <c r="AM6676">
        <v>7300000</v>
      </c>
      <c r="AN6676">
        <v>0</v>
      </c>
      <c r="AO6676">
        <v>0</v>
      </c>
      <c r="AP6676">
        <v>0</v>
      </c>
      <c r="AQ6676">
        <v>0</v>
      </c>
      <c r="AR6676">
        <v>0</v>
      </c>
      <c r="AS6676">
        <v>0</v>
      </c>
      <c r="AT6676">
        <v>0</v>
      </c>
      <c r="AU6676">
        <v>0</v>
      </c>
      <c r="AV6676">
        <v>0</v>
      </c>
      <c r="AW6676">
        <v>0</v>
      </c>
      <c r="AX6676">
        <v>0</v>
      </c>
      <c r="AY6676">
        <v>0</v>
      </c>
      <c r="AZ6676">
        <v>0</v>
      </c>
      <c r="BA6676">
        <v>0</v>
      </c>
      <c r="BB6676">
        <v>0</v>
      </c>
      <c r="BC6676" t="s">
        <v>53</v>
      </c>
    </row>
    <row r="6677" spans="1:55" x14ac:dyDescent="0.35">
      <c r="A6677" s="4">
        <v>209191066183</v>
      </c>
      <c r="B6677" s="2">
        <v>44922</v>
      </c>
      <c r="C6677" t="s">
        <v>53</v>
      </c>
      <c r="D6677" t="str">
        <f t="shared" si="104"/>
        <v>dic-2022</v>
      </c>
      <c r="E6677">
        <v>9465622</v>
      </c>
      <c r="F6677">
        <v>1080423457</v>
      </c>
      <c r="BC6677" t="s">
        <v>53</v>
      </c>
    </row>
    <row r="6678" spans="1:55" x14ac:dyDescent="0.35">
      <c r="A6678" s="4">
        <v>730191009575</v>
      </c>
      <c r="B6678" s="2">
        <v>44922</v>
      </c>
      <c r="C6678" t="s">
        <v>53</v>
      </c>
      <c r="D6678" t="str">
        <f t="shared" si="104"/>
        <v>dic-2022</v>
      </c>
      <c r="E6678">
        <v>4966668</v>
      </c>
      <c r="F6678">
        <v>1082126099</v>
      </c>
      <c r="BC6678" t="s">
        <v>53</v>
      </c>
    </row>
    <row r="6679" spans="1:55" x14ac:dyDescent="0.35">
      <c r="A6679" s="4">
        <v>302171099150</v>
      </c>
      <c r="B6679" s="2">
        <v>44922</v>
      </c>
      <c r="C6679" t="s">
        <v>53</v>
      </c>
      <c r="D6679" t="str">
        <f t="shared" si="104"/>
        <v>dic-2022</v>
      </c>
      <c r="E6679">
        <v>7372293</v>
      </c>
      <c r="F6679">
        <v>1082857758</v>
      </c>
      <c r="BC6679" t="s">
        <v>53</v>
      </c>
    </row>
    <row r="6680" spans="1:55" x14ac:dyDescent="0.35">
      <c r="A6680" s="4">
        <v>817181009135</v>
      </c>
      <c r="B6680" s="2">
        <v>44922</v>
      </c>
      <c r="C6680" t="s">
        <v>53</v>
      </c>
      <c r="D6680" t="str">
        <f t="shared" si="104"/>
        <v>dic-2022</v>
      </c>
      <c r="E6680">
        <v>1794721</v>
      </c>
      <c r="F6680">
        <v>1086500075</v>
      </c>
      <c r="BC6680" t="s">
        <v>53</v>
      </c>
    </row>
    <row r="6681" spans="1:55" x14ac:dyDescent="0.35">
      <c r="A6681" s="4">
        <v>641191011038</v>
      </c>
      <c r="B6681" s="2">
        <v>44922</v>
      </c>
      <c r="C6681" t="s">
        <v>53</v>
      </c>
      <c r="D6681" t="str">
        <f t="shared" si="104"/>
        <v>dic-2022</v>
      </c>
      <c r="E6681">
        <v>3735243</v>
      </c>
      <c r="F6681">
        <v>1091676082</v>
      </c>
      <c r="BC6681" t="s">
        <v>53</v>
      </c>
    </row>
    <row r="6682" spans="1:55" x14ac:dyDescent="0.35">
      <c r="A6682" s="4">
        <v>127191021646</v>
      </c>
      <c r="B6682" s="2">
        <v>44923</v>
      </c>
      <c r="C6682" t="s">
        <v>53</v>
      </c>
      <c r="D6682" t="str">
        <f t="shared" si="104"/>
        <v>dic-2022</v>
      </c>
      <c r="E6682">
        <v>6946900</v>
      </c>
      <c r="F6682">
        <v>6767469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  <c r="X6682">
        <v>0</v>
      </c>
      <c r="Y6682">
        <v>0</v>
      </c>
      <c r="Z6682">
        <v>0</v>
      </c>
      <c r="AA6682">
        <v>0</v>
      </c>
      <c r="AB6682">
        <v>0</v>
      </c>
      <c r="AC6682">
        <v>0</v>
      </c>
      <c r="AD6682">
        <v>0</v>
      </c>
      <c r="AE6682">
        <v>0</v>
      </c>
      <c r="AF6682">
        <v>0</v>
      </c>
      <c r="AG6682">
        <v>0</v>
      </c>
      <c r="AH6682">
        <v>0</v>
      </c>
      <c r="AI6682">
        <v>0</v>
      </c>
      <c r="AJ6682">
        <v>0</v>
      </c>
      <c r="AK6682">
        <v>0</v>
      </c>
      <c r="AL6682">
        <v>0</v>
      </c>
      <c r="AM6682">
        <v>0</v>
      </c>
      <c r="AN6682">
        <v>0</v>
      </c>
      <c r="AO6682">
        <v>0</v>
      </c>
      <c r="AP6682">
        <v>0</v>
      </c>
      <c r="AQ6682">
        <v>0</v>
      </c>
      <c r="AR6682">
        <v>8821709</v>
      </c>
      <c r="AS6682">
        <v>0</v>
      </c>
      <c r="AT6682">
        <v>0</v>
      </c>
      <c r="AU6682">
        <v>0</v>
      </c>
      <c r="AV6682">
        <v>0</v>
      </c>
      <c r="AW6682">
        <v>0</v>
      </c>
      <c r="AX6682">
        <v>0</v>
      </c>
      <c r="AY6682">
        <v>0</v>
      </c>
      <c r="AZ6682">
        <v>0</v>
      </c>
      <c r="BA6682">
        <v>0</v>
      </c>
      <c r="BB6682">
        <v>0</v>
      </c>
      <c r="BC6682" t="s">
        <v>53</v>
      </c>
    </row>
    <row r="6683" spans="1:55" x14ac:dyDescent="0.35">
      <c r="A6683" s="4">
        <v>643221015120</v>
      </c>
      <c r="B6683" s="2">
        <v>44924</v>
      </c>
      <c r="C6683" t="s">
        <v>53</v>
      </c>
      <c r="D6683" t="str">
        <f t="shared" si="104"/>
        <v>dic-2022</v>
      </c>
      <c r="E6683">
        <v>9578062</v>
      </c>
      <c r="F6683">
        <v>51764825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  <c r="V6683">
        <v>0</v>
      </c>
      <c r="W6683">
        <v>0</v>
      </c>
      <c r="X6683">
        <v>0</v>
      </c>
      <c r="Y6683">
        <v>0</v>
      </c>
      <c r="Z6683">
        <v>0</v>
      </c>
      <c r="AA6683">
        <v>0</v>
      </c>
      <c r="AB6683">
        <v>0</v>
      </c>
      <c r="AC6683">
        <v>0</v>
      </c>
      <c r="AD6683">
        <v>0</v>
      </c>
      <c r="AE6683">
        <v>0</v>
      </c>
      <c r="AF6683">
        <v>0</v>
      </c>
      <c r="AG6683">
        <v>0</v>
      </c>
      <c r="AH6683">
        <v>0</v>
      </c>
      <c r="AI6683">
        <v>0</v>
      </c>
      <c r="AJ6683">
        <v>0</v>
      </c>
      <c r="AK6683">
        <v>0</v>
      </c>
      <c r="AL6683">
        <v>0</v>
      </c>
      <c r="AM6683">
        <v>500000</v>
      </c>
      <c r="AN6683">
        <v>0</v>
      </c>
      <c r="AO6683">
        <v>500000</v>
      </c>
      <c r="AP6683">
        <v>300000</v>
      </c>
      <c r="AQ6683">
        <v>500000</v>
      </c>
      <c r="AR6683">
        <v>500000</v>
      </c>
      <c r="AS6683">
        <v>500000</v>
      </c>
      <c r="AT6683">
        <v>500000</v>
      </c>
      <c r="AU6683">
        <v>288801</v>
      </c>
      <c r="AV6683">
        <v>500000</v>
      </c>
      <c r="AW6683">
        <v>500000</v>
      </c>
      <c r="AX6683">
        <v>500000</v>
      </c>
      <c r="AY6683">
        <v>377516</v>
      </c>
      <c r="AZ6683">
        <v>700000</v>
      </c>
      <c r="BA6683">
        <v>0</v>
      </c>
      <c r="BB6683">
        <v>0</v>
      </c>
      <c r="BC6683" t="s">
        <v>53</v>
      </c>
    </row>
    <row r="6684" spans="1:55" x14ac:dyDescent="0.35">
      <c r="A6684" s="4">
        <v>130181017323</v>
      </c>
      <c r="B6684" s="2">
        <v>44924</v>
      </c>
      <c r="C6684" t="s">
        <v>53</v>
      </c>
      <c r="D6684" t="str">
        <f t="shared" si="104"/>
        <v>dic-2022</v>
      </c>
      <c r="E6684">
        <v>3355780</v>
      </c>
      <c r="F6684">
        <v>74329976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  <c r="AA6684">
        <v>0</v>
      </c>
      <c r="AB6684">
        <v>0</v>
      </c>
      <c r="AC6684">
        <v>0</v>
      </c>
      <c r="AD6684">
        <v>0</v>
      </c>
      <c r="AE6684">
        <v>0</v>
      </c>
      <c r="AF6684">
        <v>0</v>
      </c>
      <c r="AG6684">
        <v>0</v>
      </c>
      <c r="AH6684">
        <v>0</v>
      </c>
      <c r="AI6684">
        <v>0</v>
      </c>
      <c r="AJ6684">
        <v>0</v>
      </c>
      <c r="AK6684">
        <v>0</v>
      </c>
      <c r="AL6684">
        <v>0</v>
      </c>
      <c r="AM6684">
        <v>0</v>
      </c>
      <c r="AN6684">
        <v>0</v>
      </c>
      <c r="AO6684">
        <v>0</v>
      </c>
      <c r="AP6684">
        <v>0</v>
      </c>
      <c r="AQ6684">
        <v>0</v>
      </c>
      <c r="AR6684">
        <v>0</v>
      </c>
      <c r="AS6684">
        <v>0</v>
      </c>
      <c r="AT6684">
        <v>0</v>
      </c>
      <c r="AU6684">
        <v>0</v>
      </c>
      <c r="AV6684">
        <v>4500000</v>
      </c>
      <c r="AW6684">
        <v>0</v>
      </c>
      <c r="AX6684">
        <v>0</v>
      </c>
      <c r="AY6684">
        <v>0</v>
      </c>
      <c r="AZ6684">
        <v>0</v>
      </c>
      <c r="BA6684">
        <v>0</v>
      </c>
      <c r="BB6684">
        <v>0</v>
      </c>
      <c r="BC6684" t="s">
        <v>53</v>
      </c>
    </row>
    <row r="6685" spans="1:55" x14ac:dyDescent="0.35">
      <c r="A6685" s="4">
        <v>204181096400</v>
      </c>
      <c r="B6685" s="2">
        <v>44924</v>
      </c>
      <c r="C6685" t="s">
        <v>53</v>
      </c>
      <c r="D6685" t="str">
        <f t="shared" si="104"/>
        <v>dic-2022</v>
      </c>
      <c r="E6685">
        <v>3840970</v>
      </c>
      <c r="F6685">
        <v>77093692</v>
      </c>
      <c r="BC6685" t="s">
        <v>53</v>
      </c>
    </row>
    <row r="6686" spans="1:55" x14ac:dyDescent="0.35">
      <c r="A6686" s="4">
        <v>128191021943</v>
      </c>
      <c r="B6686" s="2">
        <v>44924</v>
      </c>
      <c r="C6686" t="s">
        <v>53</v>
      </c>
      <c r="D6686" t="str">
        <f t="shared" si="104"/>
        <v>dic-2022</v>
      </c>
      <c r="E6686">
        <v>4844700</v>
      </c>
      <c r="F6686">
        <v>1053744553</v>
      </c>
      <c r="BC6686" t="s">
        <v>53</v>
      </c>
    </row>
    <row r="6687" spans="1:55" x14ac:dyDescent="0.35">
      <c r="A6687" s="4">
        <v>111201087896</v>
      </c>
      <c r="B6687" s="2">
        <v>44924</v>
      </c>
      <c r="C6687" t="s">
        <v>53</v>
      </c>
      <c r="D6687" t="str">
        <f t="shared" si="104"/>
        <v>dic-2022</v>
      </c>
      <c r="E6687">
        <v>9090821</v>
      </c>
      <c r="F6687">
        <v>1055274544</v>
      </c>
      <c r="BC6687" t="s">
        <v>53</v>
      </c>
    </row>
    <row r="6688" spans="1:55" x14ac:dyDescent="0.35">
      <c r="A6688" s="4">
        <v>207191004229</v>
      </c>
      <c r="B6688" s="2">
        <v>44924</v>
      </c>
      <c r="C6688" t="s">
        <v>53</v>
      </c>
      <c r="D6688" t="str">
        <f t="shared" si="104"/>
        <v>dic-2022</v>
      </c>
      <c r="E6688">
        <v>3523946</v>
      </c>
      <c r="F6688">
        <v>1067815644</v>
      </c>
      <c r="BC6688" t="s">
        <v>53</v>
      </c>
    </row>
    <row r="6689" spans="1:55" x14ac:dyDescent="0.35">
      <c r="A6689" s="4">
        <v>134191010756</v>
      </c>
      <c r="B6689" s="2">
        <v>44925</v>
      </c>
      <c r="C6689" t="s">
        <v>53</v>
      </c>
      <c r="D6689" t="str">
        <f t="shared" si="104"/>
        <v>dic-2022</v>
      </c>
      <c r="E6689">
        <v>5062553</v>
      </c>
      <c r="F6689">
        <v>12502732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  <c r="AA6689">
        <v>0</v>
      </c>
      <c r="AB6689">
        <v>0</v>
      </c>
      <c r="AC6689">
        <v>0</v>
      </c>
      <c r="AD6689">
        <v>0</v>
      </c>
      <c r="AE6689">
        <v>0</v>
      </c>
      <c r="AF6689">
        <v>0</v>
      </c>
      <c r="AG6689">
        <v>0</v>
      </c>
      <c r="AH6689">
        <v>0</v>
      </c>
      <c r="AI6689">
        <v>0</v>
      </c>
      <c r="AJ6689">
        <v>0</v>
      </c>
      <c r="AK6689">
        <v>0</v>
      </c>
      <c r="AL6689">
        <v>0</v>
      </c>
      <c r="AM6689">
        <v>0</v>
      </c>
      <c r="AN6689">
        <v>0</v>
      </c>
      <c r="AO6689">
        <v>0</v>
      </c>
      <c r="AP6689">
        <v>0</v>
      </c>
      <c r="AQ6689">
        <v>0</v>
      </c>
      <c r="AR6689">
        <v>0</v>
      </c>
      <c r="AS6689">
        <v>0</v>
      </c>
      <c r="AT6689">
        <v>0</v>
      </c>
      <c r="AU6689">
        <v>0</v>
      </c>
      <c r="AV6689">
        <v>0</v>
      </c>
      <c r="AW6689">
        <v>0</v>
      </c>
      <c r="AX6689">
        <v>0</v>
      </c>
      <c r="AY6689">
        <v>2531277</v>
      </c>
      <c r="AZ6689">
        <v>0</v>
      </c>
      <c r="BA6689">
        <v>0</v>
      </c>
      <c r="BB6689">
        <v>0</v>
      </c>
      <c r="BC6689" t="s">
        <v>53</v>
      </c>
    </row>
    <row r="6690" spans="1:55" x14ac:dyDescent="0.35">
      <c r="A6690" s="4">
        <v>208191060838</v>
      </c>
      <c r="B6690" s="2">
        <v>44925</v>
      </c>
      <c r="C6690" t="s">
        <v>53</v>
      </c>
      <c r="D6690" t="str">
        <f t="shared" si="104"/>
        <v>dic-2022</v>
      </c>
      <c r="E6690">
        <v>16941798</v>
      </c>
      <c r="F6690">
        <v>12564853</v>
      </c>
      <c r="BC6690" t="s">
        <v>53</v>
      </c>
    </row>
    <row r="6691" spans="1:55" x14ac:dyDescent="0.35">
      <c r="A6691" s="4">
        <v>105191081955</v>
      </c>
      <c r="B6691" s="2">
        <v>44925</v>
      </c>
      <c r="C6691" t="s">
        <v>53</v>
      </c>
      <c r="D6691" t="str">
        <f t="shared" si="104"/>
        <v>dic-2022</v>
      </c>
      <c r="E6691">
        <v>2736637</v>
      </c>
      <c r="F6691">
        <v>13812967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  <c r="V6691">
        <v>0</v>
      </c>
      <c r="W6691">
        <v>0</v>
      </c>
      <c r="X6691">
        <v>0</v>
      </c>
      <c r="Y6691">
        <v>0</v>
      </c>
      <c r="Z6691">
        <v>0</v>
      </c>
      <c r="AA6691">
        <v>0</v>
      </c>
      <c r="AB6691">
        <v>0</v>
      </c>
      <c r="AC6691">
        <v>0</v>
      </c>
      <c r="AD6691">
        <v>0</v>
      </c>
      <c r="AE6691">
        <v>0</v>
      </c>
      <c r="AF6691">
        <v>0</v>
      </c>
      <c r="AG6691">
        <v>0</v>
      </c>
      <c r="AH6691">
        <v>0</v>
      </c>
      <c r="AI6691">
        <v>0</v>
      </c>
      <c r="AJ6691">
        <v>0</v>
      </c>
      <c r="AK6691">
        <v>0</v>
      </c>
      <c r="AL6691">
        <v>0</v>
      </c>
      <c r="AM6691">
        <v>0</v>
      </c>
      <c r="AN6691">
        <v>0</v>
      </c>
      <c r="AO6691">
        <v>3380000</v>
      </c>
      <c r="AP6691">
        <v>0</v>
      </c>
      <c r="AQ6691">
        <v>0</v>
      </c>
      <c r="AR6691">
        <v>0</v>
      </c>
      <c r="AS6691">
        <v>0</v>
      </c>
      <c r="AT6691">
        <v>0</v>
      </c>
      <c r="AU6691">
        <v>0</v>
      </c>
      <c r="AV6691">
        <v>0</v>
      </c>
      <c r="AW6691">
        <v>0</v>
      </c>
      <c r="AX6691">
        <v>0</v>
      </c>
      <c r="AY6691">
        <v>0</v>
      </c>
      <c r="AZ6691">
        <v>0</v>
      </c>
      <c r="BA6691">
        <v>0</v>
      </c>
      <c r="BB6691">
        <v>0</v>
      </c>
      <c r="BC6691" t="s">
        <v>53</v>
      </c>
    </row>
    <row r="6692" spans="1:55" x14ac:dyDescent="0.35">
      <c r="A6692" s="4">
        <v>818201020327</v>
      </c>
      <c r="B6692" s="2">
        <v>44925</v>
      </c>
      <c r="C6692" t="s">
        <v>53</v>
      </c>
      <c r="D6692" t="str">
        <f t="shared" si="104"/>
        <v>dic-2022</v>
      </c>
      <c r="E6692">
        <v>5885559</v>
      </c>
      <c r="F6692">
        <v>98371634</v>
      </c>
      <c r="BC6692" t="s">
        <v>53</v>
      </c>
    </row>
    <row r="6693" spans="1:55" x14ac:dyDescent="0.35">
      <c r="A6693" s="4">
        <v>402191085298</v>
      </c>
      <c r="B6693" s="2">
        <v>44925</v>
      </c>
      <c r="C6693" t="s">
        <v>53</v>
      </c>
      <c r="D6693" t="str">
        <f t="shared" si="104"/>
        <v>dic-2022</v>
      </c>
      <c r="E6693">
        <v>7367706</v>
      </c>
      <c r="F6693">
        <v>1129492470</v>
      </c>
      <c r="BC6693" t="s">
        <v>53</v>
      </c>
    </row>
    <row r="6694" spans="1:55" x14ac:dyDescent="0.35">
      <c r="A6694" s="4">
        <v>815201018133</v>
      </c>
      <c r="B6694" s="2">
        <v>44928</v>
      </c>
      <c r="C6694" t="s">
        <v>53</v>
      </c>
      <c r="D6694" t="str">
        <f t="shared" si="104"/>
        <v>ene-2023</v>
      </c>
      <c r="E6694">
        <v>8145310</v>
      </c>
      <c r="F6694">
        <v>1004547421</v>
      </c>
      <c r="BC6694" t="s">
        <v>53</v>
      </c>
    </row>
    <row r="6695" spans="1:55" x14ac:dyDescent="0.35">
      <c r="A6695" s="4">
        <v>633201016217</v>
      </c>
      <c r="B6695" s="2">
        <v>44928</v>
      </c>
      <c r="C6695" t="s">
        <v>53</v>
      </c>
      <c r="D6695" t="str">
        <f t="shared" si="104"/>
        <v>ene-2023</v>
      </c>
      <c r="E6695">
        <v>4055061</v>
      </c>
      <c r="F6695">
        <v>1017161923</v>
      </c>
      <c r="BC6695" t="s">
        <v>53</v>
      </c>
    </row>
    <row r="6696" spans="1:55" x14ac:dyDescent="0.35">
      <c r="A6696" s="4">
        <v>621201019319</v>
      </c>
      <c r="B6696" s="2">
        <v>44928</v>
      </c>
      <c r="C6696" t="s">
        <v>53</v>
      </c>
      <c r="D6696" t="str">
        <f t="shared" si="104"/>
        <v>ene-2023</v>
      </c>
      <c r="E6696">
        <v>4959190</v>
      </c>
      <c r="F6696">
        <v>1031137661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  <c r="V6696">
        <v>0</v>
      </c>
      <c r="W6696">
        <v>0</v>
      </c>
      <c r="X6696">
        <v>0</v>
      </c>
      <c r="Y6696">
        <v>0</v>
      </c>
      <c r="Z6696">
        <v>0</v>
      </c>
      <c r="AA6696">
        <v>0</v>
      </c>
      <c r="AB6696">
        <v>0</v>
      </c>
      <c r="AC6696">
        <v>0</v>
      </c>
      <c r="AD6696">
        <v>0</v>
      </c>
      <c r="AE6696">
        <v>0</v>
      </c>
      <c r="AF6696">
        <v>0</v>
      </c>
      <c r="AG6696">
        <v>0</v>
      </c>
      <c r="AH6696">
        <v>0</v>
      </c>
      <c r="AI6696">
        <v>0</v>
      </c>
      <c r="AJ6696">
        <v>0</v>
      </c>
      <c r="AK6696">
        <v>0</v>
      </c>
      <c r="AL6696">
        <v>0</v>
      </c>
      <c r="AM6696">
        <v>0</v>
      </c>
      <c r="AN6696">
        <v>0</v>
      </c>
      <c r="AO6696">
        <v>0</v>
      </c>
      <c r="AP6696">
        <v>0</v>
      </c>
      <c r="AQ6696">
        <v>0</v>
      </c>
      <c r="AR6696">
        <v>0</v>
      </c>
      <c r="AS6696">
        <v>0</v>
      </c>
      <c r="AT6696">
        <v>0</v>
      </c>
      <c r="AU6696">
        <v>3397732</v>
      </c>
      <c r="AV6696">
        <v>0</v>
      </c>
      <c r="AW6696">
        <v>0</v>
      </c>
      <c r="AX6696">
        <v>0</v>
      </c>
      <c r="AY6696">
        <v>0</v>
      </c>
      <c r="AZ6696">
        <v>0</v>
      </c>
      <c r="BA6696">
        <v>0</v>
      </c>
      <c r="BB6696">
        <v>0</v>
      </c>
      <c r="BC6696" t="s">
        <v>53</v>
      </c>
    </row>
    <row r="6697" spans="1:55" x14ac:dyDescent="0.35">
      <c r="A6697" s="4">
        <v>130201019949</v>
      </c>
      <c r="B6697" s="2">
        <v>44928</v>
      </c>
      <c r="C6697" t="s">
        <v>53</v>
      </c>
      <c r="D6697" t="str">
        <f t="shared" si="104"/>
        <v>ene-2023</v>
      </c>
      <c r="E6697">
        <v>3065244</v>
      </c>
      <c r="F6697">
        <v>1057690685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0</v>
      </c>
      <c r="Z6697">
        <v>0</v>
      </c>
      <c r="AA6697">
        <v>0</v>
      </c>
      <c r="AB6697">
        <v>0</v>
      </c>
      <c r="AC6697">
        <v>0</v>
      </c>
      <c r="AD6697">
        <v>0</v>
      </c>
      <c r="AE6697">
        <v>0</v>
      </c>
      <c r="AF6697">
        <v>0</v>
      </c>
      <c r="AG6697">
        <v>0</v>
      </c>
      <c r="AH6697">
        <v>0</v>
      </c>
      <c r="AI6697">
        <v>0</v>
      </c>
      <c r="AJ6697">
        <v>0</v>
      </c>
      <c r="AK6697">
        <v>3000000</v>
      </c>
      <c r="AL6697">
        <v>1288374</v>
      </c>
      <c r="AM6697">
        <v>0</v>
      </c>
      <c r="AN6697">
        <v>0</v>
      </c>
      <c r="AO6697">
        <v>0</v>
      </c>
      <c r="AP6697">
        <v>0</v>
      </c>
      <c r="AQ6697">
        <v>0</v>
      </c>
      <c r="AR6697">
        <v>0</v>
      </c>
      <c r="AS6697">
        <v>0</v>
      </c>
      <c r="AT6697">
        <v>0</v>
      </c>
      <c r="AU6697">
        <v>0</v>
      </c>
      <c r="AV6697">
        <v>0</v>
      </c>
      <c r="AW6697">
        <v>0</v>
      </c>
      <c r="AX6697">
        <v>0</v>
      </c>
      <c r="AY6697">
        <v>0</v>
      </c>
      <c r="AZ6697">
        <v>0</v>
      </c>
      <c r="BA6697">
        <v>0</v>
      </c>
      <c r="BB6697">
        <v>0</v>
      </c>
      <c r="BC6697" t="s">
        <v>53</v>
      </c>
    </row>
    <row r="6698" spans="1:55" x14ac:dyDescent="0.35">
      <c r="A6698" s="4">
        <v>604221023184</v>
      </c>
      <c r="B6698" s="2">
        <v>44937</v>
      </c>
      <c r="C6698" t="s">
        <v>53</v>
      </c>
      <c r="D6698" t="str">
        <f t="shared" si="104"/>
        <v>ene-2023</v>
      </c>
      <c r="E6698">
        <v>9742743</v>
      </c>
      <c r="F6698">
        <v>40417131</v>
      </c>
      <c r="BC6698" t="s">
        <v>53</v>
      </c>
    </row>
    <row r="6699" spans="1:55" x14ac:dyDescent="0.35">
      <c r="A6699" s="4">
        <v>730211012216</v>
      </c>
      <c r="B6699" s="2">
        <v>44944</v>
      </c>
      <c r="C6699" t="s">
        <v>53</v>
      </c>
      <c r="D6699" t="str">
        <f t="shared" si="104"/>
        <v>ene-2023</v>
      </c>
      <c r="E6699">
        <v>4322092</v>
      </c>
      <c r="F6699">
        <v>36272758</v>
      </c>
      <c r="BC6699" t="s">
        <v>53</v>
      </c>
    </row>
    <row r="6700" spans="1:55" x14ac:dyDescent="0.35">
      <c r="A6700" s="4">
        <v>108221034400</v>
      </c>
      <c r="B6700" s="2">
        <v>44945</v>
      </c>
      <c r="C6700" t="s">
        <v>53</v>
      </c>
      <c r="D6700" t="str">
        <f t="shared" si="104"/>
        <v>ene-2023</v>
      </c>
      <c r="E6700">
        <v>9197280</v>
      </c>
      <c r="F6700">
        <v>71713948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0</v>
      </c>
      <c r="Z6700">
        <v>0</v>
      </c>
      <c r="AA6700">
        <v>0</v>
      </c>
      <c r="AB6700">
        <v>0</v>
      </c>
      <c r="AC6700">
        <v>0</v>
      </c>
      <c r="AD6700">
        <v>0</v>
      </c>
      <c r="AE6700">
        <v>0</v>
      </c>
      <c r="AF6700">
        <v>1500000</v>
      </c>
      <c r="AG6700">
        <v>0</v>
      </c>
      <c r="AH6700">
        <v>0</v>
      </c>
      <c r="AI6700">
        <v>0</v>
      </c>
      <c r="AJ6700">
        <v>0</v>
      </c>
      <c r="AK6700">
        <v>0</v>
      </c>
      <c r="AL6700">
        <v>0</v>
      </c>
      <c r="AM6700">
        <v>0</v>
      </c>
      <c r="AN6700">
        <v>0</v>
      </c>
      <c r="AO6700">
        <v>0</v>
      </c>
      <c r="AP6700">
        <v>0</v>
      </c>
      <c r="AQ6700">
        <v>0</v>
      </c>
      <c r="AR6700">
        <v>0</v>
      </c>
      <c r="AS6700">
        <v>0</v>
      </c>
      <c r="AT6700">
        <v>0</v>
      </c>
      <c r="AU6700">
        <v>0</v>
      </c>
      <c r="AV6700">
        <v>0</v>
      </c>
      <c r="AW6700">
        <v>0</v>
      </c>
      <c r="AX6700">
        <v>0</v>
      </c>
      <c r="AY6700">
        <v>0</v>
      </c>
      <c r="AZ6700">
        <v>0</v>
      </c>
      <c r="BA6700">
        <v>0</v>
      </c>
      <c r="BB6700">
        <v>0</v>
      </c>
      <c r="BC6700" t="s">
        <v>53</v>
      </c>
    </row>
    <row r="6701" spans="1:55" x14ac:dyDescent="0.35">
      <c r="A6701" s="4">
        <v>704221019335</v>
      </c>
      <c r="B6701" s="2">
        <v>44946</v>
      </c>
      <c r="C6701" t="s">
        <v>53</v>
      </c>
      <c r="D6701" t="str">
        <f t="shared" si="104"/>
        <v>ene-2023</v>
      </c>
      <c r="E6701">
        <v>9446765</v>
      </c>
      <c r="F6701">
        <v>75087126</v>
      </c>
      <c r="BC6701" t="s">
        <v>53</v>
      </c>
    </row>
    <row r="6702" spans="1:55" x14ac:dyDescent="0.35">
      <c r="A6702" s="4">
        <v>704221019342</v>
      </c>
      <c r="B6702" s="2">
        <v>44946</v>
      </c>
      <c r="C6702" t="s">
        <v>53</v>
      </c>
      <c r="D6702" t="str">
        <f t="shared" si="104"/>
        <v>ene-2023</v>
      </c>
      <c r="E6702">
        <v>14363382</v>
      </c>
      <c r="F6702">
        <v>1108122043</v>
      </c>
      <c r="BC6702" t="s">
        <v>53</v>
      </c>
    </row>
    <row r="6703" spans="1:55" x14ac:dyDescent="0.35">
      <c r="A6703" s="4">
        <v>730211012297</v>
      </c>
      <c r="B6703" s="2">
        <v>44949</v>
      </c>
      <c r="C6703" t="s">
        <v>53</v>
      </c>
      <c r="D6703" t="str">
        <f t="shared" si="104"/>
        <v>ene-2023</v>
      </c>
      <c r="E6703">
        <v>7177605</v>
      </c>
      <c r="F6703">
        <v>26493706</v>
      </c>
      <c r="BC6703" t="s">
        <v>53</v>
      </c>
    </row>
    <row r="6704" spans="1:55" x14ac:dyDescent="0.35">
      <c r="A6704" s="4">
        <v>831211007351</v>
      </c>
      <c r="B6704" s="2">
        <v>44951</v>
      </c>
      <c r="C6704" t="s">
        <v>53</v>
      </c>
      <c r="D6704" t="str">
        <f t="shared" si="104"/>
        <v>ene-2023</v>
      </c>
      <c r="E6704">
        <v>4535161</v>
      </c>
      <c r="F6704">
        <v>17705691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  <c r="V6704">
        <v>0</v>
      </c>
      <c r="W6704">
        <v>0</v>
      </c>
      <c r="X6704">
        <v>0</v>
      </c>
      <c r="Y6704">
        <v>0</v>
      </c>
      <c r="Z6704">
        <v>0</v>
      </c>
      <c r="AA6704">
        <v>0</v>
      </c>
      <c r="AB6704">
        <v>0</v>
      </c>
      <c r="AC6704">
        <v>0</v>
      </c>
      <c r="AD6704">
        <v>0</v>
      </c>
      <c r="AE6704">
        <v>4975000</v>
      </c>
      <c r="AF6704">
        <v>0</v>
      </c>
      <c r="AG6704">
        <v>0</v>
      </c>
      <c r="AH6704">
        <v>0</v>
      </c>
      <c r="AI6704">
        <v>0</v>
      </c>
      <c r="AJ6704">
        <v>0</v>
      </c>
      <c r="AK6704">
        <v>0</v>
      </c>
      <c r="AL6704">
        <v>0</v>
      </c>
      <c r="AM6704">
        <v>0</v>
      </c>
      <c r="AN6704">
        <v>0</v>
      </c>
      <c r="AO6704">
        <v>0</v>
      </c>
      <c r="AP6704">
        <v>0</v>
      </c>
      <c r="AQ6704">
        <v>0</v>
      </c>
      <c r="AR6704">
        <v>0</v>
      </c>
      <c r="AS6704">
        <v>0</v>
      </c>
      <c r="AT6704">
        <v>0</v>
      </c>
      <c r="AU6704">
        <v>0</v>
      </c>
      <c r="AV6704">
        <v>0</v>
      </c>
      <c r="AW6704">
        <v>0</v>
      </c>
      <c r="AX6704">
        <v>0</v>
      </c>
      <c r="AY6704">
        <v>0</v>
      </c>
      <c r="AZ6704">
        <v>0</v>
      </c>
      <c r="BA6704">
        <v>0</v>
      </c>
      <c r="BB6704">
        <v>0</v>
      </c>
      <c r="BC6704" t="s">
        <v>53</v>
      </c>
    </row>
    <row r="6705" spans="1:55" x14ac:dyDescent="0.35">
      <c r="A6705" s="4">
        <v>661211015433</v>
      </c>
      <c r="B6705" s="2">
        <v>44956</v>
      </c>
      <c r="C6705" t="s">
        <v>53</v>
      </c>
      <c r="D6705" t="str">
        <f t="shared" si="104"/>
        <v>ene-2023</v>
      </c>
      <c r="E6705">
        <v>16933694</v>
      </c>
      <c r="F6705">
        <v>3249594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0</v>
      </c>
      <c r="AA6705">
        <v>0</v>
      </c>
      <c r="AB6705">
        <v>0</v>
      </c>
      <c r="AC6705">
        <v>0</v>
      </c>
      <c r="AD6705">
        <v>0</v>
      </c>
      <c r="AE6705">
        <v>0</v>
      </c>
      <c r="AF6705">
        <v>6000000</v>
      </c>
      <c r="AG6705">
        <v>1000000</v>
      </c>
      <c r="AH6705">
        <v>1000000</v>
      </c>
      <c r="AI6705">
        <v>1000000</v>
      </c>
      <c r="AJ6705">
        <v>1200000</v>
      </c>
      <c r="AK6705">
        <v>1500000</v>
      </c>
      <c r="AL6705">
        <v>2000000</v>
      </c>
      <c r="AM6705">
        <v>1200000</v>
      </c>
      <c r="AN6705">
        <v>1666667</v>
      </c>
      <c r="AO6705">
        <v>1470877</v>
      </c>
      <c r="AP6705">
        <v>1500000</v>
      </c>
      <c r="AQ6705">
        <v>1500000</v>
      </c>
      <c r="AR6705">
        <v>1000000</v>
      </c>
      <c r="AS6705">
        <v>500000</v>
      </c>
      <c r="AT6705">
        <v>1500000</v>
      </c>
      <c r="AU6705">
        <v>771368</v>
      </c>
      <c r="AV6705">
        <v>0</v>
      </c>
      <c r="AW6705">
        <v>0</v>
      </c>
      <c r="AX6705">
        <v>0</v>
      </c>
      <c r="AY6705">
        <v>0</v>
      </c>
      <c r="AZ6705">
        <v>0</v>
      </c>
      <c r="BA6705">
        <v>0</v>
      </c>
      <c r="BB6705">
        <v>0</v>
      </c>
      <c r="BC6705" t="s">
        <v>53</v>
      </c>
    </row>
    <row r="6706" spans="1:55" x14ac:dyDescent="0.35">
      <c r="A6706" s="4">
        <v>833211010561</v>
      </c>
      <c r="B6706" s="2">
        <v>44959</v>
      </c>
      <c r="C6706" t="s">
        <v>53</v>
      </c>
      <c r="D6706" t="str">
        <f t="shared" si="104"/>
        <v>feb-2023</v>
      </c>
      <c r="E6706">
        <v>7444942</v>
      </c>
      <c r="F6706">
        <v>1115419055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  <c r="V6706">
        <v>0</v>
      </c>
      <c r="W6706">
        <v>0</v>
      </c>
      <c r="X6706">
        <v>0</v>
      </c>
      <c r="Y6706">
        <v>0</v>
      </c>
      <c r="Z6706">
        <v>0</v>
      </c>
      <c r="AA6706">
        <v>0</v>
      </c>
      <c r="AB6706">
        <v>0</v>
      </c>
      <c r="AC6706">
        <v>0</v>
      </c>
      <c r="AD6706">
        <v>0</v>
      </c>
      <c r="AE6706">
        <v>0</v>
      </c>
      <c r="AF6706">
        <v>0</v>
      </c>
      <c r="AG6706">
        <v>0</v>
      </c>
      <c r="AH6706">
        <v>0</v>
      </c>
      <c r="AI6706">
        <v>0</v>
      </c>
      <c r="AJ6706">
        <v>8962054</v>
      </c>
      <c r="AK6706">
        <v>0</v>
      </c>
      <c r="AL6706">
        <v>0</v>
      </c>
      <c r="AM6706">
        <v>0</v>
      </c>
      <c r="AN6706">
        <v>0</v>
      </c>
      <c r="AO6706">
        <v>0</v>
      </c>
      <c r="AP6706">
        <v>0</v>
      </c>
      <c r="AQ6706">
        <v>0</v>
      </c>
      <c r="AR6706">
        <v>0</v>
      </c>
      <c r="AS6706">
        <v>0</v>
      </c>
      <c r="AT6706">
        <v>0</v>
      </c>
      <c r="AU6706">
        <v>0</v>
      </c>
      <c r="AV6706">
        <v>0</v>
      </c>
      <c r="AW6706">
        <v>0</v>
      </c>
      <c r="AX6706">
        <v>0</v>
      </c>
      <c r="AY6706">
        <v>0</v>
      </c>
      <c r="AZ6706">
        <v>0</v>
      </c>
      <c r="BA6706">
        <v>0</v>
      </c>
      <c r="BB6706">
        <v>0</v>
      </c>
      <c r="BC6706" t="s">
        <v>53</v>
      </c>
    </row>
    <row r="6707" spans="1:55" x14ac:dyDescent="0.35">
      <c r="A6707" s="4">
        <v>833212010561</v>
      </c>
      <c r="B6707" s="2">
        <v>44959</v>
      </c>
      <c r="C6707" t="s">
        <v>53</v>
      </c>
      <c r="D6707" t="str">
        <f t="shared" si="104"/>
        <v>feb-2023</v>
      </c>
      <c r="E6707">
        <v>1474760</v>
      </c>
      <c r="F6707">
        <v>1115419055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0</v>
      </c>
      <c r="AB6707">
        <v>0</v>
      </c>
      <c r="AC6707">
        <v>0</v>
      </c>
      <c r="AD6707">
        <v>0</v>
      </c>
      <c r="AE6707">
        <v>0</v>
      </c>
      <c r="AF6707">
        <v>0</v>
      </c>
      <c r="AG6707">
        <v>0</v>
      </c>
      <c r="AH6707">
        <v>0</v>
      </c>
      <c r="AI6707">
        <v>0</v>
      </c>
      <c r="AJ6707">
        <v>1474760</v>
      </c>
      <c r="AK6707">
        <v>0</v>
      </c>
      <c r="AL6707">
        <v>0</v>
      </c>
      <c r="AM6707">
        <v>0</v>
      </c>
      <c r="AN6707">
        <v>0</v>
      </c>
      <c r="AO6707">
        <v>0</v>
      </c>
      <c r="AP6707">
        <v>0</v>
      </c>
      <c r="AQ6707">
        <v>0</v>
      </c>
      <c r="AR6707">
        <v>0</v>
      </c>
      <c r="AS6707">
        <v>0</v>
      </c>
      <c r="AT6707">
        <v>0</v>
      </c>
      <c r="AU6707">
        <v>0</v>
      </c>
      <c r="AV6707">
        <v>0</v>
      </c>
      <c r="AW6707">
        <v>0</v>
      </c>
      <c r="AX6707">
        <v>0</v>
      </c>
      <c r="AY6707">
        <v>0</v>
      </c>
      <c r="AZ6707">
        <v>0</v>
      </c>
      <c r="BA6707">
        <v>0</v>
      </c>
      <c r="BB6707">
        <v>0</v>
      </c>
      <c r="BC6707" t="s">
        <v>53</v>
      </c>
    </row>
    <row r="6708" spans="1:55" x14ac:dyDescent="0.35">
      <c r="A6708" s="4">
        <v>829221011234</v>
      </c>
      <c r="B6708" s="2">
        <v>44965</v>
      </c>
      <c r="C6708" t="s">
        <v>53</v>
      </c>
      <c r="D6708" t="str">
        <f t="shared" si="104"/>
        <v>feb-2023</v>
      </c>
      <c r="E6708">
        <v>3911596</v>
      </c>
      <c r="F6708">
        <v>1007683791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0</v>
      </c>
      <c r="X6708">
        <v>0</v>
      </c>
      <c r="Y6708">
        <v>0</v>
      </c>
      <c r="Z6708">
        <v>0</v>
      </c>
      <c r="AA6708">
        <v>0</v>
      </c>
      <c r="AB6708">
        <v>0</v>
      </c>
      <c r="AC6708">
        <v>0</v>
      </c>
      <c r="AD6708">
        <v>0</v>
      </c>
      <c r="AE6708">
        <v>0</v>
      </c>
      <c r="AF6708">
        <v>0</v>
      </c>
      <c r="AG6708">
        <v>0</v>
      </c>
      <c r="AH6708">
        <v>0</v>
      </c>
      <c r="AI6708">
        <v>0</v>
      </c>
      <c r="AJ6708">
        <v>0</v>
      </c>
      <c r="AK6708">
        <v>0</v>
      </c>
      <c r="AL6708">
        <v>0</v>
      </c>
      <c r="AM6708">
        <v>0</v>
      </c>
      <c r="AN6708">
        <v>0</v>
      </c>
      <c r="AO6708">
        <v>0</v>
      </c>
      <c r="AP6708">
        <v>0</v>
      </c>
      <c r="AQ6708">
        <v>0</v>
      </c>
      <c r="AR6708">
        <v>0</v>
      </c>
      <c r="AS6708">
        <v>0</v>
      </c>
      <c r="AT6708">
        <v>0</v>
      </c>
      <c r="AU6708">
        <v>2010569</v>
      </c>
      <c r="AV6708">
        <v>0</v>
      </c>
      <c r="AW6708">
        <v>0</v>
      </c>
      <c r="AX6708">
        <v>0</v>
      </c>
      <c r="AY6708">
        <v>0</v>
      </c>
      <c r="AZ6708">
        <v>0</v>
      </c>
      <c r="BA6708">
        <v>0</v>
      </c>
      <c r="BB6708">
        <v>0</v>
      </c>
      <c r="BC6708" t="s">
        <v>53</v>
      </c>
    </row>
    <row r="6709" spans="1:55" x14ac:dyDescent="0.35">
      <c r="A6709" s="4">
        <v>725221037495</v>
      </c>
      <c r="B6709" s="2">
        <v>44965</v>
      </c>
      <c r="C6709" t="s">
        <v>53</v>
      </c>
      <c r="D6709" t="str">
        <f t="shared" si="104"/>
        <v>feb-2023</v>
      </c>
      <c r="E6709">
        <v>8158664</v>
      </c>
      <c r="F6709">
        <v>1030639801</v>
      </c>
      <c r="BC6709" t="s">
        <v>53</v>
      </c>
    </row>
    <row r="6710" spans="1:55" x14ac:dyDescent="0.35">
      <c r="A6710" s="4">
        <v>403211087018</v>
      </c>
      <c r="B6710" s="2">
        <v>44965</v>
      </c>
      <c r="C6710" t="s">
        <v>53</v>
      </c>
      <c r="D6710" t="str">
        <f t="shared" si="104"/>
        <v>feb-2023</v>
      </c>
      <c r="E6710">
        <v>4880296</v>
      </c>
      <c r="F6710">
        <v>1042425823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0</v>
      </c>
      <c r="AB6710">
        <v>0</v>
      </c>
      <c r="AC6710">
        <v>0</v>
      </c>
      <c r="AD6710">
        <v>0</v>
      </c>
      <c r="AE6710">
        <v>0</v>
      </c>
      <c r="AF6710">
        <v>0</v>
      </c>
      <c r="AG6710">
        <v>0</v>
      </c>
      <c r="AH6710">
        <v>0</v>
      </c>
      <c r="AI6710">
        <v>0</v>
      </c>
      <c r="AJ6710">
        <v>0</v>
      </c>
      <c r="AK6710">
        <v>0</v>
      </c>
      <c r="AL6710">
        <v>0</v>
      </c>
      <c r="AM6710">
        <v>0</v>
      </c>
      <c r="AN6710">
        <v>0</v>
      </c>
      <c r="AO6710">
        <v>0</v>
      </c>
      <c r="AP6710">
        <v>0</v>
      </c>
      <c r="AQ6710">
        <v>0</v>
      </c>
      <c r="AR6710">
        <v>4080000</v>
      </c>
      <c r="AS6710">
        <v>0</v>
      </c>
      <c r="AT6710">
        <v>0</v>
      </c>
      <c r="AU6710">
        <v>0</v>
      </c>
      <c r="AV6710">
        <v>0</v>
      </c>
      <c r="AW6710">
        <v>0</v>
      </c>
      <c r="AX6710">
        <v>0</v>
      </c>
      <c r="AY6710">
        <v>0</v>
      </c>
      <c r="AZ6710">
        <v>0</v>
      </c>
      <c r="BA6710">
        <v>0</v>
      </c>
      <c r="BB6710">
        <v>0</v>
      </c>
      <c r="BC6710" t="s">
        <v>53</v>
      </c>
    </row>
    <row r="6711" spans="1:55" x14ac:dyDescent="0.35">
      <c r="A6711" s="4">
        <v>671211010837</v>
      </c>
      <c r="B6711" s="2">
        <v>44965</v>
      </c>
      <c r="C6711" t="s">
        <v>53</v>
      </c>
      <c r="D6711" t="str">
        <f t="shared" si="104"/>
        <v>feb-2023</v>
      </c>
      <c r="E6711">
        <v>8333280</v>
      </c>
      <c r="F6711">
        <v>1042767381</v>
      </c>
      <c r="BC6711" t="s">
        <v>53</v>
      </c>
    </row>
    <row r="6712" spans="1:55" x14ac:dyDescent="0.35">
      <c r="A6712" s="4">
        <v>210211081554</v>
      </c>
      <c r="B6712" s="2">
        <v>44965</v>
      </c>
      <c r="C6712" t="s">
        <v>53</v>
      </c>
      <c r="D6712" t="str">
        <f t="shared" si="104"/>
        <v>feb-2023</v>
      </c>
      <c r="E6712">
        <v>4500183</v>
      </c>
      <c r="F6712">
        <v>1046400523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>
        <v>0</v>
      </c>
      <c r="Y6712">
        <v>0</v>
      </c>
      <c r="Z6712">
        <v>0</v>
      </c>
      <c r="AA6712">
        <v>0</v>
      </c>
      <c r="AB6712">
        <v>0</v>
      </c>
      <c r="AC6712">
        <v>0</v>
      </c>
      <c r="AD6712">
        <v>0</v>
      </c>
      <c r="AE6712">
        <v>0</v>
      </c>
      <c r="AF6712">
        <v>0</v>
      </c>
      <c r="AG6712">
        <v>0</v>
      </c>
      <c r="AH6712">
        <v>0</v>
      </c>
      <c r="AI6712">
        <v>0</v>
      </c>
      <c r="AJ6712">
        <v>0</v>
      </c>
      <c r="AK6712">
        <v>0</v>
      </c>
      <c r="AL6712">
        <v>6100000</v>
      </c>
      <c r="AM6712">
        <v>0</v>
      </c>
      <c r="AN6712">
        <v>0</v>
      </c>
      <c r="AO6712">
        <v>0</v>
      </c>
      <c r="AP6712">
        <v>0</v>
      </c>
      <c r="AQ6712">
        <v>0</v>
      </c>
      <c r="AR6712">
        <v>0</v>
      </c>
      <c r="AS6712">
        <v>0</v>
      </c>
      <c r="AT6712">
        <v>0</v>
      </c>
      <c r="AU6712">
        <v>0</v>
      </c>
      <c r="AV6712">
        <v>0</v>
      </c>
      <c r="AW6712">
        <v>0</v>
      </c>
      <c r="AX6712">
        <v>0</v>
      </c>
      <c r="AY6712">
        <v>0</v>
      </c>
      <c r="AZ6712">
        <v>0</v>
      </c>
      <c r="BA6712">
        <v>0</v>
      </c>
      <c r="BB6712">
        <v>0</v>
      </c>
      <c r="BC6712" t="s">
        <v>53</v>
      </c>
    </row>
    <row r="6713" spans="1:55" x14ac:dyDescent="0.35">
      <c r="A6713" s="4">
        <v>628211015231</v>
      </c>
      <c r="B6713" s="2">
        <v>44965</v>
      </c>
      <c r="C6713" t="s">
        <v>53</v>
      </c>
      <c r="D6713" t="str">
        <f t="shared" si="104"/>
        <v>feb-2023</v>
      </c>
      <c r="E6713">
        <v>3725626</v>
      </c>
      <c r="F6713">
        <v>1046953835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  <c r="AA6713">
        <v>0</v>
      </c>
      <c r="AB6713">
        <v>0</v>
      </c>
      <c r="AC6713">
        <v>0</v>
      </c>
      <c r="AD6713">
        <v>0</v>
      </c>
      <c r="AE6713">
        <v>0</v>
      </c>
      <c r="AF6713">
        <v>0</v>
      </c>
      <c r="AG6713">
        <v>4900000</v>
      </c>
      <c r="AH6713">
        <v>0</v>
      </c>
      <c r="AI6713">
        <v>0</v>
      </c>
      <c r="AJ6713">
        <v>0</v>
      </c>
      <c r="AK6713">
        <v>0</v>
      </c>
      <c r="AL6713">
        <v>0</v>
      </c>
      <c r="AM6713">
        <v>0</v>
      </c>
      <c r="AN6713">
        <v>0</v>
      </c>
      <c r="AO6713">
        <v>0</v>
      </c>
      <c r="AP6713">
        <v>0</v>
      </c>
      <c r="AQ6713">
        <v>0</v>
      </c>
      <c r="AR6713">
        <v>0</v>
      </c>
      <c r="AS6713">
        <v>0</v>
      </c>
      <c r="AT6713">
        <v>0</v>
      </c>
      <c r="AU6713">
        <v>0</v>
      </c>
      <c r="AV6713">
        <v>0</v>
      </c>
      <c r="AW6713">
        <v>0</v>
      </c>
      <c r="AX6713">
        <v>0</v>
      </c>
      <c r="AY6713">
        <v>0</v>
      </c>
      <c r="AZ6713">
        <v>0</v>
      </c>
      <c r="BA6713">
        <v>0</v>
      </c>
      <c r="BB6713">
        <v>0</v>
      </c>
      <c r="BC6713" t="s">
        <v>53</v>
      </c>
    </row>
    <row r="6714" spans="1:55" x14ac:dyDescent="0.35">
      <c r="A6714" s="4">
        <v>721221025316</v>
      </c>
      <c r="B6714" s="2">
        <v>44965</v>
      </c>
      <c r="C6714" t="s">
        <v>53</v>
      </c>
      <c r="D6714" t="str">
        <f t="shared" si="104"/>
        <v>feb-2023</v>
      </c>
      <c r="E6714">
        <v>9928413</v>
      </c>
      <c r="F6714">
        <v>1075312662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  <c r="AA6714">
        <v>0</v>
      </c>
      <c r="AB6714">
        <v>0</v>
      </c>
      <c r="AC6714">
        <v>0</v>
      </c>
      <c r="AD6714">
        <v>0</v>
      </c>
      <c r="AE6714">
        <v>0</v>
      </c>
      <c r="AF6714">
        <v>0</v>
      </c>
      <c r="AG6714">
        <v>0</v>
      </c>
      <c r="AH6714">
        <v>2000000</v>
      </c>
      <c r="AI6714">
        <v>1200000</v>
      </c>
      <c r="AJ6714">
        <v>1050000</v>
      </c>
      <c r="AK6714">
        <v>1030000</v>
      </c>
      <c r="AL6714">
        <v>1050000</v>
      </c>
      <c r="AM6714">
        <v>1100000</v>
      </c>
      <c r="AN6714">
        <v>1250000</v>
      </c>
      <c r="AO6714">
        <v>1100000</v>
      </c>
      <c r="AP6714">
        <v>1100000</v>
      </c>
      <c r="AQ6714">
        <v>1100000</v>
      </c>
      <c r="AR6714">
        <v>1100000</v>
      </c>
      <c r="AS6714">
        <v>1200000</v>
      </c>
      <c r="AT6714">
        <v>1200000</v>
      </c>
      <c r="AU6714">
        <v>136726</v>
      </c>
      <c r="AV6714">
        <v>0</v>
      </c>
      <c r="AW6714">
        <v>2030121</v>
      </c>
      <c r="AX6714">
        <v>0</v>
      </c>
      <c r="AY6714">
        <v>0</v>
      </c>
      <c r="AZ6714">
        <v>0</v>
      </c>
      <c r="BA6714">
        <v>0</v>
      </c>
      <c r="BB6714">
        <v>0</v>
      </c>
      <c r="BC6714" t="s">
        <v>53</v>
      </c>
    </row>
    <row r="6715" spans="1:55" x14ac:dyDescent="0.35">
      <c r="A6715" s="4">
        <v>108221034090</v>
      </c>
      <c r="B6715" s="2">
        <v>44966</v>
      </c>
      <c r="C6715" t="s">
        <v>53</v>
      </c>
      <c r="D6715" t="str">
        <f t="shared" si="104"/>
        <v>feb-2023</v>
      </c>
      <c r="E6715">
        <v>9176070</v>
      </c>
      <c r="F6715">
        <v>13814577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0</v>
      </c>
      <c r="Z6715">
        <v>0</v>
      </c>
      <c r="AA6715">
        <v>0</v>
      </c>
      <c r="AB6715">
        <v>0</v>
      </c>
      <c r="AC6715">
        <v>0</v>
      </c>
      <c r="AD6715">
        <v>0</v>
      </c>
      <c r="AE6715">
        <v>0</v>
      </c>
      <c r="AF6715">
        <v>0</v>
      </c>
      <c r="AG6715">
        <v>0</v>
      </c>
      <c r="AH6715">
        <v>0</v>
      </c>
      <c r="AI6715">
        <v>16904730</v>
      </c>
      <c r="AJ6715">
        <v>0</v>
      </c>
      <c r="AK6715">
        <v>0</v>
      </c>
      <c r="AL6715">
        <v>0</v>
      </c>
      <c r="AM6715">
        <v>0</v>
      </c>
      <c r="AN6715">
        <v>0</v>
      </c>
      <c r="AO6715">
        <v>0</v>
      </c>
      <c r="AP6715">
        <v>0</v>
      </c>
      <c r="AQ6715">
        <v>0</v>
      </c>
      <c r="AR6715">
        <v>0</v>
      </c>
      <c r="AS6715">
        <v>0</v>
      </c>
      <c r="AT6715">
        <v>0</v>
      </c>
      <c r="AU6715">
        <v>0</v>
      </c>
      <c r="AV6715">
        <v>0</v>
      </c>
      <c r="AW6715">
        <v>0</v>
      </c>
      <c r="AX6715">
        <v>0</v>
      </c>
      <c r="AY6715">
        <v>0</v>
      </c>
      <c r="AZ6715">
        <v>0</v>
      </c>
      <c r="BA6715">
        <v>0</v>
      </c>
      <c r="BB6715">
        <v>0</v>
      </c>
      <c r="BC6715" t="s">
        <v>53</v>
      </c>
    </row>
    <row r="6716" spans="1:55" x14ac:dyDescent="0.35">
      <c r="A6716" s="4">
        <v>108221034086</v>
      </c>
      <c r="B6716" s="2">
        <v>44966</v>
      </c>
      <c r="C6716" t="s">
        <v>53</v>
      </c>
      <c r="D6716" t="str">
        <f t="shared" si="104"/>
        <v>feb-2023</v>
      </c>
      <c r="E6716">
        <v>6857790</v>
      </c>
      <c r="F6716">
        <v>28334447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  <c r="AA6716">
        <v>0</v>
      </c>
      <c r="AB6716">
        <v>0</v>
      </c>
      <c r="AC6716">
        <v>0</v>
      </c>
      <c r="AD6716">
        <v>0</v>
      </c>
      <c r="AE6716">
        <v>0</v>
      </c>
      <c r="AF6716">
        <v>0</v>
      </c>
      <c r="AG6716">
        <v>0</v>
      </c>
      <c r="AH6716">
        <v>0</v>
      </c>
      <c r="AI6716">
        <v>11971773</v>
      </c>
      <c r="AJ6716">
        <v>0</v>
      </c>
      <c r="AK6716">
        <v>0</v>
      </c>
      <c r="AL6716">
        <v>0</v>
      </c>
      <c r="AM6716">
        <v>0</v>
      </c>
      <c r="AN6716">
        <v>0</v>
      </c>
      <c r="AO6716">
        <v>0</v>
      </c>
      <c r="AP6716">
        <v>0</v>
      </c>
      <c r="AQ6716">
        <v>0</v>
      </c>
      <c r="AR6716">
        <v>0</v>
      </c>
      <c r="AS6716">
        <v>0</v>
      </c>
      <c r="AT6716">
        <v>0</v>
      </c>
      <c r="AU6716">
        <v>0</v>
      </c>
      <c r="AV6716">
        <v>0</v>
      </c>
      <c r="AW6716">
        <v>0</v>
      </c>
      <c r="AX6716">
        <v>0</v>
      </c>
      <c r="AY6716">
        <v>0</v>
      </c>
      <c r="AZ6716">
        <v>0</v>
      </c>
      <c r="BA6716">
        <v>0</v>
      </c>
      <c r="BB6716">
        <v>0</v>
      </c>
      <c r="BC6716" t="s">
        <v>53</v>
      </c>
    </row>
    <row r="6717" spans="1:55" x14ac:dyDescent="0.35">
      <c r="A6717" s="4">
        <v>715211019926</v>
      </c>
      <c r="B6717" s="2">
        <v>44966</v>
      </c>
      <c r="C6717" t="s">
        <v>53</v>
      </c>
      <c r="D6717" t="str">
        <f t="shared" si="104"/>
        <v>feb-2023</v>
      </c>
      <c r="E6717">
        <v>10729269</v>
      </c>
      <c r="F6717">
        <v>1053831898</v>
      </c>
      <c r="BC6717" t="s">
        <v>53</v>
      </c>
    </row>
    <row r="6718" spans="1:55" x14ac:dyDescent="0.35">
      <c r="A6718" s="4">
        <v>719211016276</v>
      </c>
      <c r="B6718" s="2">
        <v>44966</v>
      </c>
      <c r="C6718" t="s">
        <v>53</v>
      </c>
      <c r="D6718" t="str">
        <f t="shared" si="104"/>
        <v>feb-2023</v>
      </c>
      <c r="E6718">
        <v>4442771</v>
      </c>
      <c r="F6718">
        <v>1056774399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  <c r="AA6718">
        <v>0</v>
      </c>
      <c r="AB6718">
        <v>0</v>
      </c>
      <c r="AC6718">
        <v>0</v>
      </c>
      <c r="AD6718">
        <v>0</v>
      </c>
      <c r="AE6718">
        <v>0</v>
      </c>
      <c r="AF6718">
        <v>0</v>
      </c>
      <c r="AG6718">
        <v>0</v>
      </c>
      <c r="AH6718">
        <v>0</v>
      </c>
      <c r="AI6718">
        <v>0</v>
      </c>
      <c r="AJ6718">
        <v>0</v>
      </c>
      <c r="AK6718">
        <v>0</v>
      </c>
      <c r="AL6718">
        <v>0</v>
      </c>
      <c r="AM6718">
        <v>0</v>
      </c>
      <c r="AN6718">
        <v>0</v>
      </c>
      <c r="AO6718">
        <v>0</v>
      </c>
      <c r="AP6718">
        <v>0</v>
      </c>
      <c r="AQ6718">
        <v>0</v>
      </c>
      <c r="AR6718">
        <v>0</v>
      </c>
      <c r="AS6718">
        <v>0</v>
      </c>
      <c r="AT6718">
        <v>0</v>
      </c>
      <c r="AU6718">
        <v>0</v>
      </c>
      <c r="AV6718">
        <v>0</v>
      </c>
      <c r="AW6718">
        <v>0</v>
      </c>
      <c r="AX6718">
        <v>0</v>
      </c>
      <c r="AY6718">
        <v>0</v>
      </c>
      <c r="AZ6718">
        <v>200000</v>
      </c>
      <c r="BA6718">
        <v>0</v>
      </c>
      <c r="BB6718">
        <v>0</v>
      </c>
      <c r="BC6718" t="s">
        <v>53</v>
      </c>
    </row>
    <row r="6719" spans="1:55" x14ac:dyDescent="0.35">
      <c r="A6719" s="4">
        <v>723211035224</v>
      </c>
      <c r="B6719" s="2">
        <v>44966</v>
      </c>
      <c r="C6719" t="s">
        <v>53</v>
      </c>
      <c r="D6719" t="str">
        <f t="shared" si="104"/>
        <v>feb-2023</v>
      </c>
      <c r="E6719">
        <v>4546481</v>
      </c>
      <c r="F6719">
        <v>1083884873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  <c r="X6719">
        <v>0</v>
      </c>
      <c r="Y6719">
        <v>0</v>
      </c>
      <c r="Z6719">
        <v>0</v>
      </c>
      <c r="AA6719">
        <v>0</v>
      </c>
      <c r="AB6719">
        <v>0</v>
      </c>
      <c r="AC6719">
        <v>0</v>
      </c>
      <c r="AD6719">
        <v>0</v>
      </c>
      <c r="AE6719">
        <v>0</v>
      </c>
      <c r="AF6719">
        <v>0</v>
      </c>
      <c r="AG6719">
        <v>0</v>
      </c>
      <c r="AH6719">
        <v>5765814</v>
      </c>
      <c r="AI6719">
        <v>0</v>
      </c>
      <c r="AJ6719">
        <v>0</v>
      </c>
      <c r="AK6719">
        <v>0</v>
      </c>
      <c r="AL6719">
        <v>0</v>
      </c>
      <c r="AM6719">
        <v>0</v>
      </c>
      <c r="AN6719">
        <v>0</v>
      </c>
      <c r="AO6719">
        <v>0</v>
      </c>
      <c r="AP6719">
        <v>0</v>
      </c>
      <c r="AQ6719">
        <v>0</v>
      </c>
      <c r="AR6719">
        <v>0</v>
      </c>
      <c r="AS6719">
        <v>0</v>
      </c>
      <c r="AT6719">
        <v>0</v>
      </c>
      <c r="AU6719">
        <v>0</v>
      </c>
      <c r="AV6719">
        <v>0</v>
      </c>
      <c r="AW6719">
        <v>0</v>
      </c>
      <c r="AX6719">
        <v>0</v>
      </c>
      <c r="AY6719">
        <v>0</v>
      </c>
      <c r="AZ6719">
        <v>0</v>
      </c>
      <c r="BA6719">
        <v>0</v>
      </c>
      <c r="BB6719">
        <v>0</v>
      </c>
      <c r="BC6719" t="s">
        <v>53</v>
      </c>
    </row>
    <row r="6720" spans="1:55" x14ac:dyDescent="0.35">
      <c r="A6720" s="4">
        <v>723221036826</v>
      </c>
      <c r="B6720" s="2">
        <v>44966</v>
      </c>
      <c r="C6720" t="s">
        <v>53</v>
      </c>
      <c r="D6720" t="str">
        <f t="shared" si="104"/>
        <v>feb-2023</v>
      </c>
      <c r="E6720">
        <v>5455515</v>
      </c>
      <c r="F6720">
        <v>1083884873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  <c r="V6720">
        <v>0</v>
      </c>
      <c r="W6720">
        <v>0</v>
      </c>
      <c r="X6720">
        <v>0</v>
      </c>
      <c r="Y6720">
        <v>0</v>
      </c>
      <c r="Z6720">
        <v>0</v>
      </c>
      <c r="AA6720">
        <v>0</v>
      </c>
      <c r="AB6720">
        <v>0</v>
      </c>
      <c r="AC6720">
        <v>0</v>
      </c>
      <c r="AD6720">
        <v>0</v>
      </c>
      <c r="AE6720">
        <v>0</v>
      </c>
      <c r="AF6720">
        <v>0</v>
      </c>
      <c r="AG6720">
        <v>0</v>
      </c>
      <c r="AH6720">
        <v>7141186</v>
      </c>
      <c r="AI6720">
        <v>0</v>
      </c>
      <c r="AJ6720">
        <v>0</v>
      </c>
      <c r="AK6720">
        <v>0</v>
      </c>
      <c r="AL6720">
        <v>0</v>
      </c>
      <c r="AM6720">
        <v>0</v>
      </c>
      <c r="AN6720">
        <v>0</v>
      </c>
      <c r="AO6720">
        <v>0</v>
      </c>
      <c r="AP6720">
        <v>0</v>
      </c>
      <c r="AQ6720">
        <v>0</v>
      </c>
      <c r="AR6720">
        <v>0</v>
      </c>
      <c r="AS6720">
        <v>0</v>
      </c>
      <c r="AT6720">
        <v>0</v>
      </c>
      <c r="AU6720">
        <v>0</v>
      </c>
      <c r="AV6720">
        <v>0</v>
      </c>
      <c r="AW6720">
        <v>0</v>
      </c>
      <c r="AX6720">
        <v>0</v>
      </c>
      <c r="AY6720">
        <v>0</v>
      </c>
      <c r="AZ6720">
        <v>0</v>
      </c>
      <c r="BA6720">
        <v>0</v>
      </c>
      <c r="BB6720">
        <v>0</v>
      </c>
      <c r="BC6720" t="s">
        <v>53</v>
      </c>
    </row>
    <row r="6721" spans="1:55" x14ac:dyDescent="0.35">
      <c r="A6721" s="4">
        <v>528221017245</v>
      </c>
      <c r="B6721" s="2">
        <v>44966</v>
      </c>
      <c r="C6721" t="s">
        <v>53</v>
      </c>
      <c r="D6721" t="str">
        <f t="shared" si="104"/>
        <v>feb-2023</v>
      </c>
      <c r="E6721">
        <v>17117892</v>
      </c>
      <c r="F6721">
        <v>1097033760</v>
      </c>
      <c r="BC6721" t="s">
        <v>53</v>
      </c>
    </row>
    <row r="6722" spans="1:55" x14ac:dyDescent="0.35">
      <c r="A6722" s="4">
        <v>108221034072</v>
      </c>
      <c r="B6722" s="2">
        <v>44966</v>
      </c>
      <c r="C6722" t="s">
        <v>53</v>
      </c>
      <c r="D6722" t="str">
        <f t="shared" si="104"/>
        <v>feb-2023</v>
      </c>
      <c r="E6722">
        <v>9267286</v>
      </c>
      <c r="F6722">
        <v>1099363482</v>
      </c>
      <c r="BC6722" t="s">
        <v>53</v>
      </c>
    </row>
    <row r="6723" spans="1:55" x14ac:dyDescent="0.35">
      <c r="A6723" s="4">
        <v>703211027462</v>
      </c>
      <c r="B6723" s="2">
        <v>44966</v>
      </c>
      <c r="C6723" t="s">
        <v>53</v>
      </c>
      <c r="D6723" t="str">
        <f t="shared" ref="D6723:D6786" si="105">+CONCATENATE(TEXT(B6723,"mmm"),"-",YEAR(B6723))</f>
        <v>feb-2023</v>
      </c>
      <c r="E6723">
        <v>8886738</v>
      </c>
      <c r="F6723">
        <v>1105304659</v>
      </c>
      <c r="BC6723" t="s">
        <v>53</v>
      </c>
    </row>
    <row r="6724" spans="1:55" x14ac:dyDescent="0.35">
      <c r="A6724" s="4">
        <v>727211011161</v>
      </c>
      <c r="B6724" s="2">
        <v>44966</v>
      </c>
      <c r="C6724" t="s">
        <v>53</v>
      </c>
      <c r="D6724" t="str">
        <f t="shared" si="105"/>
        <v>feb-2023</v>
      </c>
      <c r="E6724">
        <v>7185198</v>
      </c>
      <c r="F6724">
        <v>1106779919</v>
      </c>
      <c r="BC6724" t="s">
        <v>53</v>
      </c>
    </row>
    <row r="6725" spans="1:55" x14ac:dyDescent="0.35">
      <c r="A6725" s="4">
        <v>902211010461</v>
      </c>
      <c r="B6725" s="2">
        <v>44966</v>
      </c>
      <c r="C6725" t="s">
        <v>53</v>
      </c>
      <c r="D6725" t="str">
        <f t="shared" si="105"/>
        <v>feb-2023</v>
      </c>
      <c r="E6725">
        <v>6932790</v>
      </c>
      <c r="F6725">
        <v>1120581188</v>
      </c>
      <c r="BC6725" t="s">
        <v>53</v>
      </c>
    </row>
    <row r="6726" spans="1:55" x14ac:dyDescent="0.35">
      <c r="A6726" s="4">
        <v>902212010461</v>
      </c>
      <c r="B6726" s="2">
        <v>44966</v>
      </c>
      <c r="C6726" t="s">
        <v>53</v>
      </c>
      <c r="D6726" t="str">
        <f t="shared" si="105"/>
        <v>feb-2023</v>
      </c>
      <c r="E6726">
        <v>241916</v>
      </c>
      <c r="F6726">
        <v>1120581188</v>
      </c>
      <c r="BC6726" t="s">
        <v>53</v>
      </c>
    </row>
    <row r="6727" spans="1:55" x14ac:dyDescent="0.35">
      <c r="A6727" s="4">
        <v>618221020969</v>
      </c>
      <c r="B6727" s="2">
        <v>44967</v>
      </c>
      <c r="C6727" t="s">
        <v>53</v>
      </c>
      <c r="D6727" t="str">
        <f t="shared" si="105"/>
        <v>feb-2023</v>
      </c>
      <c r="E6727">
        <v>4573743</v>
      </c>
      <c r="F6727">
        <v>11377191</v>
      </c>
      <c r="BC6727" t="s">
        <v>53</v>
      </c>
    </row>
    <row r="6728" spans="1:55" x14ac:dyDescent="0.35">
      <c r="A6728" s="4">
        <v>618221021104</v>
      </c>
      <c r="B6728" s="2">
        <v>44967</v>
      </c>
      <c r="C6728" t="s">
        <v>53</v>
      </c>
      <c r="D6728" t="str">
        <f t="shared" si="105"/>
        <v>feb-2023</v>
      </c>
      <c r="E6728">
        <v>500000</v>
      </c>
      <c r="F6728">
        <v>11377191</v>
      </c>
      <c r="BC6728" t="s">
        <v>53</v>
      </c>
    </row>
    <row r="6729" spans="1:55" x14ac:dyDescent="0.35">
      <c r="A6729" s="4">
        <v>115211017904</v>
      </c>
      <c r="B6729" s="2">
        <v>44967</v>
      </c>
      <c r="C6729" t="s">
        <v>53</v>
      </c>
      <c r="D6729" t="str">
        <f t="shared" si="105"/>
        <v>feb-2023</v>
      </c>
      <c r="E6729">
        <v>6292802</v>
      </c>
      <c r="F6729">
        <v>13930359</v>
      </c>
      <c r="BC6729" t="s">
        <v>53</v>
      </c>
    </row>
    <row r="6730" spans="1:55" x14ac:dyDescent="0.35">
      <c r="A6730" s="4">
        <v>833211010425</v>
      </c>
      <c r="B6730" s="2">
        <v>44967</v>
      </c>
      <c r="C6730" t="s">
        <v>53</v>
      </c>
      <c r="D6730" t="str">
        <f t="shared" si="105"/>
        <v>feb-2023</v>
      </c>
      <c r="E6730">
        <v>4213776</v>
      </c>
      <c r="F6730">
        <v>16425074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0</v>
      </c>
      <c r="Z6730">
        <v>0</v>
      </c>
      <c r="AA6730">
        <v>0</v>
      </c>
      <c r="AB6730">
        <v>0</v>
      </c>
      <c r="AC6730">
        <v>0</v>
      </c>
      <c r="AD6730">
        <v>0</v>
      </c>
      <c r="AE6730">
        <v>0</v>
      </c>
      <c r="AF6730">
        <v>0</v>
      </c>
      <c r="AG6730">
        <v>0</v>
      </c>
      <c r="AH6730">
        <v>0</v>
      </c>
      <c r="AI6730">
        <v>0</v>
      </c>
      <c r="AJ6730">
        <v>0</v>
      </c>
      <c r="AK6730">
        <v>6200000</v>
      </c>
      <c r="AL6730">
        <v>0</v>
      </c>
      <c r="AM6730">
        <v>0</v>
      </c>
      <c r="AN6730">
        <v>0</v>
      </c>
      <c r="AO6730">
        <v>0</v>
      </c>
      <c r="AP6730">
        <v>0</v>
      </c>
      <c r="AQ6730">
        <v>0</v>
      </c>
      <c r="AR6730">
        <v>0</v>
      </c>
      <c r="AS6730">
        <v>0</v>
      </c>
      <c r="AT6730">
        <v>0</v>
      </c>
      <c r="AU6730">
        <v>0</v>
      </c>
      <c r="AV6730">
        <v>0</v>
      </c>
      <c r="AW6730">
        <v>0</v>
      </c>
      <c r="AX6730">
        <v>0</v>
      </c>
      <c r="AY6730">
        <v>0</v>
      </c>
      <c r="AZ6730">
        <v>0</v>
      </c>
      <c r="BA6730">
        <v>0</v>
      </c>
      <c r="BB6730">
        <v>0</v>
      </c>
      <c r="BC6730" t="s">
        <v>53</v>
      </c>
    </row>
    <row r="6731" spans="1:55" x14ac:dyDescent="0.35">
      <c r="A6731" s="4">
        <v>813211015578</v>
      </c>
      <c r="B6731" s="2">
        <v>44967</v>
      </c>
      <c r="C6731" t="s">
        <v>53</v>
      </c>
      <c r="D6731" t="str">
        <f t="shared" si="105"/>
        <v>feb-2023</v>
      </c>
      <c r="E6731">
        <v>3744817</v>
      </c>
      <c r="F6731">
        <v>16498825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  <c r="AA6731">
        <v>0</v>
      </c>
      <c r="AB6731">
        <v>0</v>
      </c>
      <c r="AC6731">
        <v>0</v>
      </c>
      <c r="AD6731">
        <v>0</v>
      </c>
      <c r="AE6731">
        <v>0</v>
      </c>
      <c r="AF6731">
        <v>0</v>
      </c>
      <c r="AG6731">
        <v>0</v>
      </c>
      <c r="AH6731">
        <v>0</v>
      </c>
      <c r="AI6731">
        <v>0</v>
      </c>
      <c r="AJ6731">
        <v>0</v>
      </c>
      <c r="AK6731">
        <v>0</v>
      </c>
      <c r="AL6731">
        <v>0</v>
      </c>
      <c r="AM6731">
        <v>0</v>
      </c>
      <c r="AN6731">
        <v>0</v>
      </c>
      <c r="AO6731">
        <v>0</v>
      </c>
      <c r="AP6731">
        <v>0</v>
      </c>
      <c r="AQ6731">
        <v>0</v>
      </c>
      <c r="AR6731">
        <v>0</v>
      </c>
      <c r="AS6731">
        <v>0</v>
      </c>
      <c r="AT6731">
        <v>0</v>
      </c>
      <c r="AU6731">
        <v>0</v>
      </c>
      <c r="AV6731">
        <v>0</v>
      </c>
      <c r="AW6731">
        <v>0</v>
      </c>
      <c r="AX6731">
        <v>0</v>
      </c>
      <c r="AY6731">
        <v>2727313</v>
      </c>
      <c r="AZ6731">
        <v>0</v>
      </c>
      <c r="BA6731">
        <v>0</v>
      </c>
      <c r="BB6731">
        <v>0</v>
      </c>
      <c r="BC6731" t="s">
        <v>53</v>
      </c>
    </row>
    <row r="6732" spans="1:55" x14ac:dyDescent="0.35">
      <c r="A6732" s="4">
        <v>113211040699</v>
      </c>
      <c r="B6732" s="2">
        <v>44967</v>
      </c>
      <c r="C6732" t="s">
        <v>53</v>
      </c>
      <c r="D6732" t="str">
        <f t="shared" si="105"/>
        <v>feb-2023</v>
      </c>
      <c r="E6732">
        <v>7785746</v>
      </c>
      <c r="F6732">
        <v>1110596334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  <c r="AA6732">
        <v>0</v>
      </c>
      <c r="AB6732">
        <v>0</v>
      </c>
      <c r="AC6732">
        <v>0</v>
      </c>
      <c r="AD6732">
        <v>0</v>
      </c>
      <c r="AE6732">
        <v>0</v>
      </c>
      <c r="AF6732">
        <v>0</v>
      </c>
      <c r="AG6732">
        <v>0</v>
      </c>
      <c r="AH6732">
        <v>0</v>
      </c>
      <c r="AI6732">
        <v>0</v>
      </c>
      <c r="AJ6732">
        <v>0</v>
      </c>
      <c r="AK6732">
        <v>0</v>
      </c>
      <c r="AL6732">
        <v>0</v>
      </c>
      <c r="AM6732">
        <v>1000000</v>
      </c>
      <c r="AN6732">
        <v>0</v>
      </c>
      <c r="AO6732">
        <v>0</v>
      </c>
      <c r="AP6732">
        <v>0</v>
      </c>
      <c r="AQ6732">
        <v>0</v>
      </c>
      <c r="AR6732">
        <v>0</v>
      </c>
      <c r="AS6732">
        <v>0</v>
      </c>
      <c r="AT6732">
        <v>0</v>
      </c>
      <c r="AU6732">
        <v>4287710</v>
      </c>
      <c r="AV6732">
        <v>0</v>
      </c>
      <c r="AW6732">
        <v>0</v>
      </c>
      <c r="AX6732">
        <v>0</v>
      </c>
      <c r="AY6732">
        <v>0</v>
      </c>
      <c r="AZ6732">
        <v>0</v>
      </c>
      <c r="BA6732">
        <v>0</v>
      </c>
      <c r="BB6732">
        <v>0</v>
      </c>
      <c r="BC6732" t="s">
        <v>53</v>
      </c>
    </row>
    <row r="6733" spans="1:55" x14ac:dyDescent="0.35">
      <c r="A6733" s="4">
        <v>809211018841</v>
      </c>
      <c r="B6733" s="2">
        <v>44967</v>
      </c>
      <c r="C6733" t="s">
        <v>53</v>
      </c>
      <c r="D6733" t="str">
        <f t="shared" si="105"/>
        <v>feb-2023</v>
      </c>
      <c r="E6733">
        <v>3793346</v>
      </c>
      <c r="F6733">
        <v>1113618617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  <c r="X6733">
        <v>0</v>
      </c>
      <c r="Y6733">
        <v>0</v>
      </c>
      <c r="Z6733">
        <v>0</v>
      </c>
      <c r="AA6733">
        <v>0</v>
      </c>
      <c r="AB6733">
        <v>0</v>
      </c>
      <c r="AC6733">
        <v>0</v>
      </c>
      <c r="AD6733">
        <v>0</v>
      </c>
      <c r="AE6733">
        <v>0</v>
      </c>
      <c r="AF6733">
        <v>0</v>
      </c>
      <c r="AG6733">
        <v>0</v>
      </c>
      <c r="AH6733">
        <v>0</v>
      </c>
      <c r="AI6733">
        <v>0</v>
      </c>
      <c r="AJ6733">
        <v>0</v>
      </c>
      <c r="AK6733">
        <v>0</v>
      </c>
      <c r="AL6733">
        <v>0</v>
      </c>
      <c r="AM6733">
        <v>0</v>
      </c>
      <c r="AN6733">
        <v>0</v>
      </c>
      <c r="AO6733">
        <v>0</v>
      </c>
      <c r="AP6733">
        <v>0</v>
      </c>
      <c r="AQ6733">
        <v>0</v>
      </c>
      <c r="AR6733">
        <v>0</v>
      </c>
      <c r="AS6733">
        <v>4200000</v>
      </c>
      <c r="AT6733">
        <v>0</v>
      </c>
      <c r="AU6733">
        <v>0</v>
      </c>
      <c r="AV6733">
        <v>0</v>
      </c>
      <c r="AW6733">
        <v>0</v>
      </c>
      <c r="AX6733">
        <v>0</v>
      </c>
      <c r="AY6733">
        <v>0</v>
      </c>
      <c r="AZ6733">
        <v>0</v>
      </c>
      <c r="BA6733">
        <v>0</v>
      </c>
      <c r="BB6733">
        <v>0</v>
      </c>
      <c r="BC6733" t="s">
        <v>53</v>
      </c>
    </row>
    <row r="6734" spans="1:55" x14ac:dyDescent="0.35">
      <c r="A6734" s="4">
        <v>904211007725</v>
      </c>
      <c r="B6734" s="2">
        <v>44967</v>
      </c>
      <c r="C6734" t="s">
        <v>53</v>
      </c>
      <c r="D6734" t="str">
        <f t="shared" si="105"/>
        <v>feb-2023</v>
      </c>
      <c r="E6734">
        <v>14729504</v>
      </c>
      <c r="F6734">
        <v>1127140761</v>
      </c>
      <c r="BC6734" t="s">
        <v>53</v>
      </c>
    </row>
    <row r="6735" spans="1:55" x14ac:dyDescent="0.35">
      <c r="A6735" s="4">
        <v>523211029672</v>
      </c>
      <c r="B6735" s="2">
        <v>44967</v>
      </c>
      <c r="C6735" t="s">
        <v>53</v>
      </c>
      <c r="D6735" t="str">
        <f t="shared" si="105"/>
        <v>feb-2023</v>
      </c>
      <c r="E6735">
        <v>9647630</v>
      </c>
      <c r="F6735">
        <v>1149188896</v>
      </c>
      <c r="BC6735" t="s">
        <v>53</v>
      </c>
    </row>
    <row r="6736" spans="1:55" x14ac:dyDescent="0.35">
      <c r="A6736" s="4">
        <v>823211017433</v>
      </c>
      <c r="B6736" s="2">
        <v>44967</v>
      </c>
      <c r="C6736" t="s">
        <v>53</v>
      </c>
      <c r="D6736" t="str">
        <f t="shared" si="105"/>
        <v>feb-2023</v>
      </c>
      <c r="E6736">
        <v>4796605</v>
      </c>
      <c r="F6736">
        <v>1151945502</v>
      </c>
      <c r="BC6736" t="s">
        <v>53</v>
      </c>
    </row>
    <row r="6737" spans="1:55" x14ac:dyDescent="0.35">
      <c r="A6737" s="4">
        <v>723211036380</v>
      </c>
      <c r="B6737" s="2">
        <v>44970</v>
      </c>
      <c r="C6737" t="s">
        <v>53</v>
      </c>
      <c r="D6737" t="str">
        <f t="shared" si="105"/>
        <v>feb-2023</v>
      </c>
      <c r="E6737">
        <v>5887798</v>
      </c>
      <c r="F6737">
        <v>12264108</v>
      </c>
      <c r="BC6737" t="s">
        <v>53</v>
      </c>
    </row>
    <row r="6738" spans="1:55" x14ac:dyDescent="0.35">
      <c r="A6738" s="4">
        <v>810201015603</v>
      </c>
      <c r="B6738" s="2">
        <v>44970</v>
      </c>
      <c r="C6738" t="s">
        <v>53</v>
      </c>
      <c r="D6738" t="str">
        <f t="shared" si="105"/>
        <v>feb-2023</v>
      </c>
      <c r="E6738">
        <v>3439537</v>
      </c>
      <c r="F6738">
        <v>16837391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  <c r="AA6738">
        <v>0</v>
      </c>
      <c r="AB6738">
        <v>0</v>
      </c>
      <c r="AC6738">
        <v>0</v>
      </c>
      <c r="AD6738">
        <v>0</v>
      </c>
      <c r="AE6738">
        <v>0</v>
      </c>
      <c r="AF6738">
        <v>0</v>
      </c>
      <c r="AG6738">
        <v>0</v>
      </c>
      <c r="AH6738">
        <v>0</v>
      </c>
      <c r="AI6738">
        <v>0</v>
      </c>
      <c r="AJ6738">
        <v>0</v>
      </c>
      <c r="AK6738">
        <v>0</v>
      </c>
      <c r="AL6738">
        <v>0</v>
      </c>
      <c r="AM6738">
        <v>0</v>
      </c>
      <c r="AN6738">
        <v>0</v>
      </c>
      <c r="AO6738">
        <v>0</v>
      </c>
      <c r="AP6738">
        <v>0</v>
      </c>
      <c r="AQ6738">
        <v>0</v>
      </c>
      <c r="AR6738">
        <v>0</v>
      </c>
      <c r="AS6738">
        <v>0</v>
      </c>
      <c r="AT6738">
        <v>2564041</v>
      </c>
      <c r="AU6738">
        <v>0</v>
      </c>
      <c r="AV6738">
        <v>0</v>
      </c>
      <c r="AW6738">
        <v>0</v>
      </c>
      <c r="AX6738">
        <v>0</v>
      </c>
      <c r="AY6738">
        <v>0</v>
      </c>
      <c r="AZ6738">
        <v>0</v>
      </c>
      <c r="BA6738">
        <v>0</v>
      </c>
      <c r="BB6738">
        <v>0</v>
      </c>
      <c r="BC6738" t="s">
        <v>53</v>
      </c>
    </row>
    <row r="6739" spans="1:55" x14ac:dyDescent="0.35">
      <c r="A6739" s="4">
        <v>810202015603</v>
      </c>
      <c r="B6739" s="2">
        <v>44970</v>
      </c>
      <c r="C6739" t="s">
        <v>53</v>
      </c>
      <c r="D6739" t="str">
        <f t="shared" si="105"/>
        <v>feb-2023</v>
      </c>
      <c r="E6739">
        <v>1091030</v>
      </c>
      <c r="F6739">
        <v>16837391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  <c r="X6739">
        <v>0</v>
      </c>
      <c r="Y6739">
        <v>0</v>
      </c>
      <c r="Z6739">
        <v>0</v>
      </c>
      <c r="AA6739">
        <v>0</v>
      </c>
      <c r="AB6739">
        <v>0</v>
      </c>
      <c r="AC6739">
        <v>0</v>
      </c>
      <c r="AD6739">
        <v>0</v>
      </c>
      <c r="AE6739">
        <v>0</v>
      </c>
      <c r="AF6739">
        <v>0</v>
      </c>
      <c r="AG6739">
        <v>0</v>
      </c>
      <c r="AH6739">
        <v>0</v>
      </c>
      <c r="AI6739">
        <v>0</v>
      </c>
      <c r="AJ6739">
        <v>0</v>
      </c>
      <c r="AK6739">
        <v>0</v>
      </c>
      <c r="AL6739">
        <v>0</v>
      </c>
      <c r="AM6739">
        <v>0</v>
      </c>
      <c r="AN6739">
        <v>0</v>
      </c>
      <c r="AO6739">
        <v>0</v>
      </c>
      <c r="AP6739">
        <v>0</v>
      </c>
      <c r="AQ6739">
        <v>0</v>
      </c>
      <c r="AR6739">
        <v>0</v>
      </c>
      <c r="AS6739">
        <v>0</v>
      </c>
      <c r="AT6739">
        <v>673939</v>
      </c>
      <c r="AU6739">
        <v>0</v>
      </c>
      <c r="AV6739">
        <v>0</v>
      </c>
      <c r="AW6739">
        <v>0</v>
      </c>
      <c r="AX6739">
        <v>0</v>
      </c>
      <c r="AY6739">
        <v>0</v>
      </c>
      <c r="AZ6739">
        <v>0</v>
      </c>
      <c r="BA6739">
        <v>0</v>
      </c>
      <c r="BB6739">
        <v>0</v>
      </c>
      <c r="BC6739" t="s">
        <v>53</v>
      </c>
    </row>
    <row r="6740" spans="1:55" x14ac:dyDescent="0.35">
      <c r="A6740" s="4">
        <v>624211024155</v>
      </c>
      <c r="B6740" s="2">
        <v>44971</v>
      </c>
      <c r="C6740" t="s">
        <v>53</v>
      </c>
      <c r="D6740" t="str">
        <f t="shared" si="105"/>
        <v>feb-2023</v>
      </c>
      <c r="E6740">
        <v>5312220</v>
      </c>
      <c r="F6740">
        <v>3086533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>
        <v>0</v>
      </c>
      <c r="Y6740">
        <v>0</v>
      </c>
      <c r="Z6740">
        <v>0</v>
      </c>
      <c r="AA6740">
        <v>0</v>
      </c>
      <c r="AB6740">
        <v>0</v>
      </c>
      <c r="AC6740">
        <v>0</v>
      </c>
      <c r="AD6740">
        <v>0</v>
      </c>
      <c r="AE6740">
        <v>0</v>
      </c>
      <c r="AF6740">
        <v>0</v>
      </c>
      <c r="AG6740">
        <v>0</v>
      </c>
      <c r="AH6740">
        <v>0</v>
      </c>
      <c r="AI6740">
        <v>0</v>
      </c>
      <c r="AJ6740">
        <v>0</v>
      </c>
      <c r="AK6740">
        <v>0</v>
      </c>
      <c r="AL6740">
        <v>0</v>
      </c>
      <c r="AM6740">
        <v>0</v>
      </c>
      <c r="AN6740">
        <v>0</v>
      </c>
      <c r="AO6740">
        <v>0</v>
      </c>
      <c r="AP6740">
        <v>0</v>
      </c>
      <c r="AQ6740">
        <v>0</v>
      </c>
      <c r="AR6740">
        <v>0</v>
      </c>
      <c r="AS6740">
        <v>0</v>
      </c>
      <c r="AT6740">
        <v>0</v>
      </c>
      <c r="AU6740">
        <v>0</v>
      </c>
      <c r="AV6740">
        <v>0</v>
      </c>
      <c r="AW6740">
        <v>0</v>
      </c>
      <c r="AX6740">
        <v>0</v>
      </c>
      <c r="AY6740">
        <v>4210067</v>
      </c>
      <c r="AZ6740">
        <v>0</v>
      </c>
      <c r="BA6740">
        <v>0</v>
      </c>
      <c r="BB6740">
        <v>0</v>
      </c>
      <c r="BC6740" t="s">
        <v>53</v>
      </c>
    </row>
    <row r="6741" spans="1:55" x14ac:dyDescent="0.35">
      <c r="A6741" s="4">
        <v>643221014897</v>
      </c>
      <c r="B6741" s="2">
        <v>44971</v>
      </c>
      <c r="C6741" t="s">
        <v>53</v>
      </c>
      <c r="D6741" t="str">
        <f t="shared" si="105"/>
        <v>feb-2023</v>
      </c>
      <c r="E6741">
        <v>5847880</v>
      </c>
      <c r="F6741">
        <v>19497565</v>
      </c>
      <c r="BC6741" t="s">
        <v>53</v>
      </c>
    </row>
    <row r="6742" spans="1:55" x14ac:dyDescent="0.35">
      <c r="A6742" s="4">
        <v>309211026503</v>
      </c>
      <c r="B6742" s="2">
        <v>44971</v>
      </c>
      <c r="C6742" t="s">
        <v>53</v>
      </c>
      <c r="D6742" t="str">
        <f t="shared" si="105"/>
        <v>feb-2023</v>
      </c>
      <c r="E6742">
        <v>4634046</v>
      </c>
      <c r="F6742">
        <v>19518762</v>
      </c>
      <c r="BC6742" t="s">
        <v>53</v>
      </c>
    </row>
    <row r="6743" spans="1:55" x14ac:dyDescent="0.35">
      <c r="A6743" s="4">
        <v>627211010343</v>
      </c>
      <c r="B6743" s="2">
        <v>44971</v>
      </c>
      <c r="C6743" t="s">
        <v>53</v>
      </c>
      <c r="D6743" t="str">
        <f t="shared" si="105"/>
        <v>feb-2023</v>
      </c>
      <c r="E6743">
        <v>4319657</v>
      </c>
      <c r="F6743">
        <v>21022049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  <c r="AA6743">
        <v>0</v>
      </c>
      <c r="AB6743">
        <v>0</v>
      </c>
      <c r="AC6743">
        <v>0</v>
      </c>
      <c r="AD6743">
        <v>0</v>
      </c>
      <c r="AE6743">
        <v>0</v>
      </c>
      <c r="AF6743">
        <v>0</v>
      </c>
      <c r="AG6743">
        <v>0</v>
      </c>
      <c r="AH6743">
        <v>0</v>
      </c>
      <c r="AI6743">
        <v>0</v>
      </c>
      <c r="AJ6743">
        <v>0</v>
      </c>
      <c r="AK6743">
        <v>0</v>
      </c>
      <c r="AL6743">
        <v>0</v>
      </c>
      <c r="AM6743">
        <v>0</v>
      </c>
      <c r="AN6743">
        <v>0</v>
      </c>
      <c r="AO6743">
        <v>0</v>
      </c>
      <c r="AP6743">
        <v>0</v>
      </c>
      <c r="AQ6743">
        <v>0</v>
      </c>
      <c r="AR6743">
        <v>0</v>
      </c>
      <c r="AS6743">
        <v>2650000</v>
      </c>
      <c r="AT6743">
        <v>0</v>
      </c>
      <c r="AU6743">
        <v>0</v>
      </c>
      <c r="AV6743">
        <v>0</v>
      </c>
      <c r="AW6743">
        <v>0</v>
      </c>
      <c r="AX6743">
        <v>0</v>
      </c>
      <c r="AY6743">
        <v>0</v>
      </c>
      <c r="AZ6743">
        <v>0</v>
      </c>
      <c r="BA6743">
        <v>0</v>
      </c>
      <c r="BB6743">
        <v>0</v>
      </c>
      <c r="BC6743" t="s">
        <v>53</v>
      </c>
    </row>
    <row r="6744" spans="1:55" x14ac:dyDescent="0.35">
      <c r="A6744" s="4">
        <v>111221092760</v>
      </c>
      <c r="B6744" s="2">
        <v>44971</v>
      </c>
      <c r="C6744" t="s">
        <v>53</v>
      </c>
      <c r="D6744" t="str">
        <f t="shared" si="105"/>
        <v>feb-2023</v>
      </c>
      <c r="E6744">
        <v>4440526</v>
      </c>
      <c r="F6744">
        <v>23810666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0</v>
      </c>
      <c r="Z6744">
        <v>0</v>
      </c>
      <c r="AA6744">
        <v>0</v>
      </c>
      <c r="AB6744">
        <v>0</v>
      </c>
      <c r="AC6744">
        <v>0</v>
      </c>
      <c r="AD6744">
        <v>0</v>
      </c>
      <c r="AE6744">
        <v>0</v>
      </c>
      <c r="AF6744">
        <v>0</v>
      </c>
      <c r="AG6744">
        <v>0</v>
      </c>
      <c r="AH6744">
        <v>0</v>
      </c>
      <c r="AI6744">
        <v>0</v>
      </c>
      <c r="AJ6744">
        <v>5570000</v>
      </c>
      <c r="AK6744">
        <v>0</v>
      </c>
      <c r="AL6744">
        <v>0</v>
      </c>
      <c r="AM6744">
        <v>0</v>
      </c>
      <c r="AN6744">
        <v>0</v>
      </c>
      <c r="AO6744">
        <v>0</v>
      </c>
      <c r="AP6744">
        <v>0</v>
      </c>
      <c r="AQ6744">
        <v>0</v>
      </c>
      <c r="AR6744">
        <v>0</v>
      </c>
      <c r="AS6744">
        <v>0</v>
      </c>
      <c r="AT6744">
        <v>0</v>
      </c>
      <c r="AU6744">
        <v>0</v>
      </c>
      <c r="AV6744">
        <v>0</v>
      </c>
      <c r="AW6744">
        <v>0</v>
      </c>
      <c r="AX6744">
        <v>0</v>
      </c>
      <c r="AY6744">
        <v>0</v>
      </c>
      <c r="AZ6744">
        <v>0</v>
      </c>
      <c r="BA6744">
        <v>0</v>
      </c>
      <c r="BB6744">
        <v>0</v>
      </c>
      <c r="BC6744" t="s">
        <v>53</v>
      </c>
    </row>
    <row r="6745" spans="1:55" x14ac:dyDescent="0.35">
      <c r="A6745" s="4">
        <v>113221042540</v>
      </c>
      <c r="B6745" s="2">
        <v>44971</v>
      </c>
      <c r="C6745" t="s">
        <v>53</v>
      </c>
      <c r="D6745" t="str">
        <f t="shared" si="105"/>
        <v>feb-2023</v>
      </c>
      <c r="E6745">
        <v>8421840</v>
      </c>
      <c r="F6745">
        <v>28298900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0</v>
      </c>
      <c r="Z6745">
        <v>0</v>
      </c>
      <c r="AA6745">
        <v>0</v>
      </c>
      <c r="AB6745">
        <v>0</v>
      </c>
      <c r="AC6745">
        <v>0</v>
      </c>
      <c r="AD6745">
        <v>0</v>
      </c>
      <c r="AE6745">
        <v>0</v>
      </c>
      <c r="AF6745">
        <v>2127000</v>
      </c>
      <c r="AG6745">
        <v>0</v>
      </c>
      <c r="AH6745">
        <v>640000</v>
      </c>
      <c r="AI6745">
        <v>1190000</v>
      </c>
      <c r="AJ6745">
        <v>10200000</v>
      </c>
      <c r="AK6745">
        <v>0</v>
      </c>
      <c r="AL6745">
        <v>0</v>
      </c>
      <c r="AM6745">
        <v>0</v>
      </c>
      <c r="AN6745">
        <v>0</v>
      </c>
      <c r="AO6745">
        <v>0</v>
      </c>
      <c r="AP6745">
        <v>0</v>
      </c>
      <c r="AQ6745">
        <v>0</v>
      </c>
      <c r="AR6745">
        <v>0</v>
      </c>
      <c r="AS6745">
        <v>0</v>
      </c>
      <c r="AT6745">
        <v>0</v>
      </c>
      <c r="AU6745">
        <v>0</v>
      </c>
      <c r="AV6745">
        <v>0</v>
      </c>
      <c r="AW6745">
        <v>0</v>
      </c>
      <c r="AX6745">
        <v>0</v>
      </c>
      <c r="AY6745">
        <v>0</v>
      </c>
      <c r="AZ6745">
        <v>0</v>
      </c>
      <c r="BA6745">
        <v>0</v>
      </c>
      <c r="BB6745">
        <v>0</v>
      </c>
      <c r="BC6745" t="s">
        <v>53</v>
      </c>
    </row>
    <row r="6746" spans="1:55" x14ac:dyDescent="0.35">
      <c r="A6746" s="4">
        <v>108201033273</v>
      </c>
      <c r="B6746" s="2">
        <v>44971</v>
      </c>
      <c r="C6746" t="s">
        <v>53</v>
      </c>
      <c r="D6746" t="str">
        <f t="shared" si="105"/>
        <v>feb-2023</v>
      </c>
      <c r="E6746">
        <v>2545945</v>
      </c>
      <c r="F6746">
        <v>28352748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>
        <v>0</v>
      </c>
      <c r="Y6746">
        <v>0</v>
      </c>
      <c r="Z6746">
        <v>0</v>
      </c>
      <c r="AA6746">
        <v>0</v>
      </c>
      <c r="AB6746">
        <v>0</v>
      </c>
      <c r="AC6746">
        <v>0</v>
      </c>
      <c r="AD6746">
        <v>0</v>
      </c>
      <c r="AE6746">
        <v>0</v>
      </c>
      <c r="AF6746">
        <v>0</v>
      </c>
      <c r="AG6746">
        <v>0</v>
      </c>
      <c r="AH6746">
        <v>0</v>
      </c>
      <c r="AI6746">
        <v>0</v>
      </c>
      <c r="AJ6746">
        <v>0</v>
      </c>
      <c r="AK6746">
        <v>0</v>
      </c>
      <c r="AL6746">
        <v>0</v>
      </c>
      <c r="AM6746">
        <v>0</v>
      </c>
      <c r="AN6746">
        <v>0</v>
      </c>
      <c r="AO6746">
        <v>1500000</v>
      </c>
      <c r="AP6746">
        <v>300000</v>
      </c>
      <c r="AQ6746">
        <v>300000</v>
      </c>
      <c r="AR6746">
        <v>150000</v>
      </c>
      <c r="AS6746">
        <v>450000</v>
      </c>
      <c r="AT6746">
        <v>0</v>
      </c>
      <c r="AU6746">
        <v>0</v>
      </c>
      <c r="AV6746">
        <v>0</v>
      </c>
      <c r="AW6746">
        <v>0</v>
      </c>
      <c r="AX6746">
        <v>0</v>
      </c>
      <c r="AY6746">
        <v>0</v>
      </c>
      <c r="AZ6746">
        <v>0</v>
      </c>
      <c r="BA6746">
        <v>0</v>
      </c>
      <c r="BB6746">
        <v>0</v>
      </c>
      <c r="BC6746" t="s">
        <v>53</v>
      </c>
    </row>
    <row r="6747" spans="1:55" x14ac:dyDescent="0.35">
      <c r="A6747" s="4">
        <v>108202033273</v>
      </c>
      <c r="B6747" s="2">
        <v>44971</v>
      </c>
      <c r="C6747" t="s">
        <v>53</v>
      </c>
      <c r="D6747" t="str">
        <f t="shared" si="105"/>
        <v>feb-2023</v>
      </c>
      <c r="E6747">
        <v>1112269</v>
      </c>
      <c r="F6747">
        <v>28352748</v>
      </c>
      <c r="BC6747" t="s">
        <v>53</v>
      </c>
    </row>
    <row r="6748" spans="1:55" x14ac:dyDescent="0.35">
      <c r="A6748" s="4">
        <v>646221015686</v>
      </c>
      <c r="B6748" s="2">
        <v>44971</v>
      </c>
      <c r="C6748" t="s">
        <v>53</v>
      </c>
      <c r="D6748" t="str">
        <f t="shared" si="105"/>
        <v>feb-2023</v>
      </c>
      <c r="E6748">
        <v>3894191</v>
      </c>
      <c r="F6748">
        <v>35604144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>
        <v>0</v>
      </c>
      <c r="Y6748">
        <v>0</v>
      </c>
      <c r="Z6748">
        <v>0</v>
      </c>
      <c r="AA6748">
        <v>0</v>
      </c>
      <c r="AB6748">
        <v>0</v>
      </c>
      <c r="AC6748">
        <v>0</v>
      </c>
      <c r="AD6748">
        <v>0</v>
      </c>
      <c r="AE6748">
        <v>0</v>
      </c>
      <c r="AF6748">
        <v>0</v>
      </c>
      <c r="AG6748">
        <v>0</v>
      </c>
      <c r="AH6748">
        <v>0</v>
      </c>
      <c r="AI6748">
        <v>0</v>
      </c>
      <c r="AJ6748">
        <v>0</v>
      </c>
      <c r="AK6748">
        <v>0</v>
      </c>
      <c r="AL6748">
        <v>0</v>
      </c>
      <c r="AM6748">
        <v>0</v>
      </c>
      <c r="AN6748">
        <v>0</v>
      </c>
      <c r="AO6748">
        <v>0</v>
      </c>
      <c r="AP6748">
        <v>0</v>
      </c>
      <c r="AQ6748">
        <v>0</v>
      </c>
      <c r="AR6748">
        <v>0</v>
      </c>
      <c r="AS6748">
        <v>0</v>
      </c>
      <c r="AT6748">
        <v>0</v>
      </c>
      <c r="AU6748">
        <v>0</v>
      </c>
      <c r="AV6748">
        <v>0</v>
      </c>
      <c r="AW6748">
        <v>0</v>
      </c>
      <c r="AX6748">
        <v>0</v>
      </c>
      <c r="AY6748">
        <v>450000</v>
      </c>
      <c r="AZ6748">
        <v>0</v>
      </c>
      <c r="BA6748">
        <v>0</v>
      </c>
      <c r="BB6748">
        <v>0</v>
      </c>
      <c r="BC6748" t="s">
        <v>53</v>
      </c>
    </row>
    <row r="6749" spans="1:55" x14ac:dyDescent="0.35">
      <c r="A6749" s="4">
        <v>113221042351</v>
      </c>
      <c r="B6749" s="2">
        <v>44971</v>
      </c>
      <c r="C6749" t="s">
        <v>53</v>
      </c>
      <c r="D6749" t="str">
        <f t="shared" si="105"/>
        <v>feb-2023</v>
      </c>
      <c r="E6749">
        <v>4380452</v>
      </c>
      <c r="F6749">
        <v>37888328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0</v>
      </c>
      <c r="AA6749">
        <v>0</v>
      </c>
      <c r="AB6749">
        <v>0</v>
      </c>
      <c r="AC6749">
        <v>0</v>
      </c>
      <c r="AD6749">
        <v>0</v>
      </c>
      <c r="AE6749">
        <v>0</v>
      </c>
      <c r="AF6749">
        <v>0</v>
      </c>
      <c r="AG6749">
        <v>0</v>
      </c>
      <c r="AH6749">
        <v>0</v>
      </c>
      <c r="AI6749">
        <v>0</v>
      </c>
      <c r="AJ6749">
        <v>0</v>
      </c>
      <c r="AK6749">
        <v>0</v>
      </c>
      <c r="AL6749">
        <v>0</v>
      </c>
      <c r="AM6749">
        <v>0</v>
      </c>
      <c r="AN6749">
        <v>0</v>
      </c>
      <c r="AO6749">
        <v>0</v>
      </c>
      <c r="AP6749">
        <v>0</v>
      </c>
      <c r="AQ6749">
        <v>0</v>
      </c>
      <c r="AR6749">
        <v>500000</v>
      </c>
      <c r="AS6749">
        <v>0</v>
      </c>
      <c r="AT6749">
        <v>0</v>
      </c>
      <c r="AU6749">
        <v>2610986</v>
      </c>
      <c r="AV6749">
        <v>0</v>
      </c>
      <c r="AW6749">
        <v>0</v>
      </c>
      <c r="AX6749">
        <v>0</v>
      </c>
      <c r="AY6749">
        <v>0</v>
      </c>
      <c r="AZ6749">
        <v>0</v>
      </c>
      <c r="BA6749">
        <v>0</v>
      </c>
      <c r="BB6749">
        <v>0</v>
      </c>
      <c r="BC6749" t="s">
        <v>53</v>
      </c>
    </row>
    <row r="6750" spans="1:55" x14ac:dyDescent="0.35">
      <c r="A6750" s="4">
        <v>113211041980</v>
      </c>
      <c r="B6750" s="2">
        <v>44971</v>
      </c>
      <c r="C6750" t="s">
        <v>53</v>
      </c>
      <c r="D6750" t="str">
        <f t="shared" si="105"/>
        <v>feb-2023</v>
      </c>
      <c r="E6750">
        <v>6221711</v>
      </c>
      <c r="F6750">
        <v>1100949740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>
        <v>0</v>
      </c>
      <c r="Y6750">
        <v>0</v>
      </c>
      <c r="Z6750">
        <v>0</v>
      </c>
      <c r="AA6750">
        <v>0</v>
      </c>
      <c r="AB6750">
        <v>0</v>
      </c>
      <c r="AC6750">
        <v>0</v>
      </c>
      <c r="AD6750">
        <v>0</v>
      </c>
      <c r="AE6750">
        <v>0</v>
      </c>
      <c r="AF6750">
        <v>0</v>
      </c>
      <c r="AG6750">
        <v>2000000</v>
      </c>
      <c r="AH6750">
        <v>0</v>
      </c>
      <c r="AI6750">
        <v>0</v>
      </c>
      <c r="AJ6750">
        <v>0</v>
      </c>
      <c r="AK6750">
        <v>0</v>
      </c>
      <c r="AL6750">
        <v>0</v>
      </c>
      <c r="AM6750">
        <v>0</v>
      </c>
      <c r="AN6750">
        <v>0</v>
      </c>
      <c r="AO6750">
        <v>0</v>
      </c>
      <c r="AP6750">
        <v>0</v>
      </c>
      <c r="AQ6750">
        <v>0</v>
      </c>
      <c r="AR6750">
        <v>0</v>
      </c>
      <c r="AS6750">
        <v>0</v>
      </c>
      <c r="AT6750">
        <v>3040000</v>
      </c>
      <c r="AU6750">
        <v>0</v>
      </c>
      <c r="AV6750">
        <v>0</v>
      </c>
      <c r="AW6750">
        <v>0</v>
      </c>
      <c r="AX6750">
        <v>0</v>
      </c>
      <c r="AY6750">
        <v>0</v>
      </c>
      <c r="AZ6750">
        <v>0</v>
      </c>
      <c r="BA6750">
        <v>0</v>
      </c>
      <c r="BB6750">
        <v>0</v>
      </c>
      <c r="BC6750" t="s">
        <v>53</v>
      </c>
    </row>
    <row r="6751" spans="1:55" x14ac:dyDescent="0.35">
      <c r="A6751" s="4">
        <v>667211010593</v>
      </c>
      <c r="B6751" s="2">
        <v>44972</v>
      </c>
      <c r="C6751" t="s">
        <v>53</v>
      </c>
      <c r="D6751" t="str">
        <f t="shared" si="105"/>
        <v>feb-2023</v>
      </c>
      <c r="E6751">
        <v>3846712</v>
      </c>
      <c r="F6751">
        <v>3572901</v>
      </c>
      <c r="BC6751" t="s">
        <v>53</v>
      </c>
    </row>
    <row r="6752" spans="1:55" x14ac:dyDescent="0.35">
      <c r="A6752" s="4">
        <v>667212010593</v>
      </c>
      <c r="B6752" s="2">
        <v>44972</v>
      </c>
      <c r="C6752" t="s">
        <v>53</v>
      </c>
      <c r="D6752" t="str">
        <f t="shared" si="105"/>
        <v>feb-2023</v>
      </c>
      <c r="E6752">
        <v>232226</v>
      </c>
      <c r="F6752">
        <v>3572901</v>
      </c>
      <c r="BC6752" t="s">
        <v>53</v>
      </c>
    </row>
    <row r="6753" spans="1:55" x14ac:dyDescent="0.35">
      <c r="A6753" s="4">
        <v>833211011090</v>
      </c>
      <c r="B6753" s="2">
        <v>44972</v>
      </c>
      <c r="C6753" t="s">
        <v>53</v>
      </c>
      <c r="D6753" t="str">
        <f t="shared" si="105"/>
        <v>feb-2023</v>
      </c>
      <c r="E6753">
        <v>4296033</v>
      </c>
      <c r="F6753">
        <v>36710532</v>
      </c>
      <c r="BC6753" t="s">
        <v>53</v>
      </c>
    </row>
    <row r="6754" spans="1:55" x14ac:dyDescent="0.35">
      <c r="A6754" s="4">
        <v>607221017070</v>
      </c>
      <c r="B6754" s="2">
        <v>44972</v>
      </c>
      <c r="C6754" t="s">
        <v>53</v>
      </c>
      <c r="D6754" t="str">
        <f t="shared" si="105"/>
        <v>feb-2023</v>
      </c>
      <c r="E6754">
        <v>4257476</v>
      </c>
      <c r="F6754">
        <v>37870090</v>
      </c>
      <c r="BC6754" t="s">
        <v>53</v>
      </c>
    </row>
    <row r="6755" spans="1:55" x14ac:dyDescent="0.35">
      <c r="A6755" s="4">
        <v>106221084995</v>
      </c>
      <c r="B6755" s="2">
        <v>44973</v>
      </c>
      <c r="C6755" t="s">
        <v>53</v>
      </c>
      <c r="D6755" t="str">
        <f t="shared" si="105"/>
        <v>feb-2023</v>
      </c>
      <c r="E6755">
        <v>4871372</v>
      </c>
      <c r="F6755">
        <v>37545864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v>0</v>
      </c>
      <c r="W6755">
        <v>0</v>
      </c>
      <c r="X6755">
        <v>0</v>
      </c>
      <c r="Y6755">
        <v>0</v>
      </c>
      <c r="Z6755">
        <v>0</v>
      </c>
      <c r="AA6755">
        <v>0</v>
      </c>
      <c r="AB6755">
        <v>0</v>
      </c>
      <c r="AC6755">
        <v>0</v>
      </c>
      <c r="AD6755">
        <v>0</v>
      </c>
      <c r="AE6755">
        <v>0</v>
      </c>
      <c r="AF6755">
        <v>0</v>
      </c>
      <c r="AG6755">
        <v>0</v>
      </c>
      <c r="AH6755">
        <v>0</v>
      </c>
      <c r="AI6755">
        <v>0</v>
      </c>
      <c r="AJ6755">
        <v>0</v>
      </c>
      <c r="AK6755">
        <v>0</v>
      </c>
      <c r="AL6755">
        <v>0</v>
      </c>
      <c r="AM6755">
        <v>0</v>
      </c>
      <c r="AN6755">
        <v>0</v>
      </c>
      <c r="AO6755">
        <v>0</v>
      </c>
      <c r="AP6755">
        <v>0</v>
      </c>
      <c r="AQ6755">
        <v>0</v>
      </c>
      <c r="AR6755">
        <v>0</v>
      </c>
      <c r="AS6755">
        <v>3000000</v>
      </c>
      <c r="AT6755">
        <v>361000</v>
      </c>
      <c r="AU6755">
        <v>0</v>
      </c>
      <c r="AV6755">
        <v>0</v>
      </c>
      <c r="AW6755">
        <v>0</v>
      </c>
      <c r="AX6755">
        <v>0</v>
      </c>
      <c r="AY6755">
        <v>0</v>
      </c>
      <c r="AZ6755">
        <v>0</v>
      </c>
      <c r="BA6755">
        <v>0</v>
      </c>
      <c r="BB6755">
        <v>0</v>
      </c>
      <c r="BC6755" t="s">
        <v>53</v>
      </c>
    </row>
    <row r="6756" spans="1:55" x14ac:dyDescent="0.35">
      <c r="A6756" s="4">
        <v>126211012579</v>
      </c>
      <c r="B6756" s="2">
        <v>44973</v>
      </c>
      <c r="C6756" t="s">
        <v>53</v>
      </c>
      <c r="D6756" t="str">
        <f t="shared" si="105"/>
        <v>feb-2023</v>
      </c>
      <c r="E6756">
        <v>4577984</v>
      </c>
      <c r="F6756">
        <v>1049605136</v>
      </c>
      <c r="BC6756" t="s">
        <v>53</v>
      </c>
    </row>
    <row r="6757" spans="1:55" x14ac:dyDescent="0.35">
      <c r="A6757" s="4">
        <v>833211010719</v>
      </c>
      <c r="B6757" s="2">
        <v>44974</v>
      </c>
      <c r="C6757" t="s">
        <v>53</v>
      </c>
      <c r="D6757" t="str">
        <f t="shared" si="105"/>
        <v>feb-2023</v>
      </c>
      <c r="E6757">
        <v>4459837</v>
      </c>
      <c r="F6757">
        <v>38893655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0</v>
      </c>
      <c r="X6757">
        <v>0</v>
      </c>
      <c r="Y6757">
        <v>0</v>
      </c>
      <c r="Z6757">
        <v>0</v>
      </c>
      <c r="AA6757">
        <v>0</v>
      </c>
      <c r="AB6757">
        <v>0</v>
      </c>
      <c r="AC6757">
        <v>0</v>
      </c>
      <c r="AD6757">
        <v>0</v>
      </c>
      <c r="AE6757">
        <v>0</v>
      </c>
      <c r="AF6757">
        <v>0</v>
      </c>
      <c r="AG6757">
        <v>0</v>
      </c>
      <c r="AH6757">
        <v>0</v>
      </c>
      <c r="AI6757">
        <v>0</v>
      </c>
      <c r="AJ6757">
        <v>0</v>
      </c>
      <c r="AK6757">
        <v>0</v>
      </c>
      <c r="AL6757">
        <v>0</v>
      </c>
      <c r="AM6757">
        <v>0</v>
      </c>
      <c r="AN6757">
        <v>0</v>
      </c>
      <c r="AO6757">
        <v>0</v>
      </c>
      <c r="AP6757">
        <v>0</v>
      </c>
      <c r="AQ6757">
        <v>100000</v>
      </c>
      <c r="AR6757">
        <v>100000</v>
      </c>
      <c r="AS6757">
        <v>100000</v>
      </c>
      <c r="AT6757">
        <v>100000</v>
      </c>
      <c r="AU6757">
        <v>26547</v>
      </c>
      <c r="AV6757">
        <v>0</v>
      </c>
      <c r="AW6757">
        <v>200000</v>
      </c>
      <c r="AX6757">
        <v>100000</v>
      </c>
      <c r="AY6757">
        <v>100000</v>
      </c>
      <c r="AZ6757">
        <v>100000</v>
      </c>
      <c r="BA6757">
        <v>0</v>
      </c>
      <c r="BB6757">
        <v>0</v>
      </c>
      <c r="BC6757" t="s">
        <v>53</v>
      </c>
    </row>
    <row r="6758" spans="1:55" x14ac:dyDescent="0.35">
      <c r="A6758" s="4">
        <v>615211016314</v>
      </c>
      <c r="B6758" s="2">
        <v>44974</v>
      </c>
      <c r="C6758" t="s">
        <v>53</v>
      </c>
      <c r="D6758" t="str">
        <f t="shared" si="105"/>
        <v>feb-2023</v>
      </c>
      <c r="E6758">
        <v>4542470</v>
      </c>
      <c r="F6758">
        <v>39404779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0</v>
      </c>
      <c r="X6758">
        <v>0</v>
      </c>
      <c r="Y6758">
        <v>0</v>
      </c>
      <c r="Z6758">
        <v>0</v>
      </c>
      <c r="AA6758">
        <v>0</v>
      </c>
      <c r="AB6758">
        <v>0</v>
      </c>
      <c r="AC6758">
        <v>0</v>
      </c>
      <c r="AD6758">
        <v>0</v>
      </c>
      <c r="AE6758">
        <v>0</v>
      </c>
      <c r="AF6758">
        <v>0</v>
      </c>
      <c r="AG6758">
        <v>0</v>
      </c>
      <c r="AH6758">
        <v>0</v>
      </c>
      <c r="AI6758">
        <v>0</v>
      </c>
      <c r="AJ6758">
        <v>0</v>
      </c>
      <c r="AK6758">
        <v>0</v>
      </c>
      <c r="AL6758">
        <v>0</v>
      </c>
      <c r="AM6758">
        <v>0</v>
      </c>
      <c r="AN6758">
        <v>0</v>
      </c>
      <c r="AO6758">
        <v>500000</v>
      </c>
      <c r="AP6758">
        <v>500000</v>
      </c>
      <c r="AQ6758">
        <v>0</v>
      </c>
      <c r="AR6758">
        <v>100000</v>
      </c>
      <c r="AS6758">
        <v>100000</v>
      </c>
      <c r="AT6758">
        <v>100000</v>
      </c>
      <c r="AU6758">
        <v>0</v>
      </c>
      <c r="AV6758">
        <v>0</v>
      </c>
      <c r="AW6758">
        <v>0</v>
      </c>
      <c r="AX6758">
        <v>0</v>
      </c>
      <c r="AY6758">
        <v>0</v>
      </c>
      <c r="AZ6758">
        <v>0</v>
      </c>
      <c r="BA6758">
        <v>0</v>
      </c>
      <c r="BB6758">
        <v>0</v>
      </c>
      <c r="BC6758" t="s">
        <v>53</v>
      </c>
    </row>
    <row r="6759" spans="1:55" x14ac:dyDescent="0.35">
      <c r="A6759" s="4">
        <v>520211022417</v>
      </c>
      <c r="B6759" s="2">
        <v>44977</v>
      </c>
      <c r="C6759" t="s">
        <v>53</v>
      </c>
      <c r="D6759" t="str">
        <f t="shared" si="105"/>
        <v>feb-2023</v>
      </c>
      <c r="E6759">
        <v>4792874</v>
      </c>
      <c r="F6759">
        <v>3943982</v>
      </c>
      <c r="BC6759" t="s">
        <v>53</v>
      </c>
    </row>
    <row r="6760" spans="1:55" x14ac:dyDescent="0.35">
      <c r="A6760" s="4">
        <v>617211016053</v>
      </c>
      <c r="B6760" s="2">
        <v>44977</v>
      </c>
      <c r="C6760" t="s">
        <v>53</v>
      </c>
      <c r="D6760" t="str">
        <f t="shared" si="105"/>
        <v>feb-2023</v>
      </c>
      <c r="E6760">
        <v>7200073</v>
      </c>
      <c r="F6760">
        <v>39409350</v>
      </c>
      <c r="BC6760" t="s">
        <v>53</v>
      </c>
    </row>
    <row r="6761" spans="1:55" x14ac:dyDescent="0.35">
      <c r="A6761" s="4">
        <v>631221017398</v>
      </c>
      <c r="B6761" s="2">
        <v>44978</v>
      </c>
      <c r="C6761" t="s">
        <v>53</v>
      </c>
      <c r="D6761" t="str">
        <f t="shared" si="105"/>
        <v>feb-2023</v>
      </c>
      <c r="E6761">
        <v>5742864</v>
      </c>
      <c r="F6761">
        <v>39542423</v>
      </c>
      <c r="BC6761" t="s">
        <v>53</v>
      </c>
    </row>
    <row r="6762" spans="1:55" x14ac:dyDescent="0.35">
      <c r="A6762" s="4">
        <v>604221023361</v>
      </c>
      <c r="B6762" s="2">
        <v>44978</v>
      </c>
      <c r="C6762" t="s">
        <v>53</v>
      </c>
      <c r="D6762" t="str">
        <f t="shared" si="105"/>
        <v>feb-2023</v>
      </c>
      <c r="E6762">
        <v>6793951</v>
      </c>
      <c r="F6762">
        <v>52876635</v>
      </c>
      <c r="BC6762" t="s">
        <v>53</v>
      </c>
    </row>
    <row r="6763" spans="1:55" x14ac:dyDescent="0.35">
      <c r="A6763" s="4">
        <v>811221012483</v>
      </c>
      <c r="B6763" s="2">
        <v>44979</v>
      </c>
      <c r="C6763" t="s">
        <v>53</v>
      </c>
      <c r="D6763" t="str">
        <f t="shared" si="105"/>
        <v>feb-2023</v>
      </c>
      <c r="E6763">
        <v>8737964</v>
      </c>
      <c r="F6763">
        <v>31872484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0</v>
      </c>
      <c r="X6763">
        <v>0</v>
      </c>
      <c r="Y6763">
        <v>0</v>
      </c>
      <c r="Z6763">
        <v>0</v>
      </c>
      <c r="AA6763">
        <v>0</v>
      </c>
      <c r="AB6763">
        <v>0</v>
      </c>
      <c r="AC6763">
        <v>0</v>
      </c>
      <c r="AD6763">
        <v>0</v>
      </c>
      <c r="AE6763">
        <v>0</v>
      </c>
      <c r="AF6763">
        <v>0</v>
      </c>
      <c r="AG6763">
        <v>0</v>
      </c>
      <c r="AH6763">
        <v>0</v>
      </c>
      <c r="AI6763">
        <v>0</v>
      </c>
      <c r="AJ6763">
        <v>0</v>
      </c>
      <c r="AK6763">
        <v>0</v>
      </c>
      <c r="AL6763">
        <v>0</v>
      </c>
      <c r="AM6763">
        <v>0</v>
      </c>
      <c r="AN6763">
        <v>0</v>
      </c>
      <c r="AO6763">
        <v>500000</v>
      </c>
      <c r="AP6763">
        <v>300000</v>
      </c>
      <c r="AQ6763">
        <v>0</v>
      </c>
      <c r="AR6763">
        <v>0</v>
      </c>
      <c r="AS6763">
        <v>300000</v>
      </c>
      <c r="AT6763">
        <v>0</v>
      </c>
      <c r="AU6763">
        <v>0</v>
      </c>
      <c r="AV6763">
        <v>0</v>
      </c>
      <c r="AW6763">
        <v>0</v>
      </c>
      <c r="AX6763">
        <v>0</v>
      </c>
      <c r="AY6763">
        <v>0</v>
      </c>
      <c r="AZ6763">
        <v>0</v>
      </c>
      <c r="BA6763">
        <v>0</v>
      </c>
      <c r="BB6763">
        <v>0</v>
      </c>
      <c r="BC6763" t="s">
        <v>53</v>
      </c>
    </row>
    <row r="6764" spans="1:55" x14ac:dyDescent="0.35">
      <c r="A6764" s="4">
        <v>606211022496</v>
      </c>
      <c r="B6764" s="2">
        <v>44979</v>
      </c>
      <c r="C6764" t="s">
        <v>53</v>
      </c>
      <c r="D6764" t="str">
        <f t="shared" si="105"/>
        <v>feb-2023</v>
      </c>
      <c r="E6764">
        <v>5157816</v>
      </c>
      <c r="F6764">
        <v>1116543101</v>
      </c>
      <c r="BC6764" t="s">
        <v>53</v>
      </c>
    </row>
    <row r="6765" spans="1:55" x14ac:dyDescent="0.35">
      <c r="A6765" s="4">
        <v>221221016298</v>
      </c>
      <c r="B6765" s="2">
        <v>44980</v>
      </c>
      <c r="C6765" t="s">
        <v>53</v>
      </c>
      <c r="D6765" t="str">
        <f t="shared" si="105"/>
        <v>feb-2023</v>
      </c>
      <c r="E6765">
        <v>5390445</v>
      </c>
      <c r="F6765">
        <v>18919527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0</v>
      </c>
      <c r="X6765">
        <v>0</v>
      </c>
      <c r="Y6765">
        <v>0</v>
      </c>
      <c r="Z6765">
        <v>0</v>
      </c>
      <c r="AA6765">
        <v>0</v>
      </c>
      <c r="AB6765">
        <v>0</v>
      </c>
      <c r="AC6765">
        <v>0</v>
      </c>
      <c r="AD6765">
        <v>0</v>
      </c>
      <c r="AE6765">
        <v>0</v>
      </c>
      <c r="AF6765">
        <v>0</v>
      </c>
      <c r="AG6765">
        <v>0</v>
      </c>
      <c r="AH6765">
        <v>0</v>
      </c>
      <c r="AI6765">
        <v>0</v>
      </c>
      <c r="AJ6765">
        <v>300000</v>
      </c>
      <c r="AK6765">
        <v>300000</v>
      </c>
      <c r="AL6765">
        <v>300000</v>
      </c>
      <c r="AM6765">
        <v>300000</v>
      </c>
      <c r="AN6765">
        <v>0</v>
      </c>
      <c r="AO6765">
        <v>3300000</v>
      </c>
      <c r="AP6765">
        <v>300000</v>
      </c>
      <c r="AQ6765">
        <v>318000</v>
      </c>
      <c r="AR6765">
        <v>320000</v>
      </c>
      <c r="AS6765">
        <v>320000</v>
      </c>
      <c r="AT6765">
        <v>320000</v>
      </c>
      <c r="AU6765">
        <v>14148</v>
      </c>
      <c r="AV6765">
        <v>320000</v>
      </c>
      <c r="AW6765">
        <v>320000</v>
      </c>
      <c r="AX6765">
        <v>320000</v>
      </c>
      <c r="AY6765">
        <v>142975</v>
      </c>
      <c r="AZ6765">
        <v>0</v>
      </c>
      <c r="BA6765">
        <v>0</v>
      </c>
      <c r="BB6765">
        <v>0</v>
      </c>
      <c r="BC6765" t="s">
        <v>53</v>
      </c>
    </row>
    <row r="6766" spans="1:55" x14ac:dyDescent="0.35">
      <c r="A6766" s="4">
        <v>606221022979</v>
      </c>
      <c r="B6766" s="2">
        <v>44980</v>
      </c>
      <c r="C6766" t="s">
        <v>53</v>
      </c>
      <c r="D6766" t="str">
        <f t="shared" si="105"/>
        <v>feb-2023</v>
      </c>
      <c r="E6766">
        <v>4084272</v>
      </c>
      <c r="F6766">
        <v>79972077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0</v>
      </c>
      <c r="W6766">
        <v>0</v>
      </c>
      <c r="X6766">
        <v>0</v>
      </c>
      <c r="Y6766">
        <v>0</v>
      </c>
      <c r="Z6766">
        <v>0</v>
      </c>
      <c r="AA6766">
        <v>0</v>
      </c>
      <c r="AB6766">
        <v>0</v>
      </c>
      <c r="AC6766">
        <v>0</v>
      </c>
      <c r="AD6766">
        <v>0</v>
      </c>
      <c r="AE6766">
        <v>0</v>
      </c>
      <c r="AF6766">
        <v>0</v>
      </c>
      <c r="AG6766">
        <v>0</v>
      </c>
      <c r="AH6766">
        <v>0</v>
      </c>
      <c r="AI6766">
        <v>0</v>
      </c>
      <c r="AJ6766">
        <v>0</v>
      </c>
      <c r="AK6766">
        <v>0</v>
      </c>
      <c r="AL6766">
        <v>0</v>
      </c>
      <c r="AM6766">
        <v>0</v>
      </c>
      <c r="AN6766">
        <v>0</v>
      </c>
      <c r="AO6766">
        <v>500000</v>
      </c>
      <c r="AP6766">
        <v>0</v>
      </c>
      <c r="AQ6766">
        <v>600000</v>
      </c>
      <c r="AR6766">
        <v>600000</v>
      </c>
      <c r="AS6766">
        <v>0</v>
      </c>
      <c r="AT6766">
        <v>600000</v>
      </c>
      <c r="AU6766">
        <v>0</v>
      </c>
      <c r="AV6766">
        <v>0</v>
      </c>
      <c r="AW6766">
        <v>0</v>
      </c>
      <c r="AX6766">
        <v>0</v>
      </c>
      <c r="AY6766">
        <v>0</v>
      </c>
      <c r="AZ6766">
        <v>0</v>
      </c>
      <c r="BA6766">
        <v>0</v>
      </c>
      <c r="BB6766">
        <v>0</v>
      </c>
      <c r="BC6766" t="s">
        <v>53</v>
      </c>
    </row>
    <row r="6767" spans="1:55" x14ac:dyDescent="0.35">
      <c r="A6767" s="4">
        <v>127211025471</v>
      </c>
      <c r="B6767" s="2">
        <v>44981</v>
      </c>
      <c r="C6767" t="s">
        <v>53</v>
      </c>
      <c r="D6767" t="str">
        <f t="shared" si="105"/>
        <v>feb-2023</v>
      </c>
      <c r="E6767">
        <v>4312263</v>
      </c>
      <c r="F6767">
        <v>40046857</v>
      </c>
      <c r="BC6767" t="s">
        <v>53</v>
      </c>
    </row>
    <row r="6768" spans="1:55" x14ac:dyDescent="0.35">
      <c r="A6768" s="4">
        <v>703211027720</v>
      </c>
      <c r="B6768" s="2">
        <v>44981</v>
      </c>
      <c r="C6768" t="s">
        <v>53</v>
      </c>
      <c r="D6768" t="str">
        <f t="shared" si="105"/>
        <v>feb-2023</v>
      </c>
      <c r="E6768">
        <v>12802568</v>
      </c>
      <c r="F6768">
        <v>79288794</v>
      </c>
      <c r="BC6768" t="s">
        <v>53</v>
      </c>
    </row>
    <row r="6769" spans="1:55" x14ac:dyDescent="0.35">
      <c r="A6769" s="4">
        <v>221201014761</v>
      </c>
      <c r="B6769" s="2">
        <v>45034</v>
      </c>
      <c r="C6769" t="s">
        <v>53</v>
      </c>
      <c r="D6769" t="str">
        <f t="shared" si="105"/>
        <v>abr-2023</v>
      </c>
      <c r="E6769">
        <v>4888614</v>
      </c>
      <c r="F6769">
        <v>1115729440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0</v>
      </c>
      <c r="W6769">
        <v>0</v>
      </c>
      <c r="X6769">
        <v>0</v>
      </c>
      <c r="Y6769">
        <v>0</v>
      </c>
      <c r="Z6769">
        <v>0</v>
      </c>
      <c r="AA6769">
        <v>0</v>
      </c>
      <c r="AB6769">
        <v>0</v>
      </c>
      <c r="AC6769">
        <v>0</v>
      </c>
      <c r="AD6769">
        <v>0</v>
      </c>
      <c r="AE6769">
        <v>0</v>
      </c>
      <c r="AF6769">
        <v>0</v>
      </c>
      <c r="AG6769">
        <v>0</v>
      </c>
      <c r="AH6769">
        <v>0</v>
      </c>
      <c r="AI6769">
        <v>0</v>
      </c>
      <c r="AJ6769">
        <v>1400000</v>
      </c>
      <c r="AK6769">
        <v>1000000</v>
      </c>
      <c r="AL6769">
        <v>1000000</v>
      </c>
      <c r="AM6769">
        <v>1000000</v>
      </c>
      <c r="AN6769">
        <v>0</v>
      </c>
      <c r="AO6769">
        <v>1000000</v>
      </c>
      <c r="AP6769">
        <v>0</v>
      </c>
      <c r="AQ6769">
        <v>0</v>
      </c>
      <c r="AR6769">
        <v>2600000</v>
      </c>
      <c r="AS6769">
        <v>0</v>
      </c>
      <c r="AT6769">
        <v>0</v>
      </c>
      <c r="AU6769">
        <v>0</v>
      </c>
      <c r="AV6769">
        <v>0</v>
      </c>
      <c r="AW6769">
        <v>0</v>
      </c>
      <c r="AX6769">
        <v>0</v>
      </c>
      <c r="AY6769">
        <v>0</v>
      </c>
      <c r="AZ6769">
        <v>0</v>
      </c>
      <c r="BA6769">
        <v>0</v>
      </c>
      <c r="BB6769">
        <v>0</v>
      </c>
      <c r="BC6769" t="s">
        <v>53</v>
      </c>
    </row>
    <row r="6770" spans="1:55" x14ac:dyDescent="0.35">
      <c r="A6770" s="4">
        <v>604211021264</v>
      </c>
      <c r="B6770" s="2">
        <v>45042</v>
      </c>
      <c r="C6770" t="s">
        <v>53</v>
      </c>
      <c r="D6770" t="str">
        <f t="shared" si="105"/>
        <v>abr-2023</v>
      </c>
      <c r="E6770">
        <v>9664581</v>
      </c>
      <c r="F6770">
        <v>1122126392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0</v>
      </c>
      <c r="X6770">
        <v>0</v>
      </c>
      <c r="Y6770">
        <v>0</v>
      </c>
      <c r="Z6770">
        <v>0</v>
      </c>
      <c r="AA6770">
        <v>0</v>
      </c>
      <c r="AB6770">
        <v>0</v>
      </c>
      <c r="AC6770">
        <v>0</v>
      </c>
      <c r="AD6770">
        <v>0</v>
      </c>
      <c r="AE6770">
        <v>0</v>
      </c>
      <c r="AF6770">
        <v>0</v>
      </c>
      <c r="AG6770">
        <v>0</v>
      </c>
      <c r="AH6770">
        <v>0</v>
      </c>
      <c r="AI6770">
        <v>0</v>
      </c>
      <c r="AJ6770">
        <v>0</v>
      </c>
      <c r="AK6770">
        <v>0</v>
      </c>
      <c r="AL6770">
        <v>0</v>
      </c>
      <c r="AM6770">
        <v>0</v>
      </c>
      <c r="AN6770">
        <v>0</v>
      </c>
      <c r="AO6770">
        <v>0</v>
      </c>
      <c r="AP6770">
        <v>0</v>
      </c>
      <c r="AQ6770">
        <v>0</v>
      </c>
      <c r="AR6770">
        <v>0</v>
      </c>
      <c r="AS6770">
        <v>4700000</v>
      </c>
      <c r="AT6770">
        <v>3312777</v>
      </c>
      <c r="AU6770">
        <v>0</v>
      </c>
      <c r="AV6770">
        <v>0</v>
      </c>
      <c r="AW6770">
        <v>0</v>
      </c>
      <c r="AX6770">
        <v>0</v>
      </c>
      <c r="AY6770">
        <v>0</v>
      </c>
      <c r="AZ6770">
        <v>0</v>
      </c>
      <c r="BA6770">
        <v>0</v>
      </c>
      <c r="BB6770">
        <v>0</v>
      </c>
      <c r="BC6770" t="s">
        <v>53</v>
      </c>
    </row>
    <row r="6771" spans="1:55" x14ac:dyDescent="0.35">
      <c r="A6771" s="4">
        <v>805221014375</v>
      </c>
      <c r="B6771" s="2">
        <v>45042</v>
      </c>
      <c r="C6771" t="s">
        <v>53</v>
      </c>
      <c r="D6771" t="str">
        <f t="shared" si="105"/>
        <v>abr-2023</v>
      </c>
      <c r="E6771">
        <v>6180390</v>
      </c>
      <c r="F6771">
        <v>1116440285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  <c r="V6771">
        <v>0</v>
      </c>
      <c r="W6771">
        <v>0</v>
      </c>
      <c r="X6771">
        <v>0</v>
      </c>
      <c r="Y6771">
        <v>0</v>
      </c>
      <c r="Z6771">
        <v>0</v>
      </c>
      <c r="AA6771">
        <v>0</v>
      </c>
      <c r="AB6771">
        <v>0</v>
      </c>
      <c r="AC6771">
        <v>0</v>
      </c>
      <c r="AD6771">
        <v>0</v>
      </c>
      <c r="AE6771">
        <v>0</v>
      </c>
      <c r="AF6771">
        <v>0</v>
      </c>
      <c r="AG6771">
        <v>0</v>
      </c>
      <c r="AH6771">
        <v>0</v>
      </c>
      <c r="AI6771">
        <v>0</v>
      </c>
      <c r="AJ6771">
        <v>0</v>
      </c>
      <c r="AK6771">
        <v>0</v>
      </c>
      <c r="AL6771">
        <v>0</v>
      </c>
      <c r="AM6771">
        <v>0</v>
      </c>
      <c r="AN6771">
        <v>0</v>
      </c>
      <c r="AO6771">
        <v>0</v>
      </c>
      <c r="AP6771">
        <v>0</v>
      </c>
      <c r="AQ6771">
        <v>0</v>
      </c>
      <c r="AR6771">
        <v>1302850</v>
      </c>
      <c r="AS6771">
        <v>1302850</v>
      </c>
      <c r="AT6771">
        <v>3000000</v>
      </c>
      <c r="AU6771">
        <v>0</v>
      </c>
      <c r="AV6771">
        <v>0</v>
      </c>
      <c r="AW6771">
        <v>0</v>
      </c>
      <c r="AX6771">
        <v>0</v>
      </c>
      <c r="AY6771">
        <v>0</v>
      </c>
      <c r="AZ6771">
        <v>0</v>
      </c>
      <c r="BA6771">
        <v>0</v>
      </c>
      <c r="BB6771">
        <v>0</v>
      </c>
      <c r="BC6771" t="s">
        <v>53</v>
      </c>
    </row>
    <row r="6772" spans="1:55" x14ac:dyDescent="0.35">
      <c r="A6772" s="4">
        <v>719221017433</v>
      </c>
      <c r="B6772" s="2">
        <v>45042</v>
      </c>
      <c r="C6772" t="s">
        <v>53</v>
      </c>
      <c r="D6772" t="str">
        <f t="shared" si="105"/>
        <v>abr-2023</v>
      </c>
      <c r="E6772">
        <v>7357824</v>
      </c>
      <c r="F6772">
        <v>1015427096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0</v>
      </c>
      <c r="W6772">
        <v>0</v>
      </c>
      <c r="X6772">
        <v>0</v>
      </c>
      <c r="Y6772">
        <v>0</v>
      </c>
      <c r="Z6772">
        <v>0</v>
      </c>
      <c r="AA6772">
        <v>0</v>
      </c>
      <c r="AB6772">
        <v>0</v>
      </c>
      <c r="AC6772">
        <v>0</v>
      </c>
      <c r="AD6772">
        <v>0</v>
      </c>
      <c r="AE6772">
        <v>0</v>
      </c>
      <c r="AF6772">
        <v>0</v>
      </c>
      <c r="AG6772">
        <v>0</v>
      </c>
      <c r="AH6772">
        <v>0</v>
      </c>
      <c r="AI6772">
        <v>0</v>
      </c>
      <c r="AJ6772">
        <v>0</v>
      </c>
      <c r="AK6772">
        <v>0</v>
      </c>
      <c r="AL6772">
        <v>0</v>
      </c>
      <c r="AM6772">
        <v>0</v>
      </c>
      <c r="AN6772">
        <v>0</v>
      </c>
      <c r="AO6772">
        <v>9702950</v>
      </c>
      <c r="AP6772">
        <v>0</v>
      </c>
      <c r="AQ6772">
        <v>0</v>
      </c>
      <c r="AR6772">
        <v>0</v>
      </c>
      <c r="AS6772">
        <v>0</v>
      </c>
      <c r="AT6772">
        <v>0</v>
      </c>
      <c r="AU6772">
        <v>0</v>
      </c>
      <c r="AV6772">
        <v>0</v>
      </c>
      <c r="AW6772">
        <v>0</v>
      </c>
      <c r="AX6772">
        <v>0</v>
      </c>
      <c r="AY6772">
        <v>0</v>
      </c>
      <c r="AZ6772">
        <v>0</v>
      </c>
      <c r="BA6772">
        <v>0</v>
      </c>
      <c r="BB6772">
        <v>0</v>
      </c>
      <c r="BC6772" t="s">
        <v>53</v>
      </c>
    </row>
    <row r="6773" spans="1:55" x14ac:dyDescent="0.35">
      <c r="A6773" s="4">
        <v>833201008878</v>
      </c>
      <c r="B6773" s="2">
        <v>45030</v>
      </c>
      <c r="C6773" t="s">
        <v>53</v>
      </c>
      <c r="D6773" t="str">
        <f t="shared" si="105"/>
        <v>abr-2023</v>
      </c>
      <c r="E6773">
        <v>4048038</v>
      </c>
      <c r="F6773">
        <v>1112931780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  <c r="V6773">
        <v>0</v>
      </c>
      <c r="W6773">
        <v>0</v>
      </c>
      <c r="X6773">
        <v>0</v>
      </c>
      <c r="Y6773">
        <v>0</v>
      </c>
      <c r="Z6773">
        <v>0</v>
      </c>
      <c r="AA6773">
        <v>0</v>
      </c>
      <c r="AB6773">
        <v>0</v>
      </c>
      <c r="AC6773">
        <v>0</v>
      </c>
      <c r="AD6773">
        <v>0</v>
      </c>
      <c r="AE6773">
        <v>0</v>
      </c>
      <c r="AF6773">
        <v>0</v>
      </c>
      <c r="AG6773">
        <v>0</v>
      </c>
      <c r="AH6773">
        <v>0</v>
      </c>
      <c r="AI6773">
        <v>6350000</v>
      </c>
      <c r="AJ6773">
        <v>0</v>
      </c>
      <c r="AK6773">
        <v>0</v>
      </c>
      <c r="AL6773">
        <v>0</v>
      </c>
      <c r="AM6773">
        <v>0</v>
      </c>
      <c r="AN6773">
        <v>0</v>
      </c>
      <c r="AO6773">
        <v>0</v>
      </c>
      <c r="AP6773">
        <v>0</v>
      </c>
      <c r="AQ6773">
        <v>0</v>
      </c>
      <c r="AR6773">
        <v>0</v>
      </c>
      <c r="AS6773">
        <v>0</v>
      </c>
      <c r="AT6773">
        <v>0</v>
      </c>
      <c r="AU6773">
        <v>0</v>
      </c>
      <c r="AV6773">
        <v>0</v>
      </c>
      <c r="AW6773">
        <v>0</v>
      </c>
      <c r="AX6773">
        <v>0</v>
      </c>
      <c r="AY6773">
        <v>0</v>
      </c>
      <c r="AZ6773">
        <v>0</v>
      </c>
      <c r="BA6773">
        <v>0</v>
      </c>
      <c r="BB6773">
        <v>0</v>
      </c>
      <c r="BC6773" t="s">
        <v>53</v>
      </c>
    </row>
    <row r="6774" spans="1:55" x14ac:dyDescent="0.35">
      <c r="A6774" s="4">
        <v>602221023477</v>
      </c>
      <c r="B6774" s="2">
        <v>45037</v>
      </c>
      <c r="C6774" t="s">
        <v>53</v>
      </c>
      <c r="D6774" t="str">
        <f t="shared" si="105"/>
        <v>abr-2023</v>
      </c>
      <c r="E6774">
        <v>13695107</v>
      </c>
      <c r="F6774">
        <v>17333471</v>
      </c>
      <c r="BC6774" t="s">
        <v>53</v>
      </c>
    </row>
    <row r="6775" spans="1:55" x14ac:dyDescent="0.35">
      <c r="A6775" s="4">
        <v>903201010542</v>
      </c>
      <c r="B6775" s="2">
        <v>45033</v>
      </c>
      <c r="C6775" t="s">
        <v>53</v>
      </c>
      <c r="D6775" t="str">
        <f t="shared" si="105"/>
        <v>abr-2023</v>
      </c>
      <c r="E6775">
        <v>9679045</v>
      </c>
      <c r="F6775">
        <v>1121210491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  <c r="V6775">
        <v>0</v>
      </c>
      <c r="W6775">
        <v>0</v>
      </c>
      <c r="X6775">
        <v>0</v>
      </c>
      <c r="Y6775">
        <v>0</v>
      </c>
      <c r="Z6775">
        <v>0</v>
      </c>
      <c r="AA6775">
        <v>0</v>
      </c>
      <c r="AB6775">
        <v>0</v>
      </c>
      <c r="AC6775">
        <v>0</v>
      </c>
      <c r="AD6775">
        <v>0</v>
      </c>
      <c r="AE6775">
        <v>0</v>
      </c>
      <c r="AF6775">
        <v>0</v>
      </c>
      <c r="AG6775">
        <v>0</v>
      </c>
      <c r="AH6775">
        <v>0</v>
      </c>
      <c r="AI6775">
        <v>0</v>
      </c>
      <c r="AJ6775">
        <v>0</v>
      </c>
      <c r="AK6775">
        <v>175000</v>
      </c>
      <c r="AL6775">
        <v>0</v>
      </c>
      <c r="AM6775">
        <v>0</v>
      </c>
      <c r="AN6775">
        <v>0</v>
      </c>
      <c r="AO6775">
        <v>100000</v>
      </c>
      <c r="AP6775">
        <v>600000</v>
      </c>
      <c r="AQ6775">
        <v>650000</v>
      </c>
      <c r="AR6775">
        <v>700000</v>
      </c>
      <c r="AS6775">
        <v>700000</v>
      </c>
      <c r="AT6775">
        <v>0</v>
      </c>
      <c r="AU6775">
        <v>0</v>
      </c>
      <c r="AV6775">
        <v>0</v>
      </c>
      <c r="AW6775">
        <v>1000000</v>
      </c>
      <c r="AX6775">
        <v>0</v>
      </c>
      <c r="AY6775">
        <v>0</v>
      </c>
      <c r="AZ6775">
        <v>690000</v>
      </c>
      <c r="BA6775">
        <v>0</v>
      </c>
      <c r="BB6775">
        <v>0</v>
      </c>
      <c r="BC6775" t="s">
        <v>53</v>
      </c>
    </row>
    <row r="6776" spans="1:55" x14ac:dyDescent="0.35">
      <c r="A6776" s="4">
        <v>833221011364</v>
      </c>
      <c r="B6776" s="2">
        <v>45037</v>
      </c>
      <c r="C6776" t="s">
        <v>53</v>
      </c>
      <c r="D6776" t="str">
        <f t="shared" si="105"/>
        <v>abr-2023</v>
      </c>
      <c r="E6776">
        <v>17962504</v>
      </c>
      <c r="F6776">
        <v>1076324946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0</v>
      </c>
      <c r="W6776">
        <v>0</v>
      </c>
      <c r="X6776">
        <v>0</v>
      </c>
      <c r="Y6776">
        <v>0</v>
      </c>
      <c r="Z6776">
        <v>0</v>
      </c>
      <c r="AA6776">
        <v>0</v>
      </c>
      <c r="AB6776">
        <v>0</v>
      </c>
      <c r="AC6776">
        <v>0</v>
      </c>
      <c r="AD6776">
        <v>0</v>
      </c>
      <c r="AE6776">
        <v>0</v>
      </c>
      <c r="AF6776">
        <v>0</v>
      </c>
      <c r="AG6776">
        <v>0</v>
      </c>
      <c r="AH6776">
        <v>0</v>
      </c>
      <c r="AI6776">
        <v>0</v>
      </c>
      <c r="AJ6776">
        <v>0</v>
      </c>
      <c r="AK6776">
        <v>300000</v>
      </c>
      <c r="AL6776">
        <v>0</v>
      </c>
      <c r="AM6776">
        <v>1000000</v>
      </c>
      <c r="AN6776">
        <v>0</v>
      </c>
      <c r="AO6776">
        <v>1000000</v>
      </c>
      <c r="AP6776">
        <v>1000000</v>
      </c>
      <c r="AQ6776">
        <v>3000000</v>
      </c>
      <c r="AR6776">
        <v>1000000</v>
      </c>
      <c r="AS6776">
        <v>2000000</v>
      </c>
      <c r="AT6776">
        <v>10000000</v>
      </c>
      <c r="AU6776">
        <v>0</v>
      </c>
      <c r="AV6776">
        <v>0</v>
      </c>
      <c r="AW6776">
        <v>0</v>
      </c>
      <c r="AX6776">
        <v>0</v>
      </c>
      <c r="AY6776">
        <v>0</v>
      </c>
      <c r="AZ6776">
        <v>0</v>
      </c>
      <c r="BA6776">
        <v>0</v>
      </c>
      <c r="BB6776">
        <v>0</v>
      </c>
      <c r="BC6776" t="s">
        <v>53</v>
      </c>
    </row>
    <row r="6777" spans="1:55" x14ac:dyDescent="0.35">
      <c r="A6777" s="4">
        <v>902191008121</v>
      </c>
      <c r="B6777" s="2">
        <v>45030</v>
      </c>
      <c r="C6777" t="s">
        <v>53</v>
      </c>
      <c r="D6777" t="str">
        <f t="shared" si="105"/>
        <v>abr-2023</v>
      </c>
      <c r="E6777">
        <v>3273879</v>
      </c>
      <c r="F6777">
        <v>1121855863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0</v>
      </c>
      <c r="W6777">
        <v>0</v>
      </c>
      <c r="X6777">
        <v>0</v>
      </c>
      <c r="Y6777">
        <v>0</v>
      </c>
      <c r="Z6777">
        <v>0</v>
      </c>
      <c r="AA6777">
        <v>0</v>
      </c>
      <c r="AB6777">
        <v>0</v>
      </c>
      <c r="AC6777">
        <v>0</v>
      </c>
      <c r="AD6777">
        <v>0</v>
      </c>
      <c r="AE6777">
        <v>0</v>
      </c>
      <c r="AF6777">
        <v>0</v>
      </c>
      <c r="AG6777">
        <v>0</v>
      </c>
      <c r="AH6777">
        <v>0</v>
      </c>
      <c r="AI6777">
        <v>0</v>
      </c>
      <c r="AJ6777">
        <v>9385904</v>
      </c>
      <c r="AK6777">
        <v>0</v>
      </c>
      <c r="AL6777">
        <v>0</v>
      </c>
      <c r="AM6777">
        <v>0</v>
      </c>
      <c r="AN6777">
        <v>0</v>
      </c>
      <c r="AO6777">
        <v>0</v>
      </c>
      <c r="AP6777">
        <v>0</v>
      </c>
      <c r="AQ6777">
        <v>0</v>
      </c>
      <c r="AR6777">
        <v>0</v>
      </c>
      <c r="AS6777">
        <v>0</v>
      </c>
      <c r="AT6777">
        <v>0</v>
      </c>
      <c r="AU6777">
        <v>0</v>
      </c>
      <c r="AV6777">
        <v>0</v>
      </c>
      <c r="AW6777">
        <v>0</v>
      </c>
      <c r="AX6777">
        <v>0</v>
      </c>
      <c r="AY6777">
        <v>0</v>
      </c>
      <c r="AZ6777">
        <v>0</v>
      </c>
      <c r="BA6777">
        <v>0</v>
      </c>
      <c r="BB6777">
        <v>0</v>
      </c>
      <c r="BC6777" t="s">
        <v>53</v>
      </c>
    </row>
    <row r="6778" spans="1:55" x14ac:dyDescent="0.35">
      <c r="A6778" s="4">
        <v>719221017484</v>
      </c>
      <c r="B6778" s="2">
        <v>45042</v>
      </c>
      <c r="C6778" t="s">
        <v>53</v>
      </c>
      <c r="D6778" t="str">
        <f t="shared" si="105"/>
        <v>abr-2023</v>
      </c>
      <c r="E6778">
        <v>9457115</v>
      </c>
      <c r="F6778">
        <v>1073328937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0</v>
      </c>
      <c r="W6778">
        <v>0</v>
      </c>
      <c r="X6778">
        <v>0</v>
      </c>
      <c r="Y6778">
        <v>0</v>
      </c>
      <c r="Z6778">
        <v>0</v>
      </c>
      <c r="AA6778">
        <v>0</v>
      </c>
      <c r="AB6778">
        <v>0</v>
      </c>
      <c r="AC6778">
        <v>0</v>
      </c>
      <c r="AD6778">
        <v>0</v>
      </c>
      <c r="AE6778">
        <v>0</v>
      </c>
      <c r="AF6778">
        <v>0</v>
      </c>
      <c r="AG6778">
        <v>0</v>
      </c>
      <c r="AH6778">
        <v>0</v>
      </c>
      <c r="AI6778">
        <v>0</v>
      </c>
      <c r="AJ6778">
        <v>0</v>
      </c>
      <c r="AK6778">
        <v>0</v>
      </c>
      <c r="AL6778">
        <v>0</v>
      </c>
      <c r="AM6778">
        <v>0</v>
      </c>
      <c r="AN6778">
        <v>0</v>
      </c>
      <c r="AO6778">
        <v>400000</v>
      </c>
      <c r="AP6778">
        <v>600000</v>
      </c>
      <c r="AQ6778">
        <v>1500000</v>
      </c>
      <c r="AR6778">
        <v>1200000</v>
      </c>
      <c r="AS6778">
        <v>300000</v>
      </c>
      <c r="AT6778">
        <v>1900000</v>
      </c>
      <c r="AU6778">
        <v>142693</v>
      </c>
      <c r="AV6778">
        <v>800000</v>
      </c>
      <c r="AW6778">
        <v>1000000</v>
      </c>
      <c r="AX6778">
        <v>850000</v>
      </c>
      <c r="AY6778">
        <v>614823.93999999994</v>
      </c>
      <c r="AZ6778">
        <v>0</v>
      </c>
      <c r="BA6778">
        <v>0</v>
      </c>
      <c r="BB6778">
        <v>0</v>
      </c>
      <c r="BC6778" t="s">
        <v>53</v>
      </c>
    </row>
    <row r="6779" spans="1:55" x14ac:dyDescent="0.35">
      <c r="A6779" s="4">
        <v>737211009497</v>
      </c>
      <c r="B6779" s="2">
        <v>45041</v>
      </c>
      <c r="C6779" t="s">
        <v>53</v>
      </c>
      <c r="D6779" t="str">
        <f t="shared" si="105"/>
        <v>abr-2023</v>
      </c>
      <c r="E6779">
        <v>8555195</v>
      </c>
      <c r="F6779">
        <v>1087553846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v>0</v>
      </c>
      <c r="W6779">
        <v>0</v>
      </c>
      <c r="X6779">
        <v>0</v>
      </c>
      <c r="Y6779">
        <v>0</v>
      </c>
      <c r="Z6779">
        <v>0</v>
      </c>
      <c r="AA6779">
        <v>0</v>
      </c>
      <c r="AB6779">
        <v>0</v>
      </c>
      <c r="AC6779">
        <v>0</v>
      </c>
      <c r="AD6779">
        <v>0</v>
      </c>
      <c r="AE6779">
        <v>0</v>
      </c>
      <c r="AF6779">
        <v>0</v>
      </c>
      <c r="AG6779">
        <v>0</v>
      </c>
      <c r="AH6779">
        <v>0</v>
      </c>
      <c r="AI6779">
        <v>0</v>
      </c>
      <c r="AJ6779">
        <v>0</v>
      </c>
      <c r="AK6779">
        <v>12716740</v>
      </c>
      <c r="AL6779">
        <v>0</v>
      </c>
      <c r="AM6779">
        <v>0</v>
      </c>
      <c r="AN6779">
        <v>0</v>
      </c>
      <c r="AO6779">
        <v>0</v>
      </c>
      <c r="AP6779">
        <v>0</v>
      </c>
      <c r="AQ6779">
        <v>0</v>
      </c>
      <c r="AR6779">
        <v>0</v>
      </c>
      <c r="AS6779">
        <v>0</v>
      </c>
      <c r="AT6779">
        <v>0</v>
      </c>
      <c r="AU6779">
        <v>0</v>
      </c>
      <c r="AV6779">
        <v>0</v>
      </c>
      <c r="AW6779">
        <v>0</v>
      </c>
      <c r="AX6779">
        <v>0</v>
      </c>
      <c r="AY6779">
        <v>0</v>
      </c>
      <c r="AZ6779">
        <v>0</v>
      </c>
      <c r="BA6779">
        <v>0</v>
      </c>
      <c r="BB6779">
        <v>0</v>
      </c>
      <c r="BC6779" t="s">
        <v>53</v>
      </c>
    </row>
    <row r="6780" spans="1:55" x14ac:dyDescent="0.35">
      <c r="A6780" s="4">
        <v>720221023690</v>
      </c>
      <c r="B6780" s="2">
        <v>45041</v>
      </c>
      <c r="C6780" t="s">
        <v>53</v>
      </c>
      <c r="D6780" t="str">
        <f t="shared" si="105"/>
        <v>abr-2023</v>
      </c>
      <c r="E6780">
        <v>3981347</v>
      </c>
      <c r="F6780">
        <v>1075298160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0</v>
      </c>
      <c r="W6780">
        <v>0</v>
      </c>
      <c r="X6780">
        <v>0</v>
      </c>
      <c r="Y6780">
        <v>0</v>
      </c>
      <c r="Z6780">
        <v>0</v>
      </c>
      <c r="AA6780">
        <v>0</v>
      </c>
      <c r="AB6780">
        <v>0</v>
      </c>
      <c r="AC6780">
        <v>0</v>
      </c>
      <c r="AD6780">
        <v>0</v>
      </c>
      <c r="AE6780">
        <v>0</v>
      </c>
      <c r="AF6780">
        <v>0</v>
      </c>
      <c r="AG6780">
        <v>0</v>
      </c>
      <c r="AH6780">
        <v>0</v>
      </c>
      <c r="AI6780">
        <v>0</v>
      </c>
      <c r="AJ6780">
        <v>0</v>
      </c>
      <c r="AK6780">
        <v>0</v>
      </c>
      <c r="AL6780">
        <v>0</v>
      </c>
      <c r="AM6780">
        <v>0</v>
      </c>
      <c r="AN6780">
        <v>0</v>
      </c>
      <c r="AO6780">
        <v>0</v>
      </c>
      <c r="AP6780">
        <v>4076000</v>
      </c>
      <c r="AQ6780">
        <v>0</v>
      </c>
      <c r="AR6780">
        <v>0</v>
      </c>
      <c r="AS6780">
        <v>0</v>
      </c>
      <c r="AT6780">
        <v>0</v>
      </c>
      <c r="AU6780">
        <v>0</v>
      </c>
      <c r="AV6780">
        <v>0</v>
      </c>
      <c r="AW6780">
        <v>0</v>
      </c>
      <c r="AX6780">
        <v>0</v>
      </c>
      <c r="AY6780">
        <v>0</v>
      </c>
      <c r="AZ6780">
        <v>0</v>
      </c>
      <c r="BA6780">
        <v>0</v>
      </c>
      <c r="BB6780">
        <v>0</v>
      </c>
      <c r="BC6780" t="s">
        <v>53</v>
      </c>
    </row>
    <row r="6781" spans="1:55" x14ac:dyDescent="0.35">
      <c r="A6781" s="4">
        <v>627221010537</v>
      </c>
      <c r="B6781" s="2">
        <v>45044</v>
      </c>
      <c r="C6781" t="s">
        <v>53</v>
      </c>
      <c r="D6781" t="str">
        <f t="shared" si="105"/>
        <v>abr-2023</v>
      </c>
      <c r="E6781">
        <v>3963289</v>
      </c>
      <c r="F6781">
        <v>1116496550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0</v>
      </c>
      <c r="X6781">
        <v>0</v>
      </c>
      <c r="Y6781">
        <v>0</v>
      </c>
      <c r="Z6781">
        <v>0</v>
      </c>
      <c r="AA6781">
        <v>0</v>
      </c>
      <c r="AB6781">
        <v>0</v>
      </c>
      <c r="AC6781">
        <v>0</v>
      </c>
      <c r="AD6781">
        <v>0</v>
      </c>
      <c r="AE6781">
        <v>0</v>
      </c>
      <c r="AF6781">
        <v>0</v>
      </c>
      <c r="AG6781">
        <v>0</v>
      </c>
      <c r="AH6781">
        <v>0</v>
      </c>
      <c r="AI6781">
        <v>0</v>
      </c>
      <c r="AJ6781">
        <v>0</v>
      </c>
      <c r="AK6781">
        <v>0</v>
      </c>
      <c r="AL6781">
        <v>0</v>
      </c>
      <c r="AM6781">
        <v>0</v>
      </c>
      <c r="AN6781">
        <v>0</v>
      </c>
      <c r="AO6781">
        <v>0</v>
      </c>
      <c r="AP6781">
        <v>0</v>
      </c>
      <c r="AQ6781">
        <v>0</v>
      </c>
      <c r="AR6781">
        <v>0</v>
      </c>
      <c r="AS6781">
        <v>0</v>
      </c>
      <c r="AT6781">
        <v>0</v>
      </c>
      <c r="AU6781">
        <v>0</v>
      </c>
      <c r="AV6781">
        <v>0</v>
      </c>
      <c r="AW6781">
        <v>438000</v>
      </c>
      <c r="AX6781">
        <v>438000</v>
      </c>
      <c r="AY6781">
        <v>365000</v>
      </c>
      <c r="AZ6781">
        <v>438000</v>
      </c>
      <c r="BA6781">
        <v>0</v>
      </c>
      <c r="BB6781">
        <v>0</v>
      </c>
      <c r="BC6781" t="s">
        <v>53</v>
      </c>
    </row>
    <row r="6782" spans="1:55" x14ac:dyDescent="0.35">
      <c r="A6782" s="4">
        <v>221201014517</v>
      </c>
      <c r="B6782" s="2">
        <v>45035</v>
      </c>
      <c r="C6782" t="s">
        <v>53</v>
      </c>
      <c r="D6782" t="str">
        <f t="shared" si="105"/>
        <v>abr-2023</v>
      </c>
      <c r="E6782">
        <v>3861336</v>
      </c>
      <c r="F6782">
        <v>24240382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0</v>
      </c>
      <c r="W6782">
        <v>0</v>
      </c>
      <c r="X6782">
        <v>0</v>
      </c>
      <c r="Y6782">
        <v>0</v>
      </c>
      <c r="Z6782">
        <v>0</v>
      </c>
      <c r="AA6782">
        <v>0</v>
      </c>
      <c r="AB6782">
        <v>0</v>
      </c>
      <c r="AC6782">
        <v>0</v>
      </c>
      <c r="AD6782">
        <v>0</v>
      </c>
      <c r="AE6782">
        <v>0</v>
      </c>
      <c r="AF6782">
        <v>0</v>
      </c>
      <c r="AG6782">
        <v>0</v>
      </c>
      <c r="AH6782">
        <v>0</v>
      </c>
      <c r="AI6782">
        <v>0</v>
      </c>
      <c r="AJ6782">
        <v>0</v>
      </c>
      <c r="AK6782">
        <v>0</v>
      </c>
      <c r="AL6782">
        <v>0</v>
      </c>
      <c r="AM6782">
        <v>0</v>
      </c>
      <c r="AN6782">
        <v>0</v>
      </c>
      <c r="AO6782">
        <v>0</v>
      </c>
      <c r="AP6782">
        <v>0</v>
      </c>
      <c r="AQ6782">
        <v>0</v>
      </c>
      <c r="AR6782">
        <v>0</v>
      </c>
      <c r="AS6782">
        <v>0</v>
      </c>
      <c r="AT6782">
        <v>0</v>
      </c>
      <c r="AU6782">
        <v>0</v>
      </c>
      <c r="AV6782">
        <v>0</v>
      </c>
      <c r="AW6782">
        <v>0</v>
      </c>
      <c r="AX6782">
        <v>502500</v>
      </c>
      <c r="AY6782">
        <v>2297051</v>
      </c>
      <c r="AZ6782">
        <v>0</v>
      </c>
      <c r="BA6782">
        <v>0</v>
      </c>
      <c r="BB6782">
        <v>0</v>
      </c>
      <c r="BC6782" t="s">
        <v>53</v>
      </c>
    </row>
    <row r="6783" spans="1:55" x14ac:dyDescent="0.35">
      <c r="A6783" s="4">
        <v>221202014517</v>
      </c>
      <c r="B6783" s="2">
        <v>45035</v>
      </c>
      <c r="C6783" t="s">
        <v>53</v>
      </c>
      <c r="D6783" t="str">
        <f t="shared" si="105"/>
        <v>abr-2023</v>
      </c>
      <c r="E6783">
        <v>789152</v>
      </c>
      <c r="F6783">
        <v>24240382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0</v>
      </c>
      <c r="X6783">
        <v>0</v>
      </c>
      <c r="Y6783">
        <v>0</v>
      </c>
      <c r="Z6783">
        <v>0</v>
      </c>
      <c r="AA6783">
        <v>0</v>
      </c>
      <c r="AB6783">
        <v>0</v>
      </c>
      <c r="AC6783">
        <v>0</v>
      </c>
      <c r="AD6783">
        <v>0</v>
      </c>
      <c r="AE6783">
        <v>0</v>
      </c>
      <c r="AF6783">
        <v>0</v>
      </c>
      <c r="AG6783">
        <v>0</v>
      </c>
      <c r="AH6783">
        <v>0</v>
      </c>
      <c r="AI6783">
        <v>0</v>
      </c>
      <c r="AJ6783">
        <v>0</v>
      </c>
      <c r="AK6783">
        <v>0</v>
      </c>
      <c r="AL6783">
        <v>0</v>
      </c>
      <c r="AM6783">
        <v>0</v>
      </c>
      <c r="AN6783">
        <v>0</v>
      </c>
      <c r="AO6783">
        <v>0</v>
      </c>
      <c r="AP6783">
        <v>0</v>
      </c>
      <c r="AQ6783">
        <v>0</v>
      </c>
      <c r="AR6783">
        <v>0</v>
      </c>
      <c r="AS6783">
        <v>0</v>
      </c>
      <c r="AT6783">
        <v>0</v>
      </c>
      <c r="AU6783">
        <v>0</v>
      </c>
      <c r="AV6783">
        <v>0</v>
      </c>
      <c r="AW6783">
        <v>0</v>
      </c>
      <c r="AX6783">
        <v>0</v>
      </c>
      <c r="AY6783">
        <v>618492</v>
      </c>
      <c r="AZ6783">
        <v>0</v>
      </c>
      <c r="BA6783">
        <v>0</v>
      </c>
      <c r="BB6783">
        <v>0</v>
      </c>
      <c r="BC6783" t="s">
        <v>53</v>
      </c>
    </row>
    <row r="6784" spans="1:55" x14ac:dyDescent="0.35">
      <c r="A6784" s="4">
        <v>903211010866</v>
      </c>
      <c r="B6784" s="2">
        <v>45033</v>
      </c>
      <c r="C6784" t="s">
        <v>53</v>
      </c>
      <c r="D6784" t="str">
        <f t="shared" si="105"/>
        <v>abr-2023</v>
      </c>
      <c r="E6784">
        <v>17342667</v>
      </c>
      <c r="F6784">
        <v>41060369</v>
      </c>
      <c r="BC6784" t="s">
        <v>53</v>
      </c>
    </row>
    <row r="6785" spans="1:55" x14ac:dyDescent="0.35">
      <c r="A6785" s="4">
        <v>139211015236</v>
      </c>
      <c r="B6785" s="2">
        <v>45037</v>
      </c>
      <c r="C6785" t="s">
        <v>53</v>
      </c>
      <c r="D6785" t="str">
        <f t="shared" si="105"/>
        <v>abr-2023</v>
      </c>
      <c r="E6785">
        <v>5512516</v>
      </c>
      <c r="F6785">
        <v>28411498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0</v>
      </c>
      <c r="X6785">
        <v>0</v>
      </c>
      <c r="Y6785">
        <v>0</v>
      </c>
      <c r="Z6785">
        <v>0</v>
      </c>
      <c r="AA6785">
        <v>0</v>
      </c>
      <c r="AB6785">
        <v>0</v>
      </c>
      <c r="AC6785">
        <v>0</v>
      </c>
      <c r="AD6785">
        <v>0</v>
      </c>
      <c r="AE6785">
        <v>0</v>
      </c>
      <c r="AF6785">
        <v>0</v>
      </c>
      <c r="AG6785">
        <v>0</v>
      </c>
      <c r="AH6785">
        <v>0</v>
      </c>
      <c r="AI6785">
        <v>0</v>
      </c>
      <c r="AJ6785">
        <v>0</v>
      </c>
      <c r="AK6785">
        <v>0</v>
      </c>
      <c r="AL6785">
        <v>0</v>
      </c>
      <c r="AM6785">
        <v>0</v>
      </c>
      <c r="AN6785">
        <v>0</v>
      </c>
      <c r="AO6785">
        <v>0</v>
      </c>
      <c r="AP6785">
        <v>0</v>
      </c>
      <c r="AQ6785">
        <v>0</v>
      </c>
      <c r="AR6785">
        <v>0</v>
      </c>
      <c r="AS6785">
        <v>5000000</v>
      </c>
      <c r="AT6785">
        <v>0</v>
      </c>
      <c r="AU6785">
        <v>0</v>
      </c>
      <c r="AV6785">
        <v>0</v>
      </c>
      <c r="AW6785">
        <v>0</v>
      </c>
      <c r="AX6785">
        <v>0</v>
      </c>
      <c r="AY6785">
        <v>0</v>
      </c>
      <c r="AZ6785">
        <v>0</v>
      </c>
      <c r="BA6785">
        <v>0</v>
      </c>
      <c r="BB6785">
        <v>0</v>
      </c>
      <c r="BC6785" t="s">
        <v>53</v>
      </c>
    </row>
    <row r="6786" spans="1:55" x14ac:dyDescent="0.35">
      <c r="A6786" s="4">
        <v>737221009861</v>
      </c>
      <c r="B6786" s="2">
        <v>45041</v>
      </c>
      <c r="C6786" t="s">
        <v>53</v>
      </c>
      <c r="D6786" t="str">
        <f t="shared" si="105"/>
        <v>abr-2023</v>
      </c>
      <c r="E6786">
        <v>9734851</v>
      </c>
      <c r="F6786">
        <v>51676194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0</v>
      </c>
      <c r="W6786">
        <v>0</v>
      </c>
      <c r="X6786">
        <v>0</v>
      </c>
      <c r="Y6786">
        <v>0</v>
      </c>
      <c r="Z6786">
        <v>0</v>
      </c>
      <c r="AA6786">
        <v>0</v>
      </c>
      <c r="AB6786">
        <v>0</v>
      </c>
      <c r="AC6786">
        <v>0</v>
      </c>
      <c r="AD6786">
        <v>0</v>
      </c>
      <c r="AE6786">
        <v>0</v>
      </c>
      <c r="AF6786">
        <v>0</v>
      </c>
      <c r="AG6786">
        <v>0</v>
      </c>
      <c r="AH6786">
        <v>0</v>
      </c>
      <c r="AI6786">
        <v>0</v>
      </c>
      <c r="AJ6786">
        <v>0</v>
      </c>
      <c r="AK6786">
        <v>0</v>
      </c>
      <c r="AL6786">
        <v>200000</v>
      </c>
      <c r="AM6786">
        <v>0</v>
      </c>
      <c r="AN6786">
        <v>0</v>
      </c>
      <c r="AO6786">
        <v>200000</v>
      </c>
      <c r="AP6786">
        <v>200000</v>
      </c>
      <c r="AQ6786">
        <v>200000</v>
      </c>
      <c r="AR6786">
        <v>250000</v>
      </c>
      <c r="AS6786">
        <v>100000</v>
      </c>
      <c r="AT6786">
        <v>200000</v>
      </c>
      <c r="AU6786">
        <v>290178</v>
      </c>
      <c r="AV6786">
        <v>200000</v>
      </c>
      <c r="AW6786">
        <v>200000</v>
      </c>
      <c r="AX6786">
        <v>200000</v>
      </c>
      <c r="AY6786">
        <v>166667</v>
      </c>
      <c r="AZ6786">
        <v>500000</v>
      </c>
      <c r="BA6786">
        <v>0</v>
      </c>
      <c r="BB6786">
        <v>0</v>
      </c>
      <c r="BC6786" t="s">
        <v>53</v>
      </c>
    </row>
    <row r="6787" spans="1:55" x14ac:dyDescent="0.35">
      <c r="A6787" s="4">
        <v>903191008858</v>
      </c>
      <c r="B6787" s="2">
        <v>45034</v>
      </c>
      <c r="C6787" t="s">
        <v>53</v>
      </c>
      <c r="D6787" t="str">
        <f t="shared" ref="D6787:D6850" si="106">+CONCATENATE(TEXT(B6787,"mmm"),"-",YEAR(B6787))</f>
        <v>abr-2023</v>
      </c>
      <c r="E6787">
        <v>538162</v>
      </c>
      <c r="F6787">
        <v>52978560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v>0</v>
      </c>
      <c r="W6787">
        <v>0</v>
      </c>
      <c r="X6787">
        <v>0</v>
      </c>
      <c r="Y6787">
        <v>0</v>
      </c>
      <c r="Z6787">
        <v>0</v>
      </c>
      <c r="AA6787">
        <v>0</v>
      </c>
      <c r="AB6787">
        <v>0</v>
      </c>
      <c r="AC6787">
        <v>0</v>
      </c>
      <c r="AD6787">
        <v>0</v>
      </c>
      <c r="AE6787">
        <v>0</v>
      </c>
      <c r="AF6787">
        <v>0</v>
      </c>
      <c r="AG6787">
        <v>0</v>
      </c>
      <c r="AH6787">
        <v>0</v>
      </c>
      <c r="AI6787">
        <v>0</v>
      </c>
      <c r="AJ6787">
        <v>0</v>
      </c>
      <c r="AK6787">
        <v>0</v>
      </c>
      <c r="AL6787">
        <v>0</v>
      </c>
      <c r="AM6787">
        <v>0</v>
      </c>
      <c r="AN6787">
        <v>0</v>
      </c>
      <c r="AO6787">
        <v>0</v>
      </c>
      <c r="AP6787">
        <v>0</v>
      </c>
      <c r="AQ6787">
        <v>0</v>
      </c>
      <c r="AR6787">
        <v>0</v>
      </c>
      <c r="AS6787">
        <v>420000</v>
      </c>
      <c r="AT6787">
        <v>300000</v>
      </c>
      <c r="AU6787">
        <v>0</v>
      </c>
      <c r="AV6787">
        <v>0</v>
      </c>
      <c r="AW6787">
        <v>300000</v>
      </c>
      <c r="AX6787">
        <v>300000</v>
      </c>
      <c r="AY6787">
        <v>0</v>
      </c>
      <c r="AZ6787">
        <v>107490</v>
      </c>
      <c r="BA6787">
        <v>0</v>
      </c>
      <c r="BB6787">
        <v>0</v>
      </c>
      <c r="BC6787" t="s">
        <v>53</v>
      </c>
    </row>
    <row r="6788" spans="1:55" x14ac:dyDescent="0.35">
      <c r="A6788" s="4">
        <v>902211009993</v>
      </c>
      <c r="B6788" s="2">
        <v>45029</v>
      </c>
      <c r="C6788" t="s">
        <v>53</v>
      </c>
      <c r="D6788" t="str">
        <f t="shared" si="106"/>
        <v>abr-2023</v>
      </c>
      <c r="E6788">
        <v>5724617</v>
      </c>
      <c r="F6788">
        <v>41598002</v>
      </c>
      <c r="BC6788" t="s">
        <v>53</v>
      </c>
    </row>
    <row r="6789" spans="1:55" x14ac:dyDescent="0.35">
      <c r="A6789" s="4">
        <v>902212009993</v>
      </c>
      <c r="B6789" s="2">
        <v>45029</v>
      </c>
      <c r="C6789" t="s">
        <v>53</v>
      </c>
      <c r="D6789" t="str">
        <f t="shared" si="106"/>
        <v>abr-2023</v>
      </c>
      <c r="E6789">
        <v>250519</v>
      </c>
      <c r="F6789">
        <v>41598002</v>
      </c>
      <c r="BC6789" t="s">
        <v>53</v>
      </c>
    </row>
    <row r="6790" spans="1:55" x14ac:dyDescent="0.35">
      <c r="A6790" s="4">
        <v>903201010402</v>
      </c>
      <c r="B6790" s="2">
        <v>45034</v>
      </c>
      <c r="C6790" t="s">
        <v>53</v>
      </c>
      <c r="D6790" t="str">
        <f t="shared" si="106"/>
        <v>abr-2023</v>
      </c>
      <c r="E6790">
        <v>4844873</v>
      </c>
      <c r="F6790">
        <v>52978560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0</v>
      </c>
      <c r="W6790">
        <v>0</v>
      </c>
      <c r="X6790">
        <v>0</v>
      </c>
      <c r="Y6790">
        <v>0</v>
      </c>
      <c r="Z6790">
        <v>0</v>
      </c>
      <c r="AA6790">
        <v>0</v>
      </c>
      <c r="AB6790">
        <v>0</v>
      </c>
      <c r="AC6790">
        <v>0</v>
      </c>
      <c r="AD6790">
        <v>0</v>
      </c>
      <c r="AE6790">
        <v>0</v>
      </c>
      <c r="AF6790">
        <v>0</v>
      </c>
      <c r="AG6790">
        <v>0</v>
      </c>
      <c r="AH6790">
        <v>0</v>
      </c>
      <c r="AI6790">
        <v>0</v>
      </c>
      <c r="AJ6790">
        <v>0</v>
      </c>
      <c r="AK6790">
        <v>0</v>
      </c>
      <c r="AL6790">
        <v>0</v>
      </c>
      <c r="AM6790">
        <v>0</v>
      </c>
      <c r="AN6790">
        <v>0</v>
      </c>
      <c r="AO6790">
        <v>0</v>
      </c>
      <c r="AP6790">
        <v>0</v>
      </c>
      <c r="AQ6790">
        <v>0</v>
      </c>
      <c r="AR6790">
        <v>0</v>
      </c>
      <c r="AS6790">
        <v>0</v>
      </c>
      <c r="AT6790">
        <v>0</v>
      </c>
      <c r="AU6790">
        <v>0</v>
      </c>
      <c r="AV6790">
        <v>0</v>
      </c>
      <c r="AW6790">
        <v>0</v>
      </c>
      <c r="AX6790">
        <v>0</v>
      </c>
      <c r="AY6790">
        <v>300000</v>
      </c>
      <c r="AZ6790">
        <v>173250</v>
      </c>
      <c r="BA6790">
        <v>0</v>
      </c>
      <c r="BB6790">
        <v>0</v>
      </c>
      <c r="BC6790" t="s">
        <v>53</v>
      </c>
    </row>
    <row r="6791" spans="1:55" x14ac:dyDescent="0.35">
      <c r="A6791" s="4">
        <v>113211040887</v>
      </c>
      <c r="B6791" s="2">
        <v>45037</v>
      </c>
      <c r="C6791" t="s">
        <v>53</v>
      </c>
      <c r="D6791" t="str">
        <f t="shared" si="106"/>
        <v>abr-2023</v>
      </c>
      <c r="E6791">
        <v>8000000</v>
      </c>
      <c r="F6791">
        <v>37895174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  <c r="V6791">
        <v>0</v>
      </c>
      <c r="W6791">
        <v>0</v>
      </c>
      <c r="X6791">
        <v>0</v>
      </c>
      <c r="Y6791">
        <v>0</v>
      </c>
      <c r="Z6791">
        <v>0</v>
      </c>
      <c r="AA6791">
        <v>0</v>
      </c>
      <c r="AB6791">
        <v>0</v>
      </c>
      <c r="AC6791">
        <v>0</v>
      </c>
      <c r="AD6791">
        <v>0</v>
      </c>
      <c r="AE6791">
        <v>0</v>
      </c>
      <c r="AF6791">
        <v>0</v>
      </c>
      <c r="AG6791">
        <v>0</v>
      </c>
      <c r="AH6791">
        <v>0</v>
      </c>
      <c r="AI6791">
        <v>0</v>
      </c>
      <c r="AJ6791">
        <v>0</v>
      </c>
      <c r="AK6791">
        <v>0</v>
      </c>
      <c r="AL6791">
        <v>8000000</v>
      </c>
      <c r="AM6791">
        <v>641000</v>
      </c>
      <c r="AN6791">
        <v>0</v>
      </c>
      <c r="AO6791">
        <v>450000</v>
      </c>
      <c r="AP6791">
        <v>450000</v>
      </c>
      <c r="AQ6791">
        <v>450000</v>
      </c>
      <c r="AR6791">
        <v>0</v>
      </c>
      <c r="AS6791">
        <v>500000</v>
      </c>
      <c r="AT6791">
        <v>0</v>
      </c>
      <c r="AU6791">
        <v>155740</v>
      </c>
      <c r="AV6791">
        <v>0</v>
      </c>
      <c r="AW6791">
        <v>0</v>
      </c>
      <c r="AX6791">
        <v>0</v>
      </c>
      <c r="AY6791">
        <v>0</v>
      </c>
      <c r="AZ6791">
        <v>0</v>
      </c>
      <c r="BA6791">
        <v>0</v>
      </c>
      <c r="BB6791">
        <v>0</v>
      </c>
      <c r="BC6791" t="s">
        <v>53</v>
      </c>
    </row>
    <row r="6792" spans="1:55" x14ac:dyDescent="0.35">
      <c r="A6792" s="4">
        <v>903212010866</v>
      </c>
      <c r="B6792" s="2">
        <v>45033</v>
      </c>
      <c r="C6792" t="s">
        <v>53</v>
      </c>
      <c r="D6792" t="str">
        <f t="shared" si="106"/>
        <v>abr-2023</v>
      </c>
      <c r="E6792">
        <v>1388770</v>
      </c>
      <c r="F6792">
        <v>41060369</v>
      </c>
      <c r="BC6792" t="s">
        <v>53</v>
      </c>
    </row>
    <row r="6793" spans="1:55" x14ac:dyDescent="0.35">
      <c r="A6793" s="4">
        <v>903202010312</v>
      </c>
      <c r="B6793" s="2">
        <v>45033</v>
      </c>
      <c r="C6793" t="s">
        <v>53</v>
      </c>
      <c r="D6793" t="str">
        <f t="shared" si="106"/>
        <v>abr-2023</v>
      </c>
      <c r="E6793">
        <v>1706803</v>
      </c>
      <c r="F6793">
        <v>41060369</v>
      </c>
      <c r="BC6793" t="s">
        <v>53</v>
      </c>
    </row>
    <row r="6794" spans="1:55" x14ac:dyDescent="0.35">
      <c r="A6794" s="4">
        <v>704211018136</v>
      </c>
      <c r="B6794" s="2">
        <v>45042</v>
      </c>
      <c r="C6794" t="s">
        <v>53</v>
      </c>
      <c r="D6794" t="str">
        <f t="shared" si="106"/>
        <v>abr-2023</v>
      </c>
      <c r="E6794">
        <v>7459792</v>
      </c>
      <c r="F6794">
        <v>6028603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0</v>
      </c>
      <c r="X6794">
        <v>0</v>
      </c>
      <c r="Y6794">
        <v>0</v>
      </c>
      <c r="Z6794">
        <v>0</v>
      </c>
      <c r="AA6794">
        <v>0</v>
      </c>
      <c r="AB6794">
        <v>0</v>
      </c>
      <c r="AC6794">
        <v>0</v>
      </c>
      <c r="AD6794">
        <v>0</v>
      </c>
      <c r="AE6794">
        <v>0</v>
      </c>
      <c r="AF6794">
        <v>0</v>
      </c>
      <c r="AG6794">
        <v>0</v>
      </c>
      <c r="AH6794">
        <v>0</v>
      </c>
      <c r="AI6794">
        <v>0</v>
      </c>
      <c r="AJ6794">
        <v>0</v>
      </c>
      <c r="AK6794">
        <v>0</v>
      </c>
      <c r="AL6794">
        <v>0</v>
      </c>
      <c r="AM6794">
        <v>0</v>
      </c>
      <c r="AN6794">
        <v>0</v>
      </c>
      <c r="AO6794">
        <v>0</v>
      </c>
      <c r="AP6794">
        <v>0</v>
      </c>
      <c r="AQ6794">
        <v>0</v>
      </c>
      <c r="AR6794">
        <v>0</v>
      </c>
      <c r="AS6794">
        <v>3574982</v>
      </c>
      <c r="AT6794">
        <v>455050</v>
      </c>
      <c r="AU6794">
        <v>0</v>
      </c>
      <c r="AV6794">
        <v>0</v>
      </c>
      <c r="AW6794">
        <v>0</v>
      </c>
      <c r="AX6794">
        <v>0</v>
      </c>
      <c r="AY6794">
        <v>0</v>
      </c>
      <c r="AZ6794">
        <v>0</v>
      </c>
      <c r="BA6794">
        <v>0</v>
      </c>
      <c r="BB6794">
        <v>0</v>
      </c>
      <c r="BC6794" t="s">
        <v>53</v>
      </c>
    </row>
    <row r="6795" spans="1:55" x14ac:dyDescent="0.35">
      <c r="A6795" s="4">
        <v>530221014721</v>
      </c>
      <c r="B6795" s="2">
        <v>45035</v>
      </c>
      <c r="C6795" t="s">
        <v>53</v>
      </c>
      <c r="D6795" t="str">
        <f t="shared" si="106"/>
        <v>abr-2023</v>
      </c>
      <c r="E6795">
        <v>20750680</v>
      </c>
      <c r="F6795">
        <v>92130200</v>
      </c>
      <c r="BC6795" t="s">
        <v>53</v>
      </c>
    </row>
    <row r="6796" spans="1:55" x14ac:dyDescent="0.35">
      <c r="A6796" s="4">
        <v>833221011439</v>
      </c>
      <c r="B6796" s="2">
        <v>45037</v>
      </c>
      <c r="C6796" t="s">
        <v>53</v>
      </c>
      <c r="D6796" t="str">
        <f t="shared" si="106"/>
        <v>abr-2023</v>
      </c>
      <c r="E6796">
        <v>4869326</v>
      </c>
      <c r="F6796">
        <v>94274920</v>
      </c>
      <c r="BC6796" t="s">
        <v>53</v>
      </c>
    </row>
    <row r="6797" spans="1:55" x14ac:dyDescent="0.35">
      <c r="A6797" s="4">
        <v>720221023132</v>
      </c>
      <c r="B6797" s="2">
        <v>45041</v>
      </c>
      <c r="C6797" t="s">
        <v>53</v>
      </c>
      <c r="D6797" t="str">
        <f t="shared" si="106"/>
        <v>abr-2023</v>
      </c>
      <c r="E6797">
        <v>7585070</v>
      </c>
      <c r="F6797">
        <v>52535030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  <c r="V6797">
        <v>0</v>
      </c>
      <c r="W6797">
        <v>0</v>
      </c>
      <c r="X6797">
        <v>0</v>
      </c>
      <c r="Y6797">
        <v>0</v>
      </c>
      <c r="Z6797">
        <v>0</v>
      </c>
      <c r="AA6797">
        <v>0</v>
      </c>
      <c r="AB6797">
        <v>0</v>
      </c>
      <c r="AC6797">
        <v>0</v>
      </c>
      <c r="AD6797">
        <v>0</v>
      </c>
      <c r="AE6797">
        <v>0</v>
      </c>
      <c r="AF6797">
        <v>0</v>
      </c>
      <c r="AG6797">
        <v>0</v>
      </c>
      <c r="AH6797">
        <v>0</v>
      </c>
      <c r="AI6797">
        <v>0</v>
      </c>
      <c r="AJ6797">
        <v>0</v>
      </c>
      <c r="AK6797">
        <v>0</v>
      </c>
      <c r="AL6797">
        <v>0</v>
      </c>
      <c r="AM6797">
        <v>0</v>
      </c>
      <c r="AN6797">
        <v>0</v>
      </c>
      <c r="AO6797">
        <v>0</v>
      </c>
      <c r="AP6797">
        <v>0</v>
      </c>
      <c r="AQ6797">
        <v>0</v>
      </c>
      <c r="AR6797">
        <v>0</v>
      </c>
      <c r="AS6797">
        <v>0</v>
      </c>
      <c r="AT6797">
        <v>0</v>
      </c>
      <c r="AU6797">
        <v>7698553</v>
      </c>
      <c r="AV6797">
        <v>0</v>
      </c>
      <c r="AW6797">
        <v>0</v>
      </c>
      <c r="AX6797">
        <v>0</v>
      </c>
      <c r="AY6797">
        <v>0</v>
      </c>
      <c r="AZ6797">
        <v>0</v>
      </c>
      <c r="BA6797">
        <v>0</v>
      </c>
      <c r="BB6797">
        <v>0</v>
      </c>
      <c r="BC6797" t="s">
        <v>53</v>
      </c>
    </row>
    <row r="6798" spans="1:55" x14ac:dyDescent="0.35">
      <c r="A6798" s="4">
        <v>602221023332</v>
      </c>
      <c r="B6798" s="2">
        <v>45035</v>
      </c>
      <c r="C6798" t="s">
        <v>53</v>
      </c>
      <c r="D6798" t="str">
        <f t="shared" si="106"/>
        <v>abr-2023</v>
      </c>
      <c r="E6798">
        <v>4928107</v>
      </c>
      <c r="F6798">
        <v>52222254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v>0</v>
      </c>
      <c r="W6798">
        <v>0</v>
      </c>
      <c r="X6798">
        <v>0</v>
      </c>
      <c r="Y6798">
        <v>0</v>
      </c>
      <c r="Z6798">
        <v>0</v>
      </c>
      <c r="AA6798">
        <v>0</v>
      </c>
      <c r="AB6798">
        <v>0</v>
      </c>
      <c r="AC6798">
        <v>0</v>
      </c>
      <c r="AD6798">
        <v>0</v>
      </c>
      <c r="AE6798">
        <v>0</v>
      </c>
      <c r="AF6798">
        <v>0</v>
      </c>
      <c r="AG6798">
        <v>0</v>
      </c>
      <c r="AH6798">
        <v>0</v>
      </c>
      <c r="AI6798">
        <v>0</v>
      </c>
      <c r="AJ6798">
        <v>0</v>
      </c>
      <c r="AK6798">
        <v>0</v>
      </c>
      <c r="AL6798">
        <v>0</v>
      </c>
      <c r="AM6798">
        <v>0</v>
      </c>
      <c r="AN6798">
        <v>0</v>
      </c>
      <c r="AO6798">
        <v>0</v>
      </c>
      <c r="AP6798">
        <v>200000</v>
      </c>
      <c r="AQ6798">
        <v>0</v>
      </c>
      <c r="AR6798">
        <v>0</v>
      </c>
      <c r="AS6798">
        <v>0</v>
      </c>
      <c r="AT6798">
        <v>0</v>
      </c>
      <c r="AU6798">
        <v>0</v>
      </c>
      <c r="AV6798">
        <v>0</v>
      </c>
      <c r="AW6798">
        <v>0</v>
      </c>
      <c r="AX6798">
        <v>0</v>
      </c>
      <c r="AY6798">
        <v>0</v>
      </c>
      <c r="AZ6798">
        <v>0</v>
      </c>
      <c r="BA6798">
        <v>0</v>
      </c>
      <c r="BB6798">
        <v>0</v>
      </c>
      <c r="BC6798" t="s">
        <v>53</v>
      </c>
    </row>
    <row r="6799" spans="1:55" x14ac:dyDescent="0.35">
      <c r="A6799" s="4">
        <v>833221011537</v>
      </c>
      <c r="B6799" s="2">
        <v>45041</v>
      </c>
      <c r="C6799" t="s">
        <v>53</v>
      </c>
      <c r="D6799" t="str">
        <f t="shared" si="106"/>
        <v>abr-2023</v>
      </c>
      <c r="E6799">
        <v>9728079</v>
      </c>
      <c r="F6799">
        <v>31325058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  <c r="V6799">
        <v>0</v>
      </c>
      <c r="W6799">
        <v>0</v>
      </c>
      <c r="X6799">
        <v>0</v>
      </c>
      <c r="Y6799">
        <v>0</v>
      </c>
      <c r="Z6799">
        <v>0</v>
      </c>
      <c r="AA6799">
        <v>0</v>
      </c>
      <c r="AB6799">
        <v>0</v>
      </c>
      <c r="AC6799">
        <v>0</v>
      </c>
      <c r="AD6799">
        <v>0</v>
      </c>
      <c r="AE6799">
        <v>0</v>
      </c>
      <c r="AF6799">
        <v>0</v>
      </c>
      <c r="AG6799">
        <v>0</v>
      </c>
      <c r="AH6799">
        <v>0</v>
      </c>
      <c r="AI6799">
        <v>0</v>
      </c>
      <c r="AJ6799">
        <v>0</v>
      </c>
      <c r="AK6799">
        <v>0</v>
      </c>
      <c r="AL6799">
        <v>0</v>
      </c>
      <c r="AM6799">
        <v>0</v>
      </c>
      <c r="AN6799">
        <v>0</v>
      </c>
      <c r="AO6799">
        <v>1000000</v>
      </c>
      <c r="AP6799">
        <v>1000000</v>
      </c>
      <c r="AQ6799">
        <v>1000000</v>
      </c>
      <c r="AR6799">
        <v>1000000</v>
      </c>
      <c r="AS6799">
        <v>1000000</v>
      </c>
      <c r="AT6799">
        <v>800000</v>
      </c>
      <c r="AU6799">
        <v>0</v>
      </c>
      <c r="AV6799">
        <v>1000000</v>
      </c>
      <c r="AW6799">
        <v>1000000</v>
      </c>
      <c r="AX6799">
        <v>1000000</v>
      </c>
      <c r="AY6799">
        <v>746160</v>
      </c>
      <c r="AZ6799">
        <v>1000000</v>
      </c>
      <c r="BA6799">
        <v>0</v>
      </c>
      <c r="BB6799">
        <v>0</v>
      </c>
      <c r="BC6799" t="s">
        <v>53</v>
      </c>
    </row>
    <row r="6800" spans="1:55" x14ac:dyDescent="0.35">
      <c r="A6800" s="4">
        <v>105212088023</v>
      </c>
      <c r="B6800" s="2">
        <v>45044</v>
      </c>
      <c r="C6800" t="s">
        <v>53</v>
      </c>
      <c r="D6800" t="str">
        <f t="shared" si="106"/>
        <v>abr-2023</v>
      </c>
      <c r="E6800">
        <v>2320642</v>
      </c>
      <c r="F6800">
        <v>37890515</v>
      </c>
      <c r="BC6800" t="s">
        <v>53</v>
      </c>
    </row>
    <row r="6801" spans="1:55" x14ac:dyDescent="0.35">
      <c r="A6801" s="4">
        <v>105211088023</v>
      </c>
      <c r="B6801" s="2">
        <v>45044</v>
      </c>
      <c r="C6801" t="s">
        <v>53</v>
      </c>
      <c r="D6801" t="str">
        <f t="shared" si="106"/>
        <v>abr-2023</v>
      </c>
      <c r="E6801">
        <v>16019216</v>
      </c>
      <c r="F6801">
        <v>37890515</v>
      </c>
      <c r="BC6801" t="s">
        <v>53</v>
      </c>
    </row>
    <row r="6802" spans="1:55" x14ac:dyDescent="0.35">
      <c r="A6802" s="4">
        <v>101221085040</v>
      </c>
      <c r="B6802" s="2">
        <v>45037</v>
      </c>
      <c r="C6802" t="s">
        <v>53</v>
      </c>
      <c r="D6802" t="str">
        <f t="shared" si="106"/>
        <v>abr-2023</v>
      </c>
      <c r="E6802">
        <v>8810416</v>
      </c>
      <c r="F6802">
        <v>91239940</v>
      </c>
      <c r="BC6802" t="s">
        <v>53</v>
      </c>
    </row>
    <row r="6803" spans="1:55" x14ac:dyDescent="0.35">
      <c r="A6803" s="4">
        <v>832211009885</v>
      </c>
      <c r="B6803" s="2">
        <v>45035</v>
      </c>
      <c r="C6803" t="s">
        <v>53</v>
      </c>
      <c r="D6803" t="str">
        <f t="shared" si="106"/>
        <v>abr-2023</v>
      </c>
      <c r="E6803">
        <v>22790094</v>
      </c>
      <c r="F6803">
        <v>76333361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  <c r="V6803">
        <v>0</v>
      </c>
      <c r="W6803">
        <v>0</v>
      </c>
      <c r="X6803">
        <v>0</v>
      </c>
      <c r="Y6803">
        <v>0</v>
      </c>
      <c r="Z6803">
        <v>0</v>
      </c>
      <c r="AA6803">
        <v>0</v>
      </c>
      <c r="AB6803">
        <v>0</v>
      </c>
      <c r="AC6803">
        <v>0</v>
      </c>
      <c r="AD6803">
        <v>0</v>
      </c>
      <c r="AE6803">
        <v>0</v>
      </c>
      <c r="AF6803">
        <v>0</v>
      </c>
      <c r="AG6803">
        <v>0</v>
      </c>
      <c r="AH6803">
        <v>0</v>
      </c>
      <c r="AI6803">
        <v>0</v>
      </c>
      <c r="AJ6803">
        <v>0</v>
      </c>
      <c r="AK6803">
        <v>0</v>
      </c>
      <c r="AL6803">
        <v>0</v>
      </c>
      <c r="AM6803">
        <v>0</v>
      </c>
      <c r="AN6803">
        <v>0</v>
      </c>
      <c r="AO6803">
        <v>0</v>
      </c>
      <c r="AP6803">
        <v>0</v>
      </c>
      <c r="AQ6803">
        <v>0</v>
      </c>
      <c r="AR6803">
        <v>0</v>
      </c>
      <c r="AS6803">
        <v>4000000</v>
      </c>
      <c r="AT6803">
        <v>5320000</v>
      </c>
      <c r="AU6803">
        <v>0</v>
      </c>
      <c r="AV6803">
        <v>0</v>
      </c>
      <c r="AW6803">
        <v>0</v>
      </c>
      <c r="AX6803">
        <v>0</v>
      </c>
      <c r="AY6803">
        <v>0</v>
      </c>
      <c r="AZ6803">
        <v>0</v>
      </c>
      <c r="BA6803">
        <v>0</v>
      </c>
      <c r="BB6803">
        <v>0</v>
      </c>
      <c r="BC6803" t="s">
        <v>53</v>
      </c>
    </row>
    <row r="6804" spans="1:55" x14ac:dyDescent="0.35">
      <c r="A6804" s="4">
        <v>102181048679</v>
      </c>
      <c r="B6804" s="2">
        <v>44755</v>
      </c>
      <c r="C6804" t="s">
        <v>53</v>
      </c>
      <c r="D6804" t="str">
        <f t="shared" si="106"/>
        <v>jul-2022</v>
      </c>
      <c r="E6804">
        <v>4497852</v>
      </c>
      <c r="F6804">
        <v>91267378</v>
      </c>
      <c r="BC6804" t="s">
        <v>53</v>
      </c>
    </row>
    <row r="6805" spans="1:55" x14ac:dyDescent="0.35">
      <c r="A6805" s="4">
        <v>626211020208</v>
      </c>
      <c r="B6805" s="2">
        <v>45048</v>
      </c>
      <c r="C6805" t="s">
        <v>53</v>
      </c>
      <c r="D6805" t="str">
        <f t="shared" si="106"/>
        <v>may-2023</v>
      </c>
      <c r="E6805">
        <v>9686941</v>
      </c>
      <c r="F6805">
        <v>196979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  <c r="V6805">
        <v>0</v>
      </c>
      <c r="W6805">
        <v>0</v>
      </c>
      <c r="X6805">
        <v>0</v>
      </c>
      <c r="Y6805">
        <v>0</v>
      </c>
      <c r="Z6805">
        <v>0</v>
      </c>
      <c r="AA6805">
        <v>0</v>
      </c>
      <c r="AB6805">
        <v>0</v>
      </c>
      <c r="AC6805">
        <v>0</v>
      </c>
      <c r="AD6805">
        <v>0</v>
      </c>
      <c r="AE6805">
        <v>0</v>
      </c>
      <c r="AF6805">
        <v>0</v>
      </c>
      <c r="AG6805">
        <v>0</v>
      </c>
      <c r="AH6805">
        <v>0</v>
      </c>
      <c r="AI6805">
        <v>0</v>
      </c>
      <c r="AJ6805">
        <v>0</v>
      </c>
      <c r="AK6805">
        <v>0</v>
      </c>
      <c r="AL6805">
        <v>0</v>
      </c>
      <c r="AM6805">
        <v>0</v>
      </c>
      <c r="AN6805">
        <v>0</v>
      </c>
      <c r="AO6805">
        <v>0</v>
      </c>
      <c r="AP6805">
        <v>0</v>
      </c>
      <c r="AQ6805">
        <v>300000</v>
      </c>
      <c r="AR6805">
        <v>250000</v>
      </c>
      <c r="AS6805">
        <v>300000</v>
      </c>
      <c r="AT6805">
        <v>300000</v>
      </c>
      <c r="AU6805">
        <v>307716</v>
      </c>
      <c r="AV6805">
        <v>200000</v>
      </c>
      <c r="AW6805">
        <v>250000</v>
      </c>
      <c r="AX6805">
        <v>0</v>
      </c>
      <c r="AY6805">
        <v>608333</v>
      </c>
      <c r="AZ6805">
        <v>0</v>
      </c>
      <c r="BA6805">
        <v>0</v>
      </c>
      <c r="BB6805">
        <v>0</v>
      </c>
      <c r="BC6805" t="s">
        <v>53</v>
      </c>
    </row>
    <row r="6806" spans="1:55" x14ac:dyDescent="0.35">
      <c r="A6806" s="4">
        <v>624202022432</v>
      </c>
      <c r="B6806" s="2">
        <v>45048</v>
      </c>
      <c r="C6806" t="s">
        <v>53</v>
      </c>
      <c r="D6806" t="str">
        <f t="shared" si="106"/>
        <v>may-2023</v>
      </c>
      <c r="E6806">
        <v>1138581</v>
      </c>
      <c r="F6806">
        <v>1077971530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0</v>
      </c>
      <c r="W6806">
        <v>0</v>
      </c>
      <c r="X6806">
        <v>0</v>
      </c>
      <c r="Y6806">
        <v>0</v>
      </c>
      <c r="Z6806">
        <v>0</v>
      </c>
      <c r="AA6806">
        <v>0</v>
      </c>
      <c r="AB6806">
        <v>0</v>
      </c>
      <c r="AC6806">
        <v>0</v>
      </c>
      <c r="AD6806">
        <v>0</v>
      </c>
      <c r="AE6806">
        <v>0</v>
      </c>
      <c r="AF6806">
        <v>0</v>
      </c>
      <c r="AG6806">
        <v>0</v>
      </c>
      <c r="AH6806">
        <v>0</v>
      </c>
      <c r="AI6806">
        <v>0</v>
      </c>
      <c r="AJ6806">
        <v>0</v>
      </c>
      <c r="AK6806">
        <v>0</v>
      </c>
      <c r="AL6806">
        <v>0</v>
      </c>
      <c r="AM6806">
        <v>0</v>
      </c>
      <c r="AN6806">
        <v>0</v>
      </c>
      <c r="AO6806">
        <v>0</v>
      </c>
      <c r="AP6806">
        <v>0</v>
      </c>
      <c r="AQ6806">
        <v>0</v>
      </c>
      <c r="AR6806">
        <v>0</v>
      </c>
      <c r="AS6806">
        <v>0</v>
      </c>
      <c r="AT6806">
        <v>0</v>
      </c>
      <c r="AU6806">
        <v>0</v>
      </c>
      <c r="AV6806">
        <v>0</v>
      </c>
      <c r="AW6806">
        <v>0</v>
      </c>
      <c r="AX6806">
        <v>0</v>
      </c>
      <c r="AY6806">
        <v>79650</v>
      </c>
      <c r="AZ6806">
        <v>75400</v>
      </c>
      <c r="BA6806">
        <v>0</v>
      </c>
      <c r="BB6806">
        <v>0</v>
      </c>
      <c r="BC6806" t="s">
        <v>53</v>
      </c>
    </row>
    <row r="6807" spans="1:55" x14ac:dyDescent="0.35">
      <c r="A6807" s="4">
        <v>624201022432</v>
      </c>
      <c r="B6807" s="2">
        <v>45048</v>
      </c>
      <c r="C6807" t="s">
        <v>53</v>
      </c>
      <c r="D6807" t="str">
        <f t="shared" si="106"/>
        <v>may-2023</v>
      </c>
      <c r="E6807">
        <v>7004676</v>
      </c>
      <c r="F6807">
        <v>1077971530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v>0</v>
      </c>
      <c r="W6807">
        <v>0</v>
      </c>
      <c r="X6807">
        <v>0</v>
      </c>
      <c r="Y6807">
        <v>0</v>
      </c>
      <c r="Z6807">
        <v>0</v>
      </c>
      <c r="AA6807">
        <v>0</v>
      </c>
      <c r="AB6807">
        <v>0</v>
      </c>
      <c r="AC6807">
        <v>0</v>
      </c>
      <c r="AD6807">
        <v>0</v>
      </c>
      <c r="AE6807">
        <v>0</v>
      </c>
      <c r="AF6807">
        <v>0</v>
      </c>
      <c r="AG6807">
        <v>0</v>
      </c>
      <c r="AH6807">
        <v>0</v>
      </c>
      <c r="AI6807">
        <v>0</v>
      </c>
      <c r="AJ6807">
        <v>0</v>
      </c>
      <c r="AK6807">
        <v>0</v>
      </c>
      <c r="AL6807">
        <v>0</v>
      </c>
      <c r="AM6807">
        <v>0</v>
      </c>
      <c r="AN6807">
        <v>0</v>
      </c>
      <c r="AO6807">
        <v>0</v>
      </c>
      <c r="AP6807">
        <v>0</v>
      </c>
      <c r="AQ6807">
        <v>0</v>
      </c>
      <c r="AR6807">
        <v>0</v>
      </c>
      <c r="AS6807">
        <v>0</v>
      </c>
      <c r="AT6807">
        <v>0</v>
      </c>
      <c r="AU6807">
        <v>0</v>
      </c>
      <c r="AV6807">
        <v>500000</v>
      </c>
      <c r="AW6807">
        <v>500000</v>
      </c>
      <c r="AX6807">
        <v>500000</v>
      </c>
      <c r="AY6807">
        <v>420350</v>
      </c>
      <c r="AZ6807">
        <v>424600</v>
      </c>
      <c r="BA6807">
        <v>0</v>
      </c>
      <c r="BB6807">
        <v>0</v>
      </c>
      <c r="BC6807" t="s">
        <v>53</v>
      </c>
    </row>
    <row r="6808" spans="1:55" x14ac:dyDescent="0.35">
      <c r="A6808" s="4">
        <v>405221025005</v>
      </c>
      <c r="B6808" s="2">
        <v>45049</v>
      </c>
      <c r="C6808" t="s">
        <v>53</v>
      </c>
      <c r="D6808" t="str">
        <f t="shared" si="106"/>
        <v>may-2023</v>
      </c>
      <c r="E6808">
        <v>24660041</v>
      </c>
      <c r="F6808">
        <v>3746438</v>
      </c>
      <c r="BC6808" t="s">
        <v>53</v>
      </c>
    </row>
    <row r="6809" spans="1:55" x14ac:dyDescent="0.35">
      <c r="A6809" s="4">
        <v>403201084960</v>
      </c>
      <c r="B6809" s="2">
        <v>45049</v>
      </c>
      <c r="C6809" t="s">
        <v>53</v>
      </c>
      <c r="D6809" t="str">
        <f t="shared" si="106"/>
        <v>may-2023</v>
      </c>
      <c r="E6809">
        <v>8226046</v>
      </c>
      <c r="F6809">
        <v>22726017</v>
      </c>
      <c r="BC6809" t="s">
        <v>53</v>
      </c>
    </row>
    <row r="6810" spans="1:55" x14ac:dyDescent="0.35">
      <c r="A6810" s="4">
        <v>403211088883</v>
      </c>
      <c r="B6810" s="2">
        <v>45049</v>
      </c>
      <c r="C6810" t="s">
        <v>53</v>
      </c>
      <c r="D6810" t="str">
        <f t="shared" si="106"/>
        <v>may-2023</v>
      </c>
      <c r="E6810">
        <v>11629864</v>
      </c>
      <c r="F6810">
        <v>22918247</v>
      </c>
      <c r="BC6810" t="s">
        <v>53</v>
      </c>
    </row>
    <row r="6811" spans="1:55" x14ac:dyDescent="0.35">
      <c r="A6811" s="4">
        <v>403212088883</v>
      </c>
      <c r="B6811" s="2">
        <v>45049</v>
      </c>
      <c r="C6811" t="s">
        <v>53</v>
      </c>
      <c r="D6811" t="str">
        <f t="shared" si="106"/>
        <v>may-2023</v>
      </c>
      <c r="E6811">
        <v>660403</v>
      </c>
      <c r="F6811">
        <v>22918247</v>
      </c>
      <c r="BC6811" t="s">
        <v>53</v>
      </c>
    </row>
    <row r="6812" spans="1:55" x14ac:dyDescent="0.35">
      <c r="A6812" s="4">
        <v>809221019558</v>
      </c>
      <c r="B6812" s="2">
        <v>45049</v>
      </c>
      <c r="C6812" t="s">
        <v>53</v>
      </c>
      <c r="D6812" t="str">
        <f t="shared" si="106"/>
        <v>may-2023</v>
      </c>
      <c r="E6812">
        <v>8416220</v>
      </c>
      <c r="F6812">
        <v>31149861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0</v>
      </c>
      <c r="W6812">
        <v>0</v>
      </c>
      <c r="X6812">
        <v>0</v>
      </c>
      <c r="Y6812">
        <v>0</v>
      </c>
      <c r="Z6812">
        <v>0</v>
      </c>
      <c r="AA6812">
        <v>0</v>
      </c>
      <c r="AB6812">
        <v>0</v>
      </c>
      <c r="AC6812">
        <v>0</v>
      </c>
      <c r="AD6812">
        <v>0</v>
      </c>
      <c r="AE6812">
        <v>0</v>
      </c>
      <c r="AF6812">
        <v>0</v>
      </c>
      <c r="AG6812">
        <v>0</v>
      </c>
      <c r="AH6812">
        <v>0</v>
      </c>
      <c r="AI6812">
        <v>0</v>
      </c>
      <c r="AJ6812">
        <v>0</v>
      </c>
      <c r="AK6812">
        <v>0</v>
      </c>
      <c r="AL6812">
        <v>9100000</v>
      </c>
      <c r="AM6812">
        <v>0</v>
      </c>
      <c r="AN6812">
        <v>0</v>
      </c>
      <c r="AO6812">
        <v>0</v>
      </c>
      <c r="AP6812">
        <v>0</v>
      </c>
      <c r="AQ6812">
        <v>0</v>
      </c>
      <c r="AR6812">
        <v>0</v>
      </c>
      <c r="AS6812">
        <v>0</v>
      </c>
      <c r="AT6812">
        <v>0</v>
      </c>
      <c r="AU6812">
        <v>0</v>
      </c>
      <c r="AV6812">
        <v>0</v>
      </c>
      <c r="AW6812">
        <v>0</v>
      </c>
      <c r="AX6812">
        <v>0</v>
      </c>
      <c r="AY6812">
        <v>0</v>
      </c>
      <c r="AZ6812">
        <v>0</v>
      </c>
      <c r="BA6812">
        <v>0</v>
      </c>
      <c r="BB6812">
        <v>0</v>
      </c>
      <c r="BC6812" t="s">
        <v>53</v>
      </c>
    </row>
    <row r="6813" spans="1:55" x14ac:dyDescent="0.35">
      <c r="A6813" s="4">
        <v>621211019494</v>
      </c>
      <c r="B6813" s="2">
        <v>45049</v>
      </c>
      <c r="C6813" t="s">
        <v>53</v>
      </c>
      <c r="D6813" t="str">
        <f t="shared" si="106"/>
        <v>may-2023</v>
      </c>
      <c r="E6813">
        <v>12765609</v>
      </c>
      <c r="F6813">
        <v>37115057</v>
      </c>
      <c r="BC6813" t="s">
        <v>53</v>
      </c>
    </row>
    <row r="6814" spans="1:55" x14ac:dyDescent="0.35">
      <c r="A6814" s="4">
        <v>113211041206</v>
      </c>
      <c r="B6814" s="2">
        <v>45049</v>
      </c>
      <c r="C6814" t="s">
        <v>53</v>
      </c>
      <c r="D6814" t="str">
        <f t="shared" si="106"/>
        <v>may-2023</v>
      </c>
      <c r="E6814">
        <v>8331935</v>
      </c>
      <c r="F6814">
        <v>37885965</v>
      </c>
      <c r="BC6814" t="s">
        <v>53</v>
      </c>
    </row>
    <row r="6815" spans="1:55" x14ac:dyDescent="0.35">
      <c r="A6815" s="4">
        <v>113212041206</v>
      </c>
      <c r="B6815" s="2">
        <v>45049</v>
      </c>
      <c r="C6815" t="s">
        <v>53</v>
      </c>
      <c r="D6815" t="str">
        <f t="shared" si="106"/>
        <v>may-2023</v>
      </c>
      <c r="E6815">
        <v>707457</v>
      </c>
      <c r="F6815">
        <v>37885965</v>
      </c>
      <c r="BC6815" t="s">
        <v>53</v>
      </c>
    </row>
    <row r="6816" spans="1:55" x14ac:dyDescent="0.35">
      <c r="A6816" s="4">
        <v>725221036300</v>
      </c>
      <c r="B6816" s="2">
        <v>45050</v>
      </c>
      <c r="C6816" t="s">
        <v>53</v>
      </c>
      <c r="D6816" t="str">
        <f t="shared" si="106"/>
        <v>may-2023</v>
      </c>
      <c r="E6816">
        <v>23561954</v>
      </c>
      <c r="F6816">
        <v>39718529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0</v>
      </c>
      <c r="W6816">
        <v>0</v>
      </c>
      <c r="X6816">
        <v>0</v>
      </c>
      <c r="Y6816">
        <v>0</v>
      </c>
      <c r="Z6816">
        <v>0</v>
      </c>
      <c r="AA6816">
        <v>0</v>
      </c>
      <c r="AB6816">
        <v>0</v>
      </c>
      <c r="AC6816">
        <v>0</v>
      </c>
      <c r="AD6816">
        <v>0</v>
      </c>
      <c r="AE6816">
        <v>0</v>
      </c>
      <c r="AF6816">
        <v>0</v>
      </c>
      <c r="AG6816">
        <v>0</v>
      </c>
      <c r="AH6816">
        <v>0</v>
      </c>
      <c r="AI6816">
        <v>0</v>
      </c>
      <c r="AJ6816">
        <v>0</v>
      </c>
      <c r="AK6816">
        <v>0</v>
      </c>
      <c r="AL6816">
        <v>0</v>
      </c>
      <c r="AM6816">
        <v>0</v>
      </c>
      <c r="AN6816">
        <v>0</v>
      </c>
      <c r="AO6816">
        <v>0</v>
      </c>
      <c r="AP6816">
        <v>0</v>
      </c>
      <c r="AQ6816">
        <v>0</v>
      </c>
      <c r="AR6816">
        <v>0</v>
      </c>
      <c r="AS6816">
        <v>0</v>
      </c>
      <c r="AT6816">
        <v>20387237</v>
      </c>
      <c r="AU6816">
        <v>0</v>
      </c>
      <c r="AV6816">
        <v>0</v>
      </c>
      <c r="AW6816">
        <v>0</v>
      </c>
      <c r="AX6816">
        <v>0</v>
      </c>
      <c r="AY6816">
        <v>0</v>
      </c>
      <c r="AZ6816">
        <v>0</v>
      </c>
      <c r="BA6816">
        <v>0</v>
      </c>
      <c r="BB6816">
        <v>0</v>
      </c>
      <c r="BC6816" t="s">
        <v>53</v>
      </c>
    </row>
    <row r="6817" spans="1:55" x14ac:dyDescent="0.35">
      <c r="A6817" s="4">
        <v>612211011286</v>
      </c>
      <c r="B6817" s="2">
        <v>45050</v>
      </c>
      <c r="C6817" t="s">
        <v>53</v>
      </c>
      <c r="D6817" t="str">
        <f t="shared" si="106"/>
        <v>may-2023</v>
      </c>
      <c r="E6817">
        <v>8274890</v>
      </c>
      <c r="F6817">
        <v>42685992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  <c r="V6817">
        <v>0</v>
      </c>
      <c r="W6817">
        <v>0</v>
      </c>
      <c r="X6817">
        <v>0</v>
      </c>
      <c r="Y6817">
        <v>0</v>
      </c>
      <c r="Z6817">
        <v>0</v>
      </c>
      <c r="AA6817">
        <v>0</v>
      </c>
      <c r="AB6817">
        <v>0</v>
      </c>
      <c r="AC6817">
        <v>0</v>
      </c>
      <c r="AD6817">
        <v>0</v>
      </c>
      <c r="AE6817">
        <v>0</v>
      </c>
      <c r="AF6817">
        <v>0</v>
      </c>
      <c r="AG6817">
        <v>0</v>
      </c>
      <c r="AH6817">
        <v>0</v>
      </c>
      <c r="AI6817">
        <v>0</v>
      </c>
      <c r="AJ6817">
        <v>0</v>
      </c>
      <c r="AK6817">
        <v>0</v>
      </c>
      <c r="AL6817">
        <v>0</v>
      </c>
      <c r="AM6817">
        <v>0</v>
      </c>
      <c r="AN6817">
        <v>0</v>
      </c>
      <c r="AO6817">
        <v>0</v>
      </c>
      <c r="AP6817">
        <v>0</v>
      </c>
      <c r="AQ6817">
        <v>0</v>
      </c>
      <c r="AR6817">
        <v>0</v>
      </c>
      <c r="AS6817">
        <v>8000000</v>
      </c>
      <c r="AT6817">
        <v>0</v>
      </c>
      <c r="AU6817">
        <v>0</v>
      </c>
      <c r="AV6817">
        <v>0</v>
      </c>
      <c r="AW6817">
        <v>0</v>
      </c>
      <c r="AX6817">
        <v>0</v>
      </c>
      <c r="AY6817">
        <v>0</v>
      </c>
      <c r="AZ6817">
        <v>0</v>
      </c>
      <c r="BA6817">
        <v>0</v>
      </c>
      <c r="BB6817">
        <v>0</v>
      </c>
      <c r="BC6817" t="s">
        <v>53</v>
      </c>
    </row>
    <row r="6818" spans="1:55" x14ac:dyDescent="0.35">
      <c r="A6818" s="4">
        <v>607221017456</v>
      </c>
      <c r="B6818" s="2">
        <v>45050</v>
      </c>
      <c r="C6818" t="s">
        <v>53</v>
      </c>
      <c r="D6818" t="str">
        <f t="shared" si="106"/>
        <v>may-2023</v>
      </c>
      <c r="E6818">
        <v>7573826</v>
      </c>
      <c r="F6818">
        <v>43675214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0</v>
      </c>
      <c r="X6818">
        <v>0</v>
      </c>
      <c r="Y6818">
        <v>0</v>
      </c>
      <c r="Z6818">
        <v>0</v>
      </c>
      <c r="AA6818">
        <v>0</v>
      </c>
      <c r="AB6818">
        <v>0</v>
      </c>
      <c r="AC6818">
        <v>0</v>
      </c>
      <c r="AD6818">
        <v>0</v>
      </c>
      <c r="AE6818">
        <v>0</v>
      </c>
      <c r="AF6818">
        <v>0</v>
      </c>
      <c r="AG6818">
        <v>0</v>
      </c>
      <c r="AH6818">
        <v>0</v>
      </c>
      <c r="AI6818">
        <v>0</v>
      </c>
      <c r="AJ6818">
        <v>0</v>
      </c>
      <c r="AK6818">
        <v>0</v>
      </c>
      <c r="AL6818">
        <v>0</v>
      </c>
      <c r="AM6818">
        <v>0</v>
      </c>
      <c r="AN6818">
        <v>0</v>
      </c>
      <c r="AO6818">
        <v>0</v>
      </c>
      <c r="AP6818">
        <v>0</v>
      </c>
      <c r="AQ6818">
        <v>0</v>
      </c>
      <c r="AR6818">
        <v>250000</v>
      </c>
      <c r="AS6818">
        <v>0</v>
      </c>
      <c r="AT6818">
        <v>0</v>
      </c>
      <c r="AU6818">
        <v>0</v>
      </c>
      <c r="AV6818">
        <v>0</v>
      </c>
      <c r="AW6818">
        <v>0</v>
      </c>
      <c r="AX6818">
        <v>0</v>
      </c>
      <c r="AY6818">
        <v>0</v>
      </c>
      <c r="AZ6818">
        <v>0</v>
      </c>
      <c r="BA6818">
        <v>0</v>
      </c>
      <c r="BB6818">
        <v>0</v>
      </c>
      <c r="BC6818" t="s">
        <v>53</v>
      </c>
    </row>
    <row r="6819" spans="1:55" x14ac:dyDescent="0.35">
      <c r="A6819" s="4">
        <v>613211010886</v>
      </c>
      <c r="B6819" s="2">
        <v>45050</v>
      </c>
      <c r="C6819" t="s">
        <v>53</v>
      </c>
      <c r="D6819" t="str">
        <f t="shared" si="106"/>
        <v>may-2023</v>
      </c>
      <c r="E6819">
        <v>8282319</v>
      </c>
      <c r="F6819">
        <v>43710376</v>
      </c>
      <c r="BC6819" t="s">
        <v>53</v>
      </c>
    </row>
    <row r="6820" spans="1:55" x14ac:dyDescent="0.35">
      <c r="A6820" s="4">
        <v>216201019509</v>
      </c>
      <c r="B6820" s="2">
        <v>45050</v>
      </c>
      <c r="C6820" t="s">
        <v>53</v>
      </c>
      <c r="D6820" t="str">
        <f t="shared" si="106"/>
        <v>may-2023</v>
      </c>
      <c r="E6820">
        <v>7445359</v>
      </c>
      <c r="F6820">
        <v>49740835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0</v>
      </c>
      <c r="X6820">
        <v>0</v>
      </c>
      <c r="Y6820">
        <v>0</v>
      </c>
      <c r="Z6820">
        <v>0</v>
      </c>
      <c r="AA6820">
        <v>0</v>
      </c>
      <c r="AB6820">
        <v>0</v>
      </c>
      <c r="AC6820">
        <v>0</v>
      </c>
      <c r="AD6820">
        <v>0</v>
      </c>
      <c r="AE6820">
        <v>0</v>
      </c>
      <c r="AF6820">
        <v>0</v>
      </c>
      <c r="AG6820">
        <v>0</v>
      </c>
      <c r="AH6820">
        <v>0</v>
      </c>
      <c r="AI6820">
        <v>0</v>
      </c>
      <c r="AJ6820">
        <v>0</v>
      </c>
      <c r="AK6820">
        <v>0</v>
      </c>
      <c r="AL6820">
        <v>14718150</v>
      </c>
      <c r="AM6820">
        <v>0</v>
      </c>
      <c r="AN6820">
        <v>0</v>
      </c>
      <c r="AO6820">
        <v>0</v>
      </c>
      <c r="AP6820">
        <v>0</v>
      </c>
      <c r="AQ6820">
        <v>0</v>
      </c>
      <c r="AR6820">
        <v>0</v>
      </c>
      <c r="AS6820">
        <v>0</v>
      </c>
      <c r="AT6820">
        <v>0</v>
      </c>
      <c r="AU6820">
        <v>0</v>
      </c>
      <c r="AV6820">
        <v>0</v>
      </c>
      <c r="AW6820">
        <v>0</v>
      </c>
      <c r="AX6820">
        <v>0</v>
      </c>
      <c r="AY6820">
        <v>0</v>
      </c>
      <c r="AZ6820">
        <v>0</v>
      </c>
      <c r="BA6820">
        <v>0</v>
      </c>
      <c r="BB6820">
        <v>0</v>
      </c>
      <c r="BC6820" t="s">
        <v>53</v>
      </c>
    </row>
    <row r="6821" spans="1:55" x14ac:dyDescent="0.35">
      <c r="A6821" s="4">
        <v>216202019509</v>
      </c>
      <c r="B6821" s="2">
        <v>45050</v>
      </c>
      <c r="C6821" t="s">
        <v>53</v>
      </c>
      <c r="D6821" t="str">
        <f t="shared" si="106"/>
        <v>may-2023</v>
      </c>
      <c r="E6821">
        <v>2734875</v>
      </c>
      <c r="F6821">
        <v>49740835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0</v>
      </c>
      <c r="W6821">
        <v>0</v>
      </c>
      <c r="X6821">
        <v>0</v>
      </c>
      <c r="Y6821">
        <v>0</v>
      </c>
      <c r="Z6821">
        <v>0</v>
      </c>
      <c r="AA6821">
        <v>0</v>
      </c>
      <c r="AB6821">
        <v>0</v>
      </c>
      <c r="AC6821">
        <v>0</v>
      </c>
      <c r="AD6821">
        <v>0</v>
      </c>
      <c r="AE6821">
        <v>0</v>
      </c>
      <c r="AF6821">
        <v>0</v>
      </c>
      <c r="AG6821">
        <v>0</v>
      </c>
      <c r="AH6821">
        <v>0</v>
      </c>
      <c r="AI6821">
        <v>0</v>
      </c>
      <c r="AJ6821">
        <v>0</v>
      </c>
      <c r="AK6821">
        <v>0</v>
      </c>
      <c r="AL6821">
        <v>3281850</v>
      </c>
      <c r="AM6821">
        <v>0</v>
      </c>
      <c r="AN6821">
        <v>0</v>
      </c>
      <c r="AO6821">
        <v>0</v>
      </c>
      <c r="AP6821">
        <v>0</v>
      </c>
      <c r="AQ6821">
        <v>0</v>
      </c>
      <c r="AR6821">
        <v>0</v>
      </c>
      <c r="AS6821">
        <v>0</v>
      </c>
      <c r="AT6821">
        <v>0</v>
      </c>
      <c r="AU6821">
        <v>0</v>
      </c>
      <c r="AV6821">
        <v>0</v>
      </c>
      <c r="AW6821">
        <v>0</v>
      </c>
      <c r="AX6821">
        <v>0</v>
      </c>
      <c r="AY6821">
        <v>0</v>
      </c>
      <c r="AZ6821">
        <v>0</v>
      </c>
      <c r="BA6821">
        <v>0</v>
      </c>
      <c r="BB6821">
        <v>0</v>
      </c>
      <c r="BC6821" t="s">
        <v>53</v>
      </c>
    </row>
    <row r="6822" spans="1:55" x14ac:dyDescent="0.35">
      <c r="A6822" s="4">
        <v>502211054227</v>
      </c>
      <c r="B6822" s="2">
        <v>45050</v>
      </c>
      <c r="C6822" t="s">
        <v>53</v>
      </c>
      <c r="D6822" t="str">
        <f t="shared" si="106"/>
        <v>may-2023</v>
      </c>
      <c r="E6822">
        <v>12251645</v>
      </c>
      <c r="F6822">
        <v>64520452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0</v>
      </c>
      <c r="W6822">
        <v>0</v>
      </c>
      <c r="X6822">
        <v>0</v>
      </c>
      <c r="Y6822">
        <v>0</v>
      </c>
      <c r="Z6822">
        <v>0</v>
      </c>
      <c r="AA6822">
        <v>0</v>
      </c>
      <c r="AB6822">
        <v>0</v>
      </c>
      <c r="AC6822">
        <v>0</v>
      </c>
      <c r="AD6822">
        <v>0</v>
      </c>
      <c r="AE6822">
        <v>0</v>
      </c>
      <c r="AF6822">
        <v>0</v>
      </c>
      <c r="AG6822">
        <v>0</v>
      </c>
      <c r="AH6822">
        <v>0</v>
      </c>
      <c r="AI6822">
        <v>0</v>
      </c>
      <c r="AJ6822">
        <v>0</v>
      </c>
      <c r="AK6822">
        <v>0</v>
      </c>
      <c r="AL6822">
        <v>0</v>
      </c>
      <c r="AM6822">
        <v>0</v>
      </c>
      <c r="AN6822">
        <v>0</v>
      </c>
      <c r="AO6822">
        <v>12228000</v>
      </c>
      <c r="AP6822">
        <v>0</v>
      </c>
      <c r="AQ6822">
        <v>0</v>
      </c>
      <c r="AR6822">
        <v>0</v>
      </c>
      <c r="AS6822">
        <v>0</v>
      </c>
      <c r="AT6822">
        <v>0</v>
      </c>
      <c r="AU6822">
        <v>0</v>
      </c>
      <c r="AV6822">
        <v>0</v>
      </c>
      <c r="AW6822">
        <v>0</v>
      </c>
      <c r="AX6822">
        <v>0</v>
      </c>
      <c r="AY6822">
        <v>0</v>
      </c>
      <c r="AZ6822">
        <v>0</v>
      </c>
      <c r="BA6822">
        <v>0</v>
      </c>
      <c r="BB6822">
        <v>0</v>
      </c>
      <c r="BC6822" t="s">
        <v>53</v>
      </c>
    </row>
    <row r="6823" spans="1:55" x14ac:dyDescent="0.35">
      <c r="A6823" s="4">
        <v>409211024287</v>
      </c>
      <c r="B6823" s="2">
        <v>45051</v>
      </c>
      <c r="C6823" t="s">
        <v>53</v>
      </c>
      <c r="D6823" t="str">
        <f t="shared" si="106"/>
        <v>may-2023</v>
      </c>
      <c r="E6823">
        <v>11399606</v>
      </c>
      <c r="F6823">
        <v>72265370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v>0</v>
      </c>
      <c r="W6823">
        <v>0</v>
      </c>
      <c r="X6823">
        <v>0</v>
      </c>
      <c r="Y6823">
        <v>0</v>
      </c>
      <c r="Z6823">
        <v>0</v>
      </c>
      <c r="AA6823">
        <v>0</v>
      </c>
      <c r="AB6823">
        <v>0</v>
      </c>
      <c r="AC6823">
        <v>0</v>
      </c>
      <c r="AD6823">
        <v>0</v>
      </c>
      <c r="AE6823">
        <v>0</v>
      </c>
      <c r="AF6823">
        <v>0</v>
      </c>
      <c r="AG6823">
        <v>0</v>
      </c>
      <c r="AH6823">
        <v>0</v>
      </c>
      <c r="AI6823">
        <v>1000000</v>
      </c>
      <c r="AJ6823">
        <v>0</v>
      </c>
      <c r="AK6823">
        <v>0</v>
      </c>
      <c r="AL6823">
        <v>0</v>
      </c>
      <c r="AM6823">
        <v>17000000</v>
      </c>
      <c r="AN6823">
        <v>0</v>
      </c>
      <c r="AO6823">
        <v>0</v>
      </c>
      <c r="AP6823">
        <v>0</v>
      </c>
      <c r="AQ6823">
        <v>0</v>
      </c>
      <c r="AR6823">
        <v>0</v>
      </c>
      <c r="AS6823">
        <v>0</v>
      </c>
      <c r="AT6823">
        <v>0</v>
      </c>
      <c r="AU6823">
        <v>0</v>
      </c>
      <c r="AV6823">
        <v>0</v>
      </c>
      <c r="AW6823">
        <v>0</v>
      </c>
      <c r="AX6823">
        <v>0</v>
      </c>
      <c r="AY6823">
        <v>0</v>
      </c>
      <c r="AZ6823">
        <v>0</v>
      </c>
      <c r="BA6823">
        <v>0</v>
      </c>
      <c r="BB6823">
        <v>0</v>
      </c>
      <c r="BC6823" t="s">
        <v>53</v>
      </c>
    </row>
    <row r="6824" spans="1:55" x14ac:dyDescent="0.35">
      <c r="A6824" s="4">
        <v>402201089961</v>
      </c>
      <c r="B6824" s="2">
        <v>45051</v>
      </c>
      <c r="C6824" t="s">
        <v>53</v>
      </c>
      <c r="D6824" t="str">
        <f t="shared" si="106"/>
        <v>may-2023</v>
      </c>
      <c r="E6824">
        <v>7921709</v>
      </c>
      <c r="F6824">
        <v>73194550</v>
      </c>
      <c r="BC6824" t="s">
        <v>53</v>
      </c>
    </row>
    <row r="6825" spans="1:55" x14ac:dyDescent="0.35">
      <c r="A6825" s="4">
        <v>112202057235</v>
      </c>
      <c r="B6825" s="2">
        <v>45051</v>
      </c>
      <c r="C6825" t="s">
        <v>53</v>
      </c>
      <c r="D6825" t="str">
        <f t="shared" si="106"/>
        <v>may-2023</v>
      </c>
      <c r="E6825">
        <v>433621</v>
      </c>
      <c r="F6825">
        <v>74302014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  <c r="V6825">
        <v>0</v>
      </c>
      <c r="W6825">
        <v>0</v>
      </c>
      <c r="X6825">
        <v>0</v>
      </c>
      <c r="Y6825">
        <v>0</v>
      </c>
      <c r="Z6825">
        <v>0</v>
      </c>
      <c r="AA6825">
        <v>0</v>
      </c>
      <c r="AB6825">
        <v>0</v>
      </c>
      <c r="AC6825">
        <v>0</v>
      </c>
      <c r="AD6825">
        <v>0</v>
      </c>
      <c r="AE6825">
        <v>0</v>
      </c>
      <c r="AF6825">
        <v>0</v>
      </c>
      <c r="AG6825">
        <v>0</v>
      </c>
      <c r="AH6825">
        <v>0</v>
      </c>
      <c r="AI6825">
        <v>0</v>
      </c>
      <c r="AJ6825">
        <v>0</v>
      </c>
      <c r="AK6825">
        <v>0</v>
      </c>
      <c r="AL6825">
        <v>0</v>
      </c>
      <c r="AM6825">
        <v>0</v>
      </c>
      <c r="AN6825">
        <v>0</v>
      </c>
      <c r="AO6825">
        <v>0</v>
      </c>
      <c r="AP6825">
        <v>0</v>
      </c>
      <c r="AQ6825">
        <v>0</v>
      </c>
      <c r="AR6825">
        <v>0</v>
      </c>
      <c r="AS6825">
        <v>0</v>
      </c>
      <c r="AT6825">
        <v>0</v>
      </c>
      <c r="AU6825">
        <v>0</v>
      </c>
      <c r="AV6825">
        <v>0</v>
      </c>
      <c r="AW6825">
        <v>0</v>
      </c>
      <c r="AX6825">
        <v>312207</v>
      </c>
      <c r="AY6825">
        <v>0</v>
      </c>
      <c r="AZ6825">
        <v>0</v>
      </c>
      <c r="BA6825">
        <v>0</v>
      </c>
      <c r="BB6825">
        <v>0</v>
      </c>
      <c r="BC6825" t="s">
        <v>53</v>
      </c>
    </row>
    <row r="6826" spans="1:55" x14ac:dyDescent="0.35">
      <c r="A6826" s="4">
        <v>112211059758</v>
      </c>
      <c r="B6826" s="2">
        <v>45051</v>
      </c>
      <c r="C6826" t="s">
        <v>53</v>
      </c>
      <c r="D6826" t="str">
        <f t="shared" si="106"/>
        <v>may-2023</v>
      </c>
      <c r="E6826">
        <v>6730369</v>
      </c>
      <c r="F6826">
        <v>74302014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0</v>
      </c>
      <c r="X6826">
        <v>0</v>
      </c>
      <c r="Y6826">
        <v>0</v>
      </c>
      <c r="Z6826">
        <v>0</v>
      </c>
      <c r="AA6826">
        <v>0</v>
      </c>
      <c r="AB6826">
        <v>0</v>
      </c>
      <c r="AC6826">
        <v>0</v>
      </c>
      <c r="AD6826">
        <v>0</v>
      </c>
      <c r="AE6826">
        <v>0</v>
      </c>
      <c r="AF6826">
        <v>0</v>
      </c>
      <c r="AG6826">
        <v>0</v>
      </c>
      <c r="AH6826">
        <v>0</v>
      </c>
      <c r="AI6826">
        <v>0</v>
      </c>
      <c r="AJ6826">
        <v>0</v>
      </c>
      <c r="AK6826">
        <v>0</v>
      </c>
      <c r="AL6826">
        <v>0</v>
      </c>
      <c r="AM6826">
        <v>0</v>
      </c>
      <c r="AN6826">
        <v>0</v>
      </c>
      <c r="AO6826">
        <v>0</v>
      </c>
      <c r="AP6826">
        <v>0</v>
      </c>
      <c r="AQ6826">
        <v>0</v>
      </c>
      <c r="AR6826">
        <v>0</v>
      </c>
      <c r="AS6826">
        <v>0</v>
      </c>
      <c r="AT6826">
        <v>0</v>
      </c>
      <c r="AU6826">
        <v>0</v>
      </c>
      <c r="AV6826">
        <v>0</v>
      </c>
      <c r="AW6826">
        <v>0</v>
      </c>
      <c r="AX6826">
        <v>187793</v>
      </c>
      <c r="AY6826">
        <v>388250</v>
      </c>
      <c r="AZ6826">
        <v>0</v>
      </c>
      <c r="BA6826">
        <v>0</v>
      </c>
      <c r="BB6826">
        <v>0</v>
      </c>
      <c r="BC6826" t="s">
        <v>53</v>
      </c>
    </row>
    <row r="6827" spans="1:55" x14ac:dyDescent="0.35">
      <c r="A6827" s="4">
        <v>112212059758</v>
      </c>
      <c r="B6827" s="2">
        <v>45051</v>
      </c>
      <c r="C6827" t="s">
        <v>53</v>
      </c>
      <c r="D6827" t="str">
        <f t="shared" si="106"/>
        <v>may-2023</v>
      </c>
      <c r="E6827">
        <v>1901303</v>
      </c>
      <c r="F6827">
        <v>74302014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  <c r="V6827">
        <v>0</v>
      </c>
      <c r="W6827">
        <v>0</v>
      </c>
      <c r="X6827">
        <v>0</v>
      </c>
      <c r="Y6827">
        <v>0</v>
      </c>
      <c r="Z6827">
        <v>0</v>
      </c>
      <c r="AA6827">
        <v>0</v>
      </c>
      <c r="AB6827">
        <v>0</v>
      </c>
      <c r="AC6827">
        <v>0</v>
      </c>
      <c r="AD6827">
        <v>0</v>
      </c>
      <c r="AE6827">
        <v>0</v>
      </c>
      <c r="AF6827">
        <v>0</v>
      </c>
      <c r="AG6827">
        <v>0</v>
      </c>
      <c r="AH6827">
        <v>0</v>
      </c>
      <c r="AI6827">
        <v>0</v>
      </c>
      <c r="AJ6827">
        <v>0</v>
      </c>
      <c r="AK6827">
        <v>0</v>
      </c>
      <c r="AL6827">
        <v>0</v>
      </c>
      <c r="AM6827">
        <v>0</v>
      </c>
      <c r="AN6827">
        <v>0</v>
      </c>
      <c r="AO6827">
        <v>0</v>
      </c>
      <c r="AP6827">
        <v>0</v>
      </c>
      <c r="AQ6827">
        <v>0</v>
      </c>
      <c r="AR6827">
        <v>0</v>
      </c>
      <c r="AS6827">
        <v>0</v>
      </c>
      <c r="AT6827">
        <v>0</v>
      </c>
      <c r="AU6827">
        <v>0</v>
      </c>
      <c r="AV6827">
        <v>0</v>
      </c>
      <c r="AW6827">
        <v>0</v>
      </c>
      <c r="AX6827">
        <v>0</v>
      </c>
      <c r="AY6827">
        <v>111750</v>
      </c>
      <c r="AZ6827">
        <v>0</v>
      </c>
      <c r="BA6827">
        <v>0</v>
      </c>
      <c r="BB6827">
        <v>0</v>
      </c>
      <c r="BC6827" t="s">
        <v>53</v>
      </c>
    </row>
    <row r="6828" spans="1:55" x14ac:dyDescent="0.35">
      <c r="A6828" s="4">
        <v>527201016770</v>
      </c>
      <c r="B6828" s="2">
        <v>45051</v>
      </c>
      <c r="C6828" t="s">
        <v>53</v>
      </c>
      <c r="D6828" t="str">
        <f t="shared" si="106"/>
        <v>may-2023</v>
      </c>
      <c r="E6828">
        <v>12967660</v>
      </c>
      <c r="F6828">
        <v>78709979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0</v>
      </c>
      <c r="W6828">
        <v>0</v>
      </c>
      <c r="X6828">
        <v>0</v>
      </c>
      <c r="Y6828">
        <v>0</v>
      </c>
      <c r="Z6828">
        <v>0</v>
      </c>
      <c r="AA6828">
        <v>0</v>
      </c>
      <c r="AB6828">
        <v>0</v>
      </c>
      <c r="AC6828">
        <v>0</v>
      </c>
      <c r="AD6828">
        <v>0</v>
      </c>
      <c r="AE6828">
        <v>0</v>
      </c>
      <c r="AF6828">
        <v>0</v>
      </c>
      <c r="AG6828">
        <v>0</v>
      </c>
      <c r="AH6828">
        <v>0</v>
      </c>
      <c r="AI6828">
        <v>0</v>
      </c>
      <c r="AJ6828">
        <v>0</v>
      </c>
      <c r="AK6828">
        <v>0</v>
      </c>
      <c r="AL6828">
        <v>0</v>
      </c>
      <c r="AM6828">
        <v>0</v>
      </c>
      <c r="AN6828">
        <v>0</v>
      </c>
      <c r="AO6828">
        <v>500000</v>
      </c>
      <c r="AP6828">
        <v>0</v>
      </c>
      <c r="AQ6828">
        <v>500000</v>
      </c>
      <c r="AR6828">
        <v>0</v>
      </c>
      <c r="AS6828">
        <v>1000000</v>
      </c>
      <c r="AT6828">
        <v>0</v>
      </c>
      <c r="AU6828">
        <v>0</v>
      </c>
      <c r="AV6828">
        <v>500000</v>
      </c>
      <c r="AW6828">
        <v>500000</v>
      </c>
      <c r="AX6828">
        <v>0</v>
      </c>
      <c r="AY6828">
        <v>6416667</v>
      </c>
      <c r="AZ6828">
        <v>0</v>
      </c>
      <c r="BA6828">
        <v>0</v>
      </c>
      <c r="BB6828">
        <v>0</v>
      </c>
      <c r="BC6828" t="s">
        <v>53</v>
      </c>
    </row>
    <row r="6829" spans="1:55" x14ac:dyDescent="0.35">
      <c r="A6829" s="4">
        <v>667221011023</v>
      </c>
      <c r="B6829" s="2">
        <v>45051</v>
      </c>
      <c r="C6829" t="s">
        <v>53</v>
      </c>
      <c r="D6829" t="str">
        <f t="shared" si="106"/>
        <v>may-2023</v>
      </c>
      <c r="E6829">
        <v>7573826</v>
      </c>
      <c r="F6829">
        <v>1001450106</v>
      </c>
      <c r="BC6829" t="s">
        <v>53</v>
      </c>
    </row>
    <row r="6830" spans="1:55" x14ac:dyDescent="0.35">
      <c r="A6830" s="4">
        <v>640221013553</v>
      </c>
      <c r="B6830" s="2">
        <v>45051</v>
      </c>
      <c r="C6830" t="s">
        <v>53</v>
      </c>
      <c r="D6830" t="str">
        <f t="shared" si="106"/>
        <v>may-2023</v>
      </c>
      <c r="E6830">
        <v>9584387</v>
      </c>
      <c r="F6830">
        <v>1016017494</v>
      </c>
      <c r="BC6830" t="s">
        <v>53</v>
      </c>
    </row>
    <row r="6831" spans="1:55" x14ac:dyDescent="0.35">
      <c r="A6831" s="4">
        <v>669201008116</v>
      </c>
      <c r="B6831" s="2">
        <v>45054</v>
      </c>
      <c r="C6831" t="s">
        <v>53</v>
      </c>
      <c r="D6831" t="str">
        <f t="shared" si="106"/>
        <v>may-2023</v>
      </c>
      <c r="E6831">
        <v>11412468</v>
      </c>
      <c r="F6831">
        <v>3580228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  <c r="V6831">
        <v>0</v>
      </c>
      <c r="W6831">
        <v>0</v>
      </c>
      <c r="X6831">
        <v>0</v>
      </c>
      <c r="Y6831">
        <v>0</v>
      </c>
      <c r="Z6831">
        <v>0</v>
      </c>
      <c r="AA6831">
        <v>0</v>
      </c>
      <c r="AB6831">
        <v>0</v>
      </c>
      <c r="AC6831">
        <v>0</v>
      </c>
      <c r="AD6831">
        <v>0</v>
      </c>
      <c r="AE6831">
        <v>0</v>
      </c>
      <c r="AF6831">
        <v>0</v>
      </c>
      <c r="AG6831">
        <v>0</v>
      </c>
      <c r="AH6831">
        <v>0</v>
      </c>
      <c r="AI6831">
        <v>0</v>
      </c>
      <c r="AJ6831">
        <v>1000000</v>
      </c>
      <c r="AK6831">
        <v>4727510</v>
      </c>
      <c r="AL6831">
        <v>2330774</v>
      </c>
      <c r="AM6831">
        <v>1575000</v>
      </c>
      <c r="AN6831">
        <v>1000000</v>
      </c>
      <c r="AO6831">
        <v>1075000</v>
      </c>
      <c r="AP6831">
        <v>1950000</v>
      </c>
      <c r="AQ6831">
        <v>1026000</v>
      </c>
      <c r="AR6831">
        <v>1400000</v>
      </c>
      <c r="AS6831">
        <v>875000</v>
      </c>
      <c r="AT6831">
        <v>1675000</v>
      </c>
      <c r="AU6831">
        <v>278</v>
      </c>
      <c r="AV6831">
        <v>0</v>
      </c>
      <c r="AW6831">
        <v>0</v>
      </c>
      <c r="AX6831">
        <v>0</v>
      </c>
      <c r="AY6831">
        <v>0</v>
      </c>
      <c r="AZ6831">
        <v>0</v>
      </c>
      <c r="BA6831">
        <v>0</v>
      </c>
      <c r="BB6831">
        <v>0</v>
      </c>
      <c r="BC6831" t="s">
        <v>53</v>
      </c>
    </row>
    <row r="6832" spans="1:55" x14ac:dyDescent="0.35">
      <c r="A6832" s="4">
        <v>669202008116</v>
      </c>
      <c r="B6832" s="2">
        <v>45054</v>
      </c>
      <c r="C6832" t="s">
        <v>53</v>
      </c>
      <c r="D6832" t="str">
        <f t="shared" si="106"/>
        <v>may-2023</v>
      </c>
      <c r="E6832">
        <v>1745337</v>
      </c>
      <c r="F6832">
        <v>3580228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  <c r="V6832">
        <v>0</v>
      </c>
      <c r="W6832">
        <v>0</v>
      </c>
      <c r="X6832">
        <v>0</v>
      </c>
      <c r="Y6832">
        <v>0</v>
      </c>
      <c r="Z6832">
        <v>0</v>
      </c>
      <c r="AA6832">
        <v>0</v>
      </c>
      <c r="AB6832">
        <v>0</v>
      </c>
      <c r="AC6832">
        <v>0</v>
      </c>
      <c r="AD6832">
        <v>0</v>
      </c>
      <c r="AE6832">
        <v>0</v>
      </c>
      <c r="AF6832">
        <v>0</v>
      </c>
      <c r="AG6832">
        <v>0</v>
      </c>
      <c r="AH6832">
        <v>0</v>
      </c>
      <c r="AI6832">
        <v>0</v>
      </c>
      <c r="AJ6832">
        <v>0</v>
      </c>
      <c r="AK6832">
        <v>2102688</v>
      </c>
      <c r="AL6832">
        <v>0</v>
      </c>
      <c r="AM6832">
        <v>0</v>
      </c>
      <c r="AN6832">
        <v>0</v>
      </c>
      <c r="AO6832">
        <v>0</v>
      </c>
      <c r="AP6832">
        <v>0</v>
      </c>
      <c r="AQ6832">
        <v>0</v>
      </c>
      <c r="AR6832">
        <v>0</v>
      </c>
      <c r="AS6832">
        <v>0</v>
      </c>
      <c r="AT6832">
        <v>0</v>
      </c>
      <c r="AU6832">
        <v>0</v>
      </c>
      <c r="AV6832">
        <v>0</v>
      </c>
      <c r="AW6832">
        <v>0</v>
      </c>
      <c r="AX6832">
        <v>0</v>
      </c>
      <c r="AY6832">
        <v>0</v>
      </c>
      <c r="AZ6832">
        <v>0</v>
      </c>
      <c r="BA6832">
        <v>0</v>
      </c>
      <c r="BB6832">
        <v>0</v>
      </c>
      <c r="BC6832" t="s">
        <v>53</v>
      </c>
    </row>
    <row r="6833" spans="1:55" x14ac:dyDescent="0.35">
      <c r="A6833" s="4">
        <v>130201019885</v>
      </c>
      <c r="B6833" s="2">
        <v>45054</v>
      </c>
      <c r="C6833" t="s">
        <v>53</v>
      </c>
      <c r="D6833" t="str">
        <f t="shared" si="106"/>
        <v>may-2023</v>
      </c>
      <c r="E6833">
        <v>7637547</v>
      </c>
      <c r="F6833">
        <v>4145494</v>
      </c>
      <c r="BC6833" t="s">
        <v>53</v>
      </c>
    </row>
    <row r="6834" spans="1:55" x14ac:dyDescent="0.35">
      <c r="A6834" s="4">
        <v>130202019885</v>
      </c>
      <c r="B6834" s="2">
        <v>45054</v>
      </c>
      <c r="C6834" t="s">
        <v>53</v>
      </c>
      <c r="D6834" t="str">
        <f t="shared" si="106"/>
        <v>may-2023</v>
      </c>
      <c r="E6834">
        <v>1533573</v>
      </c>
      <c r="F6834">
        <v>4145494</v>
      </c>
      <c r="BC6834" t="s">
        <v>53</v>
      </c>
    </row>
    <row r="6835" spans="1:55" x14ac:dyDescent="0.35">
      <c r="A6835" s="4">
        <v>615211016551</v>
      </c>
      <c r="B6835" s="2">
        <v>45054</v>
      </c>
      <c r="C6835" t="s">
        <v>53</v>
      </c>
      <c r="D6835" t="str">
        <f t="shared" si="106"/>
        <v>may-2023</v>
      </c>
      <c r="E6835">
        <v>8257885</v>
      </c>
      <c r="F6835">
        <v>1027956801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  <c r="V6835">
        <v>0</v>
      </c>
      <c r="W6835">
        <v>0</v>
      </c>
      <c r="X6835">
        <v>0</v>
      </c>
      <c r="Y6835">
        <v>0</v>
      </c>
      <c r="Z6835">
        <v>0</v>
      </c>
      <c r="AA6835">
        <v>0</v>
      </c>
      <c r="AB6835">
        <v>0</v>
      </c>
      <c r="AC6835">
        <v>0</v>
      </c>
      <c r="AD6835">
        <v>0</v>
      </c>
      <c r="AE6835">
        <v>0</v>
      </c>
      <c r="AF6835">
        <v>0</v>
      </c>
      <c r="AG6835">
        <v>0</v>
      </c>
      <c r="AH6835">
        <v>0</v>
      </c>
      <c r="AI6835">
        <v>0</v>
      </c>
      <c r="AJ6835">
        <v>0</v>
      </c>
      <c r="AK6835">
        <v>0</v>
      </c>
      <c r="AL6835">
        <v>0</v>
      </c>
      <c r="AM6835">
        <v>0</v>
      </c>
      <c r="AN6835">
        <v>0</v>
      </c>
      <c r="AO6835">
        <v>0</v>
      </c>
      <c r="AP6835">
        <v>0</v>
      </c>
      <c r="AQ6835">
        <v>0</v>
      </c>
      <c r="AR6835">
        <v>200000</v>
      </c>
      <c r="AS6835">
        <v>200000</v>
      </c>
      <c r="AT6835">
        <v>200000</v>
      </c>
      <c r="AU6835">
        <v>0</v>
      </c>
      <c r="AV6835">
        <v>200000</v>
      </c>
      <c r="AW6835">
        <v>200000</v>
      </c>
      <c r="AX6835">
        <v>200000</v>
      </c>
      <c r="AY6835">
        <v>200000</v>
      </c>
      <c r="AZ6835">
        <v>200000</v>
      </c>
      <c r="BA6835">
        <v>0</v>
      </c>
      <c r="BB6835">
        <v>0</v>
      </c>
      <c r="BC6835" t="s">
        <v>53</v>
      </c>
    </row>
    <row r="6836" spans="1:55" x14ac:dyDescent="0.35">
      <c r="A6836" s="4">
        <v>620221021900</v>
      </c>
      <c r="B6836" s="2">
        <v>45054</v>
      </c>
      <c r="C6836" t="s">
        <v>53</v>
      </c>
      <c r="D6836" t="str">
        <f t="shared" si="106"/>
        <v>may-2023</v>
      </c>
      <c r="E6836">
        <v>10000000</v>
      </c>
      <c r="F6836">
        <v>1030533019</v>
      </c>
      <c r="BC6836" t="s">
        <v>53</v>
      </c>
    </row>
    <row r="6837" spans="1:55" x14ac:dyDescent="0.35">
      <c r="A6837" s="4">
        <v>801191010985</v>
      </c>
      <c r="B6837" s="2">
        <v>45055</v>
      </c>
      <c r="C6837" t="s">
        <v>53</v>
      </c>
      <c r="D6837" t="str">
        <f t="shared" si="106"/>
        <v>may-2023</v>
      </c>
      <c r="E6837">
        <v>11458195</v>
      </c>
      <c r="F6837">
        <v>6114237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  <c r="V6837">
        <v>0</v>
      </c>
      <c r="W6837">
        <v>0</v>
      </c>
      <c r="X6837">
        <v>0</v>
      </c>
      <c r="Y6837">
        <v>0</v>
      </c>
      <c r="Z6837">
        <v>0</v>
      </c>
      <c r="AA6837">
        <v>0</v>
      </c>
      <c r="AB6837">
        <v>0</v>
      </c>
      <c r="AC6837">
        <v>0</v>
      </c>
      <c r="AD6837">
        <v>0</v>
      </c>
      <c r="AE6837">
        <v>0</v>
      </c>
      <c r="AF6837">
        <v>0</v>
      </c>
      <c r="AG6837">
        <v>0</v>
      </c>
      <c r="AH6837">
        <v>0</v>
      </c>
      <c r="AI6837">
        <v>0</v>
      </c>
      <c r="AJ6837">
        <v>0</v>
      </c>
      <c r="AK6837">
        <v>0</v>
      </c>
      <c r="AL6837">
        <v>0</v>
      </c>
      <c r="AM6837">
        <v>0</v>
      </c>
      <c r="AN6837">
        <v>0</v>
      </c>
      <c r="AO6837">
        <v>200000</v>
      </c>
      <c r="AP6837">
        <v>200000</v>
      </c>
      <c r="AQ6837">
        <v>0</v>
      </c>
      <c r="AR6837">
        <v>200000</v>
      </c>
      <c r="AS6837">
        <v>200000</v>
      </c>
      <c r="AT6837">
        <v>0</v>
      </c>
      <c r="AU6837">
        <v>0</v>
      </c>
      <c r="AV6837">
        <v>0</v>
      </c>
      <c r="AW6837">
        <v>100000</v>
      </c>
      <c r="AX6837">
        <v>0</v>
      </c>
      <c r="AY6837">
        <v>83333</v>
      </c>
      <c r="AZ6837">
        <v>93350</v>
      </c>
      <c r="BA6837">
        <v>0</v>
      </c>
      <c r="BB6837">
        <v>0</v>
      </c>
      <c r="BC6837" t="s">
        <v>53</v>
      </c>
    </row>
    <row r="6838" spans="1:55" x14ac:dyDescent="0.35">
      <c r="A6838" s="4">
        <v>507201034002</v>
      </c>
      <c r="B6838" s="2">
        <v>45055</v>
      </c>
      <c r="C6838" t="s">
        <v>53</v>
      </c>
      <c r="D6838" t="str">
        <f t="shared" si="106"/>
        <v>may-2023</v>
      </c>
      <c r="E6838">
        <v>10242400</v>
      </c>
      <c r="F6838">
        <v>9307964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  <c r="V6838">
        <v>0</v>
      </c>
      <c r="W6838">
        <v>0</v>
      </c>
      <c r="X6838">
        <v>0</v>
      </c>
      <c r="Y6838">
        <v>0</v>
      </c>
      <c r="Z6838">
        <v>0</v>
      </c>
      <c r="AA6838">
        <v>0</v>
      </c>
      <c r="AB6838">
        <v>0</v>
      </c>
      <c r="AC6838">
        <v>0</v>
      </c>
      <c r="AD6838">
        <v>0</v>
      </c>
      <c r="AE6838">
        <v>0</v>
      </c>
      <c r="AF6838">
        <v>0</v>
      </c>
      <c r="AG6838">
        <v>0</v>
      </c>
      <c r="AH6838">
        <v>0</v>
      </c>
      <c r="AI6838">
        <v>0</v>
      </c>
      <c r="AJ6838">
        <v>0</v>
      </c>
      <c r="AK6838">
        <v>600000</v>
      </c>
      <c r="AL6838">
        <v>0</v>
      </c>
      <c r="AM6838">
        <v>700000</v>
      </c>
      <c r="AN6838">
        <v>0</v>
      </c>
      <c r="AO6838">
        <v>700000</v>
      </c>
      <c r="AP6838">
        <v>700000</v>
      </c>
      <c r="AQ6838">
        <v>0</v>
      </c>
      <c r="AR6838">
        <v>700000</v>
      </c>
      <c r="AS6838">
        <v>800000</v>
      </c>
      <c r="AT6838">
        <v>500000</v>
      </c>
      <c r="AU6838">
        <v>39574</v>
      </c>
      <c r="AV6838">
        <v>0</v>
      </c>
      <c r="AW6838">
        <v>0</v>
      </c>
      <c r="AX6838">
        <v>700000</v>
      </c>
      <c r="AY6838">
        <v>0</v>
      </c>
      <c r="AZ6838">
        <v>4500000</v>
      </c>
      <c r="BA6838">
        <v>0</v>
      </c>
      <c r="BB6838">
        <v>0</v>
      </c>
      <c r="BC6838" t="s">
        <v>53</v>
      </c>
    </row>
    <row r="6839" spans="1:55" x14ac:dyDescent="0.35">
      <c r="A6839" s="4">
        <v>116201015816</v>
      </c>
      <c r="B6839" s="2">
        <v>45055</v>
      </c>
      <c r="C6839" t="s">
        <v>53</v>
      </c>
      <c r="D6839" t="str">
        <f t="shared" si="106"/>
        <v>may-2023</v>
      </c>
      <c r="E6839">
        <v>4715693</v>
      </c>
      <c r="F6839">
        <v>13958299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  <c r="V6839">
        <v>0</v>
      </c>
      <c r="W6839">
        <v>0</v>
      </c>
      <c r="X6839">
        <v>0</v>
      </c>
      <c r="Y6839">
        <v>0</v>
      </c>
      <c r="Z6839">
        <v>0</v>
      </c>
      <c r="AA6839">
        <v>0</v>
      </c>
      <c r="AB6839">
        <v>0</v>
      </c>
      <c r="AC6839">
        <v>0</v>
      </c>
      <c r="AD6839">
        <v>0</v>
      </c>
      <c r="AE6839">
        <v>0</v>
      </c>
      <c r="AF6839">
        <v>0</v>
      </c>
      <c r="AG6839">
        <v>0</v>
      </c>
      <c r="AH6839">
        <v>0</v>
      </c>
      <c r="AI6839">
        <v>0</v>
      </c>
      <c r="AJ6839">
        <v>0</v>
      </c>
      <c r="AK6839">
        <v>0</v>
      </c>
      <c r="AL6839">
        <v>0</v>
      </c>
      <c r="AM6839">
        <v>0</v>
      </c>
      <c r="AN6839">
        <v>0</v>
      </c>
      <c r="AO6839">
        <v>0</v>
      </c>
      <c r="AP6839">
        <v>0</v>
      </c>
      <c r="AQ6839">
        <v>0</v>
      </c>
      <c r="AR6839">
        <v>0</v>
      </c>
      <c r="AS6839">
        <v>900000</v>
      </c>
      <c r="AT6839">
        <v>0</v>
      </c>
      <c r="AU6839">
        <v>0</v>
      </c>
      <c r="AV6839">
        <v>380230</v>
      </c>
      <c r="AW6839">
        <v>400000</v>
      </c>
      <c r="AX6839">
        <v>400000</v>
      </c>
      <c r="AY6839">
        <v>0</v>
      </c>
      <c r="AZ6839">
        <v>800000</v>
      </c>
      <c r="BA6839">
        <v>0</v>
      </c>
      <c r="BB6839">
        <v>0</v>
      </c>
      <c r="BC6839" t="s">
        <v>53</v>
      </c>
    </row>
    <row r="6840" spans="1:55" x14ac:dyDescent="0.35">
      <c r="A6840" s="4">
        <v>116202015816</v>
      </c>
      <c r="B6840" s="2">
        <v>45055</v>
      </c>
      <c r="C6840" t="s">
        <v>53</v>
      </c>
      <c r="D6840" t="str">
        <f t="shared" si="106"/>
        <v>may-2023</v>
      </c>
      <c r="E6840">
        <v>1731481</v>
      </c>
      <c r="F6840">
        <v>13958299</v>
      </c>
      <c r="BC6840" t="s">
        <v>53</v>
      </c>
    </row>
    <row r="6841" spans="1:55" x14ac:dyDescent="0.35">
      <c r="A6841" s="4">
        <v>116201015652</v>
      </c>
      <c r="B6841" s="2">
        <v>45055</v>
      </c>
      <c r="C6841" t="s">
        <v>53</v>
      </c>
      <c r="D6841" t="str">
        <f t="shared" si="106"/>
        <v>may-2023</v>
      </c>
      <c r="E6841">
        <v>2338122</v>
      </c>
      <c r="F6841">
        <v>13958299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  <c r="V6841">
        <v>0</v>
      </c>
      <c r="W6841">
        <v>0</v>
      </c>
      <c r="X6841">
        <v>0</v>
      </c>
      <c r="Y6841">
        <v>0</v>
      </c>
      <c r="Z6841">
        <v>0</v>
      </c>
      <c r="AA6841">
        <v>0</v>
      </c>
      <c r="AB6841">
        <v>0</v>
      </c>
      <c r="AC6841">
        <v>0</v>
      </c>
      <c r="AD6841">
        <v>0</v>
      </c>
      <c r="AE6841">
        <v>0</v>
      </c>
      <c r="AF6841">
        <v>0</v>
      </c>
      <c r="AG6841">
        <v>0</v>
      </c>
      <c r="AH6841">
        <v>0</v>
      </c>
      <c r="AI6841">
        <v>0</v>
      </c>
      <c r="AJ6841">
        <v>0</v>
      </c>
      <c r="AK6841">
        <v>800000</v>
      </c>
      <c r="AL6841">
        <v>0</v>
      </c>
      <c r="AM6841">
        <v>0</v>
      </c>
      <c r="AN6841">
        <v>0</v>
      </c>
      <c r="AO6841">
        <v>450000</v>
      </c>
      <c r="AP6841">
        <v>0</v>
      </c>
      <c r="AQ6841">
        <v>900000</v>
      </c>
      <c r="AR6841">
        <v>0</v>
      </c>
      <c r="AS6841">
        <v>0</v>
      </c>
      <c r="AT6841">
        <v>450000</v>
      </c>
      <c r="AU6841">
        <v>0</v>
      </c>
      <c r="AV6841">
        <v>419770</v>
      </c>
      <c r="AW6841">
        <v>0</v>
      </c>
      <c r="AX6841">
        <v>0</v>
      </c>
      <c r="AY6841">
        <v>0</v>
      </c>
      <c r="AZ6841">
        <v>0</v>
      </c>
      <c r="BA6841">
        <v>0</v>
      </c>
      <c r="BB6841">
        <v>0</v>
      </c>
      <c r="BC6841" t="s">
        <v>53</v>
      </c>
    </row>
    <row r="6842" spans="1:55" x14ac:dyDescent="0.35">
      <c r="A6842" s="4">
        <v>107201082155</v>
      </c>
      <c r="B6842" s="2">
        <v>45055</v>
      </c>
      <c r="C6842" t="s">
        <v>53</v>
      </c>
      <c r="D6842" t="str">
        <f t="shared" si="106"/>
        <v>may-2023</v>
      </c>
      <c r="E6842">
        <v>12497068</v>
      </c>
      <c r="F6842">
        <v>17152689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  <c r="V6842">
        <v>0</v>
      </c>
      <c r="W6842">
        <v>0</v>
      </c>
      <c r="X6842">
        <v>0</v>
      </c>
      <c r="Y6842">
        <v>0</v>
      </c>
      <c r="Z6842">
        <v>0</v>
      </c>
      <c r="AA6842">
        <v>0</v>
      </c>
      <c r="AB6842">
        <v>0</v>
      </c>
      <c r="AC6842">
        <v>0</v>
      </c>
      <c r="AD6842">
        <v>0</v>
      </c>
      <c r="AE6842">
        <v>0</v>
      </c>
      <c r="AF6842">
        <v>0</v>
      </c>
      <c r="AG6842">
        <v>0</v>
      </c>
      <c r="AH6842">
        <v>0</v>
      </c>
      <c r="AI6842">
        <v>0</v>
      </c>
      <c r="AJ6842">
        <v>500000</v>
      </c>
      <c r="AK6842">
        <v>500000</v>
      </c>
      <c r="AL6842">
        <v>1000000</v>
      </c>
      <c r="AM6842">
        <v>0</v>
      </c>
      <c r="AN6842">
        <v>0</v>
      </c>
      <c r="AO6842">
        <v>400000</v>
      </c>
      <c r="AP6842">
        <v>400000</v>
      </c>
      <c r="AQ6842">
        <v>400000</v>
      </c>
      <c r="AR6842">
        <v>400000</v>
      </c>
      <c r="AS6842">
        <v>400000</v>
      </c>
      <c r="AT6842">
        <v>400000</v>
      </c>
      <c r="AU6842">
        <v>4557</v>
      </c>
      <c r="AV6842">
        <v>400000</v>
      </c>
      <c r="AW6842">
        <v>400000</v>
      </c>
      <c r="AX6842">
        <v>400000</v>
      </c>
      <c r="AY6842">
        <v>333333</v>
      </c>
      <c r="AZ6842">
        <v>400000</v>
      </c>
      <c r="BA6842">
        <v>0</v>
      </c>
      <c r="BB6842">
        <v>0</v>
      </c>
      <c r="BC6842" t="s">
        <v>53</v>
      </c>
    </row>
    <row r="6843" spans="1:55" x14ac:dyDescent="0.35">
      <c r="A6843" s="4">
        <v>507201036325</v>
      </c>
      <c r="B6843" s="2">
        <v>45055</v>
      </c>
      <c r="C6843" t="s">
        <v>53</v>
      </c>
      <c r="D6843" t="str">
        <f t="shared" si="106"/>
        <v>may-2023</v>
      </c>
      <c r="E6843">
        <v>7003207</v>
      </c>
      <c r="F6843">
        <v>18932797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v>0</v>
      </c>
      <c r="W6843">
        <v>0</v>
      </c>
      <c r="X6843">
        <v>0</v>
      </c>
      <c r="Y6843">
        <v>0</v>
      </c>
      <c r="Z6843">
        <v>0</v>
      </c>
      <c r="AA6843">
        <v>0</v>
      </c>
      <c r="AB6843">
        <v>0</v>
      </c>
      <c r="AC6843">
        <v>0</v>
      </c>
      <c r="AD6843">
        <v>0</v>
      </c>
      <c r="AE6843">
        <v>0</v>
      </c>
      <c r="AF6843">
        <v>0</v>
      </c>
      <c r="AG6843">
        <v>0</v>
      </c>
      <c r="AH6843">
        <v>0</v>
      </c>
      <c r="AI6843">
        <v>0</v>
      </c>
      <c r="AJ6843">
        <v>0</v>
      </c>
      <c r="AK6843">
        <v>500000</v>
      </c>
      <c r="AL6843">
        <v>500000</v>
      </c>
      <c r="AM6843">
        <v>500000</v>
      </c>
      <c r="AN6843">
        <v>0</v>
      </c>
      <c r="AO6843">
        <v>500000</v>
      </c>
      <c r="AP6843">
        <v>500000</v>
      </c>
      <c r="AQ6843">
        <v>0</v>
      </c>
      <c r="AR6843">
        <v>500000</v>
      </c>
      <c r="AS6843">
        <v>500000</v>
      </c>
      <c r="AT6843">
        <v>0</v>
      </c>
      <c r="AU6843">
        <v>32192</v>
      </c>
      <c r="AV6843">
        <v>500000</v>
      </c>
      <c r="AW6843">
        <v>0</v>
      </c>
      <c r="AX6843">
        <v>1000000</v>
      </c>
      <c r="AY6843">
        <v>317550</v>
      </c>
      <c r="AZ6843">
        <v>326500</v>
      </c>
      <c r="BA6843">
        <v>0</v>
      </c>
      <c r="BB6843">
        <v>0</v>
      </c>
      <c r="BC6843" t="s">
        <v>53</v>
      </c>
    </row>
    <row r="6844" spans="1:55" x14ac:dyDescent="0.35">
      <c r="A6844" s="4">
        <v>507202036325</v>
      </c>
      <c r="B6844" s="2">
        <v>45055</v>
      </c>
      <c r="C6844" t="s">
        <v>53</v>
      </c>
      <c r="D6844" t="str">
        <f t="shared" si="106"/>
        <v>may-2023</v>
      </c>
      <c r="E6844">
        <v>1999770</v>
      </c>
      <c r="F6844">
        <v>18932797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0</v>
      </c>
      <c r="W6844">
        <v>0</v>
      </c>
      <c r="X6844">
        <v>0</v>
      </c>
      <c r="Y6844">
        <v>0</v>
      </c>
      <c r="Z6844">
        <v>0</v>
      </c>
      <c r="AA6844">
        <v>0</v>
      </c>
      <c r="AB6844">
        <v>0</v>
      </c>
      <c r="AC6844">
        <v>0</v>
      </c>
      <c r="AD6844">
        <v>0</v>
      </c>
      <c r="AE6844">
        <v>0</v>
      </c>
      <c r="AF6844">
        <v>0</v>
      </c>
      <c r="AG6844">
        <v>0</v>
      </c>
      <c r="AH6844">
        <v>0</v>
      </c>
      <c r="AI6844">
        <v>0</v>
      </c>
      <c r="AJ6844">
        <v>0</v>
      </c>
      <c r="AK6844">
        <v>0</v>
      </c>
      <c r="AL6844">
        <v>0</v>
      </c>
      <c r="AM6844">
        <v>0</v>
      </c>
      <c r="AN6844">
        <v>0</v>
      </c>
      <c r="AO6844">
        <v>0</v>
      </c>
      <c r="AP6844">
        <v>0</v>
      </c>
      <c r="AQ6844">
        <v>0</v>
      </c>
      <c r="AR6844">
        <v>0</v>
      </c>
      <c r="AS6844">
        <v>0</v>
      </c>
      <c r="AT6844">
        <v>0</v>
      </c>
      <c r="AU6844">
        <v>0</v>
      </c>
      <c r="AV6844">
        <v>0</v>
      </c>
      <c r="AW6844">
        <v>0</v>
      </c>
      <c r="AX6844">
        <v>0</v>
      </c>
      <c r="AY6844">
        <v>182450</v>
      </c>
      <c r="AZ6844">
        <v>173500</v>
      </c>
      <c r="BA6844">
        <v>0</v>
      </c>
      <c r="BB6844">
        <v>0</v>
      </c>
      <c r="BC6844" t="s">
        <v>53</v>
      </c>
    </row>
    <row r="6845" spans="1:55" x14ac:dyDescent="0.35">
      <c r="A6845" s="4">
        <v>131201013300</v>
      </c>
      <c r="B6845" s="2">
        <v>45056</v>
      </c>
      <c r="C6845" t="s">
        <v>53</v>
      </c>
      <c r="D6845" t="str">
        <f t="shared" si="106"/>
        <v>may-2023</v>
      </c>
      <c r="E6845">
        <v>7994230</v>
      </c>
      <c r="F6845">
        <v>23756272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  <c r="V6845">
        <v>0</v>
      </c>
      <c r="W6845">
        <v>0</v>
      </c>
      <c r="X6845">
        <v>0</v>
      </c>
      <c r="Y6845">
        <v>0</v>
      </c>
      <c r="Z6845">
        <v>0</v>
      </c>
      <c r="AA6845">
        <v>0</v>
      </c>
      <c r="AB6845">
        <v>0</v>
      </c>
      <c r="AC6845">
        <v>0</v>
      </c>
      <c r="AD6845">
        <v>0</v>
      </c>
      <c r="AE6845">
        <v>0</v>
      </c>
      <c r="AF6845">
        <v>0</v>
      </c>
      <c r="AG6845">
        <v>0</v>
      </c>
      <c r="AH6845">
        <v>0</v>
      </c>
      <c r="AI6845">
        <v>0</v>
      </c>
      <c r="AJ6845">
        <v>0</v>
      </c>
      <c r="AK6845">
        <v>0</v>
      </c>
      <c r="AL6845">
        <v>0</v>
      </c>
      <c r="AM6845">
        <v>0</v>
      </c>
      <c r="AN6845">
        <v>0</v>
      </c>
      <c r="AO6845">
        <v>0</v>
      </c>
      <c r="AP6845">
        <v>0</v>
      </c>
      <c r="AQ6845">
        <v>0</v>
      </c>
      <c r="AR6845">
        <v>500000</v>
      </c>
      <c r="AS6845">
        <v>0</v>
      </c>
      <c r="AT6845">
        <v>0</v>
      </c>
      <c r="AU6845">
        <v>0</v>
      </c>
      <c r="AV6845">
        <v>0</v>
      </c>
      <c r="AW6845">
        <v>3633543</v>
      </c>
      <c r="AX6845">
        <v>0</v>
      </c>
      <c r="AY6845">
        <v>0</v>
      </c>
      <c r="AZ6845">
        <v>0</v>
      </c>
      <c r="BA6845">
        <v>0</v>
      </c>
      <c r="BB6845">
        <v>0</v>
      </c>
      <c r="BC6845" t="s">
        <v>53</v>
      </c>
    </row>
    <row r="6846" spans="1:55" x14ac:dyDescent="0.35">
      <c r="A6846" s="4">
        <v>131202013300</v>
      </c>
      <c r="B6846" s="2">
        <v>45056</v>
      </c>
      <c r="C6846" t="s">
        <v>53</v>
      </c>
      <c r="D6846" t="str">
        <f t="shared" si="106"/>
        <v>may-2023</v>
      </c>
      <c r="E6846">
        <v>1143300</v>
      </c>
      <c r="F6846">
        <v>23756272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v>0</v>
      </c>
      <c r="W6846">
        <v>0</v>
      </c>
      <c r="X6846">
        <v>0</v>
      </c>
      <c r="Y6846">
        <v>0</v>
      </c>
      <c r="Z6846">
        <v>0</v>
      </c>
      <c r="AA6846">
        <v>0</v>
      </c>
      <c r="AB6846">
        <v>0</v>
      </c>
      <c r="AC6846">
        <v>0</v>
      </c>
      <c r="AD6846">
        <v>0</v>
      </c>
      <c r="AE6846">
        <v>0</v>
      </c>
      <c r="AF6846">
        <v>0</v>
      </c>
      <c r="AG6846">
        <v>0</v>
      </c>
      <c r="AH6846">
        <v>0</v>
      </c>
      <c r="AI6846">
        <v>0</v>
      </c>
      <c r="AJ6846">
        <v>0</v>
      </c>
      <c r="AK6846">
        <v>0</v>
      </c>
      <c r="AL6846">
        <v>0</v>
      </c>
      <c r="AM6846">
        <v>0</v>
      </c>
      <c r="AN6846">
        <v>0</v>
      </c>
      <c r="AO6846">
        <v>0</v>
      </c>
      <c r="AP6846">
        <v>0</v>
      </c>
      <c r="AQ6846">
        <v>0</v>
      </c>
      <c r="AR6846">
        <v>0</v>
      </c>
      <c r="AS6846">
        <v>0</v>
      </c>
      <c r="AT6846">
        <v>0</v>
      </c>
      <c r="AU6846">
        <v>0</v>
      </c>
      <c r="AV6846">
        <v>0</v>
      </c>
      <c r="AW6846">
        <v>866457</v>
      </c>
      <c r="AX6846">
        <v>0</v>
      </c>
      <c r="AY6846">
        <v>0</v>
      </c>
      <c r="AZ6846">
        <v>0</v>
      </c>
      <c r="BA6846">
        <v>0</v>
      </c>
      <c r="BB6846">
        <v>0</v>
      </c>
      <c r="BC6846" t="s">
        <v>53</v>
      </c>
    </row>
    <row r="6847" spans="1:55" x14ac:dyDescent="0.35">
      <c r="A6847" s="4">
        <v>310201012123</v>
      </c>
      <c r="B6847" s="2">
        <v>45056</v>
      </c>
      <c r="C6847" t="s">
        <v>53</v>
      </c>
      <c r="D6847" t="str">
        <f t="shared" si="106"/>
        <v>may-2023</v>
      </c>
      <c r="E6847">
        <v>7204548</v>
      </c>
      <c r="F6847">
        <v>26815857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  <c r="V6847">
        <v>0</v>
      </c>
      <c r="W6847">
        <v>0</v>
      </c>
      <c r="X6847">
        <v>0</v>
      </c>
      <c r="Y6847">
        <v>0</v>
      </c>
      <c r="Z6847">
        <v>0</v>
      </c>
      <c r="AA6847">
        <v>0</v>
      </c>
      <c r="AB6847">
        <v>0</v>
      </c>
      <c r="AC6847">
        <v>0</v>
      </c>
      <c r="AD6847">
        <v>0</v>
      </c>
      <c r="AE6847">
        <v>0</v>
      </c>
      <c r="AF6847">
        <v>0</v>
      </c>
      <c r="AG6847">
        <v>0</v>
      </c>
      <c r="AH6847">
        <v>0</v>
      </c>
      <c r="AI6847">
        <v>0</v>
      </c>
      <c r="AJ6847">
        <v>0</v>
      </c>
      <c r="AK6847">
        <v>0</v>
      </c>
      <c r="AL6847">
        <v>0</v>
      </c>
      <c r="AM6847">
        <v>0</v>
      </c>
      <c r="AN6847">
        <v>0</v>
      </c>
      <c r="AO6847">
        <v>0</v>
      </c>
      <c r="AP6847">
        <v>0</v>
      </c>
      <c r="AQ6847">
        <v>0</v>
      </c>
      <c r="AR6847">
        <v>233333</v>
      </c>
      <c r="AS6847">
        <v>0</v>
      </c>
      <c r="AT6847">
        <v>116667</v>
      </c>
      <c r="AU6847">
        <v>0</v>
      </c>
      <c r="AV6847">
        <v>116667</v>
      </c>
      <c r="AW6847">
        <v>0</v>
      </c>
      <c r="AX6847">
        <v>0</v>
      </c>
      <c r="AY6847">
        <v>0</v>
      </c>
      <c r="AZ6847">
        <v>0</v>
      </c>
      <c r="BA6847">
        <v>0</v>
      </c>
      <c r="BB6847">
        <v>0</v>
      </c>
      <c r="BC6847" t="s">
        <v>53</v>
      </c>
    </row>
    <row r="6848" spans="1:55" x14ac:dyDescent="0.35">
      <c r="A6848" s="4">
        <v>310202012123</v>
      </c>
      <c r="B6848" s="2">
        <v>45056</v>
      </c>
      <c r="C6848" t="s">
        <v>53</v>
      </c>
      <c r="D6848" t="str">
        <f t="shared" si="106"/>
        <v>may-2023</v>
      </c>
      <c r="E6848">
        <v>809595</v>
      </c>
      <c r="F6848">
        <v>26815857</v>
      </c>
      <c r="BC6848" t="s">
        <v>53</v>
      </c>
    </row>
    <row r="6849" spans="1:55" x14ac:dyDescent="0.35">
      <c r="A6849" s="4">
        <v>305201019854</v>
      </c>
      <c r="B6849" s="2">
        <v>45056</v>
      </c>
      <c r="C6849" t="s">
        <v>53</v>
      </c>
      <c r="D6849" t="str">
        <f t="shared" si="106"/>
        <v>may-2023</v>
      </c>
      <c r="E6849">
        <v>6575625</v>
      </c>
      <c r="F6849">
        <v>57280057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  <c r="V6849">
        <v>0</v>
      </c>
      <c r="W6849">
        <v>0</v>
      </c>
      <c r="X6849">
        <v>0</v>
      </c>
      <c r="Y6849">
        <v>0</v>
      </c>
      <c r="Z6849">
        <v>0</v>
      </c>
      <c r="AA6849">
        <v>0</v>
      </c>
      <c r="AB6849">
        <v>0</v>
      </c>
      <c r="AC6849">
        <v>0</v>
      </c>
      <c r="AD6849">
        <v>0</v>
      </c>
      <c r="AE6849">
        <v>0</v>
      </c>
      <c r="AF6849">
        <v>0</v>
      </c>
      <c r="AG6849">
        <v>0</v>
      </c>
      <c r="AH6849">
        <v>0</v>
      </c>
      <c r="AI6849">
        <v>0</v>
      </c>
      <c r="AJ6849">
        <v>0</v>
      </c>
      <c r="AK6849">
        <v>0</v>
      </c>
      <c r="AL6849">
        <v>0</v>
      </c>
      <c r="AM6849">
        <v>0</v>
      </c>
      <c r="AN6849">
        <v>0</v>
      </c>
      <c r="AO6849">
        <v>0</v>
      </c>
      <c r="AP6849">
        <v>0</v>
      </c>
      <c r="AQ6849">
        <v>0</v>
      </c>
      <c r="AR6849">
        <v>0</v>
      </c>
      <c r="AS6849">
        <v>0</v>
      </c>
      <c r="AT6849">
        <v>0</v>
      </c>
      <c r="AU6849">
        <v>0</v>
      </c>
      <c r="AV6849">
        <v>0</v>
      </c>
      <c r="AW6849">
        <v>0</v>
      </c>
      <c r="AX6849">
        <v>500000</v>
      </c>
      <c r="AY6849">
        <v>372350</v>
      </c>
      <c r="AZ6849">
        <v>377550</v>
      </c>
      <c r="BA6849">
        <v>0</v>
      </c>
      <c r="BB6849">
        <v>0</v>
      </c>
      <c r="BC6849" t="s">
        <v>53</v>
      </c>
    </row>
    <row r="6850" spans="1:55" x14ac:dyDescent="0.35">
      <c r="A6850" s="4">
        <v>305202019854</v>
      </c>
      <c r="B6850" s="2">
        <v>45056</v>
      </c>
      <c r="C6850" t="s">
        <v>53</v>
      </c>
      <c r="D6850" t="str">
        <f t="shared" si="106"/>
        <v>may-2023</v>
      </c>
      <c r="E6850">
        <v>2145795</v>
      </c>
      <c r="F6850">
        <v>57280057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  <c r="V6850">
        <v>0</v>
      </c>
      <c r="W6850">
        <v>0</v>
      </c>
      <c r="X6850">
        <v>0</v>
      </c>
      <c r="Y6850">
        <v>0</v>
      </c>
      <c r="Z6850">
        <v>0</v>
      </c>
      <c r="AA6850">
        <v>0</v>
      </c>
      <c r="AB6850">
        <v>0</v>
      </c>
      <c r="AC6850">
        <v>0</v>
      </c>
      <c r="AD6850">
        <v>0</v>
      </c>
      <c r="AE6850">
        <v>0</v>
      </c>
      <c r="AF6850">
        <v>0</v>
      </c>
      <c r="AG6850">
        <v>0</v>
      </c>
      <c r="AH6850">
        <v>0</v>
      </c>
      <c r="AI6850">
        <v>0</v>
      </c>
      <c r="AJ6850">
        <v>0</v>
      </c>
      <c r="AK6850">
        <v>0</v>
      </c>
      <c r="AL6850">
        <v>0</v>
      </c>
      <c r="AM6850">
        <v>0</v>
      </c>
      <c r="AN6850">
        <v>0</v>
      </c>
      <c r="AO6850">
        <v>0</v>
      </c>
      <c r="AP6850">
        <v>0</v>
      </c>
      <c r="AQ6850">
        <v>0</v>
      </c>
      <c r="AR6850">
        <v>0</v>
      </c>
      <c r="AS6850">
        <v>0</v>
      </c>
      <c r="AT6850">
        <v>0</v>
      </c>
      <c r="AU6850">
        <v>0</v>
      </c>
      <c r="AV6850">
        <v>0</v>
      </c>
      <c r="AW6850">
        <v>0</v>
      </c>
      <c r="AX6850">
        <v>0</v>
      </c>
      <c r="AY6850">
        <v>127650</v>
      </c>
      <c r="AZ6850">
        <v>122450</v>
      </c>
      <c r="BA6850">
        <v>0</v>
      </c>
      <c r="BB6850">
        <v>0</v>
      </c>
      <c r="BC6850" t="s">
        <v>53</v>
      </c>
    </row>
    <row r="6851" spans="1:55" x14ac:dyDescent="0.35">
      <c r="A6851" s="4">
        <v>525201016210</v>
      </c>
      <c r="B6851" s="2">
        <v>45057</v>
      </c>
      <c r="C6851" t="s">
        <v>53</v>
      </c>
      <c r="D6851" t="str">
        <f t="shared" ref="D6851:D6914" si="107">+CONCATENATE(TEXT(B6851,"mmm"),"-",YEAR(B6851))</f>
        <v>may-2023</v>
      </c>
      <c r="E6851">
        <v>6806445</v>
      </c>
      <c r="F6851">
        <v>6583575</v>
      </c>
      <c r="BC6851" t="s">
        <v>53</v>
      </c>
    </row>
    <row r="6852" spans="1:55" x14ac:dyDescent="0.35">
      <c r="A6852" s="4">
        <v>504221084040</v>
      </c>
      <c r="B6852" s="2">
        <v>45057</v>
      </c>
      <c r="C6852" t="s">
        <v>53</v>
      </c>
      <c r="D6852" t="str">
        <f t="shared" si="107"/>
        <v>may-2023</v>
      </c>
      <c r="E6852">
        <v>7348405</v>
      </c>
      <c r="F6852">
        <v>8429744</v>
      </c>
      <c r="BC6852" t="s">
        <v>53</v>
      </c>
    </row>
    <row r="6853" spans="1:55" x14ac:dyDescent="0.35">
      <c r="A6853" s="4">
        <v>631221017334</v>
      </c>
      <c r="B6853" s="2">
        <v>45057</v>
      </c>
      <c r="C6853" t="s">
        <v>53</v>
      </c>
      <c r="D6853" t="str">
        <f t="shared" si="107"/>
        <v>may-2023</v>
      </c>
      <c r="E6853">
        <v>7193650</v>
      </c>
      <c r="F6853">
        <v>53100215</v>
      </c>
      <c r="BC6853" t="s">
        <v>53</v>
      </c>
    </row>
    <row r="6854" spans="1:55" x14ac:dyDescent="0.35">
      <c r="A6854" s="4">
        <v>502211054789</v>
      </c>
      <c r="B6854" s="2">
        <v>45057</v>
      </c>
      <c r="C6854" t="s">
        <v>53</v>
      </c>
      <c r="D6854" t="str">
        <f t="shared" si="107"/>
        <v>may-2023</v>
      </c>
      <c r="E6854">
        <v>6464945</v>
      </c>
      <c r="F6854">
        <v>73097017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v>0</v>
      </c>
      <c r="W6854">
        <v>0</v>
      </c>
      <c r="X6854">
        <v>0</v>
      </c>
      <c r="Y6854">
        <v>0</v>
      </c>
      <c r="Z6854">
        <v>0</v>
      </c>
      <c r="AA6854">
        <v>0</v>
      </c>
      <c r="AB6854">
        <v>0</v>
      </c>
      <c r="AC6854">
        <v>0</v>
      </c>
      <c r="AD6854">
        <v>0</v>
      </c>
      <c r="AE6854">
        <v>0</v>
      </c>
      <c r="AF6854">
        <v>0</v>
      </c>
      <c r="AG6854">
        <v>0</v>
      </c>
      <c r="AH6854">
        <v>0</v>
      </c>
      <c r="AI6854">
        <v>0</v>
      </c>
      <c r="AJ6854">
        <v>0</v>
      </c>
      <c r="AK6854">
        <v>0</v>
      </c>
      <c r="AL6854">
        <v>0</v>
      </c>
      <c r="AM6854">
        <v>0</v>
      </c>
      <c r="AN6854">
        <v>0</v>
      </c>
      <c r="AO6854">
        <v>0</v>
      </c>
      <c r="AP6854">
        <v>0</v>
      </c>
      <c r="AQ6854">
        <v>0</v>
      </c>
      <c r="AR6854">
        <v>0</v>
      </c>
      <c r="AS6854">
        <v>0</v>
      </c>
      <c r="AT6854">
        <v>1000000</v>
      </c>
      <c r="AU6854">
        <v>0</v>
      </c>
      <c r="AV6854">
        <v>800000</v>
      </c>
      <c r="AW6854">
        <v>0</v>
      </c>
      <c r="AX6854">
        <v>0</v>
      </c>
      <c r="AY6854">
        <v>0</v>
      </c>
      <c r="AZ6854">
        <v>0</v>
      </c>
      <c r="BA6854">
        <v>0</v>
      </c>
      <c r="BB6854">
        <v>0</v>
      </c>
      <c r="BC6854" t="s">
        <v>53</v>
      </c>
    </row>
    <row r="6855" spans="1:55" x14ac:dyDescent="0.35">
      <c r="A6855" s="4">
        <v>502212054789</v>
      </c>
      <c r="B6855" s="2">
        <v>45057</v>
      </c>
      <c r="C6855" t="s">
        <v>53</v>
      </c>
      <c r="D6855" t="str">
        <f t="shared" si="107"/>
        <v>may-2023</v>
      </c>
      <c r="E6855">
        <v>2525485</v>
      </c>
      <c r="F6855">
        <v>73097017</v>
      </c>
      <c r="BC6855" t="s">
        <v>53</v>
      </c>
    </row>
    <row r="6856" spans="1:55" x14ac:dyDescent="0.35">
      <c r="A6856" s="4">
        <v>651211009843</v>
      </c>
      <c r="B6856" s="2">
        <v>45057</v>
      </c>
      <c r="C6856" t="s">
        <v>53</v>
      </c>
      <c r="D6856" t="str">
        <f t="shared" si="107"/>
        <v>may-2023</v>
      </c>
      <c r="E6856">
        <v>7259354</v>
      </c>
      <c r="F6856">
        <v>80450106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v>0</v>
      </c>
      <c r="W6856">
        <v>0</v>
      </c>
      <c r="X6856">
        <v>0</v>
      </c>
      <c r="Y6856">
        <v>0</v>
      </c>
      <c r="Z6856">
        <v>0</v>
      </c>
      <c r="AA6856">
        <v>0</v>
      </c>
      <c r="AB6856">
        <v>0</v>
      </c>
      <c r="AC6856">
        <v>0</v>
      </c>
      <c r="AD6856">
        <v>0</v>
      </c>
      <c r="AE6856">
        <v>0</v>
      </c>
      <c r="AF6856">
        <v>0</v>
      </c>
      <c r="AG6856">
        <v>0</v>
      </c>
      <c r="AH6856">
        <v>0</v>
      </c>
      <c r="AI6856">
        <v>0</v>
      </c>
      <c r="AJ6856">
        <v>0</v>
      </c>
      <c r="AK6856">
        <v>0</v>
      </c>
      <c r="AL6856">
        <v>0</v>
      </c>
      <c r="AM6856">
        <v>0</v>
      </c>
      <c r="AN6856">
        <v>0</v>
      </c>
      <c r="AO6856">
        <v>0</v>
      </c>
      <c r="AP6856">
        <v>0</v>
      </c>
      <c r="AQ6856">
        <v>0</v>
      </c>
      <c r="AR6856">
        <v>0</v>
      </c>
      <c r="AS6856">
        <v>0</v>
      </c>
      <c r="AT6856">
        <v>0</v>
      </c>
      <c r="AU6856">
        <v>6989134</v>
      </c>
      <c r="AV6856">
        <v>0</v>
      </c>
      <c r="AW6856">
        <v>0</v>
      </c>
      <c r="AX6856">
        <v>0</v>
      </c>
      <c r="AY6856">
        <v>0</v>
      </c>
      <c r="AZ6856">
        <v>0</v>
      </c>
      <c r="BA6856">
        <v>0</v>
      </c>
      <c r="BB6856">
        <v>0</v>
      </c>
      <c r="BC6856" t="s">
        <v>53</v>
      </c>
    </row>
    <row r="6857" spans="1:55" x14ac:dyDescent="0.35">
      <c r="A6857" s="4">
        <v>624211023099</v>
      </c>
      <c r="B6857" s="2">
        <v>45057</v>
      </c>
      <c r="C6857" t="s">
        <v>53</v>
      </c>
      <c r="D6857" t="str">
        <f t="shared" si="107"/>
        <v>may-2023</v>
      </c>
      <c r="E6857">
        <v>7016468</v>
      </c>
      <c r="F6857">
        <v>93290155</v>
      </c>
      <c r="BC6857" t="s">
        <v>53</v>
      </c>
    </row>
    <row r="6858" spans="1:55" x14ac:dyDescent="0.35">
      <c r="A6858" s="4">
        <v>201201015736</v>
      </c>
      <c r="B6858" s="2">
        <v>45057</v>
      </c>
      <c r="C6858" t="s">
        <v>53</v>
      </c>
      <c r="D6858" t="str">
        <f t="shared" si="107"/>
        <v>may-2023</v>
      </c>
      <c r="E6858">
        <v>9167868</v>
      </c>
      <c r="F6858">
        <v>1038108011</v>
      </c>
      <c r="BC6858" t="s">
        <v>53</v>
      </c>
    </row>
    <row r="6859" spans="1:55" x14ac:dyDescent="0.35">
      <c r="A6859" s="4">
        <v>201202015736</v>
      </c>
      <c r="B6859" s="2">
        <v>45057</v>
      </c>
      <c r="C6859" t="s">
        <v>53</v>
      </c>
      <c r="D6859" t="str">
        <f t="shared" si="107"/>
        <v>may-2023</v>
      </c>
      <c r="E6859">
        <v>630395</v>
      </c>
      <c r="F6859">
        <v>1038108011</v>
      </c>
      <c r="BC6859" t="s">
        <v>53</v>
      </c>
    </row>
    <row r="6860" spans="1:55" x14ac:dyDescent="0.35">
      <c r="A6860" s="4">
        <v>503211081042</v>
      </c>
      <c r="B6860" s="2">
        <v>45057</v>
      </c>
      <c r="C6860" t="s">
        <v>53</v>
      </c>
      <c r="D6860" t="str">
        <f t="shared" si="107"/>
        <v>may-2023</v>
      </c>
      <c r="E6860">
        <v>7252494</v>
      </c>
      <c r="F6860">
        <v>1216964477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v>0</v>
      </c>
      <c r="W6860">
        <v>0</v>
      </c>
      <c r="X6860">
        <v>0</v>
      </c>
      <c r="Y6860">
        <v>0</v>
      </c>
      <c r="Z6860">
        <v>0</v>
      </c>
      <c r="AA6860">
        <v>0</v>
      </c>
      <c r="AB6860">
        <v>0</v>
      </c>
      <c r="AC6860">
        <v>0</v>
      </c>
      <c r="AD6860">
        <v>0</v>
      </c>
      <c r="AE6860">
        <v>0</v>
      </c>
      <c r="AF6860">
        <v>0</v>
      </c>
      <c r="AG6860">
        <v>0</v>
      </c>
      <c r="AH6860">
        <v>0</v>
      </c>
      <c r="AI6860">
        <v>0</v>
      </c>
      <c r="AJ6860">
        <v>0</v>
      </c>
      <c r="AK6860">
        <v>0</v>
      </c>
      <c r="AL6860">
        <v>0</v>
      </c>
      <c r="AM6860">
        <v>0</v>
      </c>
      <c r="AN6860">
        <v>0</v>
      </c>
      <c r="AO6860">
        <v>0</v>
      </c>
      <c r="AP6860">
        <v>0</v>
      </c>
      <c r="AQ6860">
        <v>0</v>
      </c>
      <c r="AR6860">
        <v>0</v>
      </c>
      <c r="AS6860">
        <v>0</v>
      </c>
      <c r="AT6860">
        <v>0</v>
      </c>
      <c r="AU6860">
        <v>0</v>
      </c>
      <c r="AV6860">
        <v>0</v>
      </c>
      <c r="AW6860">
        <v>6732000</v>
      </c>
      <c r="AX6860">
        <v>0</v>
      </c>
      <c r="AY6860">
        <v>0</v>
      </c>
      <c r="AZ6860">
        <v>0</v>
      </c>
      <c r="BA6860">
        <v>0</v>
      </c>
      <c r="BB6860">
        <v>0</v>
      </c>
      <c r="BC6860" t="s">
        <v>53</v>
      </c>
    </row>
    <row r="6861" spans="1:55" x14ac:dyDescent="0.35">
      <c r="A6861" s="4">
        <v>704211018043</v>
      </c>
      <c r="B6861" s="2">
        <v>45058</v>
      </c>
      <c r="C6861" t="s">
        <v>53</v>
      </c>
      <c r="D6861" t="str">
        <f t="shared" si="107"/>
        <v>may-2023</v>
      </c>
      <c r="E6861">
        <v>2584797</v>
      </c>
      <c r="F6861">
        <v>28811798</v>
      </c>
      <c r="BC6861" t="s">
        <v>53</v>
      </c>
    </row>
    <row r="6862" spans="1:55" x14ac:dyDescent="0.35">
      <c r="A6862" s="4">
        <v>704221019013</v>
      </c>
      <c r="B6862" s="2">
        <v>45058</v>
      </c>
      <c r="C6862" t="s">
        <v>53</v>
      </c>
      <c r="D6862" t="str">
        <f t="shared" si="107"/>
        <v>may-2023</v>
      </c>
      <c r="E6862">
        <v>3616873</v>
      </c>
      <c r="F6862">
        <v>28811798</v>
      </c>
      <c r="BC6862" t="s">
        <v>53</v>
      </c>
    </row>
    <row r="6863" spans="1:55" x14ac:dyDescent="0.35">
      <c r="A6863" s="4">
        <v>221211015796</v>
      </c>
      <c r="B6863" s="2">
        <v>45058</v>
      </c>
      <c r="C6863" t="s">
        <v>53</v>
      </c>
      <c r="D6863" t="str">
        <f t="shared" si="107"/>
        <v>may-2023</v>
      </c>
      <c r="E6863">
        <v>6820870</v>
      </c>
      <c r="F6863">
        <v>36160533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  <c r="V6863">
        <v>0</v>
      </c>
      <c r="W6863">
        <v>0</v>
      </c>
      <c r="X6863">
        <v>0</v>
      </c>
      <c r="Y6863">
        <v>0</v>
      </c>
      <c r="Z6863">
        <v>0</v>
      </c>
      <c r="AA6863">
        <v>0</v>
      </c>
      <c r="AB6863">
        <v>0</v>
      </c>
      <c r="AC6863">
        <v>0</v>
      </c>
      <c r="AD6863">
        <v>0</v>
      </c>
      <c r="AE6863">
        <v>0</v>
      </c>
      <c r="AF6863">
        <v>0</v>
      </c>
      <c r="AG6863">
        <v>0</v>
      </c>
      <c r="AH6863">
        <v>0</v>
      </c>
      <c r="AI6863">
        <v>0</v>
      </c>
      <c r="AJ6863">
        <v>0</v>
      </c>
      <c r="AK6863">
        <v>0</v>
      </c>
      <c r="AL6863">
        <v>0</v>
      </c>
      <c r="AM6863">
        <v>0</v>
      </c>
      <c r="AN6863">
        <v>0</v>
      </c>
      <c r="AO6863">
        <v>0</v>
      </c>
      <c r="AP6863">
        <v>0</v>
      </c>
      <c r="AQ6863">
        <v>0</v>
      </c>
      <c r="AR6863">
        <v>0</v>
      </c>
      <c r="AS6863">
        <v>500000</v>
      </c>
      <c r="AT6863">
        <v>500000</v>
      </c>
      <c r="AU6863">
        <v>74846</v>
      </c>
      <c r="AV6863">
        <v>500000</v>
      </c>
      <c r="AW6863">
        <v>500000</v>
      </c>
      <c r="AX6863">
        <v>500000</v>
      </c>
      <c r="AY6863">
        <v>0</v>
      </c>
      <c r="AZ6863">
        <v>500000</v>
      </c>
      <c r="BA6863">
        <v>0</v>
      </c>
      <c r="BB6863">
        <v>0</v>
      </c>
      <c r="BC6863" t="s">
        <v>53</v>
      </c>
    </row>
    <row r="6864" spans="1:55" x14ac:dyDescent="0.35">
      <c r="A6864" s="4">
        <v>520201022216</v>
      </c>
      <c r="B6864" s="2">
        <v>45058</v>
      </c>
      <c r="C6864" t="s">
        <v>53</v>
      </c>
      <c r="D6864" t="str">
        <f t="shared" si="107"/>
        <v>may-2023</v>
      </c>
      <c r="E6864">
        <v>6238423</v>
      </c>
      <c r="F6864">
        <v>42370018</v>
      </c>
      <c r="BC6864" t="s">
        <v>53</v>
      </c>
    </row>
    <row r="6865" spans="1:55" x14ac:dyDescent="0.35">
      <c r="A6865" s="4">
        <v>111211092176</v>
      </c>
      <c r="B6865" s="2">
        <v>45058</v>
      </c>
      <c r="C6865" t="s">
        <v>53</v>
      </c>
      <c r="D6865" t="str">
        <f t="shared" si="107"/>
        <v>may-2023</v>
      </c>
      <c r="E6865">
        <v>6174957</v>
      </c>
      <c r="F6865">
        <v>74320748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  <c r="V6865">
        <v>0</v>
      </c>
      <c r="W6865">
        <v>0</v>
      </c>
      <c r="X6865">
        <v>0</v>
      </c>
      <c r="Y6865">
        <v>0</v>
      </c>
      <c r="Z6865">
        <v>0</v>
      </c>
      <c r="AA6865">
        <v>0</v>
      </c>
      <c r="AB6865">
        <v>0</v>
      </c>
      <c r="AC6865">
        <v>0</v>
      </c>
      <c r="AD6865">
        <v>0</v>
      </c>
      <c r="AE6865">
        <v>0</v>
      </c>
      <c r="AF6865">
        <v>0</v>
      </c>
      <c r="AG6865">
        <v>0</v>
      </c>
      <c r="AH6865">
        <v>0</v>
      </c>
      <c r="AI6865">
        <v>0</v>
      </c>
      <c r="AJ6865">
        <v>0</v>
      </c>
      <c r="AK6865">
        <v>0</v>
      </c>
      <c r="AL6865">
        <v>0</v>
      </c>
      <c r="AM6865">
        <v>0</v>
      </c>
      <c r="AN6865">
        <v>0</v>
      </c>
      <c r="AO6865">
        <v>2000000</v>
      </c>
      <c r="AP6865">
        <v>0</v>
      </c>
      <c r="AQ6865">
        <v>0</v>
      </c>
      <c r="AR6865">
        <v>0</v>
      </c>
      <c r="AS6865">
        <v>0</v>
      </c>
      <c r="AT6865">
        <v>0</v>
      </c>
      <c r="AU6865">
        <v>1544608</v>
      </c>
      <c r="AV6865">
        <v>0</v>
      </c>
      <c r="AW6865">
        <v>0</v>
      </c>
      <c r="AX6865">
        <v>0</v>
      </c>
      <c r="AY6865">
        <v>0</v>
      </c>
      <c r="AZ6865">
        <v>0</v>
      </c>
      <c r="BA6865">
        <v>0</v>
      </c>
      <c r="BB6865">
        <v>0</v>
      </c>
      <c r="BC6865" t="s">
        <v>53</v>
      </c>
    </row>
    <row r="6866" spans="1:55" x14ac:dyDescent="0.35">
      <c r="A6866" s="4">
        <v>829221011240</v>
      </c>
      <c r="B6866" s="2">
        <v>45058</v>
      </c>
      <c r="C6866" t="s">
        <v>53</v>
      </c>
      <c r="D6866" t="str">
        <f t="shared" si="107"/>
        <v>may-2023</v>
      </c>
      <c r="E6866">
        <v>6478778</v>
      </c>
      <c r="F6866">
        <v>1062291234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  <c r="V6866">
        <v>0</v>
      </c>
      <c r="W6866">
        <v>0</v>
      </c>
      <c r="X6866">
        <v>0</v>
      </c>
      <c r="Y6866">
        <v>0</v>
      </c>
      <c r="Z6866">
        <v>0</v>
      </c>
      <c r="AA6866">
        <v>0</v>
      </c>
      <c r="AB6866">
        <v>0</v>
      </c>
      <c r="AC6866">
        <v>0</v>
      </c>
      <c r="AD6866">
        <v>0</v>
      </c>
      <c r="AE6866">
        <v>0</v>
      </c>
      <c r="AF6866">
        <v>0</v>
      </c>
      <c r="AG6866">
        <v>0</v>
      </c>
      <c r="AH6866">
        <v>0</v>
      </c>
      <c r="AI6866">
        <v>0</v>
      </c>
      <c r="AJ6866">
        <v>0</v>
      </c>
      <c r="AK6866">
        <v>0</v>
      </c>
      <c r="AL6866">
        <v>0</v>
      </c>
      <c r="AM6866">
        <v>0</v>
      </c>
      <c r="AN6866">
        <v>0</v>
      </c>
      <c r="AO6866">
        <v>0</v>
      </c>
      <c r="AP6866">
        <v>0</v>
      </c>
      <c r="AQ6866">
        <v>0</v>
      </c>
      <c r="AR6866">
        <v>0</v>
      </c>
      <c r="AS6866">
        <v>0</v>
      </c>
      <c r="AT6866">
        <v>0</v>
      </c>
      <c r="AU6866">
        <v>0</v>
      </c>
      <c r="AV6866">
        <v>0</v>
      </c>
      <c r="AW6866">
        <v>200000</v>
      </c>
      <c r="AX6866">
        <v>200000</v>
      </c>
      <c r="AY6866">
        <v>200000</v>
      </c>
      <c r="AZ6866">
        <v>200000</v>
      </c>
      <c r="BA6866">
        <v>0</v>
      </c>
      <c r="BB6866">
        <v>0</v>
      </c>
      <c r="BC6866" t="s">
        <v>53</v>
      </c>
    </row>
    <row r="6867" spans="1:55" x14ac:dyDescent="0.35">
      <c r="A6867" s="4">
        <v>113221042826</v>
      </c>
      <c r="B6867" s="2">
        <v>45061</v>
      </c>
      <c r="C6867" t="s">
        <v>53</v>
      </c>
      <c r="D6867" t="str">
        <f t="shared" si="107"/>
        <v>may-2023</v>
      </c>
      <c r="E6867">
        <v>3959005</v>
      </c>
      <c r="F6867">
        <v>1096513889</v>
      </c>
      <c r="BC6867" t="s">
        <v>53</v>
      </c>
    </row>
    <row r="6868" spans="1:55" x14ac:dyDescent="0.35">
      <c r="A6868" s="4">
        <v>140221005947</v>
      </c>
      <c r="B6868" s="2">
        <v>45061</v>
      </c>
      <c r="C6868" t="s">
        <v>53</v>
      </c>
      <c r="D6868" t="str">
        <f t="shared" si="107"/>
        <v>may-2023</v>
      </c>
      <c r="E6868">
        <v>7917188</v>
      </c>
      <c r="F6868">
        <v>1098220672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  <c r="V6868">
        <v>0</v>
      </c>
      <c r="W6868">
        <v>0</v>
      </c>
      <c r="X6868">
        <v>0</v>
      </c>
      <c r="Y6868">
        <v>0</v>
      </c>
      <c r="Z6868">
        <v>0</v>
      </c>
      <c r="AA6868">
        <v>0</v>
      </c>
      <c r="AB6868">
        <v>0</v>
      </c>
      <c r="AC6868">
        <v>0</v>
      </c>
      <c r="AD6868">
        <v>0</v>
      </c>
      <c r="AE6868">
        <v>0</v>
      </c>
      <c r="AF6868">
        <v>0</v>
      </c>
      <c r="AG6868">
        <v>0</v>
      </c>
      <c r="AH6868">
        <v>0</v>
      </c>
      <c r="AI6868">
        <v>0</v>
      </c>
      <c r="AJ6868">
        <v>0</v>
      </c>
      <c r="AK6868">
        <v>0</v>
      </c>
      <c r="AL6868">
        <v>0</v>
      </c>
      <c r="AM6868">
        <v>0</v>
      </c>
      <c r="AN6868">
        <v>428550</v>
      </c>
      <c r="AO6868">
        <v>500000</v>
      </c>
      <c r="AP6868">
        <v>0</v>
      </c>
      <c r="AQ6868">
        <v>1000000</v>
      </c>
      <c r="AR6868">
        <v>300000</v>
      </c>
      <c r="AS6868">
        <v>500000</v>
      </c>
      <c r="AT6868">
        <v>0</v>
      </c>
      <c r="AU6868">
        <v>240598</v>
      </c>
      <c r="AV6868">
        <v>500000</v>
      </c>
      <c r="AW6868">
        <v>500000</v>
      </c>
      <c r="AX6868">
        <v>500000</v>
      </c>
      <c r="AY6868">
        <v>500000</v>
      </c>
      <c r="AZ6868">
        <v>500000</v>
      </c>
      <c r="BA6868">
        <v>0</v>
      </c>
      <c r="BB6868">
        <v>0</v>
      </c>
      <c r="BC6868" t="s">
        <v>53</v>
      </c>
    </row>
    <row r="6869" spans="1:55" x14ac:dyDescent="0.35">
      <c r="A6869" s="4">
        <v>140221006169</v>
      </c>
      <c r="B6869" s="2">
        <v>45061</v>
      </c>
      <c r="C6869" t="s">
        <v>53</v>
      </c>
      <c r="D6869" t="str">
        <f t="shared" si="107"/>
        <v>may-2023</v>
      </c>
      <c r="E6869">
        <v>8200000</v>
      </c>
      <c r="F6869">
        <v>1098221786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  <c r="V6869">
        <v>0</v>
      </c>
      <c r="W6869">
        <v>0</v>
      </c>
      <c r="X6869">
        <v>0</v>
      </c>
      <c r="Y6869">
        <v>0</v>
      </c>
      <c r="Z6869">
        <v>0</v>
      </c>
      <c r="AA6869">
        <v>0</v>
      </c>
      <c r="AB6869">
        <v>0</v>
      </c>
      <c r="AC6869">
        <v>0</v>
      </c>
      <c r="AD6869">
        <v>0</v>
      </c>
      <c r="AE6869">
        <v>0</v>
      </c>
      <c r="AF6869">
        <v>0</v>
      </c>
      <c r="AG6869">
        <v>0</v>
      </c>
      <c r="AH6869">
        <v>0</v>
      </c>
      <c r="AI6869">
        <v>0</v>
      </c>
      <c r="AJ6869">
        <v>2000000</v>
      </c>
      <c r="AK6869">
        <v>0</v>
      </c>
      <c r="AL6869">
        <v>0</v>
      </c>
      <c r="AM6869">
        <v>0</v>
      </c>
      <c r="AN6869">
        <v>0</v>
      </c>
      <c r="AO6869">
        <v>0</v>
      </c>
      <c r="AP6869">
        <v>0</v>
      </c>
      <c r="AQ6869">
        <v>0</v>
      </c>
      <c r="AR6869">
        <v>0</v>
      </c>
      <c r="AS6869">
        <v>0</v>
      </c>
      <c r="AT6869">
        <v>0</v>
      </c>
      <c r="AU6869">
        <v>0</v>
      </c>
      <c r="AV6869">
        <v>0</v>
      </c>
      <c r="AW6869">
        <v>0</v>
      </c>
      <c r="AX6869">
        <v>0</v>
      </c>
      <c r="AY6869">
        <v>0</v>
      </c>
      <c r="AZ6869">
        <v>0</v>
      </c>
      <c r="BA6869">
        <v>0</v>
      </c>
      <c r="BB6869">
        <v>0</v>
      </c>
      <c r="BC6869" t="s">
        <v>53</v>
      </c>
    </row>
    <row r="6870" spans="1:55" x14ac:dyDescent="0.35">
      <c r="A6870" s="4">
        <v>113221042838</v>
      </c>
      <c r="B6870" s="2">
        <v>45061</v>
      </c>
      <c r="C6870" t="s">
        <v>53</v>
      </c>
      <c r="D6870" t="str">
        <f t="shared" si="107"/>
        <v>may-2023</v>
      </c>
      <c r="E6870">
        <v>8023508</v>
      </c>
      <c r="F6870">
        <v>1100963049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0</v>
      </c>
      <c r="W6870">
        <v>0</v>
      </c>
      <c r="X6870">
        <v>0</v>
      </c>
      <c r="Y6870">
        <v>0</v>
      </c>
      <c r="Z6870">
        <v>0</v>
      </c>
      <c r="AA6870">
        <v>0</v>
      </c>
      <c r="AB6870">
        <v>0</v>
      </c>
      <c r="AC6870">
        <v>0</v>
      </c>
      <c r="AD6870">
        <v>0</v>
      </c>
      <c r="AE6870">
        <v>0</v>
      </c>
      <c r="AF6870">
        <v>0</v>
      </c>
      <c r="AG6870">
        <v>0</v>
      </c>
      <c r="AH6870">
        <v>0</v>
      </c>
      <c r="AI6870">
        <v>0</v>
      </c>
      <c r="AJ6870">
        <v>0</v>
      </c>
      <c r="AK6870">
        <v>0</v>
      </c>
      <c r="AL6870">
        <v>4107481</v>
      </c>
      <c r="AM6870">
        <v>0</v>
      </c>
      <c r="AN6870">
        <v>0</v>
      </c>
      <c r="AO6870">
        <v>0</v>
      </c>
      <c r="AP6870">
        <v>8346773</v>
      </c>
      <c r="AQ6870">
        <v>0</v>
      </c>
      <c r="AR6870">
        <v>0</v>
      </c>
      <c r="AS6870">
        <v>0</v>
      </c>
      <c r="AT6870">
        <v>0</v>
      </c>
      <c r="AU6870">
        <v>0</v>
      </c>
      <c r="AV6870">
        <v>0</v>
      </c>
      <c r="AW6870">
        <v>0</v>
      </c>
      <c r="AX6870">
        <v>0</v>
      </c>
      <c r="AY6870">
        <v>0</v>
      </c>
      <c r="AZ6870">
        <v>0</v>
      </c>
      <c r="BA6870">
        <v>0</v>
      </c>
      <c r="BB6870">
        <v>0</v>
      </c>
      <c r="BC6870" t="s">
        <v>53</v>
      </c>
    </row>
    <row r="6871" spans="1:55" x14ac:dyDescent="0.35">
      <c r="A6871" s="4">
        <v>113221042486</v>
      </c>
      <c r="B6871" s="2">
        <v>45061</v>
      </c>
      <c r="C6871" t="s">
        <v>53</v>
      </c>
      <c r="D6871" t="str">
        <f t="shared" si="107"/>
        <v>may-2023</v>
      </c>
      <c r="E6871">
        <v>6618483</v>
      </c>
      <c r="F6871">
        <v>1100963850</v>
      </c>
      <c r="BC6871" t="s">
        <v>53</v>
      </c>
    </row>
    <row r="6872" spans="1:55" x14ac:dyDescent="0.35">
      <c r="A6872" s="4">
        <v>502211054674</v>
      </c>
      <c r="B6872" s="2">
        <v>45062</v>
      </c>
      <c r="C6872" t="s">
        <v>53</v>
      </c>
      <c r="D6872" t="str">
        <f t="shared" si="107"/>
        <v>may-2023</v>
      </c>
      <c r="E6872">
        <v>5414787</v>
      </c>
      <c r="F6872">
        <v>9202843</v>
      </c>
      <c r="BC6872" t="s">
        <v>53</v>
      </c>
    </row>
    <row r="6873" spans="1:55" x14ac:dyDescent="0.35">
      <c r="A6873" s="4">
        <v>502212054674</v>
      </c>
      <c r="B6873" s="2">
        <v>45062</v>
      </c>
      <c r="C6873" t="s">
        <v>53</v>
      </c>
      <c r="D6873" t="str">
        <f t="shared" si="107"/>
        <v>may-2023</v>
      </c>
      <c r="E6873">
        <v>757504</v>
      </c>
      <c r="F6873">
        <v>9202843</v>
      </c>
      <c r="BC6873" t="s">
        <v>53</v>
      </c>
    </row>
    <row r="6874" spans="1:55" x14ac:dyDescent="0.35">
      <c r="A6874" s="4">
        <v>303201022921</v>
      </c>
      <c r="B6874" s="2">
        <v>45062</v>
      </c>
      <c r="C6874" t="s">
        <v>53</v>
      </c>
      <c r="D6874" t="str">
        <f t="shared" si="107"/>
        <v>may-2023</v>
      </c>
      <c r="E6874">
        <v>6000000</v>
      </c>
      <c r="F6874">
        <v>13378452</v>
      </c>
      <c r="BC6874" t="s">
        <v>53</v>
      </c>
    </row>
    <row r="6875" spans="1:55" x14ac:dyDescent="0.35">
      <c r="A6875" s="4">
        <v>681201007107</v>
      </c>
      <c r="B6875" s="2">
        <v>45062</v>
      </c>
      <c r="C6875" t="s">
        <v>53</v>
      </c>
      <c r="D6875" t="str">
        <f t="shared" si="107"/>
        <v>may-2023</v>
      </c>
      <c r="E6875">
        <v>6165918</v>
      </c>
      <c r="F6875">
        <v>35891224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  <c r="V6875">
        <v>0</v>
      </c>
      <c r="W6875">
        <v>0</v>
      </c>
      <c r="X6875">
        <v>0</v>
      </c>
      <c r="Y6875">
        <v>0</v>
      </c>
      <c r="Z6875">
        <v>0</v>
      </c>
      <c r="AA6875">
        <v>0</v>
      </c>
      <c r="AB6875">
        <v>0</v>
      </c>
      <c r="AC6875">
        <v>0</v>
      </c>
      <c r="AD6875">
        <v>0</v>
      </c>
      <c r="AE6875">
        <v>0</v>
      </c>
      <c r="AF6875">
        <v>0</v>
      </c>
      <c r="AG6875">
        <v>0</v>
      </c>
      <c r="AH6875">
        <v>0</v>
      </c>
      <c r="AI6875">
        <v>0</v>
      </c>
      <c r="AJ6875">
        <v>0</v>
      </c>
      <c r="AK6875">
        <v>0</v>
      </c>
      <c r="AL6875">
        <v>0</v>
      </c>
      <c r="AM6875">
        <v>0</v>
      </c>
      <c r="AN6875">
        <v>0</v>
      </c>
      <c r="AO6875">
        <v>0</v>
      </c>
      <c r="AP6875">
        <v>0</v>
      </c>
      <c r="AQ6875">
        <v>0</v>
      </c>
      <c r="AR6875">
        <v>0</v>
      </c>
      <c r="AS6875">
        <v>0</v>
      </c>
      <c r="AT6875">
        <v>0</v>
      </c>
      <c r="AU6875">
        <v>0</v>
      </c>
      <c r="AV6875">
        <v>0</v>
      </c>
      <c r="AW6875">
        <v>0</v>
      </c>
      <c r="AX6875">
        <v>500000</v>
      </c>
      <c r="AY6875">
        <v>0</v>
      </c>
      <c r="AZ6875">
        <v>0</v>
      </c>
      <c r="BA6875">
        <v>0</v>
      </c>
      <c r="BB6875">
        <v>0</v>
      </c>
      <c r="BC6875" t="s">
        <v>53</v>
      </c>
    </row>
    <row r="6876" spans="1:55" x14ac:dyDescent="0.35">
      <c r="A6876" s="4">
        <v>677221010835</v>
      </c>
      <c r="B6876" s="2">
        <v>45062</v>
      </c>
      <c r="C6876" t="s">
        <v>53</v>
      </c>
      <c r="D6876" t="str">
        <f t="shared" si="107"/>
        <v>may-2023</v>
      </c>
      <c r="E6876">
        <v>6130000</v>
      </c>
      <c r="F6876">
        <v>1001620519</v>
      </c>
      <c r="BC6876" t="s">
        <v>53</v>
      </c>
    </row>
    <row r="6877" spans="1:55" x14ac:dyDescent="0.35">
      <c r="A6877" s="4">
        <v>106211083674</v>
      </c>
      <c r="B6877" s="2">
        <v>45062</v>
      </c>
      <c r="C6877" t="s">
        <v>53</v>
      </c>
      <c r="D6877" t="str">
        <f t="shared" si="107"/>
        <v>may-2023</v>
      </c>
      <c r="E6877">
        <v>6132240</v>
      </c>
      <c r="F6877">
        <v>1098685148</v>
      </c>
      <c r="BC6877" t="s">
        <v>53</v>
      </c>
    </row>
    <row r="6878" spans="1:55" x14ac:dyDescent="0.35">
      <c r="A6878" s="4">
        <v>615211016071</v>
      </c>
      <c r="B6878" s="2">
        <v>45063</v>
      </c>
      <c r="C6878" t="s">
        <v>53</v>
      </c>
      <c r="D6878" t="str">
        <f t="shared" si="107"/>
        <v>may-2023</v>
      </c>
      <c r="E6878">
        <v>5435606</v>
      </c>
      <c r="F6878">
        <v>43144499</v>
      </c>
      <c r="BC6878" t="s">
        <v>53</v>
      </c>
    </row>
    <row r="6879" spans="1:55" x14ac:dyDescent="0.35">
      <c r="A6879" s="4">
        <v>677211010397</v>
      </c>
      <c r="B6879" s="2">
        <v>45063</v>
      </c>
      <c r="C6879" t="s">
        <v>53</v>
      </c>
      <c r="D6879" t="str">
        <f t="shared" si="107"/>
        <v>may-2023</v>
      </c>
      <c r="E6879">
        <v>3987841</v>
      </c>
      <c r="F6879">
        <v>43415055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  <c r="V6879">
        <v>0</v>
      </c>
      <c r="W6879">
        <v>0</v>
      </c>
      <c r="X6879">
        <v>0</v>
      </c>
      <c r="Y6879">
        <v>0</v>
      </c>
      <c r="Z6879">
        <v>0</v>
      </c>
      <c r="AA6879">
        <v>0</v>
      </c>
      <c r="AB6879">
        <v>0</v>
      </c>
      <c r="AC6879">
        <v>0</v>
      </c>
      <c r="AD6879">
        <v>0</v>
      </c>
      <c r="AE6879">
        <v>0</v>
      </c>
      <c r="AF6879">
        <v>0</v>
      </c>
      <c r="AG6879">
        <v>0</v>
      </c>
      <c r="AH6879">
        <v>0</v>
      </c>
      <c r="AI6879">
        <v>0</v>
      </c>
      <c r="AJ6879">
        <v>0</v>
      </c>
      <c r="AK6879">
        <v>0</v>
      </c>
      <c r="AL6879">
        <v>0</v>
      </c>
      <c r="AM6879">
        <v>0</v>
      </c>
      <c r="AN6879">
        <v>0</v>
      </c>
      <c r="AO6879">
        <v>0</v>
      </c>
      <c r="AP6879">
        <v>0</v>
      </c>
      <c r="AQ6879">
        <v>0</v>
      </c>
      <c r="AR6879">
        <v>0</v>
      </c>
      <c r="AS6879">
        <v>0</v>
      </c>
      <c r="AT6879">
        <v>350000</v>
      </c>
      <c r="AU6879">
        <v>49005</v>
      </c>
      <c r="AV6879">
        <v>200000</v>
      </c>
      <c r="AW6879">
        <v>300000</v>
      </c>
      <c r="AX6879">
        <v>350000</v>
      </c>
      <c r="AY6879">
        <v>291667</v>
      </c>
      <c r="AZ6879">
        <v>434000</v>
      </c>
      <c r="BA6879">
        <v>0</v>
      </c>
      <c r="BB6879">
        <v>0</v>
      </c>
      <c r="BC6879" t="s">
        <v>53</v>
      </c>
    </row>
    <row r="6880" spans="1:55" x14ac:dyDescent="0.35">
      <c r="A6880" s="4">
        <v>677212010397</v>
      </c>
      <c r="B6880" s="2">
        <v>45063</v>
      </c>
      <c r="C6880" t="s">
        <v>53</v>
      </c>
      <c r="D6880" t="str">
        <f t="shared" si="107"/>
        <v>may-2023</v>
      </c>
      <c r="E6880">
        <v>1477609</v>
      </c>
      <c r="F6880">
        <v>43415055</v>
      </c>
      <c r="BC6880" t="s">
        <v>53</v>
      </c>
    </row>
    <row r="6881" spans="1:55" x14ac:dyDescent="0.35">
      <c r="A6881" s="4">
        <v>216201018367</v>
      </c>
      <c r="B6881" s="2">
        <v>45063</v>
      </c>
      <c r="C6881" t="s">
        <v>53</v>
      </c>
      <c r="D6881" t="str">
        <f t="shared" si="107"/>
        <v>may-2023</v>
      </c>
      <c r="E6881">
        <v>5676148</v>
      </c>
      <c r="F6881">
        <v>49768552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  <c r="V6881">
        <v>0</v>
      </c>
      <c r="W6881">
        <v>0</v>
      </c>
      <c r="X6881">
        <v>0</v>
      </c>
      <c r="Y6881">
        <v>0</v>
      </c>
      <c r="Z6881">
        <v>0</v>
      </c>
      <c r="AA6881">
        <v>0</v>
      </c>
      <c r="AB6881">
        <v>0</v>
      </c>
      <c r="AC6881">
        <v>0</v>
      </c>
      <c r="AD6881">
        <v>0</v>
      </c>
      <c r="AE6881">
        <v>0</v>
      </c>
      <c r="AF6881">
        <v>0</v>
      </c>
      <c r="AG6881">
        <v>0</v>
      </c>
      <c r="AH6881">
        <v>0</v>
      </c>
      <c r="AI6881">
        <v>0</v>
      </c>
      <c r="AJ6881">
        <v>0</v>
      </c>
      <c r="AK6881">
        <v>0</v>
      </c>
      <c r="AL6881">
        <v>0</v>
      </c>
      <c r="AM6881">
        <v>8500000</v>
      </c>
      <c r="AN6881">
        <v>0</v>
      </c>
      <c r="AO6881">
        <v>0</v>
      </c>
      <c r="AP6881">
        <v>0</v>
      </c>
      <c r="AQ6881">
        <v>0</v>
      </c>
      <c r="AR6881">
        <v>0</v>
      </c>
      <c r="AS6881">
        <v>0</v>
      </c>
      <c r="AT6881">
        <v>0</v>
      </c>
      <c r="AU6881">
        <v>0</v>
      </c>
      <c r="AV6881">
        <v>0</v>
      </c>
      <c r="AW6881">
        <v>0</v>
      </c>
      <c r="AX6881">
        <v>0</v>
      </c>
      <c r="AY6881">
        <v>0</v>
      </c>
      <c r="AZ6881">
        <v>0</v>
      </c>
      <c r="BA6881">
        <v>0</v>
      </c>
      <c r="BB6881">
        <v>0</v>
      </c>
      <c r="BC6881" t="s">
        <v>53</v>
      </c>
    </row>
    <row r="6882" spans="1:55" x14ac:dyDescent="0.35">
      <c r="A6882" s="4">
        <v>528211016764</v>
      </c>
      <c r="B6882" s="2">
        <v>45063</v>
      </c>
      <c r="C6882" t="s">
        <v>53</v>
      </c>
      <c r="D6882" t="str">
        <f t="shared" si="107"/>
        <v>may-2023</v>
      </c>
      <c r="E6882">
        <v>4588233</v>
      </c>
      <c r="F6882">
        <v>50922620</v>
      </c>
      <c r="BC6882" t="s">
        <v>53</v>
      </c>
    </row>
    <row r="6883" spans="1:55" x14ac:dyDescent="0.35">
      <c r="A6883" s="4">
        <v>528212016764</v>
      </c>
      <c r="B6883" s="2">
        <v>45063</v>
      </c>
      <c r="C6883" t="s">
        <v>53</v>
      </c>
      <c r="D6883" t="str">
        <f t="shared" si="107"/>
        <v>may-2023</v>
      </c>
      <c r="E6883">
        <v>1055951</v>
      </c>
      <c r="F6883">
        <v>50922620</v>
      </c>
      <c r="BC6883" t="s">
        <v>53</v>
      </c>
    </row>
    <row r="6884" spans="1:55" x14ac:dyDescent="0.35">
      <c r="A6884" s="4">
        <v>807221014829</v>
      </c>
      <c r="B6884" s="2">
        <v>45063</v>
      </c>
      <c r="C6884" t="s">
        <v>53</v>
      </c>
      <c r="D6884" t="str">
        <f t="shared" si="107"/>
        <v>may-2023</v>
      </c>
      <c r="E6884">
        <v>5746951</v>
      </c>
      <c r="F6884">
        <v>66885682</v>
      </c>
      <c r="BC6884" t="s">
        <v>53</v>
      </c>
    </row>
    <row r="6885" spans="1:55" x14ac:dyDescent="0.35">
      <c r="A6885" s="4">
        <v>113221042746</v>
      </c>
      <c r="B6885" s="2">
        <v>45064</v>
      </c>
      <c r="C6885" t="s">
        <v>53</v>
      </c>
      <c r="D6885" t="str">
        <f t="shared" si="107"/>
        <v>may-2023</v>
      </c>
      <c r="E6885">
        <v>9439422</v>
      </c>
      <c r="F6885">
        <v>5784339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  <c r="V6885">
        <v>0</v>
      </c>
      <c r="W6885">
        <v>0</v>
      </c>
      <c r="X6885">
        <v>0</v>
      </c>
      <c r="Y6885">
        <v>0</v>
      </c>
      <c r="Z6885">
        <v>0</v>
      </c>
      <c r="AA6885">
        <v>0</v>
      </c>
      <c r="AB6885">
        <v>0</v>
      </c>
      <c r="AC6885">
        <v>0</v>
      </c>
      <c r="AD6885">
        <v>0</v>
      </c>
      <c r="AE6885">
        <v>0</v>
      </c>
      <c r="AF6885">
        <v>0</v>
      </c>
      <c r="AG6885">
        <v>0</v>
      </c>
      <c r="AH6885">
        <v>0</v>
      </c>
      <c r="AI6885">
        <v>0</v>
      </c>
      <c r="AJ6885">
        <v>24325</v>
      </c>
      <c r="AK6885">
        <v>0</v>
      </c>
      <c r="AL6885">
        <v>0</v>
      </c>
      <c r="AM6885">
        <v>0</v>
      </c>
      <c r="AN6885">
        <v>0</v>
      </c>
      <c r="AO6885">
        <v>0</v>
      </c>
      <c r="AP6885">
        <v>0</v>
      </c>
      <c r="AQ6885">
        <v>0</v>
      </c>
      <c r="AR6885">
        <v>0</v>
      </c>
      <c r="AS6885">
        <v>0</v>
      </c>
      <c r="AT6885">
        <v>0</v>
      </c>
      <c r="AU6885">
        <v>0</v>
      </c>
      <c r="AV6885">
        <v>0</v>
      </c>
      <c r="AW6885">
        <v>0</v>
      </c>
      <c r="AX6885">
        <v>0</v>
      </c>
      <c r="AY6885">
        <v>0</v>
      </c>
      <c r="AZ6885">
        <v>0</v>
      </c>
      <c r="BA6885">
        <v>0</v>
      </c>
      <c r="BB6885">
        <v>0</v>
      </c>
      <c r="BC6885" t="s">
        <v>53</v>
      </c>
    </row>
    <row r="6886" spans="1:55" x14ac:dyDescent="0.35">
      <c r="A6886" s="4">
        <v>640221013935</v>
      </c>
      <c r="B6886" s="2">
        <v>45064</v>
      </c>
      <c r="C6886" t="s">
        <v>53</v>
      </c>
      <c r="D6886" t="str">
        <f t="shared" si="107"/>
        <v>may-2023</v>
      </c>
      <c r="E6886">
        <v>5000000</v>
      </c>
      <c r="F6886">
        <v>79698080</v>
      </c>
      <c r="BC6886" t="s">
        <v>53</v>
      </c>
    </row>
    <row r="6887" spans="1:55" x14ac:dyDescent="0.35">
      <c r="A6887" s="4">
        <v>527211017479</v>
      </c>
      <c r="B6887" s="2">
        <v>45064</v>
      </c>
      <c r="C6887" t="s">
        <v>53</v>
      </c>
      <c r="D6887" t="str">
        <f t="shared" si="107"/>
        <v>may-2023</v>
      </c>
      <c r="E6887">
        <v>5247657</v>
      </c>
      <c r="F6887">
        <v>1073822024</v>
      </c>
      <c r="BC6887" t="s">
        <v>53</v>
      </c>
    </row>
    <row r="6888" spans="1:55" x14ac:dyDescent="0.35">
      <c r="A6888" s="4">
        <v>655201011483</v>
      </c>
      <c r="B6888" s="2">
        <v>45065</v>
      </c>
      <c r="C6888" t="s">
        <v>53</v>
      </c>
      <c r="D6888" t="str">
        <f t="shared" si="107"/>
        <v>may-2023</v>
      </c>
      <c r="E6888">
        <v>5968947</v>
      </c>
      <c r="F6888">
        <v>20644209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v>0</v>
      </c>
      <c r="W6888">
        <v>0</v>
      </c>
      <c r="X6888">
        <v>0</v>
      </c>
      <c r="Y6888">
        <v>0</v>
      </c>
      <c r="Z6888">
        <v>0</v>
      </c>
      <c r="AA6888">
        <v>0</v>
      </c>
      <c r="AB6888">
        <v>0</v>
      </c>
      <c r="AC6888">
        <v>0</v>
      </c>
      <c r="AD6888">
        <v>0</v>
      </c>
      <c r="AE6888">
        <v>0</v>
      </c>
      <c r="AF6888">
        <v>0</v>
      </c>
      <c r="AG6888">
        <v>0</v>
      </c>
      <c r="AH6888">
        <v>0</v>
      </c>
      <c r="AI6888">
        <v>0</v>
      </c>
      <c r="AJ6888">
        <v>0</v>
      </c>
      <c r="AK6888">
        <v>0</v>
      </c>
      <c r="AL6888">
        <v>0</v>
      </c>
      <c r="AM6888">
        <v>0</v>
      </c>
      <c r="AN6888">
        <v>0</v>
      </c>
      <c r="AO6888">
        <v>0</v>
      </c>
      <c r="AP6888">
        <v>0</v>
      </c>
      <c r="AQ6888">
        <v>0</v>
      </c>
      <c r="AR6888">
        <v>0</v>
      </c>
      <c r="AS6888">
        <v>500000</v>
      </c>
      <c r="AT6888">
        <v>500000</v>
      </c>
      <c r="AU6888">
        <v>0</v>
      </c>
      <c r="AV6888">
        <v>1000000</v>
      </c>
      <c r="AW6888">
        <v>500000</v>
      </c>
      <c r="AX6888">
        <v>500000</v>
      </c>
      <c r="AY6888">
        <v>385000</v>
      </c>
      <c r="AZ6888">
        <v>0</v>
      </c>
      <c r="BA6888">
        <v>0</v>
      </c>
      <c r="BB6888">
        <v>0</v>
      </c>
      <c r="BC6888" t="s">
        <v>53</v>
      </c>
    </row>
    <row r="6889" spans="1:55" x14ac:dyDescent="0.35">
      <c r="A6889" s="4">
        <v>655202011483</v>
      </c>
      <c r="B6889" s="2">
        <v>45065</v>
      </c>
      <c r="C6889" t="s">
        <v>53</v>
      </c>
      <c r="D6889" t="str">
        <f t="shared" si="107"/>
        <v>may-2023</v>
      </c>
      <c r="E6889">
        <v>1120311</v>
      </c>
      <c r="F6889">
        <v>20644209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  <c r="V6889">
        <v>0</v>
      </c>
      <c r="W6889">
        <v>0</v>
      </c>
      <c r="X6889">
        <v>0</v>
      </c>
      <c r="Y6889">
        <v>0</v>
      </c>
      <c r="Z6889">
        <v>0</v>
      </c>
      <c r="AA6889">
        <v>0</v>
      </c>
      <c r="AB6889">
        <v>0</v>
      </c>
      <c r="AC6889">
        <v>0</v>
      </c>
      <c r="AD6889">
        <v>0</v>
      </c>
      <c r="AE6889">
        <v>0</v>
      </c>
      <c r="AF6889">
        <v>0</v>
      </c>
      <c r="AG6889">
        <v>0</v>
      </c>
      <c r="AH6889">
        <v>0</v>
      </c>
      <c r="AI6889">
        <v>0</v>
      </c>
      <c r="AJ6889">
        <v>0</v>
      </c>
      <c r="AK6889">
        <v>0</v>
      </c>
      <c r="AL6889">
        <v>0</v>
      </c>
      <c r="AM6889">
        <v>0</v>
      </c>
      <c r="AN6889">
        <v>0</v>
      </c>
      <c r="AO6889">
        <v>0</v>
      </c>
      <c r="AP6889">
        <v>0</v>
      </c>
      <c r="AQ6889">
        <v>0</v>
      </c>
      <c r="AR6889">
        <v>0</v>
      </c>
      <c r="AS6889">
        <v>0</v>
      </c>
      <c r="AT6889">
        <v>0</v>
      </c>
      <c r="AU6889">
        <v>0</v>
      </c>
      <c r="AV6889">
        <v>0</v>
      </c>
      <c r="AW6889">
        <v>0</v>
      </c>
      <c r="AX6889">
        <v>0</v>
      </c>
      <c r="AY6889">
        <v>115000</v>
      </c>
      <c r="AZ6889">
        <v>0</v>
      </c>
      <c r="BA6889">
        <v>0</v>
      </c>
      <c r="BB6889">
        <v>0</v>
      </c>
      <c r="BC6889" t="s">
        <v>53</v>
      </c>
    </row>
    <row r="6890" spans="1:55" x14ac:dyDescent="0.35">
      <c r="A6890" s="4">
        <v>221201014723</v>
      </c>
      <c r="B6890" s="2">
        <v>45065</v>
      </c>
      <c r="C6890" t="s">
        <v>53</v>
      </c>
      <c r="D6890" t="str">
        <f t="shared" si="107"/>
        <v>may-2023</v>
      </c>
      <c r="E6890">
        <v>3506863</v>
      </c>
      <c r="F6890">
        <v>68288290</v>
      </c>
      <c r="BC6890" t="s">
        <v>53</v>
      </c>
    </row>
    <row r="6891" spans="1:55" x14ac:dyDescent="0.35">
      <c r="A6891" s="4">
        <v>221202014723</v>
      </c>
      <c r="B6891" s="2">
        <v>45065</v>
      </c>
      <c r="C6891" t="s">
        <v>53</v>
      </c>
      <c r="D6891" t="str">
        <f t="shared" si="107"/>
        <v>may-2023</v>
      </c>
      <c r="E6891">
        <v>621588</v>
      </c>
      <c r="F6891">
        <v>68288290</v>
      </c>
      <c r="BC6891" t="s">
        <v>53</v>
      </c>
    </row>
    <row r="6892" spans="1:55" x14ac:dyDescent="0.35">
      <c r="A6892" s="4">
        <v>523201027068</v>
      </c>
      <c r="B6892" s="2">
        <v>45065</v>
      </c>
      <c r="C6892" t="s">
        <v>53</v>
      </c>
      <c r="D6892" t="str">
        <f t="shared" si="107"/>
        <v>may-2023</v>
      </c>
      <c r="E6892">
        <v>6984204</v>
      </c>
      <c r="F6892">
        <v>73111585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  <c r="V6892">
        <v>0</v>
      </c>
      <c r="W6892">
        <v>0</v>
      </c>
      <c r="X6892">
        <v>0</v>
      </c>
      <c r="Y6892">
        <v>0</v>
      </c>
      <c r="Z6892">
        <v>0</v>
      </c>
      <c r="AA6892">
        <v>0</v>
      </c>
      <c r="AB6892">
        <v>0</v>
      </c>
      <c r="AC6892">
        <v>0</v>
      </c>
      <c r="AD6892">
        <v>0</v>
      </c>
      <c r="AE6892">
        <v>0</v>
      </c>
      <c r="AF6892">
        <v>0</v>
      </c>
      <c r="AG6892">
        <v>0</v>
      </c>
      <c r="AH6892">
        <v>0</v>
      </c>
      <c r="AI6892">
        <v>0</v>
      </c>
      <c r="AJ6892">
        <v>0</v>
      </c>
      <c r="AK6892">
        <v>0</v>
      </c>
      <c r="AL6892">
        <v>0</v>
      </c>
      <c r="AM6892">
        <v>0</v>
      </c>
      <c r="AN6892">
        <v>0</v>
      </c>
      <c r="AO6892">
        <v>0</v>
      </c>
      <c r="AP6892">
        <v>0</v>
      </c>
      <c r="AQ6892">
        <v>0</v>
      </c>
      <c r="AR6892">
        <v>0</v>
      </c>
      <c r="AS6892">
        <v>0</v>
      </c>
      <c r="AT6892">
        <v>0</v>
      </c>
      <c r="AU6892">
        <v>6084302</v>
      </c>
      <c r="AV6892">
        <v>0</v>
      </c>
      <c r="AW6892">
        <v>0</v>
      </c>
      <c r="AX6892">
        <v>0</v>
      </c>
      <c r="AY6892">
        <v>0</v>
      </c>
      <c r="AZ6892">
        <v>0</v>
      </c>
      <c r="BA6892">
        <v>0</v>
      </c>
      <c r="BB6892">
        <v>0</v>
      </c>
      <c r="BC6892" t="s">
        <v>53</v>
      </c>
    </row>
    <row r="6893" spans="1:55" x14ac:dyDescent="0.35">
      <c r="A6893" s="4">
        <v>221211015474</v>
      </c>
      <c r="B6893" s="2">
        <v>45065</v>
      </c>
      <c r="C6893" t="s">
        <v>53</v>
      </c>
      <c r="D6893" t="str">
        <f t="shared" si="107"/>
        <v>may-2023</v>
      </c>
      <c r="E6893">
        <v>10730519</v>
      </c>
      <c r="F6893">
        <v>1116864546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v>0</v>
      </c>
      <c r="W6893">
        <v>0</v>
      </c>
      <c r="X6893">
        <v>0</v>
      </c>
      <c r="Y6893">
        <v>0</v>
      </c>
      <c r="Z6893">
        <v>0</v>
      </c>
      <c r="AA6893">
        <v>0</v>
      </c>
      <c r="AB6893">
        <v>0</v>
      </c>
      <c r="AC6893">
        <v>0</v>
      </c>
      <c r="AD6893">
        <v>0</v>
      </c>
      <c r="AE6893">
        <v>0</v>
      </c>
      <c r="AF6893">
        <v>0</v>
      </c>
      <c r="AG6893">
        <v>0</v>
      </c>
      <c r="AH6893">
        <v>0</v>
      </c>
      <c r="AI6893">
        <v>0</v>
      </c>
      <c r="AJ6893">
        <v>0</v>
      </c>
      <c r="AK6893">
        <v>0</v>
      </c>
      <c r="AL6893">
        <v>0</v>
      </c>
      <c r="AM6893">
        <v>0</v>
      </c>
      <c r="AN6893">
        <v>0</v>
      </c>
      <c r="AO6893">
        <v>0</v>
      </c>
      <c r="AP6893">
        <v>0</v>
      </c>
      <c r="AQ6893">
        <v>0</v>
      </c>
      <c r="AR6893">
        <v>0</v>
      </c>
      <c r="AS6893">
        <v>0</v>
      </c>
      <c r="AT6893">
        <v>0</v>
      </c>
      <c r="AU6893">
        <v>0</v>
      </c>
      <c r="AV6893">
        <v>0</v>
      </c>
      <c r="AW6893">
        <v>0</v>
      </c>
      <c r="AX6893">
        <v>0</v>
      </c>
      <c r="AY6893">
        <v>3500000</v>
      </c>
      <c r="AZ6893">
        <v>0</v>
      </c>
      <c r="BA6893">
        <v>0</v>
      </c>
      <c r="BB6893">
        <v>0</v>
      </c>
      <c r="BC6893" t="s">
        <v>53</v>
      </c>
    </row>
    <row r="6894" spans="1:55" x14ac:dyDescent="0.35">
      <c r="A6894" s="4">
        <v>519211023214</v>
      </c>
      <c r="B6894" s="2">
        <v>45069</v>
      </c>
      <c r="C6894" t="s">
        <v>53</v>
      </c>
      <c r="D6894" t="str">
        <f t="shared" si="107"/>
        <v>may-2023</v>
      </c>
      <c r="E6894">
        <v>4788491</v>
      </c>
      <c r="F6894">
        <v>3849308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  <c r="V6894">
        <v>0</v>
      </c>
      <c r="W6894">
        <v>0</v>
      </c>
      <c r="X6894">
        <v>0</v>
      </c>
      <c r="Y6894">
        <v>0</v>
      </c>
      <c r="Z6894">
        <v>0</v>
      </c>
      <c r="AA6894">
        <v>0</v>
      </c>
      <c r="AB6894">
        <v>0</v>
      </c>
      <c r="AC6894">
        <v>0</v>
      </c>
      <c r="AD6894">
        <v>0</v>
      </c>
      <c r="AE6894">
        <v>0</v>
      </c>
      <c r="AF6894">
        <v>0</v>
      </c>
      <c r="AG6894">
        <v>0</v>
      </c>
      <c r="AH6894">
        <v>0</v>
      </c>
      <c r="AI6894">
        <v>700000</v>
      </c>
      <c r="AJ6894">
        <v>0</v>
      </c>
      <c r="AK6894">
        <v>0</v>
      </c>
      <c r="AL6894">
        <v>0</v>
      </c>
      <c r="AM6894">
        <v>0</v>
      </c>
      <c r="AN6894">
        <v>0</v>
      </c>
      <c r="AO6894">
        <v>0</v>
      </c>
      <c r="AP6894">
        <v>0</v>
      </c>
      <c r="AQ6894">
        <v>0</v>
      </c>
      <c r="AR6894">
        <v>0</v>
      </c>
      <c r="AS6894">
        <v>150000</v>
      </c>
      <c r="AT6894">
        <v>100000</v>
      </c>
      <c r="AU6894">
        <v>0</v>
      </c>
      <c r="AV6894">
        <v>100000</v>
      </c>
      <c r="AW6894">
        <v>100000</v>
      </c>
      <c r="AX6894">
        <v>100000</v>
      </c>
      <c r="AY6894">
        <v>0</v>
      </c>
      <c r="AZ6894">
        <v>0</v>
      </c>
      <c r="BA6894">
        <v>0</v>
      </c>
      <c r="BB6894">
        <v>0</v>
      </c>
      <c r="BC6894" t="s">
        <v>53</v>
      </c>
    </row>
    <row r="6895" spans="1:55" x14ac:dyDescent="0.35">
      <c r="A6895" s="4">
        <v>519212023214</v>
      </c>
      <c r="B6895" s="2">
        <v>45069</v>
      </c>
      <c r="C6895" t="s">
        <v>53</v>
      </c>
      <c r="D6895" t="str">
        <f t="shared" si="107"/>
        <v>may-2023</v>
      </c>
      <c r="E6895">
        <v>426785</v>
      </c>
      <c r="F6895">
        <v>3849308</v>
      </c>
      <c r="BC6895" t="s">
        <v>53</v>
      </c>
    </row>
    <row r="6896" spans="1:55" x14ac:dyDescent="0.35">
      <c r="A6896" s="4">
        <v>402201087483</v>
      </c>
      <c r="B6896" s="2">
        <v>45069</v>
      </c>
      <c r="C6896" t="s">
        <v>53</v>
      </c>
      <c r="D6896" t="str">
        <f t="shared" si="107"/>
        <v>may-2023</v>
      </c>
      <c r="E6896">
        <v>775679</v>
      </c>
      <c r="F6896">
        <v>32699510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v>0</v>
      </c>
      <c r="W6896">
        <v>0</v>
      </c>
      <c r="X6896">
        <v>0</v>
      </c>
      <c r="Y6896">
        <v>0</v>
      </c>
      <c r="Z6896">
        <v>0</v>
      </c>
      <c r="AA6896">
        <v>0</v>
      </c>
      <c r="AB6896">
        <v>0</v>
      </c>
      <c r="AC6896">
        <v>0</v>
      </c>
      <c r="AD6896">
        <v>0</v>
      </c>
      <c r="AE6896">
        <v>0</v>
      </c>
      <c r="AF6896">
        <v>0</v>
      </c>
      <c r="AG6896">
        <v>0</v>
      </c>
      <c r="AH6896">
        <v>0</v>
      </c>
      <c r="AI6896">
        <v>0</v>
      </c>
      <c r="AJ6896">
        <v>700000</v>
      </c>
      <c r="AK6896">
        <v>700000</v>
      </c>
      <c r="AL6896">
        <v>700000</v>
      </c>
      <c r="AM6896">
        <v>700000</v>
      </c>
      <c r="AN6896">
        <v>0</v>
      </c>
      <c r="AO6896">
        <v>0</v>
      </c>
      <c r="AP6896">
        <v>500000</v>
      </c>
      <c r="AQ6896">
        <v>500000</v>
      </c>
      <c r="AR6896">
        <v>400000</v>
      </c>
      <c r="AS6896">
        <v>400000</v>
      </c>
      <c r="AT6896">
        <v>400000</v>
      </c>
      <c r="AU6896">
        <v>45115</v>
      </c>
      <c r="AV6896">
        <v>400000</v>
      </c>
      <c r="AW6896">
        <v>400000</v>
      </c>
      <c r="AX6896">
        <v>0</v>
      </c>
      <c r="AY6896">
        <v>0</v>
      </c>
      <c r="AZ6896">
        <v>0</v>
      </c>
      <c r="BA6896">
        <v>0</v>
      </c>
      <c r="BB6896">
        <v>0</v>
      </c>
      <c r="BC6896" t="s">
        <v>53</v>
      </c>
    </row>
    <row r="6897" spans="1:55" x14ac:dyDescent="0.35">
      <c r="A6897" s="4">
        <v>674212009359</v>
      </c>
      <c r="B6897" s="2">
        <v>45069</v>
      </c>
      <c r="C6897" t="s">
        <v>53</v>
      </c>
      <c r="D6897" t="str">
        <f t="shared" si="107"/>
        <v>may-2023</v>
      </c>
      <c r="E6897">
        <v>1017613</v>
      </c>
      <c r="F6897">
        <v>70731858</v>
      </c>
      <c r="BC6897" t="s">
        <v>53</v>
      </c>
    </row>
    <row r="6898" spans="1:55" x14ac:dyDescent="0.35">
      <c r="A6898" s="4">
        <v>674211009359</v>
      </c>
      <c r="B6898" s="2">
        <v>45069</v>
      </c>
      <c r="C6898" t="s">
        <v>53</v>
      </c>
      <c r="D6898" t="str">
        <f t="shared" si="107"/>
        <v>may-2023</v>
      </c>
      <c r="E6898">
        <v>5358620</v>
      </c>
      <c r="F6898">
        <v>70731858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  <c r="V6898">
        <v>0</v>
      </c>
      <c r="W6898">
        <v>0</v>
      </c>
      <c r="X6898">
        <v>0</v>
      </c>
      <c r="Y6898">
        <v>0</v>
      </c>
      <c r="Z6898">
        <v>0</v>
      </c>
      <c r="AA6898">
        <v>0</v>
      </c>
      <c r="AB6898">
        <v>0</v>
      </c>
      <c r="AC6898">
        <v>0</v>
      </c>
      <c r="AD6898">
        <v>0</v>
      </c>
      <c r="AE6898">
        <v>0</v>
      </c>
      <c r="AF6898">
        <v>0</v>
      </c>
      <c r="AG6898">
        <v>0</v>
      </c>
      <c r="AH6898">
        <v>0</v>
      </c>
      <c r="AI6898">
        <v>0</v>
      </c>
      <c r="AJ6898">
        <v>0</v>
      </c>
      <c r="AK6898">
        <v>0</v>
      </c>
      <c r="AL6898">
        <v>0</v>
      </c>
      <c r="AM6898">
        <v>0</v>
      </c>
      <c r="AN6898">
        <v>0</v>
      </c>
      <c r="AO6898">
        <v>0</v>
      </c>
      <c r="AP6898">
        <v>0</v>
      </c>
      <c r="AQ6898">
        <v>0</v>
      </c>
      <c r="AR6898">
        <v>200000</v>
      </c>
      <c r="AS6898">
        <v>200000</v>
      </c>
      <c r="AT6898">
        <v>0</v>
      </c>
      <c r="AU6898">
        <v>0</v>
      </c>
      <c r="AV6898">
        <v>0</v>
      </c>
      <c r="AW6898">
        <v>100000</v>
      </c>
      <c r="AX6898">
        <v>100000</v>
      </c>
      <c r="AY6898">
        <v>0</v>
      </c>
      <c r="AZ6898">
        <v>0</v>
      </c>
      <c r="BA6898">
        <v>0</v>
      </c>
      <c r="BB6898">
        <v>0</v>
      </c>
      <c r="BC6898" t="s">
        <v>53</v>
      </c>
    </row>
    <row r="6899" spans="1:55" x14ac:dyDescent="0.35">
      <c r="A6899" s="4">
        <v>502201049262</v>
      </c>
      <c r="B6899" s="2">
        <v>45069</v>
      </c>
      <c r="C6899" t="s">
        <v>53</v>
      </c>
      <c r="D6899" t="str">
        <f t="shared" si="107"/>
        <v>may-2023</v>
      </c>
      <c r="E6899">
        <v>4981183</v>
      </c>
      <c r="F6899">
        <v>73099804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  <c r="V6899">
        <v>0</v>
      </c>
      <c r="W6899">
        <v>0</v>
      </c>
      <c r="X6899">
        <v>0</v>
      </c>
      <c r="Y6899">
        <v>0</v>
      </c>
      <c r="Z6899">
        <v>0</v>
      </c>
      <c r="AA6899">
        <v>0</v>
      </c>
      <c r="AB6899">
        <v>0</v>
      </c>
      <c r="AC6899">
        <v>0</v>
      </c>
      <c r="AD6899">
        <v>0</v>
      </c>
      <c r="AE6899">
        <v>0</v>
      </c>
      <c r="AF6899">
        <v>0</v>
      </c>
      <c r="AG6899">
        <v>0</v>
      </c>
      <c r="AH6899">
        <v>0</v>
      </c>
      <c r="AI6899">
        <v>0</v>
      </c>
      <c r="AJ6899">
        <v>0</v>
      </c>
      <c r="AK6899">
        <v>0</v>
      </c>
      <c r="AL6899">
        <v>0</v>
      </c>
      <c r="AM6899">
        <v>0</v>
      </c>
      <c r="AN6899">
        <v>0</v>
      </c>
      <c r="AO6899">
        <v>5784200</v>
      </c>
      <c r="AP6899">
        <v>0</v>
      </c>
      <c r="AQ6899">
        <v>0</v>
      </c>
      <c r="AR6899">
        <v>0</v>
      </c>
      <c r="AS6899">
        <v>0</v>
      </c>
      <c r="AT6899">
        <v>0</v>
      </c>
      <c r="AU6899">
        <v>0</v>
      </c>
      <c r="AV6899">
        <v>0</v>
      </c>
      <c r="AW6899">
        <v>0</v>
      </c>
      <c r="AX6899">
        <v>0</v>
      </c>
      <c r="AY6899">
        <v>0</v>
      </c>
      <c r="AZ6899">
        <v>0</v>
      </c>
      <c r="BA6899">
        <v>0</v>
      </c>
      <c r="BB6899">
        <v>0</v>
      </c>
      <c r="BC6899" t="s">
        <v>53</v>
      </c>
    </row>
    <row r="6900" spans="1:55" x14ac:dyDescent="0.35">
      <c r="A6900" s="4">
        <v>502202049262</v>
      </c>
      <c r="B6900" s="2">
        <v>45069</v>
      </c>
      <c r="C6900" t="s">
        <v>53</v>
      </c>
      <c r="D6900" t="str">
        <f t="shared" si="107"/>
        <v>may-2023</v>
      </c>
      <c r="E6900">
        <v>570185</v>
      </c>
      <c r="F6900">
        <v>73099804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0</v>
      </c>
      <c r="W6900">
        <v>0</v>
      </c>
      <c r="X6900">
        <v>0</v>
      </c>
      <c r="Y6900">
        <v>0</v>
      </c>
      <c r="Z6900">
        <v>0</v>
      </c>
      <c r="AA6900">
        <v>0</v>
      </c>
      <c r="AB6900">
        <v>0</v>
      </c>
      <c r="AC6900">
        <v>0</v>
      </c>
      <c r="AD6900">
        <v>0</v>
      </c>
      <c r="AE6900">
        <v>0</v>
      </c>
      <c r="AF6900">
        <v>0</v>
      </c>
      <c r="AG6900">
        <v>0</v>
      </c>
      <c r="AH6900">
        <v>0</v>
      </c>
      <c r="AI6900">
        <v>0</v>
      </c>
      <c r="AJ6900">
        <v>0</v>
      </c>
      <c r="AK6900">
        <v>0</v>
      </c>
      <c r="AL6900">
        <v>0</v>
      </c>
      <c r="AM6900">
        <v>0</v>
      </c>
      <c r="AN6900">
        <v>0</v>
      </c>
      <c r="AO6900">
        <v>615800</v>
      </c>
      <c r="AP6900">
        <v>0</v>
      </c>
      <c r="AQ6900">
        <v>0</v>
      </c>
      <c r="AR6900">
        <v>0</v>
      </c>
      <c r="AS6900">
        <v>0</v>
      </c>
      <c r="AT6900">
        <v>0</v>
      </c>
      <c r="AU6900">
        <v>0</v>
      </c>
      <c r="AV6900">
        <v>0</v>
      </c>
      <c r="AW6900">
        <v>0</v>
      </c>
      <c r="AX6900">
        <v>0</v>
      </c>
      <c r="AY6900">
        <v>0</v>
      </c>
      <c r="AZ6900">
        <v>0</v>
      </c>
      <c r="BA6900">
        <v>0</v>
      </c>
      <c r="BB6900">
        <v>0</v>
      </c>
      <c r="BC6900" t="s">
        <v>53</v>
      </c>
    </row>
    <row r="6901" spans="1:55" x14ac:dyDescent="0.35">
      <c r="A6901" s="4">
        <v>725211034731</v>
      </c>
      <c r="B6901" s="2">
        <v>45069</v>
      </c>
      <c r="C6901" t="s">
        <v>53</v>
      </c>
      <c r="D6901" t="str">
        <f t="shared" si="107"/>
        <v>may-2023</v>
      </c>
      <c r="E6901">
        <v>6597792</v>
      </c>
      <c r="F6901">
        <v>1007428223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  <c r="V6901">
        <v>0</v>
      </c>
      <c r="W6901">
        <v>0</v>
      </c>
      <c r="X6901">
        <v>0</v>
      </c>
      <c r="Y6901">
        <v>0</v>
      </c>
      <c r="Z6901">
        <v>0</v>
      </c>
      <c r="AA6901">
        <v>0</v>
      </c>
      <c r="AB6901">
        <v>0</v>
      </c>
      <c r="AC6901">
        <v>0</v>
      </c>
      <c r="AD6901">
        <v>0</v>
      </c>
      <c r="AE6901">
        <v>0</v>
      </c>
      <c r="AF6901">
        <v>0</v>
      </c>
      <c r="AG6901">
        <v>0</v>
      </c>
      <c r="AH6901">
        <v>0</v>
      </c>
      <c r="AI6901">
        <v>60000</v>
      </c>
      <c r="AJ6901">
        <v>170000</v>
      </c>
      <c r="AK6901">
        <v>0</v>
      </c>
      <c r="AL6901">
        <v>116667</v>
      </c>
      <c r="AM6901">
        <v>0</v>
      </c>
      <c r="AN6901">
        <v>0</v>
      </c>
      <c r="AO6901">
        <v>0</v>
      </c>
      <c r="AP6901">
        <v>0</v>
      </c>
      <c r="AQ6901">
        <v>0</v>
      </c>
      <c r="AR6901">
        <v>0</v>
      </c>
      <c r="AS6901">
        <v>0</v>
      </c>
      <c r="AT6901">
        <v>0</v>
      </c>
      <c r="AU6901">
        <v>0</v>
      </c>
      <c r="AV6901">
        <v>0</v>
      </c>
      <c r="AW6901">
        <v>0</v>
      </c>
      <c r="AX6901">
        <v>0</v>
      </c>
      <c r="AY6901">
        <v>0</v>
      </c>
      <c r="AZ6901">
        <v>0</v>
      </c>
      <c r="BA6901">
        <v>0</v>
      </c>
      <c r="BB6901">
        <v>0</v>
      </c>
      <c r="BC6901" t="s">
        <v>53</v>
      </c>
    </row>
    <row r="6902" spans="1:55" x14ac:dyDescent="0.35">
      <c r="A6902" s="4">
        <v>673201007361</v>
      </c>
      <c r="B6902" s="2">
        <v>45069</v>
      </c>
      <c r="C6902" t="s">
        <v>53</v>
      </c>
      <c r="D6902" t="str">
        <f t="shared" si="107"/>
        <v>may-2023</v>
      </c>
      <c r="E6902">
        <v>4643112</v>
      </c>
      <c r="F6902">
        <v>1038358113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  <c r="V6902">
        <v>0</v>
      </c>
      <c r="W6902">
        <v>0</v>
      </c>
      <c r="X6902">
        <v>0</v>
      </c>
      <c r="Y6902">
        <v>0</v>
      </c>
      <c r="Z6902">
        <v>0</v>
      </c>
      <c r="AA6902">
        <v>0</v>
      </c>
      <c r="AB6902">
        <v>0</v>
      </c>
      <c r="AC6902">
        <v>0</v>
      </c>
      <c r="AD6902">
        <v>0</v>
      </c>
      <c r="AE6902">
        <v>0</v>
      </c>
      <c r="AF6902">
        <v>0</v>
      </c>
      <c r="AG6902">
        <v>0</v>
      </c>
      <c r="AH6902">
        <v>0</v>
      </c>
      <c r="AI6902">
        <v>0</v>
      </c>
      <c r="AJ6902">
        <v>0</v>
      </c>
      <c r="AK6902">
        <v>0</v>
      </c>
      <c r="AL6902">
        <v>0</v>
      </c>
      <c r="AM6902">
        <v>0</v>
      </c>
      <c r="AN6902">
        <v>0</v>
      </c>
      <c r="AO6902">
        <v>586500</v>
      </c>
      <c r="AP6902">
        <v>586500</v>
      </c>
      <c r="AQ6902">
        <v>586500</v>
      </c>
      <c r="AR6902">
        <v>586500</v>
      </c>
      <c r="AS6902">
        <v>586500</v>
      </c>
      <c r="AT6902">
        <v>586500</v>
      </c>
      <c r="AU6902">
        <v>17749</v>
      </c>
      <c r="AV6902">
        <v>586500</v>
      </c>
      <c r="AW6902">
        <v>586500</v>
      </c>
      <c r="AX6902">
        <v>468969</v>
      </c>
      <c r="AY6902">
        <v>0</v>
      </c>
      <c r="AZ6902">
        <v>0</v>
      </c>
      <c r="BA6902">
        <v>0</v>
      </c>
      <c r="BB6902">
        <v>0</v>
      </c>
      <c r="BC6902" t="s">
        <v>53</v>
      </c>
    </row>
    <row r="6903" spans="1:55" x14ac:dyDescent="0.35">
      <c r="A6903" s="4">
        <v>673202007361</v>
      </c>
      <c r="B6903" s="2">
        <v>45069</v>
      </c>
      <c r="C6903" t="s">
        <v>53</v>
      </c>
      <c r="D6903" t="str">
        <f t="shared" si="107"/>
        <v>may-2023</v>
      </c>
      <c r="E6903">
        <v>817312</v>
      </c>
      <c r="F6903">
        <v>1038358113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  <c r="V6903">
        <v>0</v>
      </c>
      <c r="W6903">
        <v>0</v>
      </c>
      <c r="X6903">
        <v>0</v>
      </c>
      <c r="Y6903">
        <v>0</v>
      </c>
      <c r="Z6903">
        <v>0</v>
      </c>
      <c r="AA6903">
        <v>0</v>
      </c>
      <c r="AB6903">
        <v>0</v>
      </c>
      <c r="AC6903">
        <v>0</v>
      </c>
      <c r="AD6903">
        <v>0</v>
      </c>
      <c r="AE6903">
        <v>0</v>
      </c>
      <c r="AF6903">
        <v>0</v>
      </c>
      <c r="AG6903">
        <v>0</v>
      </c>
      <c r="AH6903">
        <v>0</v>
      </c>
      <c r="AI6903">
        <v>0</v>
      </c>
      <c r="AJ6903">
        <v>0</v>
      </c>
      <c r="AK6903">
        <v>0</v>
      </c>
      <c r="AL6903">
        <v>0</v>
      </c>
      <c r="AM6903">
        <v>0</v>
      </c>
      <c r="AN6903">
        <v>0</v>
      </c>
      <c r="AO6903">
        <v>0</v>
      </c>
      <c r="AP6903">
        <v>0</v>
      </c>
      <c r="AQ6903">
        <v>0</v>
      </c>
      <c r="AR6903">
        <v>0</v>
      </c>
      <c r="AS6903">
        <v>0</v>
      </c>
      <c r="AT6903">
        <v>0</v>
      </c>
      <c r="AU6903">
        <v>0</v>
      </c>
      <c r="AV6903">
        <v>0</v>
      </c>
      <c r="AW6903">
        <v>0</v>
      </c>
      <c r="AX6903">
        <v>117531</v>
      </c>
      <c r="AY6903">
        <v>686200</v>
      </c>
      <c r="AZ6903">
        <v>0</v>
      </c>
      <c r="BA6903">
        <v>0</v>
      </c>
      <c r="BB6903">
        <v>0</v>
      </c>
      <c r="BC6903" t="s">
        <v>53</v>
      </c>
    </row>
    <row r="6904" spans="1:55" x14ac:dyDescent="0.35">
      <c r="A6904" s="4">
        <v>728221011840</v>
      </c>
      <c r="B6904" s="2">
        <v>45070</v>
      </c>
      <c r="C6904" t="s">
        <v>53</v>
      </c>
      <c r="D6904" t="str">
        <f t="shared" si="107"/>
        <v>may-2023</v>
      </c>
      <c r="E6904">
        <v>4581559</v>
      </c>
      <c r="F6904">
        <v>14270760</v>
      </c>
      <c r="BC6904" t="s">
        <v>53</v>
      </c>
    </row>
    <row r="6905" spans="1:55" x14ac:dyDescent="0.35">
      <c r="A6905" s="4">
        <v>409202022500</v>
      </c>
      <c r="B6905" s="2">
        <v>45070</v>
      </c>
      <c r="C6905" t="s">
        <v>53</v>
      </c>
      <c r="D6905" t="str">
        <f t="shared" si="107"/>
        <v>may-2023</v>
      </c>
      <c r="E6905">
        <v>684440</v>
      </c>
      <c r="F6905">
        <v>22909442</v>
      </c>
      <c r="BC6905" t="s">
        <v>53</v>
      </c>
    </row>
    <row r="6906" spans="1:55" x14ac:dyDescent="0.35">
      <c r="A6906" s="4">
        <v>409211023909</v>
      </c>
      <c r="B6906" s="2">
        <v>45070</v>
      </c>
      <c r="C6906" t="s">
        <v>53</v>
      </c>
      <c r="D6906" t="str">
        <f t="shared" si="107"/>
        <v>may-2023</v>
      </c>
      <c r="E6906">
        <v>4140620</v>
      </c>
      <c r="F6906">
        <v>22909442</v>
      </c>
      <c r="BC6906" t="s">
        <v>53</v>
      </c>
    </row>
    <row r="6907" spans="1:55" x14ac:dyDescent="0.35">
      <c r="A6907" s="4">
        <v>409212023909</v>
      </c>
      <c r="B6907" s="2">
        <v>45070</v>
      </c>
      <c r="C6907" t="s">
        <v>53</v>
      </c>
      <c r="D6907" t="str">
        <f t="shared" si="107"/>
        <v>may-2023</v>
      </c>
      <c r="E6907">
        <v>284084</v>
      </c>
      <c r="F6907">
        <v>22909442</v>
      </c>
      <c r="BC6907" t="s">
        <v>53</v>
      </c>
    </row>
    <row r="6908" spans="1:55" x14ac:dyDescent="0.35">
      <c r="A6908" s="4">
        <v>510201018093</v>
      </c>
      <c r="B6908" s="2">
        <v>45070</v>
      </c>
      <c r="C6908" t="s">
        <v>53</v>
      </c>
      <c r="D6908" t="str">
        <f t="shared" si="107"/>
        <v>may-2023</v>
      </c>
      <c r="E6908">
        <v>4529050</v>
      </c>
      <c r="F6908">
        <v>45367075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  <c r="V6908">
        <v>0</v>
      </c>
      <c r="W6908">
        <v>0</v>
      </c>
      <c r="X6908">
        <v>0</v>
      </c>
      <c r="Y6908">
        <v>0</v>
      </c>
      <c r="Z6908">
        <v>0</v>
      </c>
      <c r="AA6908">
        <v>0</v>
      </c>
      <c r="AB6908">
        <v>0</v>
      </c>
      <c r="AC6908">
        <v>0</v>
      </c>
      <c r="AD6908">
        <v>0</v>
      </c>
      <c r="AE6908">
        <v>0</v>
      </c>
      <c r="AF6908">
        <v>0</v>
      </c>
      <c r="AG6908">
        <v>0</v>
      </c>
      <c r="AH6908">
        <v>0</v>
      </c>
      <c r="AI6908">
        <v>0</v>
      </c>
      <c r="AJ6908">
        <v>0</v>
      </c>
      <c r="AK6908">
        <v>0</v>
      </c>
      <c r="AL6908">
        <v>0</v>
      </c>
      <c r="AM6908">
        <v>0</v>
      </c>
      <c r="AN6908">
        <v>0</v>
      </c>
      <c r="AO6908">
        <v>0</v>
      </c>
      <c r="AP6908">
        <v>100000</v>
      </c>
      <c r="AQ6908">
        <v>100000</v>
      </c>
      <c r="AR6908">
        <v>80000</v>
      </c>
      <c r="AS6908">
        <v>100000</v>
      </c>
      <c r="AT6908">
        <v>100000</v>
      </c>
      <c r="AU6908">
        <v>24667</v>
      </c>
      <c r="AV6908">
        <v>100000</v>
      </c>
      <c r="AW6908">
        <v>100000</v>
      </c>
      <c r="AX6908">
        <v>100000</v>
      </c>
      <c r="AY6908">
        <v>0</v>
      </c>
      <c r="AZ6908">
        <v>0</v>
      </c>
      <c r="BA6908">
        <v>0</v>
      </c>
      <c r="BB6908">
        <v>0</v>
      </c>
      <c r="BC6908" t="s">
        <v>53</v>
      </c>
    </row>
    <row r="6909" spans="1:55" x14ac:dyDescent="0.35">
      <c r="A6909" s="4">
        <v>510202018093</v>
      </c>
      <c r="B6909" s="2">
        <v>45070</v>
      </c>
      <c r="C6909" t="s">
        <v>53</v>
      </c>
      <c r="D6909" t="str">
        <f t="shared" si="107"/>
        <v>may-2023</v>
      </c>
      <c r="E6909">
        <v>674519</v>
      </c>
      <c r="F6909">
        <v>45367075</v>
      </c>
      <c r="BC6909" t="s">
        <v>53</v>
      </c>
    </row>
    <row r="6910" spans="1:55" x14ac:dyDescent="0.35">
      <c r="A6910" s="4">
        <v>833211010596</v>
      </c>
      <c r="B6910" s="2">
        <v>45070</v>
      </c>
      <c r="C6910" t="s">
        <v>53</v>
      </c>
      <c r="D6910" t="str">
        <f t="shared" si="107"/>
        <v>may-2023</v>
      </c>
      <c r="E6910">
        <v>5247581</v>
      </c>
      <c r="F6910">
        <v>94274511</v>
      </c>
      <c r="BC6910" t="s">
        <v>53</v>
      </c>
    </row>
    <row r="6911" spans="1:55" x14ac:dyDescent="0.35">
      <c r="A6911" s="4">
        <v>651211009886</v>
      </c>
      <c r="B6911" s="2">
        <v>45071</v>
      </c>
      <c r="C6911" t="s">
        <v>53</v>
      </c>
      <c r="D6911" t="str">
        <f t="shared" si="107"/>
        <v>may-2023</v>
      </c>
      <c r="E6911">
        <v>12151487</v>
      </c>
      <c r="F6911">
        <v>3140326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  <c r="V6911">
        <v>0</v>
      </c>
      <c r="W6911">
        <v>0</v>
      </c>
      <c r="X6911">
        <v>0</v>
      </c>
      <c r="Y6911">
        <v>0</v>
      </c>
      <c r="Z6911">
        <v>0</v>
      </c>
      <c r="AA6911">
        <v>0</v>
      </c>
      <c r="AB6911">
        <v>0</v>
      </c>
      <c r="AC6911">
        <v>0</v>
      </c>
      <c r="AD6911">
        <v>0</v>
      </c>
      <c r="AE6911">
        <v>0</v>
      </c>
      <c r="AF6911">
        <v>0</v>
      </c>
      <c r="AG6911">
        <v>0</v>
      </c>
      <c r="AH6911">
        <v>0</v>
      </c>
      <c r="AI6911">
        <v>0</v>
      </c>
      <c r="AJ6911">
        <v>0</v>
      </c>
      <c r="AK6911">
        <v>0</v>
      </c>
      <c r="AL6911">
        <v>0</v>
      </c>
      <c r="AM6911">
        <v>0</v>
      </c>
      <c r="AN6911">
        <v>0</v>
      </c>
      <c r="AO6911">
        <v>0</v>
      </c>
      <c r="AP6911">
        <v>0</v>
      </c>
      <c r="AQ6911">
        <v>0</v>
      </c>
      <c r="AR6911">
        <v>0</v>
      </c>
      <c r="AS6911">
        <v>0</v>
      </c>
      <c r="AT6911">
        <v>258720</v>
      </c>
      <c r="AU6911">
        <v>0</v>
      </c>
      <c r="AV6911">
        <v>0</v>
      </c>
      <c r="AW6911">
        <v>0</v>
      </c>
      <c r="AX6911">
        <v>0</v>
      </c>
      <c r="AY6911">
        <v>0</v>
      </c>
      <c r="AZ6911">
        <v>0</v>
      </c>
      <c r="BA6911">
        <v>0</v>
      </c>
      <c r="BB6911">
        <v>0</v>
      </c>
      <c r="BC6911" t="s">
        <v>53</v>
      </c>
    </row>
    <row r="6912" spans="1:55" x14ac:dyDescent="0.35">
      <c r="A6912" s="4">
        <v>651212009886</v>
      </c>
      <c r="B6912" s="2">
        <v>45071</v>
      </c>
      <c r="C6912" t="s">
        <v>53</v>
      </c>
      <c r="D6912" t="str">
        <f t="shared" si="107"/>
        <v>may-2023</v>
      </c>
      <c r="E6912">
        <v>2050462</v>
      </c>
      <c r="F6912">
        <v>3140326</v>
      </c>
      <c r="BC6912" t="s">
        <v>53</v>
      </c>
    </row>
    <row r="6913" spans="1:55" x14ac:dyDescent="0.35">
      <c r="A6913" s="4">
        <v>509201018622</v>
      </c>
      <c r="B6913" s="2">
        <v>45071</v>
      </c>
      <c r="C6913" t="s">
        <v>53</v>
      </c>
      <c r="D6913" t="str">
        <f t="shared" si="107"/>
        <v>may-2023</v>
      </c>
      <c r="E6913">
        <v>10041603</v>
      </c>
      <c r="F6913">
        <v>5172587</v>
      </c>
      <c r="BC6913" t="s">
        <v>53</v>
      </c>
    </row>
    <row r="6914" spans="1:55" x14ac:dyDescent="0.35">
      <c r="A6914" s="4">
        <v>509202018622</v>
      </c>
      <c r="B6914" s="2">
        <v>45071</v>
      </c>
      <c r="C6914" t="s">
        <v>53</v>
      </c>
      <c r="D6914" t="str">
        <f t="shared" si="107"/>
        <v>may-2023</v>
      </c>
      <c r="E6914">
        <v>1820155</v>
      </c>
      <c r="F6914">
        <v>5172587</v>
      </c>
      <c r="BC6914" t="s">
        <v>53</v>
      </c>
    </row>
    <row r="6915" spans="1:55" x14ac:dyDescent="0.35">
      <c r="A6915" s="4">
        <v>681201007398</v>
      </c>
      <c r="B6915" s="2">
        <v>45071</v>
      </c>
      <c r="C6915" t="s">
        <v>53</v>
      </c>
      <c r="D6915" t="str">
        <f t="shared" ref="D6915:D6978" si="108">+CONCATENATE(TEXT(B6915,"mmm"),"-",YEAR(B6915))</f>
        <v>may-2023</v>
      </c>
      <c r="E6915">
        <v>17355862</v>
      </c>
      <c r="F6915">
        <v>39718464</v>
      </c>
      <c r="BC6915" t="s">
        <v>53</v>
      </c>
    </row>
    <row r="6916" spans="1:55" x14ac:dyDescent="0.35">
      <c r="A6916" s="4">
        <v>681202007398</v>
      </c>
      <c r="B6916" s="2">
        <v>45071</v>
      </c>
      <c r="C6916" t="s">
        <v>53</v>
      </c>
      <c r="D6916" t="str">
        <f t="shared" si="108"/>
        <v>may-2023</v>
      </c>
      <c r="E6916">
        <v>3413020</v>
      </c>
      <c r="F6916">
        <v>39718464</v>
      </c>
      <c r="BC6916" t="s">
        <v>53</v>
      </c>
    </row>
    <row r="6917" spans="1:55" x14ac:dyDescent="0.35">
      <c r="A6917" s="4">
        <v>703211027144</v>
      </c>
      <c r="B6917" s="2">
        <v>45071</v>
      </c>
      <c r="C6917" t="s">
        <v>53</v>
      </c>
      <c r="D6917" t="str">
        <f t="shared" si="108"/>
        <v>may-2023</v>
      </c>
      <c r="E6917">
        <v>4335177</v>
      </c>
      <c r="F6917">
        <v>42546697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  <c r="V6917">
        <v>0</v>
      </c>
      <c r="W6917">
        <v>0</v>
      </c>
      <c r="X6917">
        <v>0</v>
      </c>
      <c r="Y6917">
        <v>0</v>
      </c>
      <c r="Z6917">
        <v>0</v>
      </c>
      <c r="AA6917">
        <v>0</v>
      </c>
      <c r="AB6917">
        <v>0</v>
      </c>
      <c r="AC6917">
        <v>0</v>
      </c>
      <c r="AD6917">
        <v>0</v>
      </c>
      <c r="AE6917">
        <v>0</v>
      </c>
      <c r="AF6917">
        <v>0</v>
      </c>
      <c r="AG6917">
        <v>0</v>
      </c>
      <c r="AH6917">
        <v>0</v>
      </c>
      <c r="AI6917">
        <v>0</v>
      </c>
      <c r="AJ6917">
        <v>1500000</v>
      </c>
      <c r="AK6917">
        <v>1856000</v>
      </c>
      <c r="AL6917">
        <v>713200</v>
      </c>
      <c r="AM6917">
        <v>0</v>
      </c>
      <c r="AN6917">
        <v>594333</v>
      </c>
      <c r="AO6917">
        <v>713200</v>
      </c>
      <c r="AP6917">
        <v>901820</v>
      </c>
      <c r="AQ6917">
        <v>405804</v>
      </c>
      <c r="AR6917">
        <v>0</v>
      </c>
      <c r="AS6917">
        <v>1250508</v>
      </c>
      <c r="AT6917">
        <v>0</v>
      </c>
      <c r="AU6917">
        <v>0</v>
      </c>
      <c r="AV6917">
        <v>0</v>
      </c>
      <c r="AW6917">
        <v>0</v>
      </c>
      <c r="AX6917">
        <v>0</v>
      </c>
      <c r="AY6917">
        <v>0</v>
      </c>
      <c r="AZ6917">
        <v>0</v>
      </c>
      <c r="BA6917">
        <v>0</v>
      </c>
      <c r="BB6917">
        <v>0</v>
      </c>
      <c r="BC6917" t="s">
        <v>53</v>
      </c>
    </row>
    <row r="6918" spans="1:55" x14ac:dyDescent="0.35">
      <c r="A6918" s="4">
        <v>677201008985</v>
      </c>
      <c r="B6918" s="2">
        <v>45071</v>
      </c>
      <c r="C6918" t="s">
        <v>53</v>
      </c>
      <c r="D6918" t="str">
        <f t="shared" si="108"/>
        <v>may-2023</v>
      </c>
      <c r="E6918">
        <v>13852996</v>
      </c>
      <c r="F6918">
        <v>43486074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0</v>
      </c>
      <c r="V6918">
        <v>0</v>
      </c>
      <c r="W6918">
        <v>0</v>
      </c>
      <c r="X6918">
        <v>0</v>
      </c>
      <c r="Y6918">
        <v>0</v>
      </c>
      <c r="Z6918">
        <v>0</v>
      </c>
      <c r="AA6918">
        <v>0</v>
      </c>
      <c r="AB6918">
        <v>0</v>
      </c>
      <c r="AC6918">
        <v>0</v>
      </c>
      <c r="AD6918">
        <v>0</v>
      </c>
      <c r="AE6918">
        <v>0</v>
      </c>
      <c r="AF6918">
        <v>0</v>
      </c>
      <c r="AG6918">
        <v>0</v>
      </c>
      <c r="AH6918">
        <v>0</v>
      </c>
      <c r="AI6918">
        <v>0</v>
      </c>
      <c r="AJ6918">
        <v>0</v>
      </c>
      <c r="AK6918">
        <v>0</v>
      </c>
      <c r="AL6918">
        <v>2000000</v>
      </c>
      <c r="AM6918">
        <v>1067000</v>
      </c>
      <c r="AN6918">
        <v>0</v>
      </c>
      <c r="AO6918">
        <v>1067000</v>
      </c>
      <c r="AP6918">
        <v>1067000</v>
      </c>
      <c r="AQ6918">
        <v>1067000</v>
      </c>
      <c r="AR6918">
        <v>1067000</v>
      </c>
      <c r="AS6918">
        <v>1067000</v>
      </c>
      <c r="AT6918">
        <v>1067000</v>
      </c>
      <c r="AU6918">
        <v>2179</v>
      </c>
      <c r="AV6918">
        <v>1067000</v>
      </c>
      <c r="AW6918">
        <v>1067000</v>
      </c>
      <c r="AX6918">
        <v>1067000</v>
      </c>
      <c r="AY6918">
        <v>833754</v>
      </c>
      <c r="AZ6918">
        <v>1200823.8600000001</v>
      </c>
      <c r="BA6918">
        <v>0</v>
      </c>
      <c r="BB6918">
        <v>0</v>
      </c>
      <c r="BC6918" t="s">
        <v>53</v>
      </c>
    </row>
    <row r="6919" spans="1:55" x14ac:dyDescent="0.35">
      <c r="A6919" s="4">
        <v>677202008985</v>
      </c>
      <c r="B6919" s="2">
        <v>45071</v>
      </c>
      <c r="C6919" t="s">
        <v>53</v>
      </c>
      <c r="D6919" t="str">
        <f t="shared" si="108"/>
        <v>may-2023</v>
      </c>
      <c r="E6919">
        <v>447453</v>
      </c>
      <c r="F6919">
        <v>43486074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  <c r="V6919">
        <v>0</v>
      </c>
      <c r="W6919">
        <v>0</v>
      </c>
      <c r="X6919">
        <v>0</v>
      </c>
      <c r="Y6919">
        <v>0</v>
      </c>
      <c r="Z6919">
        <v>0</v>
      </c>
      <c r="AA6919">
        <v>0</v>
      </c>
      <c r="AB6919">
        <v>0</v>
      </c>
      <c r="AC6919">
        <v>0</v>
      </c>
      <c r="AD6919">
        <v>0</v>
      </c>
      <c r="AE6919">
        <v>0</v>
      </c>
      <c r="AF6919">
        <v>0</v>
      </c>
      <c r="AG6919">
        <v>0</v>
      </c>
      <c r="AH6919">
        <v>0</v>
      </c>
      <c r="AI6919">
        <v>0</v>
      </c>
      <c r="AJ6919">
        <v>0</v>
      </c>
      <c r="AK6919">
        <v>0</v>
      </c>
      <c r="AL6919">
        <v>0</v>
      </c>
      <c r="AM6919">
        <v>0</v>
      </c>
      <c r="AN6919">
        <v>0</v>
      </c>
      <c r="AO6919">
        <v>0</v>
      </c>
      <c r="AP6919">
        <v>0</v>
      </c>
      <c r="AQ6919">
        <v>0</v>
      </c>
      <c r="AR6919">
        <v>0</v>
      </c>
      <c r="AS6919">
        <v>0</v>
      </c>
      <c r="AT6919">
        <v>0</v>
      </c>
      <c r="AU6919">
        <v>0</v>
      </c>
      <c r="AV6919">
        <v>0</v>
      </c>
      <c r="AW6919">
        <v>0</v>
      </c>
      <c r="AX6919">
        <v>0</v>
      </c>
      <c r="AY6919">
        <v>233246</v>
      </c>
      <c r="AZ6919">
        <v>254176.14</v>
      </c>
      <c r="BA6919">
        <v>0</v>
      </c>
      <c r="BB6919">
        <v>0</v>
      </c>
      <c r="BC6919" t="s">
        <v>53</v>
      </c>
    </row>
    <row r="6920" spans="1:55" x14ac:dyDescent="0.35">
      <c r="A6920" s="4">
        <v>601211070090</v>
      </c>
      <c r="B6920" s="2">
        <v>45071</v>
      </c>
      <c r="C6920" t="s">
        <v>53</v>
      </c>
      <c r="D6920" t="str">
        <f t="shared" si="108"/>
        <v>may-2023</v>
      </c>
      <c r="E6920">
        <v>4433576</v>
      </c>
      <c r="F6920">
        <v>46660322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  <c r="V6920">
        <v>0</v>
      </c>
      <c r="W6920">
        <v>0</v>
      </c>
      <c r="X6920">
        <v>0</v>
      </c>
      <c r="Y6920">
        <v>0</v>
      </c>
      <c r="Z6920">
        <v>0</v>
      </c>
      <c r="AA6920">
        <v>0</v>
      </c>
      <c r="AB6920">
        <v>0</v>
      </c>
      <c r="AC6920">
        <v>0</v>
      </c>
      <c r="AD6920">
        <v>0</v>
      </c>
      <c r="AE6920">
        <v>0</v>
      </c>
      <c r="AF6920">
        <v>0</v>
      </c>
      <c r="AG6920">
        <v>0</v>
      </c>
      <c r="AH6920">
        <v>0</v>
      </c>
      <c r="AI6920">
        <v>0</v>
      </c>
      <c r="AJ6920">
        <v>0</v>
      </c>
      <c r="AK6920">
        <v>0</v>
      </c>
      <c r="AL6920">
        <v>0</v>
      </c>
      <c r="AM6920">
        <v>0</v>
      </c>
      <c r="AN6920">
        <v>0</v>
      </c>
      <c r="AO6920">
        <v>3000000</v>
      </c>
      <c r="AP6920">
        <v>693950</v>
      </c>
      <c r="AQ6920">
        <v>693950</v>
      </c>
      <c r="AR6920">
        <v>693950</v>
      </c>
      <c r="AS6920">
        <v>693950</v>
      </c>
      <c r="AT6920">
        <v>0</v>
      </c>
      <c r="AU6920">
        <v>0</v>
      </c>
      <c r="AV6920">
        <v>0</v>
      </c>
      <c r="AW6920">
        <v>0</v>
      </c>
      <c r="AX6920">
        <v>0</v>
      </c>
      <c r="AY6920">
        <v>0</v>
      </c>
      <c r="AZ6920">
        <v>0</v>
      </c>
      <c r="BA6920">
        <v>0</v>
      </c>
      <c r="BB6920">
        <v>0</v>
      </c>
      <c r="BC6920" t="s">
        <v>53</v>
      </c>
    </row>
    <row r="6921" spans="1:55" x14ac:dyDescent="0.35">
      <c r="A6921" s="4">
        <v>201211021516</v>
      </c>
      <c r="B6921" s="2">
        <v>45071</v>
      </c>
      <c r="C6921" t="s">
        <v>53</v>
      </c>
      <c r="D6921" t="str">
        <f t="shared" si="108"/>
        <v>may-2023</v>
      </c>
      <c r="E6921">
        <v>4466297</v>
      </c>
      <c r="F6921">
        <v>1121845968</v>
      </c>
      <c r="BC6921" t="s">
        <v>53</v>
      </c>
    </row>
    <row r="6922" spans="1:55" x14ac:dyDescent="0.35">
      <c r="A6922" s="4">
        <v>518201023497</v>
      </c>
      <c r="B6922" s="2">
        <v>45072</v>
      </c>
      <c r="C6922" t="s">
        <v>53</v>
      </c>
      <c r="D6922" t="str">
        <f t="shared" si="108"/>
        <v>may-2023</v>
      </c>
      <c r="E6922">
        <v>10681186</v>
      </c>
      <c r="F6922">
        <v>64893189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  <c r="V6922">
        <v>0</v>
      </c>
      <c r="W6922">
        <v>0</v>
      </c>
      <c r="X6922">
        <v>0</v>
      </c>
      <c r="Y6922">
        <v>0</v>
      </c>
      <c r="Z6922">
        <v>0</v>
      </c>
      <c r="AA6922">
        <v>0</v>
      </c>
      <c r="AB6922">
        <v>0</v>
      </c>
      <c r="AC6922">
        <v>0</v>
      </c>
      <c r="AD6922">
        <v>0</v>
      </c>
      <c r="AE6922">
        <v>0</v>
      </c>
      <c r="AF6922">
        <v>0</v>
      </c>
      <c r="AG6922">
        <v>0</v>
      </c>
      <c r="AH6922">
        <v>0</v>
      </c>
      <c r="AI6922">
        <v>580000</v>
      </c>
      <c r="AJ6922">
        <v>580000</v>
      </c>
      <c r="AK6922">
        <v>580000</v>
      </c>
      <c r="AL6922">
        <v>580000</v>
      </c>
      <c r="AM6922">
        <v>580000</v>
      </c>
      <c r="AN6922">
        <v>0</v>
      </c>
      <c r="AO6922">
        <v>580000</v>
      </c>
      <c r="AP6922">
        <v>580000</v>
      </c>
      <c r="AQ6922">
        <v>580000</v>
      </c>
      <c r="AR6922">
        <v>580000</v>
      </c>
      <c r="AS6922">
        <v>580000</v>
      </c>
      <c r="AT6922">
        <v>580000</v>
      </c>
      <c r="AU6922">
        <v>62885</v>
      </c>
      <c r="AV6922">
        <v>580000</v>
      </c>
      <c r="AW6922">
        <v>580000</v>
      </c>
      <c r="AX6922">
        <v>4000000</v>
      </c>
      <c r="AY6922">
        <v>0</v>
      </c>
      <c r="AZ6922">
        <v>0</v>
      </c>
      <c r="BA6922">
        <v>0</v>
      </c>
      <c r="BB6922">
        <v>0</v>
      </c>
      <c r="BC6922" t="s">
        <v>53</v>
      </c>
    </row>
    <row r="6923" spans="1:55" x14ac:dyDescent="0.35">
      <c r="A6923" s="4">
        <v>217221020486</v>
      </c>
      <c r="B6923" s="2">
        <v>45075</v>
      </c>
      <c r="C6923" t="s">
        <v>53</v>
      </c>
      <c r="D6923" t="str">
        <f t="shared" si="108"/>
        <v>may-2023</v>
      </c>
      <c r="E6923">
        <v>4189480</v>
      </c>
      <c r="F6923">
        <v>13391954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  <c r="V6923">
        <v>0</v>
      </c>
      <c r="W6923">
        <v>0</v>
      </c>
      <c r="X6923">
        <v>0</v>
      </c>
      <c r="Y6923">
        <v>0</v>
      </c>
      <c r="Z6923">
        <v>0</v>
      </c>
      <c r="AA6923">
        <v>0</v>
      </c>
      <c r="AB6923">
        <v>0</v>
      </c>
      <c r="AC6923">
        <v>0</v>
      </c>
      <c r="AD6923">
        <v>0</v>
      </c>
      <c r="AE6923">
        <v>0</v>
      </c>
      <c r="AF6923">
        <v>0</v>
      </c>
      <c r="AG6923">
        <v>0</v>
      </c>
      <c r="AH6923">
        <v>0</v>
      </c>
      <c r="AI6923">
        <v>0</v>
      </c>
      <c r="AJ6923">
        <v>0</v>
      </c>
      <c r="AK6923">
        <v>0</v>
      </c>
      <c r="AL6923">
        <v>0</v>
      </c>
      <c r="AM6923">
        <v>0</v>
      </c>
      <c r="AN6923">
        <v>0</v>
      </c>
      <c r="AO6923">
        <v>0</v>
      </c>
      <c r="AP6923">
        <v>0</v>
      </c>
      <c r="AQ6923">
        <v>0</v>
      </c>
      <c r="AR6923">
        <v>0</v>
      </c>
      <c r="AS6923">
        <v>0</v>
      </c>
      <c r="AT6923">
        <v>0</v>
      </c>
      <c r="AU6923">
        <v>0</v>
      </c>
      <c r="AV6923">
        <v>3931000</v>
      </c>
      <c r="AW6923">
        <v>0</v>
      </c>
      <c r="AX6923">
        <v>0</v>
      </c>
      <c r="AY6923">
        <v>0</v>
      </c>
      <c r="AZ6923">
        <v>0</v>
      </c>
      <c r="BA6923">
        <v>0</v>
      </c>
      <c r="BB6923">
        <v>0</v>
      </c>
      <c r="BC6923" t="s">
        <v>53</v>
      </c>
    </row>
    <row r="6924" spans="1:55" x14ac:dyDescent="0.35">
      <c r="A6924" s="4">
        <v>628211015683</v>
      </c>
      <c r="B6924" s="2">
        <v>45075</v>
      </c>
      <c r="C6924" t="s">
        <v>53</v>
      </c>
      <c r="D6924" t="str">
        <f t="shared" si="108"/>
        <v>may-2023</v>
      </c>
      <c r="E6924">
        <v>4090997</v>
      </c>
      <c r="F6924">
        <v>21404683</v>
      </c>
      <c r="BC6924" t="s">
        <v>53</v>
      </c>
    </row>
    <row r="6925" spans="1:55" x14ac:dyDescent="0.35">
      <c r="A6925" s="4">
        <v>807211014316</v>
      </c>
      <c r="B6925" s="2">
        <v>45075</v>
      </c>
      <c r="C6925" t="s">
        <v>53</v>
      </c>
      <c r="D6925" t="str">
        <f t="shared" si="108"/>
        <v>may-2023</v>
      </c>
      <c r="E6925">
        <v>4376061</v>
      </c>
      <c r="F6925">
        <v>29703631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  <c r="V6925">
        <v>0</v>
      </c>
      <c r="W6925">
        <v>0</v>
      </c>
      <c r="X6925">
        <v>0</v>
      </c>
      <c r="Y6925">
        <v>0</v>
      </c>
      <c r="Z6925">
        <v>0</v>
      </c>
      <c r="AA6925">
        <v>0</v>
      </c>
      <c r="AB6925">
        <v>0</v>
      </c>
      <c r="AC6925">
        <v>0</v>
      </c>
      <c r="AD6925">
        <v>0</v>
      </c>
      <c r="AE6925">
        <v>0</v>
      </c>
      <c r="AF6925">
        <v>0</v>
      </c>
      <c r="AG6925">
        <v>0</v>
      </c>
      <c r="AH6925">
        <v>0</v>
      </c>
      <c r="AI6925">
        <v>0</v>
      </c>
      <c r="AJ6925">
        <v>0</v>
      </c>
      <c r="AK6925">
        <v>0</v>
      </c>
      <c r="AL6925">
        <v>0</v>
      </c>
      <c r="AM6925">
        <v>0</v>
      </c>
      <c r="AN6925">
        <v>0</v>
      </c>
      <c r="AO6925">
        <v>0</v>
      </c>
      <c r="AP6925">
        <v>0</v>
      </c>
      <c r="AQ6925">
        <v>0</v>
      </c>
      <c r="AR6925">
        <v>0</v>
      </c>
      <c r="AS6925">
        <v>0</v>
      </c>
      <c r="AT6925">
        <v>300000</v>
      </c>
      <c r="AU6925">
        <v>42060</v>
      </c>
      <c r="AV6925">
        <v>200000</v>
      </c>
      <c r="AW6925">
        <v>200000</v>
      </c>
      <c r="AX6925">
        <v>0</v>
      </c>
      <c r="AY6925">
        <v>166667</v>
      </c>
      <c r="AZ6925">
        <v>200000</v>
      </c>
      <c r="BA6925">
        <v>0</v>
      </c>
      <c r="BB6925">
        <v>0</v>
      </c>
      <c r="BC6925" t="s">
        <v>53</v>
      </c>
    </row>
    <row r="6926" spans="1:55" x14ac:dyDescent="0.35">
      <c r="A6926" s="4">
        <v>106221084267</v>
      </c>
      <c r="B6926" s="2">
        <v>45075</v>
      </c>
      <c r="C6926" t="s">
        <v>53</v>
      </c>
      <c r="D6926" t="str">
        <f t="shared" si="108"/>
        <v>may-2023</v>
      </c>
      <c r="E6926">
        <v>4128423</v>
      </c>
      <c r="F6926">
        <v>63328028</v>
      </c>
      <c r="BC6926" t="s">
        <v>53</v>
      </c>
    </row>
    <row r="6927" spans="1:55" x14ac:dyDescent="0.35">
      <c r="A6927" s="4">
        <v>626221020300</v>
      </c>
      <c r="B6927" s="2">
        <v>45075</v>
      </c>
      <c r="C6927" t="s">
        <v>53</v>
      </c>
      <c r="D6927" t="str">
        <f t="shared" si="108"/>
        <v>may-2023</v>
      </c>
      <c r="E6927">
        <v>4145846</v>
      </c>
      <c r="F6927">
        <v>1072653407</v>
      </c>
      <c r="BC6927" t="s">
        <v>53</v>
      </c>
    </row>
    <row r="6928" spans="1:55" x14ac:dyDescent="0.35">
      <c r="A6928" s="4">
        <v>671201010196</v>
      </c>
      <c r="B6928" s="2">
        <v>45075</v>
      </c>
      <c r="C6928" t="s">
        <v>53</v>
      </c>
      <c r="D6928" t="str">
        <f t="shared" si="108"/>
        <v>may-2023</v>
      </c>
      <c r="E6928">
        <v>4030254</v>
      </c>
      <c r="F6928">
        <v>1128421218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v>0</v>
      </c>
      <c r="W6928">
        <v>0</v>
      </c>
      <c r="X6928">
        <v>0</v>
      </c>
      <c r="Y6928">
        <v>0</v>
      </c>
      <c r="Z6928">
        <v>0</v>
      </c>
      <c r="AA6928">
        <v>0</v>
      </c>
      <c r="AB6928">
        <v>0</v>
      </c>
      <c r="AC6928">
        <v>0</v>
      </c>
      <c r="AD6928">
        <v>0</v>
      </c>
      <c r="AE6928">
        <v>0</v>
      </c>
      <c r="AF6928">
        <v>0</v>
      </c>
      <c r="AG6928">
        <v>0</v>
      </c>
      <c r="AH6928">
        <v>0</v>
      </c>
      <c r="AI6928">
        <v>0</v>
      </c>
      <c r="AJ6928">
        <v>0</v>
      </c>
      <c r="AK6928">
        <v>0</v>
      </c>
      <c r="AL6928">
        <v>0</v>
      </c>
      <c r="AM6928">
        <v>0</v>
      </c>
      <c r="AN6928">
        <v>0</v>
      </c>
      <c r="AO6928">
        <v>0</v>
      </c>
      <c r="AP6928">
        <v>0</v>
      </c>
      <c r="AQ6928">
        <v>0</v>
      </c>
      <c r="AR6928">
        <v>500000</v>
      </c>
      <c r="AS6928">
        <v>0</v>
      </c>
      <c r="AT6928">
        <v>0</v>
      </c>
      <c r="AU6928">
        <v>1979551</v>
      </c>
      <c r="AV6928">
        <v>0</v>
      </c>
      <c r="AW6928">
        <v>0</v>
      </c>
      <c r="AX6928">
        <v>0</v>
      </c>
      <c r="AY6928">
        <v>0</v>
      </c>
      <c r="AZ6928">
        <v>0</v>
      </c>
      <c r="BA6928">
        <v>0</v>
      </c>
      <c r="BB6928">
        <v>0</v>
      </c>
      <c r="BC6928" t="s">
        <v>53</v>
      </c>
    </row>
    <row r="6929" spans="1:55" x14ac:dyDescent="0.35">
      <c r="A6929" s="4">
        <v>205231069923</v>
      </c>
      <c r="B6929" s="2">
        <v>45076</v>
      </c>
      <c r="C6929" t="s">
        <v>53</v>
      </c>
      <c r="D6929" t="str">
        <f t="shared" si="108"/>
        <v>may-2023</v>
      </c>
      <c r="E6929">
        <v>10166552</v>
      </c>
      <c r="F6929">
        <v>27895277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  <c r="X6929">
        <v>0</v>
      </c>
      <c r="Y6929">
        <v>0</v>
      </c>
      <c r="Z6929">
        <v>0</v>
      </c>
      <c r="AA6929">
        <v>0</v>
      </c>
      <c r="AB6929">
        <v>0</v>
      </c>
      <c r="AC6929">
        <v>0</v>
      </c>
      <c r="AD6929">
        <v>0</v>
      </c>
      <c r="AE6929">
        <v>0</v>
      </c>
      <c r="AF6929">
        <v>0</v>
      </c>
      <c r="AG6929">
        <v>0</v>
      </c>
      <c r="AH6929">
        <v>0</v>
      </c>
      <c r="AI6929">
        <v>0</v>
      </c>
      <c r="AJ6929">
        <v>0</v>
      </c>
      <c r="AK6929">
        <v>0</v>
      </c>
      <c r="AL6929">
        <v>0</v>
      </c>
      <c r="AM6929">
        <v>0</v>
      </c>
      <c r="AN6929">
        <v>0</v>
      </c>
      <c r="AO6929">
        <v>0</v>
      </c>
      <c r="AP6929">
        <v>0</v>
      </c>
      <c r="AQ6929">
        <v>0</v>
      </c>
      <c r="AR6929">
        <v>13022122</v>
      </c>
      <c r="AS6929">
        <v>0</v>
      </c>
      <c r="AT6929">
        <v>0</v>
      </c>
      <c r="AU6929">
        <v>0</v>
      </c>
      <c r="AV6929">
        <v>0</v>
      </c>
      <c r="AW6929">
        <v>0</v>
      </c>
      <c r="AX6929">
        <v>0</v>
      </c>
      <c r="AY6929">
        <v>0</v>
      </c>
      <c r="AZ6929">
        <v>0</v>
      </c>
      <c r="BA6929">
        <v>0</v>
      </c>
      <c r="BB6929">
        <v>0</v>
      </c>
      <c r="BC6929" t="s">
        <v>53</v>
      </c>
    </row>
    <row r="6930" spans="1:55" x14ac:dyDescent="0.35">
      <c r="A6930" s="4">
        <v>601221071132</v>
      </c>
      <c r="B6930" s="2">
        <v>45076</v>
      </c>
      <c r="C6930" t="s">
        <v>53</v>
      </c>
      <c r="D6930" t="str">
        <f t="shared" si="108"/>
        <v>may-2023</v>
      </c>
      <c r="E6930">
        <v>3963632</v>
      </c>
      <c r="F6930">
        <v>47420112</v>
      </c>
      <c r="BC6930" t="s">
        <v>53</v>
      </c>
    </row>
    <row r="6931" spans="1:55" x14ac:dyDescent="0.35">
      <c r="A6931" s="4">
        <v>706211021508</v>
      </c>
      <c r="B6931" s="2">
        <v>45076</v>
      </c>
      <c r="C6931" t="s">
        <v>53</v>
      </c>
      <c r="D6931" t="str">
        <f t="shared" si="108"/>
        <v>may-2023</v>
      </c>
      <c r="E6931">
        <v>3940643</v>
      </c>
      <c r="F6931">
        <v>1010000683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  <c r="V6931">
        <v>0</v>
      </c>
      <c r="W6931">
        <v>0</v>
      </c>
      <c r="X6931">
        <v>0</v>
      </c>
      <c r="Y6931">
        <v>0</v>
      </c>
      <c r="Z6931">
        <v>0</v>
      </c>
      <c r="AA6931">
        <v>0</v>
      </c>
      <c r="AB6931">
        <v>0</v>
      </c>
      <c r="AC6931">
        <v>0</v>
      </c>
      <c r="AD6931">
        <v>0</v>
      </c>
      <c r="AE6931">
        <v>0</v>
      </c>
      <c r="AF6931">
        <v>0</v>
      </c>
      <c r="AG6931">
        <v>0</v>
      </c>
      <c r="AH6931">
        <v>0</v>
      </c>
      <c r="AI6931">
        <v>0</v>
      </c>
      <c r="AJ6931">
        <v>0</v>
      </c>
      <c r="AK6931">
        <v>0</v>
      </c>
      <c r="AL6931">
        <v>0</v>
      </c>
      <c r="AM6931">
        <v>5080000</v>
      </c>
      <c r="AN6931">
        <v>0</v>
      </c>
      <c r="AO6931">
        <v>0</v>
      </c>
      <c r="AP6931">
        <v>0</v>
      </c>
      <c r="AQ6931">
        <v>0</v>
      </c>
      <c r="AR6931">
        <v>0</v>
      </c>
      <c r="AS6931">
        <v>0</v>
      </c>
      <c r="AT6931">
        <v>0</v>
      </c>
      <c r="AU6931">
        <v>0</v>
      </c>
      <c r="AV6931">
        <v>0</v>
      </c>
      <c r="AW6931">
        <v>0</v>
      </c>
      <c r="AX6931">
        <v>0</v>
      </c>
      <c r="AY6931">
        <v>0</v>
      </c>
      <c r="AZ6931">
        <v>0</v>
      </c>
      <c r="BA6931">
        <v>0</v>
      </c>
      <c r="BB6931">
        <v>0</v>
      </c>
      <c r="BC6931" t="s">
        <v>53</v>
      </c>
    </row>
    <row r="6932" spans="1:55" x14ac:dyDescent="0.35">
      <c r="A6932" s="4">
        <v>127211025028</v>
      </c>
      <c r="B6932" s="2">
        <v>45076</v>
      </c>
      <c r="C6932" t="s">
        <v>53</v>
      </c>
      <c r="D6932" t="str">
        <f t="shared" si="108"/>
        <v>may-2023</v>
      </c>
      <c r="E6932">
        <v>3964891</v>
      </c>
      <c r="F6932">
        <v>1049614326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  <c r="V6932">
        <v>0</v>
      </c>
      <c r="W6932">
        <v>0</v>
      </c>
      <c r="X6932">
        <v>0</v>
      </c>
      <c r="Y6932">
        <v>0</v>
      </c>
      <c r="Z6932">
        <v>0</v>
      </c>
      <c r="AA6932">
        <v>0</v>
      </c>
      <c r="AB6932">
        <v>0</v>
      </c>
      <c r="AC6932">
        <v>0</v>
      </c>
      <c r="AD6932">
        <v>0</v>
      </c>
      <c r="AE6932">
        <v>0</v>
      </c>
      <c r="AF6932">
        <v>0</v>
      </c>
      <c r="AG6932">
        <v>0</v>
      </c>
      <c r="AH6932">
        <v>0</v>
      </c>
      <c r="AI6932">
        <v>0</v>
      </c>
      <c r="AJ6932">
        <v>0</v>
      </c>
      <c r="AK6932">
        <v>0</v>
      </c>
      <c r="AL6932">
        <v>0</v>
      </c>
      <c r="AM6932">
        <v>0</v>
      </c>
      <c r="AN6932">
        <v>0</v>
      </c>
      <c r="AO6932">
        <v>300000</v>
      </c>
      <c r="AP6932">
        <v>300000</v>
      </c>
      <c r="AQ6932">
        <v>300000</v>
      </c>
      <c r="AR6932">
        <v>300000</v>
      </c>
      <c r="AS6932">
        <v>300000</v>
      </c>
      <c r="AT6932">
        <v>0</v>
      </c>
      <c r="AU6932">
        <v>674</v>
      </c>
      <c r="AV6932">
        <v>600000</v>
      </c>
      <c r="AW6932">
        <v>300000</v>
      </c>
      <c r="AX6932">
        <v>0</v>
      </c>
      <c r="AY6932">
        <v>250000</v>
      </c>
      <c r="AZ6932">
        <v>600000</v>
      </c>
      <c r="BA6932">
        <v>0</v>
      </c>
      <c r="BB6932">
        <v>0</v>
      </c>
      <c r="BC6932" t="s">
        <v>53</v>
      </c>
    </row>
    <row r="6933" spans="1:55" x14ac:dyDescent="0.35">
      <c r="A6933" s="4">
        <v>212211079804</v>
      </c>
      <c r="B6933" s="2">
        <v>45076</v>
      </c>
      <c r="C6933" t="s">
        <v>53</v>
      </c>
      <c r="D6933" t="str">
        <f t="shared" si="108"/>
        <v>may-2023</v>
      </c>
      <c r="E6933">
        <v>4748778</v>
      </c>
      <c r="F6933">
        <v>1090400423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  <c r="V6933">
        <v>0</v>
      </c>
      <c r="W6933">
        <v>0</v>
      </c>
      <c r="X6933">
        <v>0</v>
      </c>
      <c r="Y6933">
        <v>0</v>
      </c>
      <c r="Z6933">
        <v>0</v>
      </c>
      <c r="AA6933">
        <v>0</v>
      </c>
      <c r="AB6933">
        <v>0</v>
      </c>
      <c r="AC6933">
        <v>0</v>
      </c>
      <c r="AD6933">
        <v>0</v>
      </c>
      <c r="AE6933">
        <v>0</v>
      </c>
      <c r="AF6933">
        <v>0</v>
      </c>
      <c r="AG6933">
        <v>0</v>
      </c>
      <c r="AH6933">
        <v>0</v>
      </c>
      <c r="AI6933">
        <v>0</v>
      </c>
      <c r="AJ6933">
        <v>0</v>
      </c>
      <c r="AK6933">
        <v>0</v>
      </c>
      <c r="AL6933">
        <v>0</v>
      </c>
      <c r="AM6933">
        <v>0</v>
      </c>
      <c r="AN6933">
        <v>0</v>
      </c>
      <c r="AO6933">
        <v>0</v>
      </c>
      <c r="AP6933">
        <v>0</v>
      </c>
      <c r="AQ6933">
        <v>0</v>
      </c>
      <c r="AR6933">
        <v>0</v>
      </c>
      <c r="AS6933">
        <v>0</v>
      </c>
      <c r="AT6933">
        <v>0</v>
      </c>
      <c r="AU6933">
        <v>0</v>
      </c>
      <c r="AV6933">
        <v>0</v>
      </c>
      <c r="AW6933">
        <v>3245000</v>
      </c>
      <c r="AX6933">
        <v>0</v>
      </c>
      <c r="AY6933">
        <v>0</v>
      </c>
      <c r="AZ6933">
        <v>0</v>
      </c>
      <c r="BA6933">
        <v>0</v>
      </c>
      <c r="BB6933">
        <v>0</v>
      </c>
      <c r="BC6933" t="s">
        <v>53</v>
      </c>
    </row>
    <row r="6934" spans="1:55" x14ac:dyDescent="0.35">
      <c r="A6934" s="4">
        <v>705211018570</v>
      </c>
      <c r="B6934" s="2">
        <v>45076</v>
      </c>
      <c r="C6934" t="s">
        <v>53</v>
      </c>
      <c r="D6934" t="str">
        <f t="shared" si="108"/>
        <v>may-2023</v>
      </c>
      <c r="E6934">
        <v>3942494</v>
      </c>
      <c r="F6934">
        <v>1109300321</v>
      </c>
      <c r="BC6934" t="s">
        <v>53</v>
      </c>
    </row>
    <row r="6935" spans="1:55" x14ac:dyDescent="0.35">
      <c r="A6935" s="4">
        <v>712221021662</v>
      </c>
      <c r="B6935" s="2">
        <v>45077</v>
      </c>
      <c r="C6935" t="s">
        <v>53</v>
      </c>
      <c r="D6935" t="str">
        <f t="shared" si="108"/>
        <v>may-2023</v>
      </c>
      <c r="E6935">
        <v>8607787</v>
      </c>
      <c r="F6935">
        <v>24694117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0</v>
      </c>
      <c r="X6935">
        <v>0</v>
      </c>
      <c r="Y6935">
        <v>0</v>
      </c>
      <c r="Z6935">
        <v>0</v>
      </c>
      <c r="AA6935">
        <v>0</v>
      </c>
      <c r="AB6935">
        <v>0</v>
      </c>
      <c r="AC6935">
        <v>0</v>
      </c>
      <c r="AD6935">
        <v>0</v>
      </c>
      <c r="AE6935">
        <v>0</v>
      </c>
      <c r="AF6935">
        <v>0</v>
      </c>
      <c r="AG6935">
        <v>0</v>
      </c>
      <c r="AH6935">
        <v>0</v>
      </c>
      <c r="AI6935">
        <v>0</v>
      </c>
      <c r="AJ6935">
        <v>0</v>
      </c>
      <c r="AK6935">
        <v>0</v>
      </c>
      <c r="AL6935">
        <v>0</v>
      </c>
      <c r="AM6935">
        <v>0</v>
      </c>
      <c r="AN6935">
        <v>0</v>
      </c>
      <c r="AO6935">
        <v>400000</v>
      </c>
      <c r="AP6935">
        <v>400000</v>
      </c>
      <c r="AQ6935">
        <v>400000</v>
      </c>
      <c r="AR6935">
        <v>0</v>
      </c>
      <c r="AS6935">
        <v>0</v>
      </c>
      <c r="AT6935">
        <v>400000</v>
      </c>
      <c r="AU6935">
        <v>206733</v>
      </c>
      <c r="AV6935">
        <v>0</v>
      </c>
      <c r="AW6935">
        <v>100000</v>
      </c>
      <c r="AX6935">
        <v>0</v>
      </c>
      <c r="AY6935">
        <v>0</v>
      </c>
      <c r="AZ6935">
        <v>0</v>
      </c>
      <c r="BA6935">
        <v>0</v>
      </c>
      <c r="BB6935">
        <v>0</v>
      </c>
      <c r="BC6935" t="s">
        <v>53</v>
      </c>
    </row>
    <row r="6936" spans="1:55" x14ac:dyDescent="0.35">
      <c r="A6936" s="4">
        <v>712221022052</v>
      </c>
      <c r="B6936" s="2">
        <v>45077</v>
      </c>
      <c r="C6936" t="s">
        <v>53</v>
      </c>
      <c r="D6936" t="str">
        <f t="shared" si="108"/>
        <v>may-2023</v>
      </c>
      <c r="E6936">
        <v>7109724</v>
      </c>
      <c r="F6936">
        <v>30273160</v>
      </c>
      <c r="BC6936" t="s">
        <v>53</v>
      </c>
    </row>
    <row r="6937" spans="1:55" x14ac:dyDescent="0.35">
      <c r="A6937" s="4">
        <v>813221016407</v>
      </c>
      <c r="B6937" s="2">
        <v>45077</v>
      </c>
      <c r="C6937" t="s">
        <v>53</v>
      </c>
      <c r="D6937" t="str">
        <f t="shared" si="108"/>
        <v>may-2023</v>
      </c>
      <c r="E6937">
        <v>6068057</v>
      </c>
      <c r="F6937">
        <v>40776143</v>
      </c>
      <c r="BC6937" t="s">
        <v>53</v>
      </c>
    </row>
    <row r="6938" spans="1:55" x14ac:dyDescent="0.35">
      <c r="A6938" s="4">
        <v>704221019299</v>
      </c>
      <c r="B6938" s="2">
        <v>45077</v>
      </c>
      <c r="C6938" t="s">
        <v>53</v>
      </c>
      <c r="D6938" t="str">
        <f t="shared" si="108"/>
        <v>may-2023</v>
      </c>
      <c r="E6938">
        <v>5721214</v>
      </c>
      <c r="F6938">
        <v>93293025</v>
      </c>
      <c r="BC6938" t="s">
        <v>53</v>
      </c>
    </row>
    <row r="6939" spans="1:55" x14ac:dyDescent="0.35">
      <c r="A6939" s="4">
        <v>833221011879</v>
      </c>
      <c r="B6939" s="2">
        <v>45077</v>
      </c>
      <c r="C6939" t="s">
        <v>53</v>
      </c>
      <c r="D6939" t="str">
        <f t="shared" si="108"/>
        <v>may-2023</v>
      </c>
      <c r="E6939">
        <v>7344609</v>
      </c>
      <c r="F6939">
        <v>1004052242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  <c r="V6939">
        <v>0</v>
      </c>
      <c r="W6939">
        <v>0</v>
      </c>
      <c r="X6939">
        <v>0</v>
      </c>
      <c r="Y6939">
        <v>0</v>
      </c>
      <c r="Z6939">
        <v>0</v>
      </c>
      <c r="AA6939">
        <v>0</v>
      </c>
      <c r="AB6939">
        <v>0</v>
      </c>
      <c r="AC6939">
        <v>0</v>
      </c>
      <c r="AD6939">
        <v>0</v>
      </c>
      <c r="AE6939">
        <v>0</v>
      </c>
      <c r="AF6939">
        <v>0</v>
      </c>
      <c r="AG6939">
        <v>0</v>
      </c>
      <c r="AH6939">
        <v>0</v>
      </c>
      <c r="AI6939">
        <v>0</v>
      </c>
      <c r="AJ6939">
        <v>0</v>
      </c>
      <c r="AK6939">
        <v>0</v>
      </c>
      <c r="AL6939">
        <v>0</v>
      </c>
      <c r="AM6939">
        <v>10620000</v>
      </c>
      <c r="AN6939">
        <v>0</v>
      </c>
      <c r="AO6939">
        <v>0</v>
      </c>
      <c r="AP6939">
        <v>0</v>
      </c>
      <c r="AQ6939">
        <v>0</v>
      </c>
      <c r="AR6939">
        <v>0</v>
      </c>
      <c r="AS6939">
        <v>0</v>
      </c>
      <c r="AT6939">
        <v>0</v>
      </c>
      <c r="AU6939">
        <v>0</v>
      </c>
      <c r="AV6939">
        <v>0</v>
      </c>
      <c r="AW6939">
        <v>0</v>
      </c>
      <c r="AX6939">
        <v>0</v>
      </c>
      <c r="AY6939">
        <v>0</v>
      </c>
      <c r="AZ6939">
        <v>0</v>
      </c>
      <c r="BA6939">
        <v>0</v>
      </c>
      <c r="BB6939">
        <v>0</v>
      </c>
      <c r="BC6939" t="s">
        <v>53</v>
      </c>
    </row>
    <row r="6940" spans="1:55" x14ac:dyDescent="0.35">
      <c r="A6940" s="4">
        <v>814221026814</v>
      </c>
      <c r="B6940" s="2">
        <v>45077</v>
      </c>
      <c r="C6940" t="s">
        <v>53</v>
      </c>
      <c r="D6940" t="str">
        <f t="shared" si="108"/>
        <v>may-2023</v>
      </c>
      <c r="E6940">
        <v>6398753</v>
      </c>
      <c r="F6940">
        <v>1060869450</v>
      </c>
      <c r="BC6940" t="s">
        <v>53</v>
      </c>
    </row>
    <row r="6941" spans="1:55" x14ac:dyDescent="0.35">
      <c r="A6941" s="4">
        <v>212212079210</v>
      </c>
      <c r="B6941" s="2">
        <v>45077</v>
      </c>
      <c r="C6941" t="s">
        <v>53</v>
      </c>
      <c r="D6941" t="str">
        <f t="shared" si="108"/>
        <v>may-2023</v>
      </c>
      <c r="E6941">
        <v>173865</v>
      </c>
      <c r="F6941">
        <v>1092341981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v>0</v>
      </c>
      <c r="W6941">
        <v>0</v>
      </c>
      <c r="X6941">
        <v>0</v>
      </c>
      <c r="Y6941">
        <v>0</v>
      </c>
      <c r="Z6941">
        <v>0</v>
      </c>
      <c r="AA6941">
        <v>0</v>
      </c>
      <c r="AB6941">
        <v>0</v>
      </c>
      <c r="AC6941">
        <v>0</v>
      </c>
      <c r="AD6941">
        <v>0</v>
      </c>
      <c r="AE6941">
        <v>0</v>
      </c>
      <c r="AF6941">
        <v>0</v>
      </c>
      <c r="AG6941">
        <v>0</v>
      </c>
      <c r="AH6941">
        <v>0</v>
      </c>
      <c r="AI6941">
        <v>0</v>
      </c>
      <c r="AJ6941">
        <v>0</v>
      </c>
      <c r="AK6941">
        <v>0</v>
      </c>
      <c r="AL6941">
        <v>0</v>
      </c>
      <c r="AM6941">
        <v>0</v>
      </c>
      <c r="AN6941">
        <v>0</v>
      </c>
      <c r="AO6941">
        <v>0</v>
      </c>
      <c r="AP6941">
        <v>0</v>
      </c>
      <c r="AQ6941">
        <v>0</v>
      </c>
      <c r="AR6941">
        <v>0</v>
      </c>
      <c r="AS6941">
        <v>0</v>
      </c>
      <c r="AT6941">
        <v>208638</v>
      </c>
      <c r="AU6941">
        <v>0</v>
      </c>
      <c r="AV6941">
        <v>0</v>
      </c>
      <c r="AW6941">
        <v>0</v>
      </c>
      <c r="AX6941">
        <v>0</v>
      </c>
      <c r="AY6941">
        <v>0</v>
      </c>
      <c r="AZ6941">
        <v>0</v>
      </c>
      <c r="BA6941">
        <v>0</v>
      </c>
      <c r="BB6941">
        <v>0</v>
      </c>
      <c r="BC6941" t="s">
        <v>53</v>
      </c>
    </row>
    <row r="6942" spans="1:55" x14ac:dyDescent="0.35">
      <c r="A6942" s="4">
        <v>212211079210</v>
      </c>
      <c r="B6942" s="2">
        <v>45077</v>
      </c>
      <c r="C6942" t="s">
        <v>53</v>
      </c>
      <c r="D6942" t="str">
        <f t="shared" si="108"/>
        <v>may-2023</v>
      </c>
      <c r="E6942">
        <v>4299699</v>
      </c>
      <c r="F6942">
        <v>1092341981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  <c r="V6942">
        <v>0</v>
      </c>
      <c r="W6942">
        <v>0</v>
      </c>
      <c r="X6942">
        <v>0</v>
      </c>
      <c r="Y6942">
        <v>0</v>
      </c>
      <c r="Z6942">
        <v>0</v>
      </c>
      <c r="AA6942">
        <v>0</v>
      </c>
      <c r="AB6942">
        <v>0</v>
      </c>
      <c r="AC6942">
        <v>0</v>
      </c>
      <c r="AD6942">
        <v>0</v>
      </c>
      <c r="AE6942">
        <v>0</v>
      </c>
      <c r="AF6942">
        <v>0</v>
      </c>
      <c r="AG6942">
        <v>0</v>
      </c>
      <c r="AH6942">
        <v>0</v>
      </c>
      <c r="AI6942">
        <v>0</v>
      </c>
      <c r="AJ6942">
        <v>0</v>
      </c>
      <c r="AK6942">
        <v>0</v>
      </c>
      <c r="AL6942">
        <v>0</v>
      </c>
      <c r="AM6942">
        <v>0</v>
      </c>
      <c r="AN6942">
        <v>0</v>
      </c>
      <c r="AO6942">
        <v>0</v>
      </c>
      <c r="AP6942">
        <v>0</v>
      </c>
      <c r="AQ6942">
        <v>0</v>
      </c>
      <c r="AR6942">
        <v>500000</v>
      </c>
      <c r="AS6942">
        <v>1500000</v>
      </c>
      <c r="AT6942">
        <v>3211362</v>
      </c>
      <c r="AU6942">
        <v>0</v>
      </c>
      <c r="AV6942">
        <v>0</v>
      </c>
      <c r="AW6942">
        <v>0</v>
      </c>
      <c r="AX6942">
        <v>0</v>
      </c>
      <c r="AY6942">
        <v>0</v>
      </c>
      <c r="AZ6942">
        <v>0</v>
      </c>
      <c r="BA6942">
        <v>0</v>
      </c>
      <c r="BB6942">
        <v>0</v>
      </c>
      <c r="BC6942" t="s">
        <v>53</v>
      </c>
    </row>
    <row r="6943" spans="1:55" x14ac:dyDescent="0.35">
      <c r="A6943" s="4">
        <v>113221042221</v>
      </c>
      <c r="B6943" s="2">
        <v>45077</v>
      </c>
      <c r="C6943" t="s">
        <v>53</v>
      </c>
      <c r="D6943" t="str">
        <f t="shared" si="108"/>
        <v>may-2023</v>
      </c>
      <c r="E6943">
        <v>6634193</v>
      </c>
      <c r="F6943">
        <v>1100220804</v>
      </c>
      <c r="BC6943" t="s">
        <v>53</v>
      </c>
    </row>
    <row r="6944" spans="1:55" x14ac:dyDescent="0.35">
      <c r="A6944" s="4">
        <v>105221089774</v>
      </c>
      <c r="B6944" s="2">
        <v>45090</v>
      </c>
      <c r="C6944" t="s">
        <v>53</v>
      </c>
      <c r="D6944" t="str">
        <f t="shared" si="108"/>
        <v>jun-2023</v>
      </c>
      <c r="E6944">
        <v>3679420</v>
      </c>
      <c r="F6944">
        <v>1098738374</v>
      </c>
      <c r="BC6944" t="s">
        <v>53</v>
      </c>
    </row>
    <row r="6945" spans="1:55" x14ac:dyDescent="0.35">
      <c r="A6945" s="4">
        <v>105201084225</v>
      </c>
      <c r="B6945" s="2">
        <v>45092</v>
      </c>
      <c r="C6945" t="s">
        <v>53</v>
      </c>
      <c r="D6945" t="str">
        <f t="shared" si="108"/>
        <v>jun-2023</v>
      </c>
      <c r="E6945">
        <v>5050415</v>
      </c>
      <c r="F6945">
        <v>63444841</v>
      </c>
      <c r="BC6945" t="s">
        <v>53</v>
      </c>
    </row>
    <row r="6946" spans="1:55" x14ac:dyDescent="0.35">
      <c r="A6946" s="4">
        <v>106211084069</v>
      </c>
      <c r="B6946" s="2">
        <v>45079</v>
      </c>
      <c r="C6946" t="s">
        <v>53</v>
      </c>
      <c r="D6946" t="str">
        <f t="shared" si="108"/>
        <v>jun-2023</v>
      </c>
      <c r="E6946">
        <v>3797148</v>
      </c>
      <c r="F6946">
        <v>91185584</v>
      </c>
      <c r="BC6946" t="s">
        <v>53</v>
      </c>
    </row>
    <row r="6947" spans="1:55" x14ac:dyDescent="0.35">
      <c r="A6947" s="4">
        <v>207211015719</v>
      </c>
      <c r="B6947" s="2">
        <v>45090</v>
      </c>
      <c r="C6947" t="s">
        <v>53</v>
      </c>
      <c r="D6947" t="str">
        <f t="shared" si="108"/>
        <v>jun-2023</v>
      </c>
      <c r="E6947">
        <v>3618331</v>
      </c>
      <c r="F6947">
        <v>27704594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  <c r="V6947">
        <v>0</v>
      </c>
      <c r="W6947">
        <v>0</v>
      </c>
      <c r="X6947">
        <v>0</v>
      </c>
      <c r="Y6947">
        <v>0</v>
      </c>
      <c r="Z6947">
        <v>0</v>
      </c>
      <c r="AA6947">
        <v>0</v>
      </c>
      <c r="AB6947">
        <v>0</v>
      </c>
      <c r="AC6947">
        <v>0</v>
      </c>
      <c r="AD6947">
        <v>0</v>
      </c>
      <c r="AE6947">
        <v>0</v>
      </c>
      <c r="AF6947">
        <v>0</v>
      </c>
      <c r="AG6947">
        <v>0</v>
      </c>
      <c r="AH6947">
        <v>0</v>
      </c>
      <c r="AI6947">
        <v>0</v>
      </c>
      <c r="AJ6947">
        <v>0</v>
      </c>
      <c r="AK6947">
        <v>0</v>
      </c>
      <c r="AL6947">
        <v>0</v>
      </c>
      <c r="AM6947">
        <v>0</v>
      </c>
      <c r="AN6947">
        <v>0</v>
      </c>
      <c r="AO6947">
        <v>0</v>
      </c>
      <c r="AP6947">
        <v>0</v>
      </c>
      <c r="AQ6947">
        <v>0</v>
      </c>
      <c r="AR6947">
        <v>0</v>
      </c>
      <c r="AS6947">
        <v>0</v>
      </c>
      <c r="AT6947">
        <v>2500000</v>
      </c>
      <c r="AU6947">
        <v>0</v>
      </c>
      <c r="AV6947">
        <v>0</v>
      </c>
      <c r="AW6947">
        <v>0</v>
      </c>
      <c r="AX6947">
        <v>0</v>
      </c>
      <c r="AY6947">
        <v>0</v>
      </c>
      <c r="AZ6947">
        <v>0</v>
      </c>
      <c r="BA6947">
        <v>0</v>
      </c>
      <c r="BB6947">
        <v>0</v>
      </c>
      <c r="BC6947" t="s">
        <v>53</v>
      </c>
    </row>
    <row r="6948" spans="1:55" x14ac:dyDescent="0.35">
      <c r="A6948" s="4">
        <v>110221011784</v>
      </c>
      <c r="B6948" s="2">
        <v>45083</v>
      </c>
      <c r="C6948" t="s">
        <v>53</v>
      </c>
      <c r="D6948" t="str">
        <f t="shared" si="108"/>
        <v>jun-2023</v>
      </c>
      <c r="E6948">
        <v>3753360</v>
      </c>
      <c r="F6948">
        <v>13568588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  <c r="V6948">
        <v>0</v>
      </c>
      <c r="W6948">
        <v>0</v>
      </c>
      <c r="X6948">
        <v>0</v>
      </c>
      <c r="Y6948">
        <v>0</v>
      </c>
      <c r="Z6948">
        <v>0</v>
      </c>
      <c r="AA6948">
        <v>0</v>
      </c>
      <c r="AB6948">
        <v>0</v>
      </c>
      <c r="AC6948">
        <v>0</v>
      </c>
      <c r="AD6948">
        <v>0</v>
      </c>
      <c r="AE6948">
        <v>0</v>
      </c>
      <c r="AF6948">
        <v>0</v>
      </c>
      <c r="AG6948">
        <v>0</v>
      </c>
      <c r="AH6948">
        <v>0</v>
      </c>
      <c r="AI6948">
        <v>0</v>
      </c>
      <c r="AJ6948">
        <v>1400000</v>
      </c>
      <c r="AK6948">
        <v>1300000</v>
      </c>
      <c r="AL6948">
        <v>1000000</v>
      </c>
      <c r="AM6948">
        <v>1012100</v>
      </c>
      <c r="AN6948">
        <v>833334</v>
      </c>
      <c r="AO6948">
        <v>1000000</v>
      </c>
      <c r="AP6948">
        <v>949619</v>
      </c>
      <c r="AQ6948">
        <v>0</v>
      </c>
      <c r="AR6948">
        <v>0</v>
      </c>
      <c r="AS6948">
        <v>0</v>
      </c>
      <c r="AT6948">
        <v>0</v>
      </c>
      <c r="AU6948">
        <v>0</v>
      </c>
      <c r="AV6948">
        <v>0</v>
      </c>
      <c r="AW6948">
        <v>0</v>
      </c>
      <c r="AX6948">
        <v>0</v>
      </c>
      <c r="AY6948">
        <v>0</v>
      </c>
      <c r="AZ6948">
        <v>0</v>
      </c>
      <c r="BA6948">
        <v>0</v>
      </c>
      <c r="BB6948">
        <v>0</v>
      </c>
      <c r="BC6948" t="s">
        <v>53</v>
      </c>
    </row>
    <row r="6949" spans="1:55" x14ac:dyDescent="0.35">
      <c r="A6949" s="4">
        <v>110211009825</v>
      </c>
      <c r="B6949" s="2">
        <v>45090</v>
      </c>
      <c r="C6949" t="s">
        <v>53</v>
      </c>
      <c r="D6949" t="str">
        <f t="shared" si="108"/>
        <v>jun-2023</v>
      </c>
      <c r="E6949">
        <v>2995107</v>
      </c>
      <c r="F6949">
        <v>1098730811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>
        <v>0</v>
      </c>
      <c r="Y6949">
        <v>0</v>
      </c>
      <c r="Z6949">
        <v>0</v>
      </c>
      <c r="AA6949">
        <v>0</v>
      </c>
      <c r="AB6949">
        <v>0</v>
      </c>
      <c r="AC6949">
        <v>0</v>
      </c>
      <c r="AD6949">
        <v>0</v>
      </c>
      <c r="AE6949">
        <v>0</v>
      </c>
      <c r="AF6949">
        <v>0</v>
      </c>
      <c r="AG6949">
        <v>0</v>
      </c>
      <c r="AH6949">
        <v>0</v>
      </c>
      <c r="AI6949">
        <v>0</v>
      </c>
      <c r="AJ6949">
        <v>0</v>
      </c>
      <c r="AK6949">
        <v>0</v>
      </c>
      <c r="AL6949">
        <v>0</v>
      </c>
      <c r="AM6949">
        <v>0</v>
      </c>
      <c r="AN6949">
        <v>0</v>
      </c>
      <c r="AO6949">
        <v>2695595</v>
      </c>
      <c r="AP6949">
        <v>2266692</v>
      </c>
      <c r="AQ6949">
        <v>0</v>
      </c>
      <c r="AR6949">
        <v>0</v>
      </c>
      <c r="AS6949">
        <v>0</v>
      </c>
      <c r="AT6949">
        <v>0</v>
      </c>
      <c r="AU6949">
        <v>0</v>
      </c>
      <c r="AV6949">
        <v>0</v>
      </c>
      <c r="AW6949">
        <v>0</v>
      </c>
      <c r="AX6949">
        <v>0</v>
      </c>
      <c r="AY6949">
        <v>0</v>
      </c>
      <c r="AZ6949">
        <v>0</v>
      </c>
      <c r="BA6949">
        <v>0</v>
      </c>
      <c r="BB6949">
        <v>0</v>
      </c>
      <c r="BC6949" t="s">
        <v>53</v>
      </c>
    </row>
    <row r="6950" spans="1:55" x14ac:dyDescent="0.35">
      <c r="A6950" s="4">
        <v>110211010943</v>
      </c>
      <c r="B6950" s="2">
        <v>45090</v>
      </c>
      <c r="C6950" t="s">
        <v>53</v>
      </c>
      <c r="D6950" t="str">
        <f t="shared" si="108"/>
        <v>jun-2023</v>
      </c>
      <c r="E6950">
        <v>609324</v>
      </c>
      <c r="F6950">
        <v>1098730811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  <c r="V6950">
        <v>0</v>
      </c>
      <c r="W6950">
        <v>0</v>
      </c>
      <c r="X6950">
        <v>0</v>
      </c>
      <c r="Y6950">
        <v>0</v>
      </c>
      <c r="Z6950">
        <v>0</v>
      </c>
      <c r="AA6950">
        <v>0</v>
      </c>
      <c r="AB6950">
        <v>0</v>
      </c>
      <c r="AC6950">
        <v>0</v>
      </c>
      <c r="AD6950">
        <v>0</v>
      </c>
      <c r="AE6950">
        <v>0</v>
      </c>
      <c r="AF6950">
        <v>0</v>
      </c>
      <c r="AG6950">
        <v>0</v>
      </c>
      <c r="AH6950">
        <v>0</v>
      </c>
      <c r="AI6950">
        <v>0</v>
      </c>
      <c r="AJ6950">
        <v>0</v>
      </c>
      <c r="AK6950">
        <v>0</v>
      </c>
      <c r="AL6950">
        <v>0</v>
      </c>
      <c r="AM6950">
        <v>0</v>
      </c>
      <c r="AN6950">
        <v>0</v>
      </c>
      <c r="AO6950">
        <v>0</v>
      </c>
      <c r="AP6950">
        <v>833308</v>
      </c>
      <c r="AQ6950">
        <v>0</v>
      </c>
      <c r="AR6950">
        <v>0</v>
      </c>
      <c r="AS6950">
        <v>0</v>
      </c>
      <c r="AT6950">
        <v>0</v>
      </c>
      <c r="AU6950">
        <v>0</v>
      </c>
      <c r="AV6950">
        <v>0</v>
      </c>
      <c r="AW6950">
        <v>0</v>
      </c>
      <c r="AX6950">
        <v>0</v>
      </c>
      <c r="AY6950">
        <v>0</v>
      </c>
      <c r="AZ6950">
        <v>0</v>
      </c>
      <c r="BA6950">
        <v>0</v>
      </c>
      <c r="BB6950">
        <v>0</v>
      </c>
      <c r="BC6950" t="s">
        <v>53</v>
      </c>
    </row>
    <row r="6951" spans="1:55" x14ac:dyDescent="0.35">
      <c r="A6951" s="4">
        <v>110211009571</v>
      </c>
      <c r="B6951" s="2">
        <v>45097</v>
      </c>
      <c r="C6951" t="s">
        <v>53</v>
      </c>
      <c r="D6951" t="str">
        <f t="shared" si="108"/>
        <v>jun-2023</v>
      </c>
      <c r="E6951">
        <v>3772187</v>
      </c>
      <c r="F6951">
        <v>60346832</v>
      </c>
      <c r="BC6951" t="s">
        <v>53</v>
      </c>
    </row>
    <row r="6952" spans="1:55" x14ac:dyDescent="0.35">
      <c r="A6952" s="4">
        <v>102211055913</v>
      </c>
      <c r="B6952" s="2">
        <v>45085</v>
      </c>
      <c r="C6952" t="s">
        <v>53</v>
      </c>
      <c r="D6952" t="str">
        <f t="shared" si="108"/>
        <v>jun-2023</v>
      </c>
      <c r="E6952">
        <v>4637402</v>
      </c>
      <c r="F6952">
        <v>1098738127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  <c r="V6952">
        <v>0</v>
      </c>
      <c r="W6952">
        <v>0</v>
      </c>
      <c r="X6952">
        <v>0</v>
      </c>
      <c r="Y6952">
        <v>0</v>
      </c>
      <c r="Z6952">
        <v>0</v>
      </c>
      <c r="AA6952">
        <v>0</v>
      </c>
      <c r="AB6952">
        <v>0</v>
      </c>
      <c r="AC6952">
        <v>0</v>
      </c>
      <c r="AD6952">
        <v>0</v>
      </c>
      <c r="AE6952">
        <v>0</v>
      </c>
      <c r="AF6952">
        <v>0</v>
      </c>
      <c r="AG6952">
        <v>0</v>
      </c>
      <c r="AH6952">
        <v>0</v>
      </c>
      <c r="AI6952">
        <v>0</v>
      </c>
      <c r="AJ6952">
        <v>0</v>
      </c>
      <c r="AK6952">
        <v>0</v>
      </c>
      <c r="AL6952">
        <v>0</v>
      </c>
      <c r="AM6952">
        <v>0</v>
      </c>
      <c r="AN6952">
        <v>0</v>
      </c>
      <c r="AO6952">
        <v>4900000</v>
      </c>
      <c r="AP6952">
        <v>0</v>
      </c>
      <c r="AQ6952">
        <v>0</v>
      </c>
      <c r="AR6952">
        <v>0</v>
      </c>
      <c r="AS6952">
        <v>0</v>
      </c>
      <c r="AT6952">
        <v>0</v>
      </c>
      <c r="AU6952">
        <v>0</v>
      </c>
      <c r="AV6952">
        <v>0</v>
      </c>
      <c r="AW6952">
        <v>0</v>
      </c>
      <c r="AX6952">
        <v>0</v>
      </c>
      <c r="AY6952">
        <v>0</v>
      </c>
      <c r="AZ6952">
        <v>0</v>
      </c>
      <c r="BA6952">
        <v>0</v>
      </c>
      <c r="BB6952">
        <v>0</v>
      </c>
      <c r="BC6952" t="s">
        <v>53</v>
      </c>
    </row>
    <row r="6953" spans="1:55" x14ac:dyDescent="0.35">
      <c r="A6953" s="4">
        <v>206211055370</v>
      </c>
      <c r="B6953" s="2">
        <v>45084</v>
      </c>
      <c r="C6953" t="s">
        <v>53</v>
      </c>
      <c r="D6953" t="str">
        <f t="shared" si="108"/>
        <v>jun-2023</v>
      </c>
      <c r="E6953">
        <v>3403886</v>
      </c>
      <c r="F6953">
        <v>88165321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  <c r="X6953">
        <v>0</v>
      </c>
      <c r="Y6953">
        <v>0</v>
      </c>
      <c r="Z6953">
        <v>0</v>
      </c>
      <c r="AA6953">
        <v>0</v>
      </c>
      <c r="AB6953">
        <v>0</v>
      </c>
      <c r="AC6953">
        <v>0</v>
      </c>
      <c r="AD6953">
        <v>0</v>
      </c>
      <c r="AE6953">
        <v>0</v>
      </c>
      <c r="AF6953">
        <v>0</v>
      </c>
      <c r="AG6953">
        <v>0</v>
      </c>
      <c r="AH6953">
        <v>0</v>
      </c>
      <c r="AI6953">
        <v>0</v>
      </c>
      <c r="AJ6953">
        <v>0</v>
      </c>
      <c r="AK6953">
        <v>0</v>
      </c>
      <c r="AL6953">
        <v>0</v>
      </c>
      <c r="AM6953">
        <v>0</v>
      </c>
      <c r="AN6953">
        <v>0</v>
      </c>
      <c r="AO6953">
        <v>0</v>
      </c>
      <c r="AP6953">
        <v>0</v>
      </c>
      <c r="AQ6953">
        <v>0</v>
      </c>
      <c r="AR6953">
        <v>0</v>
      </c>
      <c r="AS6953">
        <v>0</v>
      </c>
      <c r="AT6953">
        <v>0</v>
      </c>
      <c r="AU6953">
        <v>0</v>
      </c>
      <c r="AV6953">
        <v>554400</v>
      </c>
      <c r="AW6953">
        <v>250000</v>
      </c>
      <c r="AX6953">
        <v>858800</v>
      </c>
      <c r="AY6953">
        <v>416667</v>
      </c>
      <c r="AZ6953">
        <v>608800</v>
      </c>
      <c r="BA6953">
        <v>0</v>
      </c>
      <c r="BB6953">
        <v>0</v>
      </c>
      <c r="BC6953" t="s">
        <v>53</v>
      </c>
    </row>
    <row r="6954" spans="1:55" x14ac:dyDescent="0.35">
      <c r="A6954" s="4">
        <v>402201088906</v>
      </c>
      <c r="B6954" s="2">
        <v>45090</v>
      </c>
      <c r="C6954" t="s">
        <v>53</v>
      </c>
      <c r="D6954" t="str">
        <f t="shared" si="108"/>
        <v>jun-2023</v>
      </c>
      <c r="E6954">
        <v>3308986</v>
      </c>
      <c r="F6954">
        <v>8681997</v>
      </c>
      <c r="BC6954" t="s">
        <v>53</v>
      </c>
    </row>
    <row r="6955" spans="1:55" x14ac:dyDescent="0.35">
      <c r="A6955" s="4">
        <v>402202088906</v>
      </c>
      <c r="B6955" s="2">
        <v>45090</v>
      </c>
      <c r="C6955" t="s">
        <v>53</v>
      </c>
      <c r="D6955" t="str">
        <f t="shared" si="108"/>
        <v>jun-2023</v>
      </c>
      <c r="E6955">
        <v>302329</v>
      </c>
      <c r="F6955">
        <v>8681997</v>
      </c>
      <c r="BC6955" t="s">
        <v>53</v>
      </c>
    </row>
    <row r="6956" spans="1:55" x14ac:dyDescent="0.35">
      <c r="A6956" s="4">
        <v>402211094540</v>
      </c>
      <c r="B6956" s="2">
        <v>45100</v>
      </c>
      <c r="C6956" t="s">
        <v>53</v>
      </c>
      <c r="D6956" t="str">
        <f t="shared" si="108"/>
        <v>jun-2023</v>
      </c>
      <c r="E6956">
        <v>5401182</v>
      </c>
      <c r="F6956">
        <v>72264451</v>
      </c>
      <c r="BC6956" t="s">
        <v>53</v>
      </c>
    </row>
    <row r="6957" spans="1:55" x14ac:dyDescent="0.35">
      <c r="A6957" s="4">
        <v>402202091722</v>
      </c>
      <c r="B6957" s="2">
        <v>45100</v>
      </c>
      <c r="C6957" t="s">
        <v>53</v>
      </c>
      <c r="D6957" t="str">
        <f t="shared" si="108"/>
        <v>jun-2023</v>
      </c>
      <c r="E6957">
        <v>1833849</v>
      </c>
      <c r="F6957">
        <v>72264451</v>
      </c>
      <c r="BC6957" t="s">
        <v>53</v>
      </c>
    </row>
    <row r="6958" spans="1:55" x14ac:dyDescent="0.35">
      <c r="A6958" s="4">
        <v>402212092880</v>
      </c>
      <c r="B6958" s="2">
        <v>45100</v>
      </c>
      <c r="C6958" t="s">
        <v>53</v>
      </c>
      <c r="D6958" t="str">
        <f t="shared" si="108"/>
        <v>jun-2023</v>
      </c>
      <c r="E6958">
        <v>253289</v>
      </c>
      <c r="F6958">
        <v>72264451</v>
      </c>
      <c r="BC6958" t="s">
        <v>53</v>
      </c>
    </row>
    <row r="6959" spans="1:55" x14ac:dyDescent="0.35">
      <c r="A6959" s="4">
        <v>402212094540</v>
      </c>
      <c r="B6959" s="2">
        <v>45100</v>
      </c>
      <c r="C6959" t="s">
        <v>53</v>
      </c>
      <c r="D6959" t="str">
        <f t="shared" si="108"/>
        <v>jun-2023</v>
      </c>
      <c r="E6959">
        <v>667305</v>
      </c>
      <c r="F6959">
        <v>72264451</v>
      </c>
      <c r="BC6959" t="s">
        <v>53</v>
      </c>
    </row>
    <row r="6960" spans="1:55" x14ac:dyDescent="0.35">
      <c r="A6960" s="4">
        <v>108202032634</v>
      </c>
      <c r="B6960" s="2">
        <v>45092</v>
      </c>
      <c r="C6960" t="s">
        <v>53</v>
      </c>
      <c r="D6960" t="str">
        <f t="shared" si="108"/>
        <v>jun-2023</v>
      </c>
      <c r="E6960">
        <v>170375</v>
      </c>
      <c r="F6960">
        <v>28336622</v>
      </c>
      <c r="BC6960" t="s">
        <v>53</v>
      </c>
    </row>
    <row r="6961" spans="1:55" x14ac:dyDescent="0.35">
      <c r="A6961" s="4">
        <v>108201032634</v>
      </c>
      <c r="B6961" s="2">
        <v>45092</v>
      </c>
      <c r="C6961" t="s">
        <v>53</v>
      </c>
      <c r="D6961" t="str">
        <f t="shared" si="108"/>
        <v>jun-2023</v>
      </c>
      <c r="E6961">
        <v>4549576</v>
      </c>
      <c r="F6961">
        <v>28336622</v>
      </c>
      <c r="BC6961" t="s">
        <v>53</v>
      </c>
    </row>
    <row r="6962" spans="1:55" x14ac:dyDescent="0.35">
      <c r="A6962" s="4">
        <v>208202063072</v>
      </c>
      <c r="B6962" s="2">
        <v>45099</v>
      </c>
      <c r="C6962" t="s">
        <v>53</v>
      </c>
      <c r="D6962" t="str">
        <f t="shared" si="108"/>
        <v>jun-2023</v>
      </c>
      <c r="E6962">
        <v>512855</v>
      </c>
      <c r="F6962">
        <v>77156293</v>
      </c>
      <c r="BC6962" t="s">
        <v>53</v>
      </c>
    </row>
    <row r="6963" spans="1:55" x14ac:dyDescent="0.35">
      <c r="A6963" s="4">
        <v>208212082351</v>
      </c>
      <c r="B6963" s="2">
        <v>45099</v>
      </c>
      <c r="C6963" t="s">
        <v>53</v>
      </c>
      <c r="D6963" t="str">
        <f t="shared" si="108"/>
        <v>jun-2023</v>
      </c>
      <c r="E6963">
        <v>1444410</v>
      </c>
      <c r="F6963">
        <v>77156293</v>
      </c>
      <c r="BC6963" t="s">
        <v>53</v>
      </c>
    </row>
    <row r="6964" spans="1:55" x14ac:dyDescent="0.35">
      <c r="A6964" s="4">
        <v>208211082351</v>
      </c>
      <c r="B6964" s="2">
        <v>45099</v>
      </c>
      <c r="C6964" t="s">
        <v>53</v>
      </c>
      <c r="D6964" t="str">
        <f t="shared" si="108"/>
        <v>jun-2023</v>
      </c>
      <c r="E6964">
        <v>2419580</v>
      </c>
      <c r="F6964">
        <v>77156293</v>
      </c>
      <c r="BC6964" t="s">
        <v>53</v>
      </c>
    </row>
    <row r="6965" spans="1:55" x14ac:dyDescent="0.35">
      <c r="A6965" s="4">
        <v>502211056427</v>
      </c>
      <c r="B6965" s="2">
        <v>45093</v>
      </c>
      <c r="C6965" t="s">
        <v>53</v>
      </c>
      <c r="D6965" t="str">
        <f t="shared" si="108"/>
        <v>jun-2023</v>
      </c>
      <c r="E6965">
        <v>4831472</v>
      </c>
      <c r="F6965">
        <v>45692038</v>
      </c>
      <c r="BC6965" t="s">
        <v>53</v>
      </c>
    </row>
    <row r="6966" spans="1:55" x14ac:dyDescent="0.35">
      <c r="A6966" s="4">
        <v>502212054770</v>
      </c>
      <c r="B6966" s="2">
        <v>45097</v>
      </c>
      <c r="C6966" t="s">
        <v>53</v>
      </c>
      <c r="D6966" t="str">
        <f t="shared" si="108"/>
        <v>jun-2023</v>
      </c>
      <c r="E6966">
        <v>389102</v>
      </c>
      <c r="F6966">
        <v>33200970</v>
      </c>
      <c r="BC6966" t="s">
        <v>53</v>
      </c>
    </row>
    <row r="6967" spans="1:55" x14ac:dyDescent="0.35">
      <c r="A6967" s="4">
        <v>502211054770</v>
      </c>
      <c r="B6967" s="2">
        <v>45097</v>
      </c>
      <c r="C6967" t="s">
        <v>53</v>
      </c>
      <c r="D6967" t="str">
        <f t="shared" si="108"/>
        <v>jun-2023</v>
      </c>
      <c r="E6967">
        <v>6684111</v>
      </c>
      <c r="F6967">
        <v>33200970</v>
      </c>
      <c r="BC6967" t="s">
        <v>53</v>
      </c>
    </row>
    <row r="6968" spans="1:55" x14ac:dyDescent="0.35">
      <c r="A6968" s="4">
        <v>502201049352</v>
      </c>
      <c r="B6968" s="2">
        <v>45103</v>
      </c>
      <c r="C6968" t="s">
        <v>53</v>
      </c>
      <c r="D6968" t="str">
        <f t="shared" si="108"/>
        <v>jun-2023</v>
      </c>
      <c r="E6968">
        <v>4634081</v>
      </c>
      <c r="F6968">
        <v>33284751</v>
      </c>
      <c r="BC6968" t="s">
        <v>53</v>
      </c>
    </row>
    <row r="6969" spans="1:55" x14ac:dyDescent="0.35">
      <c r="A6969" s="4">
        <v>502202049352</v>
      </c>
      <c r="B6969" s="2">
        <v>45103</v>
      </c>
      <c r="C6969" t="s">
        <v>53</v>
      </c>
      <c r="D6969" t="str">
        <f t="shared" si="108"/>
        <v>jun-2023</v>
      </c>
      <c r="E6969">
        <v>444885</v>
      </c>
      <c r="F6969">
        <v>33284751</v>
      </c>
      <c r="BC6969" t="s">
        <v>53</v>
      </c>
    </row>
    <row r="6970" spans="1:55" x14ac:dyDescent="0.35">
      <c r="A6970" s="4">
        <v>503211082236</v>
      </c>
      <c r="B6970" s="2">
        <v>45098</v>
      </c>
      <c r="C6970" t="s">
        <v>53</v>
      </c>
      <c r="D6970" t="str">
        <f t="shared" si="108"/>
        <v>jun-2023</v>
      </c>
      <c r="E6970">
        <v>6010545</v>
      </c>
      <c r="F6970">
        <v>72156148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  <c r="V6970">
        <v>0</v>
      </c>
      <c r="W6970">
        <v>0</v>
      </c>
      <c r="X6970">
        <v>0</v>
      </c>
      <c r="Y6970">
        <v>0</v>
      </c>
      <c r="Z6970">
        <v>0</v>
      </c>
      <c r="AA6970">
        <v>0</v>
      </c>
      <c r="AB6970">
        <v>0</v>
      </c>
      <c r="AC6970">
        <v>0</v>
      </c>
      <c r="AD6970">
        <v>0</v>
      </c>
      <c r="AE6970">
        <v>0</v>
      </c>
      <c r="AF6970">
        <v>0</v>
      </c>
      <c r="AG6970">
        <v>0</v>
      </c>
      <c r="AH6970">
        <v>0</v>
      </c>
      <c r="AI6970">
        <v>0</v>
      </c>
      <c r="AJ6970">
        <v>0</v>
      </c>
      <c r="AK6970">
        <v>0</v>
      </c>
      <c r="AL6970">
        <v>0</v>
      </c>
      <c r="AM6970">
        <v>0</v>
      </c>
      <c r="AN6970">
        <v>0</v>
      </c>
      <c r="AO6970">
        <v>0</v>
      </c>
      <c r="AP6970">
        <v>0</v>
      </c>
      <c r="AQ6970">
        <v>0</v>
      </c>
      <c r="AR6970">
        <v>200000</v>
      </c>
      <c r="AS6970">
        <v>200000</v>
      </c>
      <c r="AT6970">
        <v>400000</v>
      </c>
      <c r="AU6970">
        <v>33581</v>
      </c>
      <c r="AV6970">
        <v>200000</v>
      </c>
      <c r="AW6970">
        <v>3660000</v>
      </c>
      <c r="AX6970">
        <v>0</v>
      </c>
      <c r="AY6970">
        <v>0</v>
      </c>
      <c r="AZ6970">
        <v>0</v>
      </c>
      <c r="BA6970">
        <v>0</v>
      </c>
      <c r="BB6970">
        <v>0</v>
      </c>
      <c r="BC6970" t="s">
        <v>53</v>
      </c>
    </row>
    <row r="6971" spans="1:55" x14ac:dyDescent="0.35">
      <c r="A6971" s="4">
        <v>503221082626</v>
      </c>
      <c r="B6971" s="2">
        <v>45103</v>
      </c>
      <c r="C6971" t="s">
        <v>53</v>
      </c>
      <c r="D6971" t="str">
        <f t="shared" si="108"/>
        <v>jun-2023</v>
      </c>
      <c r="E6971">
        <v>8236227</v>
      </c>
      <c r="F6971">
        <v>33068964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v>0</v>
      </c>
      <c r="W6971">
        <v>0</v>
      </c>
      <c r="X6971">
        <v>0</v>
      </c>
      <c r="Y6971">
        <v>0</v>
      </c>
      <c r="Z6971">
        <v>0</v>
      </c>
      <c r="AA6971">
        <v>0</v>
      </c>
      <c r="AB6971">
        <v>0</v>
      </c>
      <c r="AC6971">
        <v>0</v>
      </c>
      <c r="AD6971">
        <v>0</v>
      </c>
      <c r="AE6971">
        <v>0</v>
      </c>
      <c r="AF6971">
        <v>0</v>
      </c>
      <c r="AG6971">
        <v>0</v>
      </c>
      <c r="AH6971">
        <v>0</v>
      </c>
      <c r="AI6971">
        <v>0</v>
      </c>
      <c r="AJ6971">
        <v>0</v>
      </c>
      <c r="AK6971">
        <v>0</v>
      </c>
      <c r="AL6971">
        <v>0</v>
      </c>
      <c r="AM6971">
        <v>0</v>
      </c>
      <c r="AN6971">
        <v>0</v>
      </c>
      <c r="AO6971">
        <v>0</v>
      </c>
      <c r="AP6971">
        <v>0</v>
      </c>
      <c r="AQ6971">
        <v>0</v>
      </c>
      <c r="AR6971">
        <v>0</v>
      </c>
      <c r="AS6971">
        <v>0</v>
      </c>
      <c r="AT6971">
        <v>0</v>
      </c>
      <c r="AU6971">
        <v>0</v>
      </c>
      <c r="AV6971">
        <v>0</v>
      </c>
      <c r="AW6971">
        <v>5000000</v>
      </c>
      <c r="AX6971">
        <v>0</v>
      </c>
      <c r="AY6971">
        <v>0</v>
      </c>
      <c r="AZ6971">
        <v>0</v>
      </c>
      <c r="BA6971">
        <v>0</v>
      </c>
      <c r="BB6971">
        <v>0</v>
      </c>
      <c r="BC6971" t="s">
        <v>53</v>
      </c>
    </row>
    <row r="6972" spans="1:55" x14ac:dyDescent="0.35">
      <c r="A6972" s="4">
        <v>504201077331</v>
      </c>
      <c r="B6972" s="2">
        <v>45092</v>
      </c>
      <c r="C6972" t="s">
        <v>53</v>
      </c>
      <c r="D6972" t="str">
        <f t="shared" si="108"/>
        <v>jun-2023</v>
      </c>
      <c r="E6972">
        <v>506560</v>
      </c>
      <c r="F6972">
        <v>6864829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  <c r="V6972">
        <v>0</v>
      </c>
      <c r="W6972">
        <v>0</v>
      </c>
      <c r="X6972">
        <v>0</v>
      </c>
      <c r="Y6972">
        <v>0</v>
      </c>
      <c r="Z6972">
        <v>0</v>
      </c>
      <c r="AA6972">
        <v>0</v>
      </c>
      <c r="AB6972">
        <v>0</v>
      </c>
      <c r="AC6972">
        <v>0</v>
      </c>
      <c r="AD6972">
        <v>0</v>
      </c>
      <c r="AE6972">
        <v>0</v>
      </c>
      <c r="AF6972">
        <v>0</v>
      </c>
      <c r="AG6972">
        <v>0</v>
      </c>
      <c r="AH6972">
        <v>0</v>
      </c>
      <c r="AI6972">
        <v>0</v>
      </c>
      <c r="AJ6972">
        <v>0</v>
      </c>
      <c r="AK6972">
        <v>0</v>
      </c>
      <c r="AL6972">
        <v>0</v>
      </c>
      <c r="AM6972">
        <v>0</v>
      </c>
      <c r="AN6972">
        <v>0</v>
      </c>
      <c r="AO6972">
        <v>0</v>
      </c>
      <c r="AP6972">
        <v>0</v>
      </c>
      <c r="AQ6972">
        <v>0</v>
      </c>
      <c r="AR6972">
        <v>0</v>
      </c>
      <c r="AS6972">
        <v>0</v>
      </c>
      <c r="AT6972">
        <v>0</v>
      </c>
      <c r="AU6972">
        <v>3819305</v>
      </c>
      <c r="AV6972">
        <v>0</v>
      </c>
      <c r="AW6972">
        <v>0</v>
      </c>
      <c r="AX6972">
        <v>0</v>
      </c>
      <c r="AY6972">
        <v>0</v>
      </c>
      <c r="AZ6972">
        <v>0</v>
      </c>
      <c r="BA6972">
        <v>0</v>
      </c>
      <c r="BB6972">
        <v>0</v>
      </c>
      <c r="BC6972" t="s">
        <v>53</v>
      </c>
    </row>
    <row r="6973" spans="1:55" x14ac:dyDescent="0.35">
      <c r="A6973" s="4">
        <v>504201079509</v>
      </c>
      <c r="B6973" s="2">
        <v>45103</v>
      </c>
      <c r="C6973" t="s">
        <v>53</v>
      </c>
      <c r="D6973" t="str">
        <f t="shared" si="108"/>
        <v>jun-2023</v>
      </c>
      <c r="E6973">
        <v>8904414</v>
      </c>
      <c r="F6973">
        <v>1067852611</v>
      </c>
      <c r="BC6973" t="s">
        <v>53</v>
      </c>
    </row>
    <row r="6974" spans="1:55" x14ac:dyDescent="0.35">
      <c r="A6974" s="4">
        <v>504202079509</v>
      </c>
      <c r="B6974" s="2">
        <v>45103</v>
      </c>
      <c r="C6974" t="s">
        <v>53</v>
      </c>
      <c r="D6974" t="str">
        <f t="shared" si="108"/>
        <v>jun-2023</v>
      </c>
      <c r="E6974">
        <v>1575665</v>
      </c>
      <c r="F6974">
        <v>1067852611</v>
      </c>
      <c r="BC6974" t="s">
        <v>53</v>
      </c>
    </row>
    <row r="6975" spans="1:55" x14ac:dyDescent="0.35">
      <c r="A6975" s="4">
        <v>505202083962</v>
      </c>
      <c r="B6975" s="2">
        <v>45098</v>
      </c>
      <c r="C6975" t="s">
        <v>53</v>
      </c>
      <c r="D6975" t="str">
        <f t="shared" si="108"/>
        <v>jun-2023</v>
      </c>
      <c r="E6975">
        <v>924643</v>
      </c>
      <c r="F6975">
        <v>57411259</v>
      </c>
      <c r="BC6975" t="s">
        <v>53</v>
      </c>
    </row>
    <row r="6976" spans="1:55" x14ac:dyDescent="0.35">
      <c r="A6976" s="4">
        <v>505201083962</v>
      </c>
      <c r="B6976" s="2">
        <v>45098</v>
      </c>
      <c r="C6976" t="s">
        <v>53</v>
      </c>
      <c r="D6976" t="str">
        <f t="shared" si="108"/>
        <v>jun-2023</v>
      </c>
      <c r="E6976">
        <v>2692115</v>
      </c>
      <c r="F6976">
        <v>57411259</v>
      </c>
      <c r="BC6976" t="s">
        <v>53</v>
      </c>
    </row>
    <row r="6977" spans="1:55" x14ac:dyDescent="0.35">
      <c r="A6977" s="4">
        <v>212202056935</v>
      </c>
      <c r="B6977" s="2">
        <v>45098</v>
      </c>
      <c r="C6977" t="s">
        <v>53</v>
      </c>
      <c r="D6977" t="str">
        <f t="shared" si="108"/>
        <v>jun-2023</v>
      </c>
      <c r="E6977">
        <v>407051</v>
      </c>
      <c r="F6977">
        <v>27898409</v>
      </c>
      <c r="BC6977" t="s">
        <v>53</v>
      </c>
    </row>
    <row r="6978" spans="1:55" x14ac:dyDescent="0.35">
      <c r="A6978" s="4">
        <v>212201056935</v>
      </c>
      <c r="B6978" s="2">
        <v>45098</v>
      </c>
      <c r="C6978" t="s">
        <v>53</v>
      </c>
      <c r="D6978" t="str">
        <f t="shared" si="108"/>
        <v>jun-2023</v>
      </c>
      <c r="E6978">
        <v>3227393</v>
      </c>
      <c r="F6978">
        <v>27898409</v>
      </c>
      <c r="BC6978" t="s">
        <v>53</v>
      </c>
    </row>
    <row r="6979" spans="1:55" x14ac:dyDescent="0.35">
      <c r="A6979" s="4">
        <v>212201078179</v>
      </c>
      <c r="B6979" s="2">
        <v>45103</v>
      </c>
      <c r="C6979" t="s">
        <v>53</v>
      </c>
      <c r="D6979" t="str">
        <f t="shared" ref="D6979:D7042" si="109">+CONCATENATE(TEXT(B6979,"mmm"),"-",YEAR(B6979))</f>
        <v>jun-2023</v>
      </c>
      <c r="E6979">
        <v>6743194</v>
      </c>
      <c r="F6979">
        <v>5535351</v>
      </c>
      <c r="BC6979" t="s">
        <v>53</v>
      </c>
    </row>
    <row r="6980" spans="1:55" x14ac:dyDescent="0.35">
      <c r="A6980" s="4">
        <v>212202078179</v>
      </c>
      <c r="B6980" s="2">
        <v>45103</v>
      </c>
      <c r="C6980" t="s">
        <v>53</v>
      </c>
      <c r="D6980" t="str">
        <f t="shared" si="109"/>
        <v>jun-2023</v>
      </c>
      <c r="E6980">
        <v>1735307</v>
      </c>
      <c r="F6980">
        <v>5535351</v>
      </c>
      <c r="BC6980" t="s">
        <v>53</v>
      </c>
    </row>
    <row r="6981" spans="1:55" x14ac:dyDescent="0.35">
      <c r="A6981" s="4">
        <v>601211070288</v>
      </c>
      <c r="B6981" s="2">
        <v>45082</v>
      </c>
      <c r="C6981" t="s">
        <v>53</v>
      </c>
      <c r="D6981" t="str">
        <f t="shared" si="109"/>
        <v>jun-2023</v>
      </c>
      <c r="E6981">
        <v>3564559</v>
      </c>
      <c r="F6981">
        <v>80877790</v>
      </c>
      <c r="BC6981" t="s">
        <v>53</v>
      </c>
    </row>
    <row r="6982" spans="1:55" x14ac:dyDescent="0.35">
      <c r="A6982" s="4">
        <v>601202068375</v>
      </c>
      <c r="B6982" s="2">
        <v>45098</v>
      </c>
      <c r="C6982" t="s">
        <v>53</v>
      </c>
      <c r="D6982" t="str">
        <f t="shared" si="109"/>
        <v>jun-2023</v>
      </c>
      <c r="E6982">
        <v>2319893</v>
      </c>
      <c r="F6982">
        <v>53134369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  <c r="V6982">
        <v>0</v>
      </c>
      <c r="W6982">
        <v>0</v>
      </c>
      <c r="X6982">
        <v>0</v>
      </c>
      <c r="Y6982">
        <v>0</v>
      </c>
      <c r="Z6982">
        <v>0</v>
      </c>
      <c r="AA6982">
        <v>0</v>
      </c>
      <c r="AB6982">
        <v>0</v>
      </c>
      <c r="AC6982">
        <v>0</v>
      </c>
      <c r="AD6982">
        <v>0</v>
      </c>
      <c r="AE6982">
        <v>0</v>
      </c>
      <c r="AF6982">
        <v>0</v>
      </c>
      <c r="AG6982">
        <v>0</v>
      </c>
      <c r="AH6982">
        <v>0</v>
      </c>
      <c r="AI6982">
        <v>0</v>
      </c>
      <c r="AJ6982">
        <v>0</v>
      </c>
      <c r="AK6982">
        <v>0</v>
      </c>
      <c r="AL6982">
        <v>0</v>
      </c>
      <c r="AM6982">
        <v>0</v>
      </c>
      <c r="AN6982">
        <v>0</v>
      </c>
      <c r="AO6982">
        <v>0</v>
      </c>
      <c r="AP6982">
        <v>0</v>
      </c>
      <c r="AQ6982">
        <v>0</v>
      </c>
      <c r="AR6982">
        <v>0</v>
      </c>
      <c r="AS6982">
        <v>0</v>
      </c>
      <c r="AT6982">
        <v>0</v>
      </c>
      <c r="AU6982">
        <v>1103944</v>
      </c>
      <c r="AV6982">
        <v>0</v>
      </c>
      <c r="AW6982">
        <v>0</v>
      </c>
      <c r="AX6982">
        <v>0</v>
      </c>
      <c r="AY6982">
        <v>0</v>
      </c>
      <c r="AZ6982">
        <v>0</v>
      </c>
      <c r="BA6982">
        <v>0</v>
      </c>
      <c r="BB6982">
        <v>0</v>
      </c>
      <c r="BC6982" t="s">
        <v>53</v>
      </c>
    </row>
    <row r="6983" spans="1:55" x14ac:dyDescent="0.35">
      <c r="A6983" s="4">
        <v>601201068375</v>
      </c>
      <c r="B6983" s="2">
        <v>45098</v>
      </c>
      <c r="C6983" t="s">
        <v>53</v>
      </c>
      <c r="D6983" t="str">
        <f t="shared" si="109"/>
        <v>jun-2023</v>
      </c>
      <c r="E6983">
        <v>9349871</v>
      </c>
      <c r="F6983">
        <v>53134369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  <c r="V6983">
        <v>0</v>
      </c>
      <c r="W6983">
        <v>0</v>
      </c>
      <c r="X6983">
        <v>0</v>
      </c>
      <c r="Y6983">
        <v>0</v>
      </c>
      <c r="Z6983">
        <v>0</v>
      </c>
      <c r="AA6983">
        <v>0</v>
      </c>
      <c r="AB6983">
        <v>0</v>
      </c>
      <c r="AC6983">
        <v>0</v>
      </c>
      <c r="AD6983">
        <v>0</v>
      </c>
      <c r="AE6983">
        <v>0</v>
      </c>
      <c r="AF6983">
        <v>0</v>
      </c>
      <c r="AG6983">
        <v>0</v>
      </c>
      <c r="AH6983">
        <v>0</v>
      </c>
      <c r="AI6983">
        <v>0</v>
      </c>
      <c r="AJ6983">
        <v>0</v>
      </c>
      <c r="AK6983">
        <v>0</v>
      </c>
      <c r="AL6983">
        <v>0</v>
      </c>
      <c r="AM6983">
        <v>0</v>
      </c>
      <c r="AN6983">
        <v>0</v>
      </c>
      <c r="AO6983">
        <v>0</v>
      </c>
      <c r="AP6983">
        <v>0</v>
      </c>
      <c r="AQ6983">
        <v>0</v>
      </c>
      <c r="AR6983">
        <v>0</v>
      </c>
      <c r="AS6983">
        <v>0</v>
      </c>
      <c r="AT6983">
        <v>0</v>
      </c>
      <c r="AU6983">
        <v>10339426</v>
      </c>
      <c r="AV6983">
        <v>0</v>
      </c>
      <c r="AW6983">
        <v>0</v>
      </c>
      <c r="AX6983">
        <v>0</v>
      </c>
      <c r="AY6983">
        <v>0</v>
      </c>
      <c r="AZ6983">
        <v>0</v>
      </c>
      <c r="BA6983">
        <v>0</v>
      </c>
      <c r="BB6983">
        <v>0</v>
      </c>
      <c r="BC6983" t="s">
        <v>53</v>
      </c>
    </row>
    <row r="6984" spans="1:55" x14ac:dyDescent="0.35">
      <c r="A6984" s="4">
        <v>113221042216</v>
      </c>
      <c r="B6984" s="2">
        <v>45090</v>
      </c>
      <c r="C6984" t="s">
        <v>53</v>
      </c>
      <c r="D6984" t="str">
        <f t="shared" si="109"/>
        <v>jun-2023</v>
      </c>
      <c r="E6984">
        <v>3642711</v>
      </c>
      <c r="F6984">
        <v>1023866924</v>
      </c>
      <c r="BC6984" t="s">
        <v>53</v>
      </c>
    </row>
    <row r="6985" spans="1:55" x14ac:dyDescent="0.35">
      <c r="A6985" s="4">
        <v>113211040319</v>
      </c>
      <c r="B6985" s="2">
        <v>45098</v>
      </c>
      <c r="C6985" t="s">
        <v>53</v>
      </c>
      <c r="D6985" t="str">
        <f t="shared" si="109"/>
        <v>jun-2023</v>
      </c>
      <c r="E6985">
        <v>3882191</v>
      </c>
      <c r="F6985">
        <v>91079435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  <c r="V6985">
        <v>0</v>
      </c>
      <c r="W6985">
        <v>0</v>
      </c>
      <c r="X6985">
        <v>0</v>
      </c>
      <c r="Y6985">
        <v>0</v>
      </c>
      <c r="Z6985">
        <v>0</v>
      </c>
      <c r="AA6985">
        <v>0</v>
      </c>
      <c r="AB6985">
        <v>0</v>
      </c>
      <c r="AC6985">
        <v>0</v>
      </c>
      <c r="AD6985">
        <v>0</v>
      </c>
      <c r="AE6985">
        <v>0</v>
      </c>
      <c r="AF6985">
        <v>0</v>
      </c>
      <c r="AG6985">
        <v>0</v>
      </c>
      <c r="AH6985">
        <v>0</v>
      </c>
      <c r="AI6985">
        <v>0</v>
      </c>
      <c r="AJ6985">
        <v>0</v>
      </c>
      <c r="AK6985">
        <v>0</v>
      </c>
      <c r="AL6985">
        <v>0</v>
      </c>
      <c r="AM6985">
        <v>0</v>
      </c>
      <c r="AN6985">
        <v>0</v>
      </c>
      <c r="AO6985">
        <v>0</v>
      </c>
      <c r="AP6985">
        <v>0</v>
      </c>
      <c r="AQ6985">
        <v>0</v>
      </c>
      <c r="AR6985">
        <v>0</v>
      </c>
      <c r="AS6985">
        <v>0</v>
      </c>
      <c r="AT6985">
        <v>1000000</v>
      </c>
      <c r="AU6985">
        <v>14556</v>
      </c>
      <c r="AV6985">
        <v>329750</v>
      </c>
      <c r="AW6985">
        <v>329750</v>
      </c>
      <c r="AX6985">
        <v>329750</v>
      </c>
      <c r="AY6985">
        <v>274792</v>
      </c>
      <c r="AZ6985">
        <v>329750</v>
      </c>
      <c r="BA6985">
        <v>0</v>
      </c>
      <c r="BB6985">
        <v>0</v>
      </c>
      <c r="BC6985" t="s">
        <v>53</v>
      </c>
    </row>
    <row r="6986" spans="1:55" x14ac:dyDescent="0.35">
      <c r="A6986" s="4">
        <v>305202019941</v>
      </c>
      <c r="B6986" s="2">
        <v>45091</v>
      </c>
      <c r="C6986" t="s">
        <v>53</v>
      </c>
      <c r="D6986" t="str">
        <f t="shared" si="109"/>
        <v>jun-2023</v>
      </c>
      <c r="E6986">
        <v>3654954</v>
      </c>
      <c r="F6986">
        <v>19614904</v>
      </c>
      <c r="BC6986" t="s">
        <v>53</v>
      </c>
    </row>
    <row r="6987" spans="1:55" x14ac:dyDescent="0.35">
      <c r="A6987" s="4">
        <v>305201019941</v>
      </c>
      <c r="B6987" s="2">
        <v>45091</v>
      </c>
      <c r="C6987" t="s">
        <v>53</v>
      </c>
      <c r="D6987" t="str">
        <f t="shared" si="109"/>
        <v>jun-2023</v>
      </c>
      <c r="E6987">
        <v>8137014</v>
      </c>
      <c r="F6987">
        <v>19614904</v>
      </c>
      <c r="BC6987" t="s">
        <v>53</v>
      </c>
    </row>
    <row r="6988" spans="1:55" x14ac:dyDescent="0.35">
      <c r="A6988" s="4">
        <v>128201024144</v>
      </c>
      <c r="B6988" s="2">
        <v>45090</v>
      </c>
      <c r="C6988" t="s">
        <v>53</v>
      </c>
      <c r="D6988" t="str">
        <f t="shared" si="109"/>
        <v>jun-2023</v>
      </c>
      <c r="E6988">
        <v>6910407</v>
      </c>
      <c r="F6988">
        <v>40187285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v>0</v>
      </c>
      <c r="W6988">
        <v>0</v>
      </c>
      <c r="X6988">
        <v>0</v>
      </c>
      <c r="Y6988">
        <v>0</v>
      </c>
      <c r="Z6988">
        <v>0</v>
      </c>
      <c r="AA6988">
        <v>0</v>
      </c>
      <c r="AB6988">
        <v>0</v>
      </c>
      <c r="AC6988">
        <v>0</v>
      </c>
      <c r="AD6988">
        <v>0</v>
      </c>
      <c r="AE6988">
        <v>0</v>
      </c>
      <c r="AF6988">
        <v>0</v>
      </c>
      <c r="AG6988">
        <v>0</v>
      </c>
      <c r="AH6988">
        <v>0</v>
      </c>
      <c r="AI6988">
        <v>0</v>
      </c>
      <c r="AJ6988">
        <v>0</v>
      </c>
      <c r="AK6988">
        <v>0</v>
      </c>
      <c r="AL6988">
        <v>0</v>
      </c>
      <c r="AM6988">
        <v>0</v>
      </c>
      <c r="AN6988">
        <v>0</v>
      </c>
      <c r="AO6988">
        <v>0</v>
      </c>
      <c r="AP6988">
        <v>0</v>
      </c>
      <c r="AQ6988">
        <v>0</v>
      </c>
      <c r="AR6988">
        <v>0</v>
      </c>
      <c r="AS6988">
        <v>0</v>
      </c>
      <c r="AT6988">
        <v>0</v>
      </c>
      <c r="AU6988">
        <v>0</v>
      </c>
      <c r="AV6988">
        <v>0</v>
      </c>
      <c r="AW6988">
        <v>0</v>
      </c>
      <c r="AX6988">
        <v>0</v>
      </c>
      <c r="AY6988">
        <v>4576682</v>
      </c>
      <c r="AZ6988">
        <v>0</v>
      </c>
      <c r="BA6988">
        <v>0</v>
      </c>
      <c r="BB6988">
        <v>0</v>
      </c>
      <c r="BC6988" t="s">
        <v>53</v>
      </c>
    </row>
    <row r="6989" spans="1:55" x14ac:dyDescent="0.35">
      <c r="A6989" s="4">
        <v>128202024144</v>
      </c>
      <c r="B6989" s="2">
        <v>45090</v>
      </c>
      <c r="C6989" t="s">
        <v>53</v>
      </c>
      <c r="D6989" t="str">
        <f t="shared" si="109"/>
        <v>jun-2023</v>
      </c>
      <c r="E6989">
        <v>1423333</v>
      </c>
      <c r="F6989">
        <v>40187285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v>0</v>
      </c>
      <c r="W6989">
        <v>0</v>
      </c>
      <c r="X6989">
        <v>0</v>
      </c>
      <c r="Y6989">
        <v>0</v>
      </c>
      <c r="Z6989">
        <v>0</v>
      </c>
      <c r="AA6989">
        <v>0</v>
      </c>
      <c r="AB6989">
        <v>0</v>
      </c>
      <c r="AC6989">
        <v>0</v>
      </c>
      <c r="AD6989">
        <v>0</v>
      </c>
      <c r="AE6989">
        <v>0</v>
      </c>
      <c r="AF6989">
        <v>0</v>
      </c>
      <c r="AG6989">
        <v>0</v>
      </c>
      <c r="AH6989">
        <v>0</v>
      </c>
      <c r="AI6989">
        <v>0</v>
      </c>
      <c r="AJ6989">
        <v>0</v>
      </c>
      <c r="AK6989">
        <v>0</v>
      </c>
      <c r="AL6989">
        <v>0</v>
      </c>
      <c r="AM6989">
        <v>0</v>
      </c>
      <c r="AN6989">
        <v>0</v>
      </c>
      <c r="AO6989">
        <v>0</v>
      </c>
      <c r="AP6989">
        <v>0</v>
      </c>
      <c r="AQ6989">
        <v>0</v>
      </c>
      <c r="AR6989">
        <v>0</v>
      </c>
      <c r="AS6989">
        <v>0</v>
      </c>
      <c r="AT6989">
        <v>0</v>
      </c>
      <c r="AU6989">
        <v>0</v>
      </c>
      <c r="AV6989">
        <v>0</v>
      </c>
      <c r="AW6989">
        <v>0</v>
      </c>
      <c r="AX6989">
        <v>0</v>
      </c>
      <c r="AY6989">
        <v>948465</v>
      </c>
      <c r="AZ6989">
        <v>0</v>
      </c>
      <c r="BA6989">
        <v>0</v>
      </c>
      <c r="BB6989">
        <v>0</v>
      </c>
      <c r="BC6989" t="s">
        <v>53</v>
      </c>
    </row>
    <row r="6990" spans="1:55" x14ac:dyDescent="0.35">
      <c r="A6990" s="4">
        <v>127221025922</v>
      </c>
      <c r="B6990" s="2">
        <v>45082</v>
      </c>
      <c r="C6990" t="s">
        <v>53</v>
      </c>
      <c r="D6990" t="str">
        <f t="shared" si="109"/>
        <v>jun-2023</v>
      </c>
      <c r="E6990">
        <v>3571284</v>
      </c>
      <c r="F6990">
        <v>7180184</v>
      </c>
      <c r="BC6990" t="s">
        <v>53</v>
      </c>
    </row>
    <row r="6991" spans="1:55" x14ac:dyDescent="0.35">
      <c r="A6991" s="4">
        <v>127211025163</v>
      </c>
      <c r="B6991" s="2">
        <v>45083</v>
      </c>
      <c r="C6991" t="s">
        <v>53</v>
      </c>
      <c r="D6991" t="str">
        <f t="shared" si="109"/>
        <v>jun-2023</v>
      </c>
      <c r="E6991">
        <v>4731107</v>
      </c>
      <c r="F6991">
        <v>7171884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  <c r="V6991">
        <v>0</v>
      </c>
      <c r="W6991">
        <v>0</v>
      </c>
      <c r="X6991">
        <v>0</v>
      </c>
      <c r="Y6991">
        <v>0</v>
      </c>
      <c r="Z6991">
        <v>0</v>
      </c>
      <c r="AA6991">
        <v>0</v>
      </c>
      <c r="AB6991">
        <v>0</v>
      </c>
      <c r="AC6991">
        <v>0</v>
      </c>
      <c r="AD6991">
        <v>0</v>
      </c>
      <c r="AE6991">
        <v>0</v>
      </c>
      <c r="AF6991">
        <v>0</v>
      </c>
      <c r="AG6991">
        <v>0</v>
      </c>
      <c r="AH6991">
        <v>0</v>
      </c>
      <c r="AI6991">
        <v>0</v>
      </c>
      <c r="AJ6991">
        <v>0</v>
      </c>
      <c r="AK6991">
        <v>0</v>
      </c>
      <c r="AL6991">
        <v>0</v>
      </c>
      <c r="AM6991">
        <v>0</v>
      </c>
      <c r="AN6991">
        <v>0</v>
      </c>
      <c r="AO6991">
        <v>0</v>
      </c>
      <c r="AP6991">
        <v>0</v>
      </c>
      <c r="AQ6991">
        <v>0</v>
      </c>
      <c r="AR6991">
        <v>0</v>
      </c>
      <c r="AS6991">
        <v>1860000</v>
      </c>
      <c r="AT6991">
        <v>1860000</v>
      </c>
      <c r="AU6991">
        <v>0</v>
      </c>
      <c r="AV6991">
        <v>0</v>
      </c>
      <c r="AW6991">
        <v>0</v>
      </c>
      <c r="AX6991">
        <v>0</v>
      </c>
      <c r="AY6991">
        <v>0</v>
      </c>
      <c r="AZ6991">
        <v>0</v>
      </c>
      <c r="BA6991">
        <v>0</v>
      </c>
      <c r="BB6991">
        <v>0</v>
      </c>
      <c r="BC6991" t="s">
        <v>53</v>
      </c>
    </row>
    <row r="6992" spans="1:55" x14ac:dyDescent="0.35">
      <c r="A6992" s="4">
        <v>127211025392</v>
      </c>
      <c r="B6992" s="2">
        <v>45098</v>
      </c>
      <c r="C6992" t="s">
        <v>53</v>
      </c>
      <c r="D6992" t="str">
        <f t="shared" si="109"/>
        <v>jun-2023</v>
      </c>
      <c r="E6992">
        <v>6429652</v>
      </c>
      <c r="F6992">
        <v>80085134</v>
      </c>
      <c r="BC6992" t="s">
        <v>53</v>
      </c>
    </row>
    <row r="6993" spans="1:55" x14ac:dyDescent="0.35">
      <c r="A6993" s="4">
        <v>127201022384</v>
      </c>
      <c r="B6993" s="2">
        <v>45100</v>
      </c>
      <c r="C6993" t="s">
        <v>53</v>
      </c>
      <c r="D6993" t="str">
        <f t="shared" si="109"/>
        <v>jun-2023</v>
      </c>
      <c r="E6993">
        <v>4661312</v>
      </c>
      <c r="F6993">
        <v>1023027564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v>0</v>
      </c>
      <c r="W6993">
        <v>0</v>
      </c>
      <c r="X6993">
        <v>0</v>
      </c>
      <c r="Y6993">
        <v>0</v>
      </c>
      <c r="Z6993">
        <v>0</v>
      </c>
      <c r="AA6993">
        <v>0</v>
      </c>
      <c r="AB6993">
        <v>0</v>
      </c>
      <c r="AC6993">
        <v>0</v>
      </c>
      <c r="AD6993">
        <v>0</v>
      </c>
      <c r="AE6993">
        <v>0</v>
      </c>
      <c r="AF6993">
        <v>0</v>
      </c>
      <c r="AG6993">
        <v>0</v>
      </c>
      <c r="AH6993">
        <v>0</v>
      </c>
      <c r="AI6993">
        <v>0</v>
      </c>
      <c r="AJ6993">
        <v>0</v>
      </c>
      <c r="AK6993">
        <v>0</v>
      </c>
      <c r="AL6993">
        <v>0</v>
      </c>
      <c r="AM6993">
        <v>0</v>
      </c>
      <c r="AN6993">
        <v>0</v>
      </c>
      <c r="AO6993">
        <v>0</v>
      </c>
      <c r="AP6993">
        <v>0</v>
      </c>
      <c r="AQ6993">
        <v>5000000</v>
      </c>
      <c r="AR6993">
        <v>0</v>
      </c>
      <c r="AS6993">
        <v>0</v>
      </c>
      <c r="AT6993">
        <v>0</v>
      </c>
      <c r="AU6993">
        <v>0</v>
      </c>
      <c r="AV6993">
        <v>0</v>
      </c>
      <c r="AW6993">
        <v>0</v>
      </c>
      <c r="AX6993">
        <v>0</v>
      </c>
      <c r="AY6993">
        <v>0</v>
      </c>
      <c r="AZ6993">
        <v>0</v>
      </c>
      <c r="BA6993">
        <v>0</v>
      </c>
      <c r="BB6993">
        <v>0</v>
      </c>
      <c r="BC6993" t="s">
        <v>53</v>
      </c>
    </row>
    <row r="6994" spans="1:55" x14ac:dyDescent="0.35">
      <c r="A6994" s="4">
        <v>127211025205</v>
      </c>
      <c r="B6994" s="2">
        <v>45103</v>
      </c>
      <c r="C6994" t="s">
        <v>53</v>
      </c>
      <c r="D6994" t="str">
        <f t="shared" si="109"/>
        <v>jun-2023</v>
      </c>
      <c r="E6994">
        <v>3372766</v>
      </c>
      <c r="F6994">
        <v>4046360</v>
      </c>
      <c r="BC6994" t="s">
        <v>53</v>
      </c>
    </row>
    <row r="6995" spans="1:55" x14ac:dyDescent="0.35">
      <c r="A6995" s="4">
        <v>127212025205</v>
      </c>
      <c r="B6995" s="2">
        <v>45103</v>
      </c>
      <c r="C6995" t="s">
        <v>53</v>
      </c>
      <c r="D6995" t="str">
        <f t="shared" si="109"/>
        <v>jun-2023</v>
      </c>
      <c r="E6995">
        <v>244775</v>
      </c>
      <c r="F6995">
        <v>4046360</v>
      </c>
      <c r="BC6995" t="s">
        <v>53</v>
      </c>
    </row>
    <row r="6996" spans="1:55" x14ac:dyDescent="0.35">
      <c r="A6996" s="4">
        <v>130221021336</v>
      </c>
      <c r="B6996" s="2">
        <v>45097</v>
      </c>
      <c r="C6996" t="s">
        <v>53</v>
      </c>
      <c r="D6996" t="str">
        <f t="shared" si="109"/>
        <v>jun-2023</v>
      </c>
      <c r="E6996">
        <v>6371349</v>
      </c>
      <c r="F6996">
        <v>24120771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  <c r="V6996">
        <v>0</v>
      </c>
      <c r="W6996">
        <v>0</v>
      </c>
      <c r="X6996">
        <v>0</v>
      </c>
      <c r="Y6996">
        <v>0</v>
      </c>
      <c r="Z6996">
        <v>0</v>
      </c>
      <c r="AA6996">
        <v>0</v>
      </c>
      <c r="AB6996">
        <v>0</v>
      </c>
      <c r="AC6996">
        <v>0</v>
      </c>
      <c r="AD6996">
        <v>0</v>
      </c>
      <c r="AE6996">
        <v>0</v>
      </c>
      <c r="AF6996">
        <v>0</v>
      </c>
      <c r="AG6996">
        <v>0</v>
      </c>
      <c r="AH6996">
        <v>0</v>
      </c>
      <c r="AI6996">
        <v>0</v>
      </c>
      <c r="AJ6996">
        <v>0</v>
      </c>
      <c r="AK6996">
        <v>0</v>
      </c>
      <c r="AL6996">
        <v>0</v>
      </c>
      <c r="AM6996">
        <v>0</v>
      </c>
      <c r="AN6996">
        <v>0</v>
      </c>
      <c r="AO6996">
        <v>0</v>
      </c>
      <c r="AP6996">
        <v>0</v>
      </c>
      <c r="AQ6996">
        <v>1167000</v>
      </c>
      <c r="AR6996">
        <v>0</v>
      </c>
      <c r="AS6996">
        <v>722394</v>
      </c>
      <c r="AT6996">
        <v>1167000</v>
      </c>
      <c r="AU6996">
        <v>24803</v>
      </c>
      <c r="AV6996">
        <v>1167000</v>
      </c>
      <c r="AW6996">
        <v>1167000</v>
      </c>
      <c r="AX6996">
        <v>1167000</v>
      </c>
      <c r="AY6996">
        <v>1192469</v>
      </c>
      <c r="AZ6996">
        <v>0</v>
      </c>
      <c r="BA6996">
        <v>0</v>
      </c>
      <c r="BB6996">
        <v>0</v>
      </c>
      <c r="BC6996" t="s">
        <v>53</v>
      </c>
    </row>
    <row r="6997" spans="1:55" x14ac:dyDescent="0.35">
      <c r="A6997" s="4">
        <v>130211020906</v>
      </c>
      <c r="B6997" s="2">
        <v>45097</v>
      </c>
      <c r="C6997" t="s">
        <v>53</v>
      </c>
      <c r="D6997" t="str">
        <f t="shared" si="109"/>
        <v>jun-2023</v>
      </c>
      <c r="E6997">
        <v>1900867</v>
      </c>
      <c r="F6997">
        <v>24120771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  <c r="V6997">
        <v>0</v>
      </c>
      <c r="W6997">
        <v>0</v>
      </c>
      <c r="X6997">
        <v>0</v>
      </c>
      <c r="Y6997">
        <v>0</v>
      </c>
      <c r="Z6997">
        <v>0</v>
      </c>
      <c r="AA6997">
        <v>0</v>
      </c>
      <c r="AB6997">
        <v>0</v>
      </c>
      <c r="AC6997">
        <v>0</v>
      </c>
      <c r="AD6997">
        <v>0</v>
      </c>
      <c r="AE6997">
        <v>0</v>
      </c>
      <c r="AF6997">
        <v>0</v>
      </c>
      <c r="AG6997">
        <v>0</v>
      </c>
      <c r="AH6997">
        <v>0</v>
      </c>
      <c r="AI6997">
        <v>0</v>
      </c>
      <c r="AJ6997">
        <v>0</v>
      </c>
      <c r="AK6997">
        <v>0</v>
      </c>
      <c r="AL6997">
        <v>0</v>
      </c>
      <c r="AM6997">
        <v>0</v>
      </c>
      <c r="AN6997">
        <v>0</v>
      </c>
      <c r="AO6997">
        <v>0</v>
      </c>
      <c r="AP6997">
        <v>1000000</v>
      </c>
      <c r="AQ6997">
        <v>0</v>
      </c>
      <c r="AR6997">
        <v>1168000</v>
      </c>
      <c r="AS6997">
        <v>444606</v>
      </c>
      <c r="AT6997">
        <v>0</v>
      </c>
      <c r="AU6997">
        <v>0</v>
      </c>
      <c r="AV6997">
        <v>0</v>
      </c>
      <c r="AW6997">
        <v>0</v>
      </c>
      <c r="AX6997">
        <v>0</v>
      </c>
      <c r="AY6997">
        <v>0</v>
      </c>
      <c r="AZ6997">
        <v>0</v>
      </c>
      <c r="BA6997">
        <v>0</v>
      </c>
      <c r="BB6997">
        <v>0</v>
      </c>
      <c r="BC6997" t="s">
        <v>53</v>
      </c>
    </row>
    <row r="6998" spans="1:55" x14ac:dyDescent="0.35">
      <c r="A6998" s="4">
        <v>306211021227</v>
      </c>
      <c r="B6998" s="2">
        <v>45091</v>
      </c>
      <c r="C6998" t="s">
        <v>53</v>
      </c>
      <c r="D6998" t="str">
        <f t="shared" si="109"/>
        <v>jun-2023</v>
      </c>
      <c r="E6998">
        <v>3658549</v>
      </c>
      <c r="F6998">
        <v>39091908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  <c r="V6998">
        <v>0</v>
      </c>
      <c r="W6998">
        <v>0</v>
      </c>
      <c r="X6998">
        <v>0</v>
      </c>
      <c r="Y6998">
        <v>0</v>
      </c>
      <c r="Z6998">
        <v>0</v>
      </c>
      <c r="AA6998">
        <v>0</v>
      </c>
      <c r="AB6998">
        <v>0</v>
      </c>
      <c r="AC6998">
        <v>0</v>
      </c>
      <c r="AD6998">
        <v>0</v>
      </c>
      <c r="AE6998">
        <v>0</v>
      </c>
      <c r="AF6998">
        <v>0</v>
      </c>
      <c r="AG6998">
        <v>0</v>
      </c>
      <c r="AH6998">
        <v>0</v>
      </c>
      <c r="AI6998">
        <v>0</v>
      </c>
      <c r="AJ6998">
        <v>0</v>
      </c>
      <c r="AK6998">
        <v>0</v>
      </c>
      <c r="AL6998">
        <v>0</v>
      </c>
      <c r="AM6998">
        <v>0</v>
      </c>
      <c r="AN6998">
        <v>0</v>
      </c>
      <c r="AO6998">
        <v>0</v>
      </c>
      <c r="AP6998">
        <v>0</v>
      </c>
      <c r="AQ6998">
        <v>0</v>
      </c>
      <c r="AR6998">
        <v>0</v>
      </c>
      <c r="AS6998">
        <v>0</v>
      </c>
      <c r="AT6998">
        <v>0</v>
      </c>
      <c r="AU6998">
        <v>0</v>
      </c>
      <c r="AV6998">
        <v>0</v>
      </c>
      <c r="AW6998">
        <v>755000</v>
      </c>
      <c r="AX6998">
        <v>755000</v>
      </c>
      <c r="AY6998">
        <v>0</v>
      </c>
      <c r="AZ6998">
        <v>2600314.5</v>
      </c>
      <c r="BA6998">
        <v>0</v>
      </c>
      <c r="BB6998">
        <v>0</v>
      </c>
      <c r="BC6998" t="s">
        <v>53</v>
      </c>
    </row>
    <row r="6999" spans="1:55" x14ac:dyDescent="0.35">
      <c r="A6999" s="4">
        <v>306212021227</v>
      </c>
      <c r="B6999" s="2">
        <v>45091</v>
      </c>
      <c r="C6999" t="s">
        <v>53</v>
      </c>
      <c r="D6999" t="str">
        <f t="shared" si="109"/>
        <v>jun-2023</v>
      </c>
      <c r="E6999">
        <v>2402977</v>
      </c>
      <c r="F6999">
        <v>39091908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  <c r="V6999">
        <v>0</v>
      </c>
      <c r="W6999">
        <v>0</v>
      </c>
      <c r="X6999">
        <v>0</v>
      </c>
      <c r="Y6999">
        <v>0</v>
      </c>
      <c r="Z6999">
        <v>0</v>
      </c>
      <c r="AA6999">
        <v>0</v>
      </c>
      <c r="AB6999">
        <v>0</v>
      </c>
      <c r="AC6999">
        <v>0</v>
      </c>
      <c r="AD6999">
        <v>0</v>
      </c>
      <c r="AE6999">
        <v>0</v>
      </c>
      <c r="AF6999">
        <v>0</v>
      </c>
      <c r="AG6999">
        <v>0</v>
      </c>
      <c r="AH6999">
        <v>0</v>
      </c>
      <c r="AI6999">
        <v>0</v>
      </c>
      <c r="AJ6999">
        <v>0</v>
      </c>
      <c r="AK6999">
        <v>0</v>
      </c>
      <c r="AL6999">
        <v>0</v>
      </c>
      <c r="AM6999">
        <v>0</v>
      </c>
      <c r="AN6999">
        <v>0</v>
      </c>
      <c r="AO6999">
        <v>0</v>
      </c>
      <c r="AP6999">
        <v>0</v>
      </c>
      <c r="AQ6999">
        <v>0</v>
      </c>
      <c r="AR6999">
        <v>0</v>
      </c>
      <c r="AS6999">
        <v>0</v>
      </c>
      <c r="AT6999">
        <v>0</v>
      </c>
      <c r="AU6999">
        <v>0</v>
      </c>
      <c r="AV6999">
        <v>0</v>
      </c>
      <c r="AW6999">
        <v>0</v>
      </c>
      <c r="AX6999">
        <v>0</v>
      </c>
      <c r="AY6999">
        <v>0</v>
      </c>
      <c r="AZ6999">
        <v>2354685.5</v>
      </c>
      <c r="BA6999">
        <v>0</v>
      </c>
      <c r="BB6999">
        <v>0</v>
      </c>
      <c r="BC6999" t="s">
        <v>53</v>
      </c>
    </row>
    <row r="7000" spans="1:55" x14ac:dyDescent="0.35">
      <c r="A7000" s="4">
        <v>306211021770</v>
      </c>
      <c r="B7000" s="2">
        <v>45103</v>
      </c>
      <c r="C7000" t="s">
        <v>53</v>
      </c>
      <c r="D7000" t="str">
        <f t="shared" si="109"/>
        <v>jun-2023</v>
      </c>
      <c r="E7000">
        <v>6445438</v>
      </c>
      <c r="F7000">
        <v>1083022176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  <c r="V7000">
        <v>0</v>
      </c>
      <c r="W7000">
        <v>0</v>
      </c>
      <c r="X7000">
        <v>0</v>
      </c>
      <c r="Y7000">
        <v>0</v>
      </c>
      <c r="Z7000">
        <v>0</v>
      </c>
      <c r="AA7000">
        <v>0</v>
      </c>
      <c r="AB7000">
        <v>0</v>
      </c>
      <c r="AC7000">
        <v>0</v>
      </c>
      <c r="AD7000">
        <v>0</v>
      </c>
      <c r="AE7000">
        <v>0</v>
      </c>
      <c r="AF7000">
        <v>0</v>
      </c>
      <c r="AG7000">
        <v>0</v>
      </c>
      <c r="AH7000">
        <v>0</v>
      </c>
      <c r="AI7000">
        <v>0</v>
      </c>
      <c r="AJ7000">
        <v>0</v>
      </c>
      <c r="AK7000">
        <v>0</v>
      </c>
      <c r="AL7000">
        <v>0</v>
      </c>
      <c r="AM7000">
        <v>0</v>
      </c>
      <c r="AN7000">
        <v>0</v>
      </c>
      <c r="AO7000">
        <v>0</v>
      </c>
      <c r="AP7000">
        <v>0</v>
      </c>
      <c r="AQ7000">
        <v>0</v>
      </c>
      <c r="AR7000">
        <v>600000</v>
      </c>
      <c r="AS7000">
        <v>0</v>
      </c>
      <c r="AT7000">
        <v>0</v>
      </c>
      <c r="AU7000">
        <v>1981125</v>
      </c>
      <c r="AV7000">
        <v>0</v>
      </c>
      <c r="AW7000">
        <v>0</v>
      </c>
      <c r="AX7000">
        <v>0</v>
      </c>
      <c r="AY7000">
        <v>0</v>
      </c>
      <c r="AZ7000">
        <v>0</v>
      </c>
      <c r="BA7000">
        <v>0</v>
      </c>
      <c r="BB7000">
        <v>0</v>
      </c>
      <c r="BC7000" t="s">
        <v>53</v>
      </c>
    </row>
    <row r="7001" spans="1:55" x14ac:dyDescent="0.35">
      <c r="A7001" s="4">
        <v>306202020236</v>
      </c>
      <c r="B7001" s="2">
        <v>45105</v>
      </c>
      <c r="C7001" t="s">
        <v>53</v>
      </c>
      <c r="D7001" t="str">
        <f t="shared" si="109"/>
        <v>jun-2023</v>
      </c>
      <c r="E7001">
        <v>191707</v>
      </c>
      <c r="F7001">
        <v>19516303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  <c r="V7001">
        <v>0</v>
      </c>
      <c r="W7001">
        <v>0</v>
      </c>
      <c r="X7001">
        <v>0</v>
      </c>
      <c r="Y7001">
        <v>0</v>
      </c>
      <c r="Z7001">
        <v>0</v>
      </c>
      <c r="AA7001">
        <v>0</v>
      </c>
      <c r="AB7001">
        <v>0</v>
      </c>
      <c r="AC7001">
        <v>0</v>
      </c>
      <c r="AD7001">
        <v>0</v>
      </c>
      <c r="AE7001">
        <v>0</v>
      </c>
      <c r="AF7001">
        <v>0</v>
      </c>
      <c r="AG7001">
        <v>0</v>
      </c>
      <c r="AH7001">
        <v>0</v>
      </c>
      <c r="AI7001">
        <v>0</v>
      </c>
      <c r="AJ7001">
        <v>0</v>
      </c>
      <c r="AK7001">
        <v>0</v>
      </c>
      <c r="AL7001">
        <v>0</v>
      </c>
      <c r="AM7001">
        <v>0</v>
      </c>
      <c r="AN7001">
        <v>0</v>
      </c>
      <c r="AO7001">
        <v>0</v>
      </c>
      <c r="AP7001">
        <v>0</v>
      </c>
      <c r="AQ7001">
        <v>0</v>
      </c>
      <c r="AR7001">
        <v>0</v>
      </c>
      <c r="AS7001">
        <v>0</v>
      </c>
      <c r="AT7001">
        <v>0</v>
      </c>
      <c r="AU7001">
        <v>115024</v>
      </c>
      <c r="AV7001">
        <v>0</v>
      </c>
      <c r="AW7001">
        <v>0</v>
      </c>
      <c r="AX7001">
        <v>0</v>
      </c>
      <c r="AY7001">
        <v>0</v>
      </c>
      <c r="AZ7001">
        <v>0</v>
      </c>
      <c r="BA7001">
        <v>0</v>
      </c>
      <c r="BB7001">
        <v>0</v>
      </c>
      <c r="BC7001" t="s">
        <v>53</v>
      </c>
    </row>
    <row r="7002" spans="1:55" x14ac:dyDescent="0.35">
      <c r="A7002" s="4">
        <v>306201020236</v>
      </c>
      <c r="B7002" s="2">
        <v>45105</v>
      </c>
      <c r="C7002" t="s">
        <v>53</v>
      </c>
      <c r="D7002" t="str">
        <f t="shared" si="109"/>
        <v>jun-2023</v>
      </c>
      <c r="E7002">
        <v>13669439</v>
      </c>
      <c r="F7002">
        <v>19516303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  <c r="V7002">
        <v>0</v>
      </c>
      <c r="W7002">
        <v>0</v>
      </c>
      <c r="X7002">
        <v>0</v>
      </c>
      <c r="Y7002">
        <v>0</v>
      </c>
      <c r="Z7002">
        <v>0</v>
      </c>
      <c r="AA7002">
        <v>0</v>
      </c>
      <c r="AB7002">
        <v>0</v>
      </c>
      <c r="AC7002">
        <v>0</v>
      </c>
      <c r="AD7002">
        <v>0</v>
      </c>
      <c r="AE7002">
        <v>0</v>
      </c>
      <c r="AF7002">
        <v>0</v>
      </c>
      <c r="AG7002">
        <v>0</v>
      </c>
      <c r="AH7002">
        <v>0</v>
      </c>
      <c r="AI7002">
        <v>0</v>
      </c>
      <c r="AJ7002">
        <v>0</v>
      </c>
      <c r="AK7002">
        <v>0</v>
      </c>
      <c r="AL7002">
        <v>0</v>
      </c>
      <c r="AM7002">
        <v>0</v>
      </c>
      <c r="AN7002">
        <v>0</v>
      </c>
      <c r="AO7002">
        <v>0</v>
      </c>
      <c r="AP7002">
        <v>0</v>
      </c>
      <c r="AQ7002">
        <v>0</v>
      </c>
      <c r="AR7002">
        <v>0</v>
      </c>
      <c r="AS7002">
        <v>0</v>
      </c>
      <c r="AT7002">
        <v>0</v>
      </c>
      <c r="AU7002">
        <v>11281099</v>
      </c>
      <c r="AV7002">
        <v>0</v>
      </c>
      <c r="AW7002">
        <v>0</v>
      </c>
      <c r="AX7002">
        <v>0</v>
      </c>
      <c r="AY7002">
        <v>0</v>
      </c>
      <c r="AZ7002">
        <v>0</v>
      </c>
      <c r="BA7002">
        <v>0</v>
      </c>
      <c r="BB7002">
        <v>0</v>
      </c>
      <c r="BC7002" t="s">
        <v>53</v>
      </c>
    </row>
    <row r="7003" spans="1:55" x14ac:dyDescent="0.35">
      <c r="A7003" s="4">
        <v>405202022827</v>
      </c>
      <c r="B7003" s="2">
        <v>45092</v>
      </c>
      <c r="C7003" t="s">
        <v>53</v>
      </c>
      <c r="D7003" t="str">
        <f t="shared" si="109"/>
        <v>jun-2023</v>
      </c>
      <c r="E7003">
        <v>599991</v>
      </c>
      <c r="F7003">
        <v>32288580</v>
      </c>
      <c r="BC7003" t="s">
        <v>53</v>
      </c>
    </row>
    <row r="7004" spans="1:55" x14ac:dyDescent="0.35">
      <c r="A7004" s="4">
        <v>405201022827</v>
      </c>
      <c r="B7004" s="2">
        <v>45092</v>
      </c>
      <c r="C7004" t="s">
        <v>53</v>
      </c>
      <c r="D7004" t="str">
        <f t="shared" si="109"/>
        <v>jun-2023</v>
      </c>
      <c r="E7004">
        <v>4090901</v>
      </c>
      <c r="F7004">
        <v>32288580</v>
      </c>
      <c r="BC7004" t="s">
        <v>53</v>
      </c>
    </row>
    <row r="7005" spans="1:55" x14ac:dyDescent="0.35">
      <c r="A7005" s="4">
        <v>405201022052</v>
      </c>
      <c r="B7005" s="2">
        <v>45103</v>
      </c>
      <c r="C7005" t="s">
        <v>53</v>
      </c>
      <c r="D7005" t="str">
        <f t="shared" si="109"/>
        <v>jun-2023</v>
      </c>
      <c r="E7005">
        <v>3912738</v>
      </c>
      <c r="F7005">
        <v>22649697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  <c r="V7005">
        <v>0</v>
      </c>
      <c r="W7005">
        <v>0</v>
      </c>
      <c r="X7005">
        <v>0</v>
      </c>
      <c r="Y7005">
        <v>0</v>
      </c>
      <c r="Z7005">
        <v>0</v>
      </c>
      <c r="AA7005">
        <v>0</v>
      </c>
      <c r="AB7005">
        <v>0</v>
      </c>
      <c r="AC7005">
        <v>0</v>
      </c>
      <c r="AD7005">
        <v>0</v>
      </c>
      <c r="AE7005">
        <v>0</v>
      </c>
      <c r="AF7005">
        <v>0</v>
      </c>
      <c r="AG7005">
        <v>0</v>
      </c>
      <c r="AH7005">
        <v>0</v>
      </c>
      <c r="AI7005">
        <v>0</v>
      </c>
      <c r="AJ7005">
        <v>0</v>
      </c>
      <c r="AK7005">
        <v>0</v>
      </c>
      <c r="AL7005">
        <v>0</v>
      </c>
      <c r="AM7005">
        <v>0</v>
      </c>
      <c r="AN7005">
        <v>0</v>
      </c>
      <c r="AO7005">
        <v>0</v>
      </c>
      <c r="AP7005">
        <v>0</v>
      </c>
      <c r="AQ7005">
        <v>0</v>
      </c>
      <c r="AR7005">
        <v>3011000</v>
      </c>
      <c r="AS7005">
        <v>0</v>
      </c>
      <c r="AT7005">
        <v>0</v>
      </c>
      <c r="AU7005">
        <v>0</v>
      </c>
      <c r="AV7005">
        <v>0</v>
      </c>
      <c r="AW7005">
        <v>0</v>
      </c>
      <c r="AX7005">
        <v>0</v>
      </c>
      <c r="AY7005">
        <v>0</v>
      </c>
      <c r="AZ7005">
        <v>0</v>
      </c>
      <c r="BA7005">
        <v>0</v>
      </c>
      <c r="BB7005">
        <v>0</v>
      </c>
      <c r="BC7005" t="s">
        <v>53</v>
      </c>
    </row>
    <row r="7006" spans="1:55" x14ac:dyDescent="0.35">
      <c r="A7006" s="4">
        <v>510211019213</v>
      </c>
      <c r="B7006" s="2">
        <v>45093</v>
      </c>
      <c r="C7006" t="s">
        <v>53</v>
      </c>
      <c r="D7006" t="str">
        <f t="shared" si="109"/>
        <v>jun-2023</v>
      </c>
      <c r="E7006">
        <v>8558928</v>
      </c>
      <c r="F7006">
        <v>9155909</v>
      </c>
      <c r="BC7006" t="s">
        <v>53</v>
      </c>
    </row>
    <row r="7007" spans="1:55" x14ac:dyDescent="0.35">
      <c r="A7007" s="4">
        <v>512211020036</v>
      </c>
      <c r="B7007" s="2">
        <v>45090</v>
      </c>
      <c r="C7007" t="s">
        <v>53</v>
      </c>
      <c r="D7007" t="str">
        <f t="shared" si="109"/>
        <v>jun-2023</v>
      </c>
      <c r="E7007">
        <v>3406805</v>
      </c>
      <c r="F7007">
        <v>41762823</v>
      </c>
      <c r="BC7007" t="s">
        <v>53</v>
      </c>
    </row>
    <row r="7008" spans="1:55" x14ac:dyDescent="0.35">
      <c r="A7008" s="4">
        <v>512212020036</v>
      </c>
      <c r="B7008" s="2">
        <v>45090</v>
      </c>
      <c r="C7008" t="s">
        <v>53</v>
      </c>
      <c r="D7008" t="str">
        <f t="shared" si="109"/>
        <v>jun-2023</v>
      </c>
      <c r="E7008">
        <v>748896</v>
      </c>
      <c r="F7008">
        <v>41762823</v>
      </c>
      <c r="BC7008" t="s">
        <v>53</v>
      </c>
    </row>
    <row r="7009" spans="1:55" x14ac:dyDescent="0.35">
      <c r="A7009" s="4">
        <v>518201023024</v>
      </c>
      <c r="B7009" s="2">
        <v>45090</v>
      </c>
      <c r="C7009" t="s">
        <v>53</v>
      </c>
      <c r="D7009" t="str">
        <f t="shared" si="109"/>
        <v>jun-2023</v>
      </c>
      <c r="E7009">
        <v>3672948</v>
      </c>
      <c r="F7009">
        <v>25999151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  <c r="V7009">
        <v>0</v>
      </c>
      <c r="W7009">
        <v>0</v>
      </c>
      <c r="X7009">
        <v>0</v>
      </c>
      <c r="Y7009">
        <v>0</v>
      </c>
      <c r="Z7009">
        <v>0</v>
      </c>
      <c r="AA7009">
        <v>0</v>
      </c>
      <c r="AB7009">
        <v>0</v>
      </c>
      <c r="AC7009">
        <v>0</v>
      </c>
      <c r="AD7009">
        <v>0</v>
      </c>
      <c r="AE7009">
        <v>0</v>
      </c>
      <c r="AF7009">
        <v>0</v>
      </c>
      <c r="AG7009">
        <v>0</v>
      </c>
      <c r="AH7009">
        <v>0</v>
      </c>
      <c r="AI7009">
        <v>0</v>
      </c>
      <c r="AJ7009">
        <v>572897</v>
      </c>
      <c r="AK7009">
        <v>1454000</v>
      </c>
      <c r="AL7009">
        <v>756000</v>
      </c>
      <c r="AM7009">
        <v>681500</v>
      </c>
      <c r="AN7009">
        <v>0</v>
      </c>
      <c r="AO7009">
        <v>1000000</v>
      </c>
      <c r="AP7009">
        <v>986500</v>
      </c>
      <c r="AQ7009">
        <v>0</v>
      </c>
      <c r="AR7009">
        <v>0</v>
      </c>
      <c r="AS7009">
        <v>0</v>
      </c>
      <c r="AT7009">
        <v>0</v>
      </c>
      <c r="AU7009">
        <v>0</v>
      </c>
      <c r="AV7009">
        <v>0</v>
      </c>
      <c r="AW7009">
        <v>0</v>
      </c>
      <c r="AX7009">
        <v>0</v>
      </c>
      <c r="AY7009">
        <v>0</v>
      </c>
      <c r="AZ7009">
        <v>0</v>
      </c>
      <c r="BA7009">
        <v>0</v>
      </c>
      <c r="BB7009">
        <v>0</v>
      </c>
      <c r="BC7009" t="s">
        <v>53</v>
      </c>
    </row>
    <row r="7010" spans="1:55" x14ac:dyDescent="0.35">
      <c r="A7010" s="4">
        <v>606202021616</v>
      </c>
      <c r="B7010" s="2">
        <v>45105</v>
      </c>
      <c r="C7010" t="s">
        <v>53</v>
      </c>
      <c r="D7010" t="str">
        <f t="shared" si="109"/>
        <v>jun-2023</v>
      </c>
      <c r="E7010">
        <v>1283145</v>
      </c>
      <c r="F7010">
        <v>41250251</v>
      </c>
      <c r="BC7010" t="s">
        <v>53</v>
      </c>
    </row>
    <row r="7011" spans="1:55" x14ac:dyDescent="0.35">
      <c r="A7011" s="4">
        <v>606201021616</v>
      </c>
      <c r="B7011" s="2">
        <v>45105</v>
      </c>
      <c r="C7011" t="s">
        <v>53</v>
      </c>
      <c r="D7011" t="str">
        <f t="shared" si="109"/>
        <v>jun-2023</v>
      </c>
      <c r="E7011">
        <v>7125601</v>
      </c>
      <c r="F7011">
        <v>41250251</v>
      </c>
      <c r="BC7011" t="s">
        <v>53</v>
      </c>
    </row>
    <row r="7012" spans="1:55" x14ac:dyDescent="0.35">
      <c r="A7012" s="4">
        <v>605201020659</v>
      </c>
      <c r="B7012" s="2">
        <v>45090</v>
      </c>
      <c r="C7012" t="s">
        <v>53</v>
      </c>
      <c r="D7012" t="str">
        <f t="shared" si="109"/>
        <v>jun-2023</v>
      </c>
      <c r="E7012">
        <v>4229291</v>
      </c>
      <c r="F7012">
        <v>86071311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0</v>
      </c>
      <c r="V7012">
        <v>0</v>
      </c>
      <c r="W7012">
        <v>0</v>
      </c>
      <c r="X7012">
        <v>0</v>
      </c>
      <c r="Y7012">
        <v>0</v>
      </c>
      <c r="Z7012">
        <v>0</v>
      </c>
      <c r="AA7012">
        <v>0</v>
      </c>
      <c r="AB7012">
        <v>0</v>
      </c>
      <c r="AC7012">
        <v>0</v>
      </c>
      <c r="AD7012">
        <v>0</v>
      </c>
      <c r="AE7012">
        <v>0</v>
      </c>
      <c r="AF7012">
        <v>0</v>
      </c>
      <c r="AG7012">
        <v>0</v>
      </c>
      <c r="AH7012">
        <v>0</v>
      </c>
      <c r="AI7012">
        <v>0</v>
      </c>
      <c r="AJ7012">
        <v>0</v>
      </c>
      <c r="AK7012">
        <v>0</v>
      </c>
      <c r="AL7012">
        <v>0</v>
      </c>
      <c r="AM7012">
        <v>0</v>
      </c>
      <c r="AN7012">
        <v>0</v>
      </c>
      <c r="AO7012">
        <v>0</v>
      </c>
      <c r="AP7012">
        <v>0</v>
      </c>
      <c r="AQ7012">
        <v>0</v>
      </c>
      <c r="AR7012">
        <v>3000000</v>
      </c>
      <c r="AS7012">
        <v>0</v>
      </c>
      <c r="AT7012">
        <v>0</v>
      </c>
      <c r="AU7012">
        <v>0</v>
      </c>
      <c r="AV7012">
        <v>0</v>
      </c>
      <c r="AW7012">
        <v>0</v>
      </c>
      <c r="AX7012">
        <v>0</v>
      </c>
      <c r="AY7012">
        <v>0</v>
      </c>
      <c r="AZ7012">
        <v>0</v>
      </c>
      <c r="BA7012">
        <v>0</v>
      </c>
      <c r="BB7012">
        <v>0</v>
      </c>
      <c r="BC7012" t="s">
        <v>53</v>
      </c>
    </row>
    <row r="7013" spans="1:55" x14ac:dyDescent="0.35">
      <c r="A7013" s="4">
        <v>703211027483</v>
      </c>
      <c r="B7013" s="2">
        <v>45097</v>
      </c>
      <c r="C7013" t="s">
        <v>53</v>
      </c>
      <c r="D7013" t="str">
        <f t="shared" si="109"/>
        <v>jun-2023</v>
      </c>
      <c r="E7013">
        <v>3994128</v>
      </c>
      <c r="F7013">
        <v>65789941</v>
      </c>
      <c r="BC7013" t="s">
        <v>53</v>
      </c>
    </row>
    <row r="7014" spans="1:55" x14ac:dyDescent="0.35">
      <c r="A7014" s="4">
        <v>705211018680</v>
      </c>
      <c r="B7014" s="2">
        <v>45079</v>
      </c>
      <c r="C7014" t="s">
        <v>53</v>
      </c>
      <c r="D7014" t="str">
        <f t="shared" si="109"/>
        <v>jun-2023</v>
      </c>
      <c r="E7014">
        <v>10011465</v>
      </c>
      <c r="F7014">
        <v>93437943</v>
      </c>
      <c r="BC7014" t="s">
        <v>53</v>
      </c>
    </row>
    <row r="7015" spans="1:55" x14ac:dyDescent="0.35">
      <c r="A7015" s="4">
        <v>705221019479</v>
      </c>
      <c r="B7015" s="2">
        <v>45107</v>
      </c>
      <c r="C7015" t="s">
        <v>53</v>
      </c>
      <c r="D7015" t="str">
        <f t="shared" si="109"/>
        <v>jun-2023</v>
      </c>
      <c r="E7015">
        <v>4933321</v>
      </c>
      <c r="F7015">
        <v>30407856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  <c r="V7015">
        <v>0</v>
      </c>
      <c r="W7015">
        <v>0</v>
      </c>
      <c r="X7015">
        <v>0</v>
      </c>
      <c r="Y7015">
        <v>0</v>
      </c>
      <c r="Z7015">
        <v>0</v>
      </c>
      <c r="AA7015">
        <v>0</v>
      </c>
      <c r="AB7015">
        <v>0</v>
      </c>
      <c r="AC7015">
        <v>0</v>
      </c>
      <c r="AD7015">
        <v>0</v>
      </c>
      <c r="AE7015">
        <v>0</v>
      </c>
      <c r="AF7015">
        <v>0</v>
      </c>
      <c r="AG7015">
        <v>0</v>
      </c>
      <c r="AH7015">
        <v>0</v>
      </c>
      <c r="AI7015">
        <v>0</v>
      </c>
      <c r="AJ7015">
        <v>0</v>
      </c>
      <c r="AK7015">
        <v>0</v>
      </c>
      <c r="AL7015">
        <v>0</v>
      </c>
      <c r="AM7015">
        <v>0</v>
      </c>
      <c r="AN7015">
        <v>0</v>
      </c>
      <c r="AO7015">
        <v>4000338</v>
      </c>
      <c r="AP7015">
        <v>0</v>
      </c>
      <c r="AQ7015">
        <v>1200000</v>
      </c>
      <c r="AR7015">
        <v>750000</v>
      </c>
      <c r="AS7015">
        <v>710000</v>
      </c>
      <c r="AT7015">
        <v>0</v>
      </c>
      <c r="AU7015">
        <v>0</v>
      </c>
      <c r="AV7015">
        <v>0</v>
      </c>
      <c r="AW7015">
        <v>0</v>
      </c>
      <c r="AX7015">
        <v>0</v>
      </c>
      <c r="AY7015">
        <v>0</v>
      </c>
      <c r="AZ7015">
        <v>0</v>
      </c>
      <c r="BA7015">
        <v>0</v>
      </c>
      <c r="BB7015">
        <v>0</v>
      </c>
      <c r="BC7015" t="s">
        <v>53</v>
      </c>
    </row>
    <row r="7016" spans="1:55" x14ac:dyDescent="0.35">
      <c r="A7016" s="4">
        <v>708221017804</v>
      </c>
      <c r="B7016" s="2">
        <v>45083</v>
      </c>
      <c r="C7016" t="s">
        <v>53</v>
      </c>
      <c r="D7016" t="str">
        <f t="shared" si="109"/>
        <v>jun-2023</v>
      </c>
      <c r="E7016">
        <v>3561234</v>
      </c>
      <c r="F7016">
        <v>24582383</v>
      </c>
      <c r="BC7016" t="s">
        <v>53</v>
      </c>
    </row>
    <row r="7017" spans="1:55" x14ac:dyDescent="0.35">
      <c r="A7017" s="4">
        <v>708221017898</v>
      </c>
      <c r="B7017" s="2">
        <v>45090</v>
      </c>
      <c r="C7017" t="s">
        <v>53</v>
      </c>
      <c r="D7017" t="str">
        <f t="shared" si="109"/>
        <v>jun-2023</v>
      </c>
      <c r="E7017">
        <v>15973877</v>
      </c>
      <c r="F7017">
        <v>1004917410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  <c r="V7017">
        <v>0</v>
      </c>
      <c r="W7017">
        <v>0</v>
      </c>
      <c r="X7017">
        <v>0</v>
      </c>
      <c r="Y7017">
        <v>0</v>
      </c>
      <c r="Z7017">
        <v>0</v>
      </c>
      <c r="AA7017">
        <v>0</v>
      </c>
      <c r="AB7017">
        <v>0</v>
      </c>
      <c r="AC7017">
        <v>0</v>
      </c>
      <c r="AD7017">
        <v>0</v>
      </c>
      <c r="AE7017">
        <v>0</v>
      </c>
      <c r="AF7017">
        <v>0</v>
      </c>
      <c r="AG7017">
        <v>0</v>
      </c>
      <c r="AH7017">
        <v>0</v>
      </c>
      <c r="AI7017">
        <v>0</v>
      </c>
      <c r="AJ7017">
        <v>0</v>
      </c>
      <c r="AK7017">
        <v>0</v>
      </c>
      <c r="AL7017">
        <v>0</v>
      </c>
      <c r="AM7017">
        <v>0</v>
      </c>
      <c r="AN7017">
        <v>500000</v>
      </c>
      <c r="AO7017">
        <v>16000000</v>
      </c>
      <c r="AP7017">
        <v>0</v>
      </c>
      <c r="AQ7017">
        <v>0</v>
      </c>
      <c r="AR7017">
        <v>0</v>
      </c>
      <c r="AS7017">
        <v>0</v>
      </c>
      <c r="AT7017">
        <v>0</v>
      </c>
      <c r="AU7017">
        <v>0</v>
      </c>
      <c r="AV7017">
        <v>0</v>
      </c>
      <c r="AW7017">
        <v>0</v>
      </c>
      <c r="AX7017">
        <v>0</v>
      </c>
      <c r="AY7017">
        <v>0</v>
      </c>
      <c r="AZ7017">
        <v>0</v>
      </c>
      <c r="BA7017">
        <v>0</v>
      </c>
      <c r="BB7017">
        <v>0</v>
      </c>
      <c r="BC7017" t="s">
        <v>53</v>
      </c>
    </row>
    <row r="7018" spans="1:55" x14ac:dyDescent="0.35">
      <c r="A7018" s="4">
        <v>708211017656</v>
      </c>
      <c r="B7018" s="2">
        <v>45091</v>
      </c>
      <c r="C7018" t="s">
        <v>53</v>
      </c>
      <c r="D7018" t="str">
        <f t="shared" si="109"/>
        <v>jun-2023</v>
      </c>
      <c r="E7018">
        <v>7843121</v>
      </c>
      <c r="F7018">
        <v>1094906135</v>
      </c>
      <c r="BC7018" t="s">
        <v>53</v>
      </c>
    </row>
    <row r="7019" spans="1:55" x14ac:dyDescent="0.35">
      <c r="A7019" s="4">
        <v>710211015664</v>
      </c>
      <c r="B7019" s="2">
        <v>45103</v>
      </c>
      <c r="C7019" t="s">
        <v>53</v>
      </c>
      <c r="D7019" t="str">
        <f t="shared" si="109"/>
        <v>jun-2023</v>
      </c>
      <c r="E7019">
        <v>4270803</v>
      </c>
      <c r="F7019">
        <v>1088301477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  <c r="V7019">
        <v>0</v>
      </c>
      <c r="W7019">
        <v>0</v>
      </c>
      <c r="X7019">
        <v>0</v>
      </c>
      <c r="Y7019">
        <v>0</v>
      </c>
      <c r="Z7019">
        <v>0</v>
      </c>
      <c r="AA7019">
        <v>0</v>
      </c>
      <c r="AB7019">
        <v>0</v>
      </c>
      <c r="AC7019">
        <v>0</v>
      </c>
      <c r="AD7019">
        <v>0</v>
      </c>
      <c r="AE7019">
        <v>0</v>
      </c>
      <c r="AF7019">
        <v>0</v>
      </c>
      <c r="AG7019">
        <v>0</v>
      </c>
      <c r="AH7019">
        <v>0</v>
      </c>
      <c r="AI7019">
        <v>0</v>
      </c>
      <c r="AJ7019">
        <v>0</v>
      </c>
      <c r="AK7019">
        <v>0</v>
      </c>
      <c r="AL7019">
        <v>0</v>
      </c>
      <c r="AM7019">
        <v>0</v>
      </c>
      <c r="AN7019">
        <v>0</v>
      </c>
      <c r="AO7019">
        <v>0</v>
      </c>
      <c r="AP7019">
        <v>0</v>
      </c>
      <c r="AQ7019">
        <v>400000</v>
      </c>
      <c r="AR7019">
        <v>4850000</v>
      </c>
      <c r="AS7019">
        <v>0</v>
      </c>
      <c r="AT7019">
        <v>0</v>
      </c>
      <c r="AU7019">
        <v>0</v>
      </c>
      <c r="AV7019">
        <v>0</v>
      </c>
      <c r="AW7019">
        <v>0</v>
      </c>
      <c r="AX7019">
        <v>0</v>
      </c>
      <c r="AY7019">
        <v>0</v>
      </c>
      <c r="AZ7019">
        <v>0</v>
      </c>
      <c r="BA7019">
        <v>0</v>
      </c>
      <c r="BB7019">
        <v>0</v>
      </c>
      <c r="BC7019" t="s">
        <v>53</v>
      </c>
    </row>
    <row r="7020" spans="1:55" x14ac:dyDescent="0.35">
      <c r="A7020" s="4">
        <v>712221022192</v>
      </c>
      <c r="B7020" s="2">
        <v>45091</v>
      </c>
      <c r="C7020" t="s">
        <v>53</v>
      </c>
      <c r="D7020" t="str">
        <f t="shared" si="109"/>
        <v>jun-2023</v>
      </c>
      <c r="E7020">
        <v>16073731</v>
      </c>
      <c r="F7020">
        <v>42003343</v>
      </c>
      <c r="BC7020" t="s">
        <v>53</v>
      </c>
    </row>
    <row r="7021" spans="1:55" x14ac:dyDescent="0.35">
      <c r="A7021" s="4">
        <v>712202019737</v>
      </c>
      <c r="B7021" s="2">
        <v>45105</v>
      </c>
      <c r="C7021" t="s">
        <v>53</v>
      </c>
      <c r="D7021" t="str">
        <f t="shared" si="109"/>
        <v>jun-2023</v>
      </c>
      <c r="E7021">
        <v>485075</v>
      </c>
      <c r="F7021">
        <v>52345468</v>
      </c>
      <c r="BC7021" t="s">
        <v>53</v>
      </c>
    </row>
    <row r="7022" spans="1:55" x14ac:dyDescent="0.35">
      <c r="A7022" s="4">
        <v>712201019737</v>
      </c>
      <c r="B7022" s="2">
        <v>45105</v>
      </c>
      <c r="C7022" t="s">
        <v>53</v>
      </c>
      <c r="D7022" t="str">
        <f t="shared" si="109"/>
        <v>jun-2023</v>
      </c>
      <c r="E7022">
        <v>4744521</v>
      </c>
      <c r="F7022">
        <v>52345468</v>
      </c>
      <c r="BC7022" t="s">
        <v>53</v>
      </c>
    </row>
    <row r="7023" spans="1:55" x14ac:dyDescent="0.35">
      <c r="A7023" s="4">
        <v>715221020539</v>
      </c>
      <c r="B7023" s="2">
        <v>45078</v>
      </c>
      <c r="C7023" t="s">
        <v>53</v>
      </c>
      <c r="D7023" t="str">
        <f t="shared" si="109"/>
        <v>jun-2023</v>
      </c>
      <c r="E7023">
        <v>3654919</v>
      </c>
      <c r="F7023">
        <v>75108135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  <c r="V7023">
        <v>0</v>
      </c>
      <c r="W7023">
        <v>0</v>
      </c>
      <c r="X7023">
        <v>0</v>
      </c>
      <c r="Y7023">
        <v>0</v>
      </c>
      <c r="Z7023">
        <v>0</v>
      </c>
      <c r="AA7023">
        <v>0</v>
      </c>
      <c r="AB7023">
        <v>0</v>
      </c>
      <c r="AC7023">
        <v>0</v>
      </c>
      <c r="AD7023">
        <v>0</v>
      </c>
      <c r="AE7023">
        <v>0</v>
      </c>
      <c r="AF7023">
        <v>0</v>
      </c>
      <c r="AG7023">
        <v>0</v>
      </c>
      <c r="AH7023">
        <v>0</v>
      </c>
      <c r="AI7023">
        <v>0</v>
      </c>
      <c r="AJ7023">
        <v>200000</v>
      </c>
      <c r="AK7023">
        <v>200000</v>
      </c>
      <c r="AL7023">
        <v>200000</v>
      </c>
      <c r="AM7023">
        <v>200000</v>
      </c>
      <c r="AN7023">
        <v>0</v>
      </c>
      <c r="AO7023">
        <v>0</v>
      </c>
      <c r="AP7023">
        <v>0</v>
      </c>
      <c r="AQ7023">
        <v>200000</v>
      </c>
      <c r="AR7023">
        <v>0</v>
      </c>
      <c r="AS7023">
        <v>2702000</v>
      </c>
      <c r="AT7023">
        <v>0</v>
      </c>
      <c r="AU7023">
        <v>0</v>
      </c>
      <c r="AV7023">
        <v>0</v>
      </c>
      <c r="AW7023">
        <v>0</v>
      </c>
      <c r="AX7023">
        <v>0</v>
      </c>
      <c r="AY7023">
        <v>0</v>
      </c>
      <c r="AZ7023">
        <v>0</v>
      </c>
      <c r="BA7023">
        <v>0</v>
      </c>
      <c r="BB7023">
        <v>0</v>
      </c>
      <c r="BC7023" t="s">
        <v>53</v>
      </c>
    </row>
    <row r="7024" spans="1:55" x14ac:dyDescent="0.35">
      <c r="A7024" s="4">
        <v>715191016743</v>
      </c>
      <c r="B7024" s="2">
        <v>45103</v>
      </c>
      <c r="C7024" t="s">
        <v>53</v>
      </c>
      <c r="D7024" t="str">
        <f t="shared" si="109"/>
        <v>jun-2023</v>
      </c>
      <c r="E7024">
        <v>5980272</v>
      </c>
      <c r="F7024">
        <v>25234023</v>
      </c>
      <c r="BC7024" t="s">
        <v>53</v>
      </c>
    </row>
    <row r="7025" spans="1:55" x14ac:dyDescent="0.35">
      <c r="A7025" s="4">
        <v>715202019036</v>
      </c>
      <c r="B7025" s="2">
        <v>45103</v>
      </c>
      <c r="C7025" t="s">
        <v>53</v>
      </c>
      <c r="D7025" t="str">
        <f t="shared" si="109"/>
        <v>jun-2023</v>
      </c>
      <c r="E7025">
        <v>715611</v>
      </c>
      <c r="F7025">
        <v>30286104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  <c r="V7025">
        <v>0</v>
      </c>
      <c r="W7025">
        <v>0</v>
      </c>
      <c r="X7025">
        <v>0</v>
      </c>
      <c r="Y7025">
        <v>0</v>
      </c>
      <c r="Z7025">
        <v>0</v>
      </c>
      <c r="AA7025">
        <v>0</v>
      </c>
      <c r="AB7025">
        <v>0</v>
      </c>
      <c r="AC7025">
        <v>0</v>
      </c>
      <c r="AD7025">
        <v>0</v>
      </c>
      <c r="AE7025">
        <v>0</v>
      </c>
      <c r="AF7025">
        <v>0</v>
      </c>
      <c r="AG7025">
        <v>0</v>
      </c>
      <c r="AH7025">
        <v>0</v>
      </c>
      <c r="AI7025">
        <v>0</v>
      </c>
      <c r="AJ7025">
        <v>0</v>
      </c>
      <c r="AK7025">
        <v>0</v>
      </c>
      <c r="AL7025">
        <v>781534</v>
      </c>
      <c r="AM7025">
        <v>0</v>
      </c>
      <c r="AN7025">
        <v>0</v>
      </c>
      <c r="AO7025">
        <v>0</v>
      </c>
      <c r="AP7025">
        <v>0</v>
      </c>
      <c r="AQ7025">
        <v>0</v>
      </c>
      <c r="AR7025">
        <v>0</v>
      </c>
      <c r="AS7025">
        <v>0</v>
      </c>
      <c r="AT7025">
        <v>0</v>
      </c>
      <c r="AU7025">
        <v>0</v>
      </c>
      <c r="AV7025">
        <v>0</v>
      </c>
      <c r="AW7025">
        <v>0</v>
      </c>
      <c r="AX7025">
        <v>0</v>
      </c>
      <c r="AY7025">
        <v>0</v>
      </c>
      <c r="AZ7025">
        <v>0</v>
      </c>
      <c r="BA7025">
        <v>0</v>
      </c>
      <c r="BB7025">
        <v>0</v>
      </c>
      <c r="BC7025" t="s">
        <v>53</v>
      </c>
    </row>
    <row r="7026" spans="1:55" x14ac:dyDescent="0.35">
      <c r="A7026" s="4">
        <v>715201019036</v>
      </c>
      <c r="B7026" s="2">
        <v>45103</v>
      </c>
      <c r="C7026" t="s">
        <v>53</v>
      </c>
      <c r="D7026" t="str">
        <f t="shared" si="109"/>
        <v>jun-2023</v>
      </c>
      <c r="E7026">
        <v>6855516</v>
      </c>
      <c r="F7026">
        <v>30286104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  <c r="V7026">
        <v>0</v>
      </c>
      <c r="W7026">
        <v>0</v>
      </c>
      <c r="X7026">
        <v>0</v>
      </c>
      <c r="Y7026">
        <v>0</v>
      </c>
      <c r="Z7026">
        <v>0</v>
      </c>
      <c r="AA7026">
        <v>0</v>
      </c>
      <c r="AB7026">
        <v>0</v>
      </c>
      <c r="AC7026">
        <v>0</v>
      </c>
      <c r="AD7026">
        <v>0</v>
      </c>
      <c r="AE7026">
        <v>0</v>
      </c>
      <c r="AF7026">
        <v>0</v>
      </c>
      <c r="AG7026">
        <v>0</v>
      </c>
      <c r="AH7026">
        <v>0</v>
      </c>
      <c r="AI7026">
        <v>0</v>
      </c>
      <c r="AJ7026">
        <v>0</v>
      </c>
      <c r="AK7026">
        <v>0</v>
      </c>
      <c r="AL7026">
        <v>7218466</v>
      </c>
      <c r="AM7026">
        <v>0</v>
      </c>
      <c r="AN7026">
        <v>0</v>
      </c>
      <c r="AO7026">
        <v>0</v>
      </c>
      <c r="AP7026">
        <v>0</v>
      </c>
      <c r="AQ7026">
        <v>0</v>
      </c>
      <c r="AR7026">
        <v>0</v>
      </c>
      <c r="AS7026">
        <v>0</v>
      </c>
      <c r="AT7026">
        <v>0</v>
      </c>
      <c r="AU7026">
        <v>0</v>
      </c>
      <c r="AV7026">
        <v>0</v>
      </c>
      <c r="AW7026">
        <v>0</v>
      </c>
      <c r="AX7026">
        <v>0</v>
      </c>
      <c r="AY7026">
        <v>0</v>
      </c>
      <c r="AZ7026">
        <v>0</v>
      </c>
      <c r="BA7026">
        <v>0</v>
      </c>
      <c r="BB7026">
        <v>0</v>
      </c>
      <c r="BC7026" t="s">
        <v>53</v>
      </c>
    </row>
    <row r="7027" spans="1:55" x14ac:dyDescent="0.35">
      <c r="A7027" s="4">
        <v>715201018456</v>
      </c>
      <c r="B7027" s="2">
        <v>45105</v>
      </c>
      <c r="C7027" t="s">
        <v>53</v>
      </c>
      <c r="D7027" t="str">
        <f t="shared" si="109"/>
        <v>jun-2023</v>
      </c>
      <c r="E7027">
        <v>4418183</v>
      </c>
      <c r="F7027">
        <v>33171408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  <c r="V7027">
        <v>0</v>
      </c>
      <c r="W7027">
        <v>0</v>
      </c>
      <c r="X7027">
        <v>0</v>
      </c>
      <c r="Y7027">
        <v>0</v>
      </c>
      <c r="Z7027">
        <v>0</v>
      </c>
      <c r="AA7027">
        <v>0</v>
      </c>
      <c r="AB7027">
        <v>0</v>
      </c>
      <c r="AC7027">
        <v>0</v>
      </c>
      <c r="AD7027">
        <v>0</v>
      </c>
      <c r="AE7027">
        <v>0</v>
      </c>
      <c r="AF7027">
        <v>0</v>
      </c>
      <c r="AG7027">
        <v>0</v>
      </c>
      <c r="AH7027">
        <v>0</v>
      </c>
      <c r="AI7027">
        <v>0</v>
      </c>
      <c r="AJ7027">
        <v>0</v>
      </c>
      <c r="AK7027">
        <v>0</v>
      </c>
      <c r="AL7027">
        <v>0</v>
      </c>
      <c r="AM7027">
        <v>0</v>
      </c>
      <c r="AN7027">
        <v>0</v>
      </c>
      <c r="AO7027">
        <v>0</v>
      </c>
      <c r="AP7027">
        <v>0</v>
      </c>
      <c r="AQ7027">
        <v>0</v>
      </c>
      <c r="AR7027">
        <v>0</v>
      </c>
      <c r="AS7027">
        <v>0</v>
      </c>
      <c r="AT7027">
        <v>0</v>
      </c>
      <c r="AU7027">
        <v>0</v>
      </c>
      <c r="AV7027">
        <v>0</v>
      </c>
      <c r="AW7027">
        <v>0</v>
      </c>
      <c r="AX7027">
        <v>3288306</v>
      </c>
      <c r="AY7027">
        <v>0</v>
      </c>
      <c r="AZ7027">
        <v>0</v>
      </c>
      <c r="BA7027">
        <v>0</v>
      </c>
      <c r="BB7027">
        <v>0</v>
      </c>
      <c r="BC7027" t="s">
        <v>53</v>
      </c>
    </row>
    <row r="7028" spans="1:55" x14ac:dyDescent="0.35">
      <c r="A7028" s="4">
        <v>715202018456</v>
      </c>
      <c r="B7028" s="2">
        <v>45105</v>
      </c>
      <c r="C7028" t="s">
        <v>53</v>
      </c>
      <c r="D7028" t="str">
        <f t="shared" si="109"/>
        <v>jun-2023</v>
      </c>
      <c r="E7028">
        <v>319020</v>
      </c>
      <c r="F7028">
        <v>33171408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  <c r="V7028">
        <v>0</v>
      </c>
      <c r="W7028">
        <v>0</v>
      </c>
      <c r="X7028">
        <v>0</v>
      </c>
      <c r="Y7028">
        <v>0</v>
      </c>
      <c r="Z7028">
        <v>0</v>
      </c>
      <c r="AA7028">
        <v>0</v>
      </c>
      <c r="AB7028">
        <v>0</v>
      </c>
      <c r="AC7028">
        <v>0</v>
      </c>
      <c r="AD7028">
        <v>0</v>
      </c>
      <c r="AE7028">
        <v>0</v>
      </c>
      <c r="AF7028">
        <v>0</v>
      </c>
      <c r="AG7028">
        <v>0</v>
      </c>
      <c r="AH7028">
        <v>0</v>
      </c>
      <c r="AI7028">
        <v>0</v>
      </c>
      <c r="AJ7028">
        <v>0</v>
      </c>
      <c r="AK7028">
        <v>0</v>
      </c>
      <c r="AL7028">
        <v>0</v>
      </c>
      <c r="AM7028">
        <v>0</v>
      </c>
      <c r="AN7028">
        <v>0</v>
      </c>
      <c r="AO7028">
        <v>0</v>
      </c>
      <c r="AP7028">
        <v>0</v>
      </c>
      <c r="AQ7028">
        <v>0</v>
      </c>
      <c r="AR7028">
        <v>0</v>
      </c>
      <c r="AS7028">
        <v>0</v>
      </c>
      <c r="AT7028">
        <v>0</v>
      </c>
      <c r="AU7028">
        <v>0</v>
      </c>
      <c r="AV7028">
        <v>0</v>
      </c>
      <c r="AW7028">
        <v>0</v>
      </c>
      <c r="AX7028">
        <v>229694</v>
      </c>
      <c r="AY7028">
        <v>0</v>
      </c>
      <c r="AZ7028">
        <v>0</v>
      </c>
      <c r="BA7028">
        <v>0</v>
      </c>
      <c r="BB7028">
        <v>0</v>
      </c>
      <c r="BC7028" t="s">
        <v>53</v>
      </c>
    </row>
    <row r="7029" spans="1:55" x14ac:dyDescent="0.35">
      <c r="A7029" s="4">
        <v>607221017455</v>
      </c>
      <c r="B7029" s="2">
        <v>45086</v>
      </c>
      <c r="C7029" t="s">
        <v>53</v>
      </c>
      <c r="D7029" t="str">
        <f t="shared" si="109"/>
        <v>jun-2023</v>
      </c>
      <c r="E7029">
        <v>4869326</v>
      </c>
      <c r="F7029">
        <v>43924856</v>
      </c>
      <c r="BC7029" t="s">
        <v>53</v>
      </c>
    </row>
    <row r="7030" spans="1:55" x14ac:dyDescent="0.35">
      <c r="A7030" s="4">
        <v>610201014780</v>
      </c>
      <c r="B7030" s="2">
        <v>45097</v>
      </c>
      <c r="C7030" t="s">
        <v>53</v>
      </c>
      <c r="D7030" t="str">
        <f t="shared" si="109"/>
        <v>jun-2023</v>
      </c>
      <c r="E7030">
        <v>3546010</v>
      </c>
      <c r="F7030">
        <v>42789241</v>
      </c>
      <c r="BC7030" t="s">
        <v>53</v>
      </c>
    </row>
    <row r="7031" spans="1:55" x14ac:dyDescent="0.35">
      <c r="A7031" s="4">
        <v>610201014749</v>
      </c>
      <c r="B7031" s="2">
        <v>45097</v>
      </c>
      <c r="C7031" t="s">
        <v>53</v>
      </c>
      <c r="D7031" t="str">
        <f t="shared" si="109"/>
        <v>jun-2023</v>
      </c>
      <c r="E7031">
        <v>4082973</v>
      </c>
      <c r="F7031">
        <v>1036641382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v>0</v>
      </c>
      <c r="W7031">
        <v>0</v>
      </c>
      <c r="X7031">
        <v>0</v>
      </c>
      <c r="Y7031">
        <v>0</v>
      </c>
      <c r="Z7031">
        <v>0</v>
      </c>
      <c r="AA7031">
        <v>0</v>
      </c>
      <c r="AB7031">
        <v>0</v>
      </c>
      <c r="AC7031">
        <v>0</v>
      </c>
      <c r="AD7031">
        <v>0</v>
      </c>
      <c r="AE7031">
        <v>0</v>
      </c>
      <c r="AF7031">
        <v>0</v>
      </c>
      <c r="AG7031">
        <v>0</v>
      </c>
      <c r="AH7031">
        <v>0</v>
      </c>
      <c r="AI7031">
        <v>0</v>
      </c>
      <c r="AJ7031">
        <v>0</v>
      </c>
      <c r="AK7031">
        <v>0</v>
      </c>
      <c r="AL7031">
        <v>0</v>
      </c>
      <c r="AM7031">
        <v>0</v>
      </c>
      <c r="AN7031">
        <v>0</v>
      </c>
      <c r="AO7031">
        <v>0</v>
      </c>
      <c r="AP7031">
        <v>0</v>
      </c>
      <c r="AQ7031">
        <v>0</v>
      </c>
      <c r="AR7031">
        <v>0</v>
      </c>
      <c r="AS7031">
        <v>3500000</v>
      </c>
      <c r="AT7031">
        <v>0</v>
      </c>
      <c r="AU7031">
        <v>0</v>
      </c>
      <c r="AV7031">
        <v>0</v>
      </c>
      <c r="AW7031">
        <v>0</v>
      </c>
      <c r="AX7031">
        <v>0</v>
      </c>
      <c r="AY7031">
        <v>0</v>
      </c>
      <c r="AZ7031">
        <v>0</v>
      </c>
      <c r="BA7031">
        <v>0</v>
      </c>
      <c r="BB7031">
        <v>0</v>
      </c>
      <c r="BC7031" t="s">
        <v>53</v>
      </c>
    </row>
    <row r="7032" spans="1:55" x14ac:dyDescent="0.35">
      <c r="A7032" s="4">
        <v>717221024935</v>
      </c>
      <c r="B7032" s="2">
        <v>45090</v>
      </c>
      <c r="C7032" t="s">
        <v>53</v>
      </c>
      <c r="D7032" t="str">
        <f t="shared" si="109"/>
        <v>jun-2023</v>
      </c>
      <c r="E7032">
        <v>3963564</v>
      </c>
      <c r="F7032">
        <v>33203797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0</v>
      </c>
      <c r="X7032">
        <v>0</v>
      </c>
      <c r="Y7032">
        <v>0</v>
      </c>
      <c r="Z7032">
        <v>0</v>
      </c>
      <c r="AA7032">
        <v>0</v>
      </c>
      <c r="AB7032">
        <v>0</v>
      </c>
      <c r="AC7032">
        <v>0</v>
      </c>
      <c r="AD7032">
        <v>0</v>
      </c>
      <c r="AE7032">
        <v>0</v>
      </c>
      <c r="AF7032">
        <v>0</v>
      </c>
      <c r="AG7032">
        <v>0</v>
      </c>
      <c r="AH7032">
        <v>0</v>
      </c>
      <c r="AI7032">
        <v>0</v>
      </c>
      <c r="AJ7032">
        <v>0</v>
      </c>
      <c r="AK7032">
        <v>0</v>
      </c>
      <c r="AL7032">
        <v>0</v>
      </c>
      <c r="AM7032">
        <v>0</v>
      </c>
      <c r="AN7032">
        <v>0</v>
      </c>
      <c r="AO7032">
        <v>500000</v>
      </c>
      <c r="AP7032">
        <v>0</v>
      </c>
      <c r="AQ7032">
        <v>3247850</v>
      </c>
      <c r="AR7032">
        <v>0</v>
      </c>
      <c r="AS7032">
        <v>0</v>
      </c>
      <c r="AT7032">
        <v>0</v>
      </c>
      <c r="AU7032">
        <v>0</v>
      </c>
      <c r="AV7032">
        <v>0</v>
      </c>
      <c r="AW7032">
        <v>0</v>
      </c>
      <c r="AX7032">
        <v>0</v>
      </c>
      <c r="AY7032">
        <v>0</v>
      </c>
      <c r="AZ7032">
        <v>0</v>
      </c>
      <c r="BA7032">
        <v>0</v>
      </c>
      <c r="BB7032">
        <v>0</v>
      </c>
      <c r="BC7032" t="s">
        <v>53</v>
      </c>
    </row>
    <row r="7033" spans="1:55" x14ac:dyDescent="0.35">
      <c r="A7033" s="4">
        <v>717221025566</v>
      </c>
      <c r="B7033" s="2">
        <v>45090</v>
      </c>
      <c r="C7033" t="s">
        <v>53</v>
      </c>
      <c r="D7033" t="str">
        <f t="shared" si="109"/>
        <v>jun-2023</v>
      </c>
      <c r="E7033">
        <v>791156</v>
      </c>
      <c r="F7033">
        <v>33203797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v>0</v>
      </c>
      <c r="W7033">
        <v>0</v>
      </c>
      <c r="X7033">
        <v>0</v>
      </c>
      <c r="Y7033">
        <v>0</v>
      </c>
      <c r="Z7033">
        <v>0</v>
      </c>
      <c r="AA7033">
        <v>0</v>
      </c>
      <c r="AB7033">
        <v>0</v>
      </c>
      <c r="AC7033">
        <v>0</v>
      </c>
      <c r="AD7033">
        <v>0</v>
      </c>
      <c r="AE7033">
        <v>0</v>
      </c>
      <c r="AF7033">
        <v>0</v>
      </c>
      <c r="AG7033">
        <v>0</v>
      </c>
      <c r="AH7033">
        <v>0</v>
      </c>
      <c r="AI7033">
        <v>0</v>
      </c>
      <c r="AJ7033">
        <v>0</v>
      </c>
      <c r="AK7033">
        <v>0</v>
      </c>
      <c r="AL7033">
        <v>0</v>
      </c>
      <c r="AM7033">
        <v>0</v>
      </c>
      <c r="AN7033">
        <v>0</v>
      </c>
      <c r="AO7033">
        <v>0</v>
      </c>
      <c r="AP7033">
        <v>0</v>
      </c>
      <c r="AQ7033">
        <v>854449</v>
      </c>
      <c r="AR7033">
        <v>0</v>
      </c>
      <c r="AS7033">
        <v>0</v>
      </c>
      <c r="AT7033">
        <v>0</v>
      </c>
      <c r="AU7033">
        <v>0</v>
      </c>
      <c r="AV7033">
        <v>0</v>
      </c>
      <c r="AW7033">
        <v>0</v>
      </c>
      <c r="AX7033">
        <v>0</v>
      </c>
      <c r="AY7033">
        <v>0</v>
      </c>
      <c r="AZ7033">
        <v>0</v>
      </c>
      <c r="BA7033">
        <v>0</v>
      </c>
      <c r="BB7033">
        <v>0</v>
      </c>
      <c r="BC7033" t="s">
        <v>53</v>
      </c>
    </row>
    <row r="7034" spans="1:55" x14ac:dyDescent="0.35">
      <c r="A7034" s="4">
        <v>616211019241</v>
      </c>
      <c r="B7034" s="2">
        <v>45093</v>
      </c>
      <c r="C7034" t="s">
        <v>53</v>
      </c>
      <c r="D7034" t="str">
        <f t="shared" si="109"/>
        <v>jun-2023</v>
      </c>
      <c r="E7034">
        <v>3900416</v>
      </c>
      <c r="F7034">
        <v>43145943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v>0</v>
      </c>
      <c r="W7034">
        <v>0</v>
      </c>
      <c r="X7034">
        <v>0</v>
      </c>
      <c r="Y7034">
        <v>0</v>
      </c>
      <c r="Z7034">
        <v>0</v>
      </c>
      <c r="AA7034">
        <v>0</v>
      </c>
      <c r="AB7034">
        <v>0</v>
      </c>
      <c r="AC7034">
        <v>0</v>
      </c>
      <c r="AD7034">
        <v>0</v>
      </c>
      <c r="AE7034">
        <v>0</v>
      </c>
      <c r="AF7034">
        <v>0</v>
      </c>
      <c r="AG7034">
        <v>0</v>
      </c>
      <c r="AH7034">
        <v>0</v>
      </c>
      <c r="AI7034">
        <v>0</v>
      </c>
      <c r="AJ7034">
        <v>0</v>
      </c>
      <c r="AK7034">
        <v>0</v>
      </c>
      <c r="AL7034">
        <v>0</v>
      </c>
      <c r="AM7034">
        <v>100000</v>
      </c>
      <c r="AN7034">
        <v>0</v>
      </c>
      <c r="AO7034">
        <v>100000</v>
      </c>
      <c r="AP7034">
        <v>100000</v>
      </c>
      <c r="AQ7034">
        <v>0</v>
      </c>
      <c r="AR7034">
        <v>0</v>
      </c>
      <c r="AS7034">
        <v>0</v>
      </c>
      <c r="AT7034">
        <v>0</v>
      </c>
      <c r="AU7034">
        <v>0</v>
      </c>
      <c r="AV7034">
        <v>0</v>
      </c>
      <c r="AW7034">
        <v>150000</v>
      </c>
      <c r="AX7034">
        <v>0</v>
      </c>
      <c r="AY7034">
        <v>83333</v>
      </c>
      <c r="AZ7034">
        <v>100000</v>
      </c>
      <c r="BA7034">
        <v>0</v>
      </c>
      <c r="BB7034">
        <v>0</v>
      </c>
      <c r="BC7034" t="s">
        <v>53</v>
      </c>
    </row>
    <row r="7035" spans="1:55" x14ac:dyDescent="0.35">
      <c r="A7035" s="4">
        <v>617211016263</v>
      </c>
      <c r="B7035" s="2">
        <v>45093</v>
      </c>
      <c r="C7035" t="s">
        <v>53</v>
      </c>
      <c r="D7035" t="str">
        <f t="shared" si="109"/>
        <v>jun-2023</v>
      </c>
      <c r="E7035">
        <v>5946984</v>
      </c>
      <c r="F7035">
        <v>43149393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0</v>
      </c>
      <c r="V7035">
        <v>0</v>
      </c>
      <c r="W7035">
        <v>0</v>
      </c>
      <c r="X7035">
        <v>0</v>
      </c>
      <c r="Y7035">
        <v>0</v>
      </c>
      <c r="Z7035">
        <v>0</v>
      </c>
      <c r="AA7035">
        <v>0</v>
      </c>
      <c r="AB7035">
        <v>0</v>
      </c>
      <c r="AC7035">
        <v>0</v>
      </c>
      <c r="AD7035">
        <v>0</v>
      </c>
      <c r="AE7035">
        <v>0</v>
      </c>
      <c r="AF7035">
        <v>0</v>
      </c>
      <c r="AG7035">
        <v>0</v>
      </c>
      <c r="AH7035">
        <v>0</v>
      </c>
      <c r="AI7035">
        <v>0</v>
      </c>
      <c r="AJ7035">
        <v>0</v>
      </c>
      <c r="AK7035">
        <v>0</v>
      </c>
      <c r="AL7035">
        <v>0</v>
      </c>
      <c r="AM7035">
        <v>0</v>
      </c>
      <c r="AN7035">
        <v>0</v>
      </c>
      <c r="AO7035">
        <v>1000000</v>
      </c>
      <c r="AP7035">
        <v>1150000</v>
      </c>
      <c r="AQ7035">
        <v>1150000</v>
      </c>
      <c r="AR7035">
        <v>1150000</v>
      </c>
      <c r="AS7035">
        <v>0</v>
      </c>
      <c r="AT7035">
        <v>2810000</v>
      </c>
      <c r="AU7035">
        <v>0</v>
      </c>
      <c r="AV7035">
        <v>0</v>
      </c>
      <c r="AW7035">
        <v>0</v>
      </c>
      <c r="AX7035">
        <v>0</v>
      </c>
      <c r="AY7035">
        <v>0</v>
      </c>
      <c r="AZ7035">
        <v>0</v>
      </c>
      <c r="BA7035">
        <v>0</v>
      </c>
      <c r="BB7035">
        <v>0</v>
      </c>
      <c r="BC7035" t="s">
        <v>53</v>
      </c>
    </row>
    <row r="7036" spans="1:55" x14ac:dyDescent="0.35">
      <c r="A7036" s="4">
        <v>524201020881</v>
      </c>
      <c r="B7036" s="2">
        <v>45097</v>
      </c>
      <c r="C7036" t="s">
        <v>53</v>
      </c>
      <c r="D7036" t="str">
        <f t="shared" si="109"/>
        <v>jun-2023</v>
      </c>
      <c r="E7036">
        <v>3801655</v>
      </c>
      <c r="F7036">
        <v>70255586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0</v>
      </c>
      <c r="U7036">
        <v>0</v>
      </c>
      <c r="V7036">
        <v>0</v>
      </c>
      <c r="W7036">
        <v>0</v>
      </c>
      <c r="X7036">
        <v>0</v>
      </c>
      <c r="Y7036">
        <v>0</v>
      </c>
      <c r="Z7036">
        <v>0</v>
      </c>
      <c r="AA7036">
        <v>0</v>
      </c>
      <c r="AB7036">
        <v>0</v>
      </c>
      <c r="AC7036">
        <v>0</v>
      </c>
      <c r="AD7036">
        <v>0</v>
      </c>
      <c r="AE7036">
        <v>0</v>
      </c>
      <c r="AF7036">
        <v>0</v>
      </c>
      <c r="AG7036">
        <v>0</v>
      </c>
      <c r="AH7036">
        <v>0</v>
      </c>
      <c r="AI7036">
        <v>0</v>
      </c>
      <c r="AJ7036">
        <v>0</v>
      </c>
      <c r="AK7036">
        <v>0</v>
      </c>
      <c r="AL7036">
        <v>0</v>
      </c>
      <c r="AM7036">
        <v>0</v>
      </c>
      <c r="AN7036">
        <v>0</v>
      </c>
      <c r="AO7036">
        <v>0</v>
      </c>
      <c r="AP7036">
        <v>0</v>
      </c>
      <c r="AQ7036">
        <v>0</v>
      </c>
      <c r="AR7036">
        <v>0</v>
      </c>
      <c r="AS7036">
        <v>0</v>
      </c>
      <c r="AT7036">
        <v>0</v>
      </c>
      <c r="AU7036">
        <v>1231700</v>
      </c>
      <c r="AV7036">
        <v>0</v>
      </c>
      <c r="AW7036">
        <v>0</v>
      </c>
      <c r="AX7036">
        <v>0</v>
      </c>
      <c r="AY7036">
        <v>0</v>
      </c>
      <c r="AZ7036">
        <v>0</v>
      </c>
      <c r="BA7036">
        <v>0</v>
      </c>
      <c r="BB7036">
        <v>0</v>
      </c>
      <c r="BC7036" t="s">
        <v>53</v>
      </c>
    </row>
    <row r="7037" spans="1:55" x14ac:dyDescent="0.35">
      <c r="A7037" s="4">
        <v>524202021191</v>
      </c>
      <c r="B7037" s="2">
        <v>45103</v>
      </c>
      <c r="C7037" t="s">
        <v>53</v>
      </c>
      <c r="D7037" t="str">
        <f t="shared" si="109"/>
        <v>jun-2023</v>
      </c>
      <c r="E7037">
        <v>1184945</v>
      </c>
      <c r="F7037">
        <v>30766359</v>
      </c>
      <c r="BC7037" t="s">
        <v>53</v>
      </c>
    </row>
    <row r="7038" spans="1:55" x14ac:dyDescent="0.35">
      <c r="A7038" s="4">
        <v>524201021191</v>
      </c>
      <c r="B7038" s="2">
        <v>45103</v>
      </c>
      <c r="C7038" t="s">
        <v>53</v>
      </c>
      <c r="D7038" t="str">
        <f t="shared" si="109"/>
        <v>jun-2023</v>
      </c>
      <c r="E7038">
        <v>4041122</v>
      </c>
      <c r="F7038">
        <v>30766359</v>
      </c>
      <c r="BC7038" t="s">
        <v>53</v>
      </c>
    </row>
    <row r="7039" spans="1:55" x14ac:dyDescent="0.35">
      <c r="A7039" s="4">
        <v>523221030782</v>
      </c>
      <c r="B7039" s="2">
        <v>45090</v>
      </c>
      <c r="C7039" t="s">
        <v>53</v>
      </c>
      <c r="D7039" t="str">
        <f t="shared" si="109"/>
        <v>jun-2023</v>
      </c>
      <c r="E7039">
        <v>4633644</v>
      </c>
      <c r="F7039">
        <v>45480178</v>
      </c>
      <c r="BC7039" t="s">
        <v>53</v>
      </c>
    </row>
    <row r="7040" spans="1:55" x14ac:dyDescent="0.35">
      <c r="A7040" s="4">
        <v>719231018149</v>
      </c>
      <c r="B7040" s="2">
        <v>45097</v>
      </c>
      <c r="C7040" t="s">
        <v>53</v>
      </c>
      <c r="D7040" t="str">
        <f t="shared" si="109"/>
        <v>jun-2023</v>
      </c>
      <c r="E7040">
        <v>4599418</v>
      </c>
      <c r="F7040">
        <v>1002580287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>
        <v>0</v>
      </c>
      <c r="V7040">
        <v>0</v>
      </c>
      <c r="W7040">
        <v>0</v>
      </c>
      <c r="X7040">
        <v>0</v>
      </c>
      <c r="Y7040">
        <v>0</v>
      </c>
      <c r="Z7040">
        <v>0</v>
      </c>
      <c r="AA7040">
        <v>0</v>
      </c>
      <c r="AB7040">
        <v>0</v>
      </c>
      <c r="AC7040">
        <v>0</v>
      </c>
      <c r="AD7040">
        <v>0</v>
      </c>
      <c r="AE7040">
        <v>0</v>
      </c>
      <c r="AF7040">
        <v>0</v>
      </c>
      <c r="AG7040">
        <v>0</v>
      </c>
      <c r="AH7040">
        <v>0</v>
      </c>
      <c r="AI7040">
        <v>0</v>
      </c>
      <c r="AJ7040">
        <v>200000</v>
      </c>
      <c r="AK7040">
        <v>300000</v>
      </c>
      <c r="AL7040">
        <v>1199703</v>
      </c>
      <c r="AM7040">
        <v>423000</v>
      </c>
      <c r="AN7040">
        <v>350262</v>
      </c>
      <c r="AO7040">
        <v>423655</v>
      </c>
      <c r="AP7040">
        <v>420526</v>
      </c>
      <c r="AQ7040">
        <v>424266</v>
      </c>
      <c r="AR7040">
        <v>413866</v>
      </c>
      <c r="AS7040">
        <v>415000</v>
      </c>
      <c r="AT7040">
        <v>415000</v>
      </c>
      <c r="AU7040">
        <v>19861</v>
      </c>
      <c r="AV7040">
        <v>415000</v>
      </c>
      <c r="AW7040">
        <v>409319</v>
      </c>
      <c r="AX7040">
        <v>415054</v>
      </c>
      <c r="AY7040">
        <v>346066</v>
      </c>
      <c r="AZ7040">
        <v>415516</v>
      </c>
      <c r="BA7040">
        <v>0</v>
      </c>
      <c r="BB7040">
        <v>0</v>
      </c>
      <c r="BC7040" t="s">
        <v>53</v>
      </c>
    </row>
    <row r="7041" spans="1:55" x14ac:dyDescent="0.35">
      <c r="A7041" s="4">
        <v>720201022032</v>
      </c>
      <c r="B7041" s="2">
        <v>45097</v>
      </c>
      <c r="C7041" t="s">
        <v>53</v>
      </c>
      <c r="D7041" t="str">
        <f t="shared" si="109"/>
        <v>jun-2023</v>
      </c>
      <c r="E7041">
        <v>4686062</v>
      </c>
      <c r="F7041">
        <v>55167183</v>
      </c>
      <c r="BC7041" t="s">
        <v>53</v>
      </c>
    </row>
    <row r="7042" spans="1:55" x14ac:dyDescent="0.35">
      <c r="A7042" s="4">
        <v>720202021874</v>
      </c>
      <c r="B7042" s="2">
        <v>45098</v>
      </c>
      <c r="C7042" t="s">
        <v>53</v>
      </c>
      <c r="D7042" t="str">
        <f t="shared" si="109"/>
        <v>jun-2023</v>
      </c>
      <c r="E7042">
        <v>651918</v>
      </c>
      <c r="F7042">
        <v>26592837</v>
      </c>
      <c r="BC7042" t="s">
        <v>53</v>
      </c>
    </row>
    <row r="7043" spans="1:55" x14ac:dyDescent="0.35">
      <c r="A7043" s="4">
        <v>720201021874</v>
      </c>
      <c r="B7043" s="2">
        <v>45098</v>
      </c>
      <c r="C7043" t="s">
        <v>53</v>
      </c>
      <c r="D7043" t="str">
        <f t="shared" ref="D7043:D7106" si="110">+CONCATENATE(TEXT(B7043,"mmm"),"-",YEAR(B7043))</f>
        <v>jun-2023</v>
      </c>
      <c r="E7043">
        <v>2935166</v>
      </c>
      <c r="F7043">
        <v>26592837</v>
      </c>
      <c r="BC7043" t="s">
        <v>53</v>
      </c>
    </row>
    <row r="7044" spans="1:55" x14ac:dyDescent="0.35">
      <c r="A7044" s="4">
        <v>309211026461</v>
      </c>
      <c r="B7044" s="2">
        <v>45097</v>
      </c>
      <c r="C7044" t="s">
        <v>53</v>
      </c>
      <c r="D7044" t="str">
        <f t="shared" si="110"/>
        <v>jun-2023</v>
      </c>
      <c r="E7044">
        <v>3715587</v>
      </c>
      <c r="F7044">
        <v>92127402</v>
      </c>
      <c r="BC7044" t="s">
        <v>53</v>
      </c>
    </row>
    <row r="7045" spans="1:55" x14ac:dyDescent="0.35">
      <c r="A7045" s="4">
        <v>622201021574</v>
      </c>
      <c r="B7045" s="2">
        <v>45090</v>
      </c>
      <c r="C7045" t="s">
        <v>53</v>
      </c>
      <c r="D7045" t="str">
        <f t="shared" si="110"/>
        <v>jun-2023</v>
      </c>
      <c r="E7045">
        <v>4637634</v>
      </c>
      <c r="F7045">
        <v>23621083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>
        <v>0</v>
      </c>
      <c r="V7045">
        <v>0</v>
      </c>
      <c r="W7045">
        <v>0</v>
      </c>
      <c r="X7045">
        <v>0</v>
      </c>
      <c r="Y7045">
        <v>0</v>
      </c>
      <c r="Z7045">
        <v>0</v>
      </c>
      <c r="AA7045">
        <v>0</v>
      </c>
      <c r="AB7045">
        <v>0</v>
      </c>
      <c r="AC7045">
        <v>0</v>
      </c>
      <c r="AD7045">
        <v>0</v>
      </c>
      <c r="AE7045">
        <v>0</v>
      </c>
      <c r="AF7045">
        <v>0</v>
      </c>
      <c r="AG7045">
        <v>0</v>
      </c>
      <c r="AH7045">
        <v>0</v>
      </c>
      <c r="AI7045">
        <v>0</v>
      </c>
      <c r="AJ7045">
        <v>0</v>
      </c>
      <c r="AK7045">
        <v>645000</v>
      </c>
      <c r="AL7045">
        <v>645000</v>
      </c>
      <c r="AM7045">
        <v>645000</v>
      </c>
      <c r="AN7045">
        <v>0</v>
      </c>
      <c r="AO7045">
        <v>1290000</v>
      </c>
      <c r="AP7045">
        <v>645000</v>
      </c>
      <c r="AQ7045">
        <v>645000</v>
      </c>
      <c r="AR7045">
        <v>645000</v>
      </c>
      <c r="AS7045">
        <v>645000</v>
      </c>
      <c r="AT7045">
        <v>0</v>
      </c>
      <c r="AU7045">
        <v>23145</v>
      </c>
      <c r="AV7045">
        <v>0</v>
      </c>
      <c r="AW7045">
        <v>0</v>
      </c>
      <c r="AX7045">
        <v>0</v>
      </c>
      <c r="AY7045">
        <v>0</v>
      </c>
      <c r="AZ7045">
        <v>0</v>
      </c>
      <c r="BA7045">
        <v>0</v>
      </c>
      <c r="BB7045">
        <v>0</v>
      </c>
      <c r="BC7045" t="s">
        <v>53</v>
      </c>
    </row>
    <row r="7046" spans="1:55" x14ac:dyDescent="0.35">
      <c r="A7046" s="4">
        <v>624201022172</v>
      </c>
      <c r="B7046" s="2">
        <v>45093</v>
      </c>
      <c r="C7046" t="s">
        <v>53</v>
      </c>
      <c r="D7046" t="str">
        <f t="shared" si="110"/>
        <v>jun-2023</v>
      </c>
      <c r="E7046">
        <v>3049354</v>
      </c>
      <c r="F7046">
        <v>1128046963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  <c r="V7046">
        <v>0</v>
      </c>
      <c r="W7046">
        <v>0</v>
      </c>
      <c r="X7046">
        <v>0</v>
      </c>
      <c r="Y7046">
        <v>0</v>
      </c>
      <c r="Z7046">
        <v>0</v>
      </c>
      <c r="AA7046">
        <v>0</v>
      </c>
      <c r="AB7046">
        <v>0</v>
      </c>
      <c r="AC7046">
        <v>0</v>
      </c>
      <c r="AD7046">
        <v>0</v>
      </c>
      <c r="AE7046">
        <v>0</v>
      </c>
      <c r="AF7046">
        <v>0</v>
      </c>
      <c r="AG7046">
        <v>0</v>
      </c>
      <c r="AH7046">
        <v>0</v>
      </c>
      <c r="AI7046">
        <v>0</v>
      </c>
      <c r="AJ7046">
        <v>0</v>
      </c>
      <c r="AK7046">
        <v>0</v>
      </c>
      <c r="AL7046">
        <v>0</v>
      </c>
      <c r="AM7046">
        <v>0</v>
      </c>
      <c r="AN7046">
        <v>0</v>
      </c>
      <c r="AO7046">
        <v>0</v>
      </c>
      <c r="AP7046">
        <v>0</v>
      </c>
      <c r="AQ7046">
        <v>0</v>
      </c>
      <c r="AR7046">
        <v>0</v>
      </c>
      <c r="AS7046">
        <v>0</v>
      </c>
      <c r="AT7046">
        <v>0</v>
      </c>
      <c r="AU7046">
        <v>0</v>
      </c>
      <c r="AV7046">
        <v>0</v>
      </c>
      <c r="AW7046">
        <v>0</v>
      </c>
      <c r="AX7046">
        <v>667000</v>
      </c>
      <c r="AY7046">
        <v>555833</v>
      </c>
      <c r="AZ7046">
        <v>568684.19999999995</v>
      </c>
      <c r="BA7046">
        <v>0</v>
      </c>
      <c r="BB7046">
        <v>0</v>
      </c>
      <c r="BC7046" t="s">
        <v>53</v>
      </c>
    </row>
    <row r="7047" spans="1:55" x14ac:dyDescent="0.35">
      <c r="A7047" s="4">
        <v>624202022172</v>
      </c>
      <c r="B7047" s="2">
        <v>45093</v>
      </c>
      <c r="C7047" t="s">
        <v>53</v>
      </c>
      <c r="D7047" t="str">
        <f t="shared" si="110"/>
        <v>jun-2023</v>
      </c>
      <c r="E7047">
        <v>473664</v>
      </c>
      <c r="F7047">
        <v>1128046963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</v>
      </c>
      <c r="V7047">
        <v>0</v>
      </c>
      <c r="W7047">
        <v>0</v>
      </c>
      <c r="X7047">
        <v>0</v>
      </c>
      <c r="Y7047">
        <v>0</v>
      </c>
      <c r="Z7047">
        <v>0</v>
      </c>
      <c r="AA7047">
        <v>0</v>
      </c>
      <c r="AB7047">
        <v>0</v>
      </c>
      <c r="AC7047">
        <v>0</v>
      </c>
      <c r="AD7047">
        <v>0</v>
      </c>
      <c r="AE7047">
        <v>0</v>
      </c>
      <c r="AF7047">
        <v>0</v>
      </c>
      <c r="AG7047">
        <v>0</v>
      </c>
      <c r="AH7047">
        <v>0</v>
      </c>
      <c r="AI7047">
        <v>0</v>
      </c>
      <c r="AJ7047">
        <v>0</v>
      </c>
      <c r="AK7047">
        <v>0</v>
      </c>
      <c r="AL7047">
        <v>0</v>
      </c>
      <c r="AM7047">
        <v>0</v>
      </c>
      <c r="AN7047">
        <v>0</v>
      </c>
      <c r="AO7047">
        <v>0</v>
      </c>
      <c r="AP7047">
        <v>0</v>
      </c>
      <c r="AQ7047">
        <v>0</v>
      </c>
      <c r="AR7047">
        <v>0</v>
      </c>
      <c r="AS7047">
        <v>0</v>
      </c>
      <c r="AT7047">
        <v>0</v>
      </c>
      <c r="AU7047">
        <v>0</v>
      </c>
      <c r="AV7047">
        <v>0</v>
      </c>
      <c r="AW7047">
        <v>0</v>
      </c>
      <c r="AX7047">
        <v>0</v>
      </c>
      <c r="AY7047">
        <v>0</v>
      </c>
      <c r="AZ7047">
        <v>98315.8</v>
      </c>
      <c r="BA7047">
        <v>0</v>
      </c>
      <c r="BB7047">
        <v>0</v>
      </c>
      <c r="BC7047" t="s">
        <v>53</v>
      </c>
    </row>
    <row r="7048" spans="1:55" x14ac:dyDescent="0.35">
      <c r="A7048" s="4">
        <v>624221026173</v>
      </c>
      <c r="B7048" s="2">
        <v>45104</v>
      </c>
      <c r="C7048" t="s">
        <v>53</v>
      </c>
      <c r="D7048" t="str">
        <f t="shared" si="110"/>
        <v>jun-2023</v>
      </c>
      <c r="E7048">
        <v>7257455</v>
      </c>
      <c r="F7048">
        <v>52654479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  <c r="V7048">
        <v>0</v>
      </c>
      <c r="W7048">
        <v>0</v>
      </c>
      <c r="X7048">
        <v>0</v>
      </c>
      <c r="Y7048">
        <v>0</v>
      </c>
      <c r="Z7048">
        <v>0</v>
      </c>
      <c r="AA7048">
        <v>0</v>
      </c>
      <c r="AB7048">
        <v>0</v>
      </c>
      <c r="AC7048">
        <v>0</v>
      </c>
      <c r="AD7048">
        <v>0</v>
      </c>
      <c r="AE7048">
        <v>0</v>
      </c>
      <c r="AF7048">
        <v>0</v>
      </c>
      <c r="AG7048">
        <v>0</v>
      </c>
      <c r="AH7048">
        <v>0</v>
      </c>
      <c r="AI7048">
        <v>0</v>
      </c>
      <c r="AJ7048">
        <v>0</v>
      </c>
      <c r="AK7048">
        <v>0</v>
      </c>
      <c r="AL7048">
        <v>0</v>
      </c>
      <c r="AM7048">
        <v>0</v>
      </c>
      <c r="AN7048">
        <v>0</v>
      </c>
      <c r="AO7048">
        <v>0</v>
      </c>
      <c r="AP7048">
        <v>0</v>
      </c>
      <c r="AQ7048">
        <v>500000</v>
      </c>
      <c r="AR7048">
        <v>500000</v>
      </c>
      <c r="AS7048">
        <v>500000</v>
      </c>
      <c r="AT7048">
        <v>365288</v>
      </c>
      <c r="AU7048">
        <v>0</v>
      </c>
      <c r="AV7048">
        <v>500000</v>
      </c>
      <c r="AW7048">
        <v>0</v>
      </c>
      <c r="AX7048">
        <v>294526</v>
      </c>
      <c r="AY7048">
        <v>194426</v>
      </c>
      <c r="AZ7048">
        <v>0</v>
      </c>
      <c r="BA7048">
        <v>0</v>
      </c>
      <c r="BB7048">
        <v>0</v>
      </c>
      <c r="BC7048" t="s">
        <v>53</v>
      </c>
    </row>
    <row r="7049" spans="1:55" x14ac:dyDescent="0.35">
      <c r="A7049" s="4">
        <v>624221026249</v>
      </c>
      <c r="B7049" s="2">
        <v>45104</v>
      </c>
      <c r="C7049" t="s">
        <v>53</v>
      </c>
      <c r="D7049" t="str">
        <f t="shared" si="110"/>
        <v>jun-2023</v>
      </c>
      <c r="E7049">
        <v>7302832</v>
      </c>
      <c r="F7049">
        <v>80365164</v>
      </c>
      <c r="BC7049" t="s">
        <v>53</v>
      </c>
    </row>
    <row r="7050" spans="1:55" x14ac:dyDescent="0.35">
      <c r="A7050" s="4">
        <v>624221025695</v>
      </c>
      <c r="B7050" s="2">
        <v>45104</v>
      </c>
      <c r="C7050" t="s">
        <v>53</v>
      </c>
      <c r="D7050" t="str">
        <f t="shared" si="110"/>
        <v>jun-2023</v>
      </c>
      <c r="E7050">
        <v>4454128</v>
      </c>
      <c r="F7050">
        <v>1000219135</v>
      </c>
      <c r="BC7050" t="s">
        <v>53</v>
      </c>
    </row>
    <row r="7051" spans="1:55" x14ac:dyDescent="0.35">
      <c r="A7051" s="4">
        <v>624221025309</v>
      </c>
      <c r="B7051" s="2">
        <v>45106</v>
      </c>
      <c r="C7051" t="s">
        <v>53</v>
      </c>
      <c r="D7051" t="str">
        <f t="shared" si="110"/>
        <v>jun-2023</v>
      </c>
      <c r="E7051">
        <v>7055726</v>
      </c>
      <c r="F7051">
        <v>52655749</v>
      </c>
      <c r="BC7051" t="s">
        <v>53</v>
      </c>
    </row>
    <row r="7052" spans="1:55" x14ac:dyDescent="0.35">
      <c r="A7052" s="4">
        <v>624221025368</v>
      </c>
      <c r="B7052" s="2">
        <v>45107</v>
      </c>
      <c r="C7052" t="s">
        <v>53</v>
      </c>
      <c r="D7052" t="str">
        <f t="shared" si="110"/>
        <v>jun-2023</v>
      </c>
      <c r="E7052">
        <v>4303895</v>
      </c>
      <c r="F7052">
        <v>21112869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>
        <v>0</v>
      </c>
      <c r="V7052">
        <v>0</v>
      </c>
      <c r="W7052">
        <v>0</v>
      </c>
      <c r="X7052">
        <v>0</v>
      </c>
      <c r="Y7052">
        <v>0</v>
      </c>
      <c r="Z7052">
        <v>0</v>
      </c>
      <c r="AA7052">
        <v>0</v>
      </c>
      <c r="AB7052">
        <v>0</v>
      </c>
      <c r="AC7052">
        <v>0</v>
      </c>
      <c r="AD7052">
        <v>0</v>
      </c>
      <c r="AE7052">
        <v>0</v>
      </c>
      <c r="AF7052">
        <v>0</v>
      </c>
      <c r="AG7052">
        <v>0</v>
      </c>
      <c r="AH7052">
        <v>0</v>
      </c>
      <c r="AI7052">
        <v>0</v>
      </c>
      <c r="AJ7052">
        <v>0</v>
      </c>
      <c r="AK7052">
        <v>0</v>
      </c>
      <c r="AL7052">
        <v>0</v>
      </c>
      <c r="AM7052">
        <v>0</v>
      </c>
      <c r="AN7052">
        <v>0</v>
      </c>
      <c r="AO7052">
        <v>0</v>
      </c>
      <c r="AP7052">
        <v>0</v>
      </c>
      <c r="AQ7052">
        <v>0</v>
      </c>
      <c r="AR7052">
        <v>0</v>
      </c>
      <c r="AS7052">
        <v>0</v>
      </c>
      <c r="AT7052">
        <v>300000</v>
      </c>
      <c r="AU7052">
        <v>60151</v>
      </c>
      <c r="AV7052">
        <v>0</v>
      </c>
      <c r="AW7052">
        <v>0</v>
      </c>
      <c r="AX7052">
        <v>0</v>
      </c>
      <c r="AY7052">
        <v>0</v>
      </c>
      <c r="AZ7052">
        <v>0</v>
      </c>
      <c r="BA7052">
        <v>0</v>
      </c>
      <c r="BB7052">
        <v>0</v>
      </c>
      <c r="BC7052" t="s">
        <v>53</v>
      </c>
    </row>
    <row r="7053" spans="1:55" x14ac:dyDescent="0.35">
      <c r="A7053" s="4">
        <v>625221016539</v>
      </c>
      <c r="B7053" s="2">
        <v>45100</v>
      </c>
      <c r="C7053" t="s">
        <v>53</v>
      </c>
      <c r="D7053" t="str">
        <f t="shared" si="110"/>
        <v>jun-2023</v>
      </c>
      <c r="E7053">
        <v>7606023</v>
      </c>
      <c r="F7053">
        <v>11337695</v>
      </c>
      <c r="BC7053" t="s">
        <v>53</v>
      </c>
    </row>
    <row r="7054" spans="1:55" x14ac:dyDescent="0.35">
      <c r="A7054" s="4">
        <v>625221017286</v>
      </c>
      <c r="B7054" s="2">
        <v>45100</v>
      </c>
      <c r="C7054" t="s">
        <v>53</v>
      </c>
      <c r="D7054" t="str">
        <f t="shared" si="110"/>
        <v>jun-2023</v>
      </c>
      <c r="E7054">
        <v>4131483</v>
      </c>
      <c r="F7054">
        <v>45504189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0</v>
      </c>
      <c r="V7054">
        <v>0</v>
      </c>
      <c r="W7054">
        <v>0</v>
      </c>
      <c r="X7054">
        <v>0</v>
      </c>
      <c r="Y7054">
        <v>0</v>
      </c>
      <c r="Z7054">
        <v>0</v>
      </c>
      <c r="AA7054">
        <v>0</v>
      </c>
      <c r="AB7054">
        <v>0</v>
      </c>
      <c r="AC7054">
        <v>0</v>
      </c>
      <c r="AD7054">
        <v>0</v>
      </c>
      <c r="AE7054">
        <v>0</v>
      </c>
      <c r="AF7054">
        <v>0</v>
      </c>
      <c r="AG7054">
        <v>0</v>
      </c>
      <c r="AH7054">
        <v>0</v>
      </c>
      <c r="AI7054">
        <v>0</v>
      </c>
      <c r="AJ7054">
        <v>0</v>
      </c>
      <c r="AK7054">
        <v>0</v>
      </c>
      <c r="AL7054">
        <v>0</v>
      </c>
      <c r="AM7054">
        <v>0</v>
      </c>
      <c r="AN7054">
        <v>0</v>
      </c>
      <c r="AO7054">
        <v>0</v>
      </c>
      <c r="AP7054">
        <v>0</v>
      </c>
      <c r="AQ7054">
        <v>0</v>
      </c>
      <c r="AR7054">
        <v>0</v>
      </c>
      <c r="AS7054">
        <v>0</v>
      </c>
      <c r="AT7054">
        <v>0</v>
      </c>
      <c r="AU7054">
        <v>0</v>
      </c>
      <c r="AV7054">
        <v>800000</v>
      </c>
      <c r="AW7054">
        <v>1600000</v>
      </c>
      <c r="AX7054">
        <v>800000</v>
      </c>
      <c r="AY7054">
        <v>690100</v>
      </c>
      <c r="AZ7054">
        <v>800000</v>
      </c>
      <c r="BA7054">
        <v>0</v>
      </c>
      <c r="BB7054">
        <v>0</v>
      </c>
      <c r="BC7054" t="s">
        <v>53</v>
      </c>
    </row>
    <row r="7055" spans="1:55" x14ac:dyDescent="0.35">
      <c r="A7055" s="4">
        <v>625201015467</v>
      </c>
      <c r="B7055" s="2">
        <v>45103</v>
      </c>
      <c r="C7055" t="s">
        <v>53</v>
      </c>
      <c r="D7055" t="str">
        <f t="shared" si="110"/>
        <v>jun-2023</v>
      </c>
      <c r="E7055">
        <v>4691386</v>
      </c>
      <c r="F7055">
        <v>3034049</v>
      </c>
      <c r="BC7055" t="s">
        <v>53</v>
      </c>
    </row>
    <row r="7056" spans="1:55" x14ac:dyDescent="0.35">
      <c r="A7056" s="4">
        <v>619211029019</v>
      </c>
      <c r="B7056" s="2">
        <v>45085</v>
      </c>
      <c r="C7056" t="s">
        <v>53</v>
      </c>
      <c r="D7056" t="str">
        <f t="shared" si="110"/>
        <v>jun-2023</v>
      </c>
      <c r="E7056">
        <v>4920091</v>
      </c>
      <c r="F7056">
        <v>1003558113</v>
      </c>
      <c r="BC7056" t="s">
        <v>53</v>
      </c>
    </row>
    <row r="7057" spans="1:55" x14ac:dyDescent="0.35">
      <c r="A7057" s="4">
        <v>619202027003</v>
      </c>
      <c r="B7057" s="2">
        <v>45097</v>
      </c>
      <c r="C7057" t="s">
        <v>53</v>
      </c>
      <c r="D7057" t="str">
        <f t="shared" si="110"/>
        <v>jun-2023</v>
      </c>
      <c r="E7057">
        <v>599588</v>
      </c>
      <c r="F7057">
        <v>11437973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0</v>
      </c>
      <c r="V7057">
        <v>0</v>
      </c>
      <c r="W7057">
        <v>0</v>
      </c>
      <c r="X7057">
        <v>0</v>
      </c>
      <c r="Y7057">
        <v>0</v>
      </c>
      <c r="Z7057">
        <v>0</v>
      </c>
      <c r="AA7057">
        <v>0</v>
      </c>
      <c r="AB7057">
        <v>0</v>
      </c>
      <c r="AC7057">
        <v>0</v>
      </c>
      <c r="AD7057">
        <v>0</v>
      </c>
      <c r="AE7057">
        <v>0</v>
      </c>
      <c r="AF7057">
        <v>0</v>
      </c>
      <c r="AG7057">
        <v>0</v>
      </c>
      <c r="AH7057">
        <v>0</v>
      </c>
      <c r="AI7057">
        <v>0</v>
      </c>
      <c r="AJ7057">
        <v>0</v>
      </c>
      <c r="AK7057">
        <v>0</v>
      </c>
      <c r="AL7057">
        <v>0</v>
      </c>
      <c r="AM7057">
        <v>0</v>
      </c>
      <c r="AN7057">
        <v>0</v>
      </c>
      <c r="AO7057">
        <v>0</v>
      </c>
      <c r="AP7057">
        <v>0</v>
      </c>
      <c r="AQ7057">
        <v>0</v>
      </c>
      <c r="AR7057">
        <v>0</v>
      </c>
      <c r="AS7057">
        <v>0</v>
      </c>
      <c r="AT7057">
        <v>0</v>
      </c>
      <c r="AU7057">
        <v>0</v>
      </c>
      <c r="AV7057">
        <v>0</v>
      </c>
      <c r="AW7057">
        <v>487134</v>
      </c>
      <c r="AX7057">
        <v>0</v>
      </c>
      <c r="AY7057">
        <v>0</v>
      </c>
      <c r="AZ7057">
        <v>0</v>
      </c>
      <c r="BA7057">
        <v>0</v>
      </c>
      <c r="BB7057">
        <v>0</v>
      </c>
      <c r="BC7057" t="s">
        <v>53</v>
      </c>
    </row>
    <row r="7058" spans="1:55" x14ac:dyDescent="0.35">
      <c r="A7058" s="4">
        <v>619201027003</v>
      </c>
      <c r="B7058" s="2">
        <v>45097</v>
      </c>
      <c r="C7058" t="s">
        <v>53</v>
      </c>
      <c r="D7058" t="str">
        <f t="shared" si="110"/>
        <v>jun-2023</v>
      </c>
      <c r="E7058">
        <v>4697069</v>
      </c>
      <c r="F7058">
        <v>11437973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0</v>
      </c>
      <c r="V7058">
        <v>0</v>
      </c>
      <c r="W7058">
        <v>0</v>
      </c>
      <c r="X7058">
        <v>0</v>
      </c>
      <c r="Y7058">
        <v>0</v>
      </c>
      <c r="Z7058">
        <v>0</v>
      </c>
      <c r="AA7058">
        <v>0</v>
      </c>
      <c r="AB7058">
        <v>0</v>
      </c>
      <c r="AC7058">
        <v>0</v>
      </c>
      <c r="AD7058">
        <v>0</v>
      </c>
      <c r="AE7058">
        <v>0</v>
      </c>
      <c r="AF7058">
        <v>0</v>
      </c>
      <c r="AG7058">
        <v>0</v>
      </c>
      <c r="AH7058">
        <v>0</v>
      </c>
      <c r="AI7058">
        <v>0</v>
      </c>
      <c r="AJ7058">
        <v>0</v>
      </c>
      <c r="AK7058">
        <v>0</v>
      </c>
      <c r="AL7058">
        <v>0</v>
      </c>
      <c r="AM7058">
        <v>0</v>
      </c>
      <c r="AN7058">
        <v>0</v>
      </c>
      <c r="AO7058">
        <v>0</v>
      </c>
      <c r="AP7058">
        <v>0</v>
      </c>
      <c r="AQ7058">
        <v>0</v>
      </c>
      <c r="AR7058">
        <v>0</v>
      </c>
      <c r="AS7058">
        <v>0</v>
      </c>
      <c r="AT7058">
        <v>0</v>
      </c>
      <c r="AU7058">
        <v>0</v>
      </c>
      <c r="AV7058">
        <v>0</v>
      </c>
      <c r="AW7058">
        <v>2805866</v>
      </c>
      <c r="AX7058">
        <v>0</v>
      </c>
      <c r="AY7058">
        <v>0</v>
      </c>
      <c r="AZ7058">
        <v>0</v>
      </c>
      <c r="BA7058">
        <v>0</v>
      </c>
      <c r="BB7058">
        <v>0</v>
      </c>
      <c r="BC7058" t="s">
        <v>53</v>
      </c>
    </row>
    <row r="7059" spans="1:55" x14ac:dyDescent="0.35">
      <c r="A7059" s="4">
        <v>136221023286</v>
      </c>
      <c r="B7059" s="2">
        <v>45097</v>
      </c>
      <c r="C7059" t="s">
        <v>53</v>
      </c>
      <c r="D7059" t="str">
        <f t="shared" si="110"/>
        <v>jun-2023</v>
      </c>
      <c r="E7059">
        <v>4311214</v>
      </c>
      <c r="F7059">
        <v>1096190393</v>
      </c>
      <c r="BC7059" t="s">
        <v>53</v>
      </c>
    </row>
    <row r="7060" spans="1:55" x14ac:dyDescent="0.35">
      <c r="A7060" s="4">
        <v>802211010666</v>
      </c>
      <c r="B7060" s="2">
        <v>45097</v>
      </c>
      <c r="C7060" t="s">
        <v>53</v>
      </c>
      <c r="D7060" t="str">
        <f t="shared" si="110"/>
        <v>jun-2023</v>
      </c>
      <c r="E7060">
        <v>5273898</v>
      </c>
      <c r="F7060">
        <v>53098203</v>
      </c>
      <c r="BC7060" t="s">
        <v>53</v>
      </c>
    </row>
    <row r="7061" spans="1:55" x14ac:dyDescent="0.35">
      <c r="A7061" s="4">
        <v>802211010305</v>
      </c>
      <c r="B7061" s="2">
        <v>45097</v>
      </c>
      <c r="C7061" t="s">
        <v>53</v>
      </c>
      <c r="D7061" t="str">
        <f t="shared" si="110"/>
        <v>jun-2023</v>
      </c>
      <c r="E7061">
        <v>3814014</v>
      </c>
      <c r="F7061">
        <v>94289442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0</v>
      </c>
      <c r="V7061">
        <v>0</v>
      </c>
      <c r="W7061">
        <v>0</v>
      </c>
      <c r="X7061">
        <v>0</v>
      </c>
      <c r="Y7061">
        <v>0</v>
      </c>
      <c r="Z7061">
        <v>0</v>
      </c>
      <c r="AA7061">
        <v>0</v>
      </c>
      <c r="AB7061">
        <v>0</v>
      </c>
      <c r="AC7061">
        <v>0</v>
      </c>
      <c r="AD7061">
        <v>0</v>
      </c>
      <c r="AE7061">
        <v>0</v>
      </c>
      <c r="AF7061">
        <v>0</v>
      </c>
      <c r="AG7061">
        <v>0</v>
      </c>
      <c r="AH7061">
        <v>0</v>
      </c>
      <c r="AI7061">
        <v>0</v>
      </c>
      <c r="AJ7061">
        <v>0</v>
      </c>
      <c r="AK7061">
        <v>0</v>
      </c>
      <c r="AL7061">
        <v>0</v>
      </c>
      <c r="AM7061">
        <v>0</v>
      </c>
      <c r="AN7061">
        <v>0</v>
      </c>
      <c r="AO7061">
        <v>0</v>
      </c>
      <c r="AP7061">
        <v>0</v>
      </c>
      <c r="AQ7061">
        <v>0</v>
      </c>
      <c r="AR7061">
        <v>0</v>
      </c>
      <c r="AS7061">
        <v>0</v>
      </c>
      <c r="AT7061">
        <v>850000</v>
      </c>
      <c r="AU7061">
        <v>97947</v>
      </c>
      <c r="AV7061">
        <v>830000</v>
      </c>
      <c r="AW7061">
        <v>0</v>
      </c>
      <c r="AX7061">
        <v>1737000</v>
      </c>
      <c r="AY7061">
        <v>602167.9</v>
      </c>
      <c r="AZ7061">
        <v>0</v>
      </c>
      <c r="BA7061">
        <v>0</v>
      </c>
      <c r="BB7061">
        <v>0</v>
      </c>
      <c r="BC7061" t="s">
        <v>53</v>
      </c>
    </row>
    <row r="7062" spans="1:55" x14ac:dyDescent="0.35">
      <c r="A7062" s="4">
        <v>810201015377</v>
      </c>
      <c r="B7062" s="2">
        <v>45105</v>
      </c>
      <c r="C7062" t="s">
        <v>53</v>
      </c>
      <c r="D7062" t="str">
        <f t="shared" si="110"/>
        <v>jun-2023</v>
      </c>
      <c r="E7062">
        <v>3538255</v>
      </c>
      <c r="F7062">
        <v>31522215</v>
      </c>
      <c r="BC7062" t="s">
        <v>53</v>
      </c>
    </row>
    <row r="7063" spans="1:55" x14ac:dyDescent="0.35">
      <c r="A7063" s="4">
        <v>810202015377</v>
      </c>
      <c r="B7063" s="2">
        <v>45105</v>
      </c>
      <c r="C7063" t="s">
        <v>53</v>
      </c>
      <c r="D7063" t="str">
        <f t="shared" si="110"/>
        <v>jun-2023</v>
      </c>
      <c r="E7063">
        <v>846593</v>
      </c>
      <c r="F7063">
        <v>31522215</v>
      </c>
      <c r="BC7063" t="s">
        <v>53</v>
      </c>
    </row>
    <row r="7064" spans="1:55" x14ac:dyDescent="0.35">
      <c r="A7064" s="4">
        <v>801201011381</v>
      </c>
      <c r="B7064" s="2">
        <v>45092</v>
      </c>
      <c r="C7064" t="s">
        <v>53</v>
      </c>
      <c r="D7064" t="str">
        <f t="shared" si="110"/>
        <v>jun-2023</v>
      </c>
      <c r="E7064">
        <v>5022966</v>
      </c>
      <c r="F7064">
        <v>96329480</v>
      </c>
      <c r="BC7064" t="s">
        <v>53</v>
      </c>
    </row>
    <row r="7065" spans="1:55" x14ac:dyDescent="0.35">
      <c r="A7065" s="4">
        <v>801202011381</v>
      </c>
      <c r="B7065" s="2">
        <v>45092</v>
      </c>
      <c r="C7065" t="s">
        <v>53</v>
      </c>
      <c r="D7065" t="str">
        <f t="shared" si="110"/>
        <v>jun-2023</v>
      </c>
      <c r="E7065">
        <v>546285</v>
      </c>
      <c r="F7065">
        <v>96329480</v>
      </c>
      <c r="BC7065" t="s">
        <v>53</v>
      </c>
    </row>
    <row r="7066" spans="1:55" x14ac:dyDescent="0.35">
      <c r="A7066" s="4">
        <v>803201013612</v>
      </c>
      <c r="B7066" s="2">
        <v>45105</v>
      </c>
      <c r="C7066" t="s">
        <v>53</v>
      </c>
      <c r="D7066" t="str">
        <f t="shared" si="110"/>
        <v>jun-2023</v>
      </c>
      <c r="E7066">
        <v>3832354</v>
      </c>
      <c r="F7066">
        <v>1114825682</v>
      </c>
      <c r="BC7066" t="s">
        <v>53</v>
      </c>
    </row>
    <row r="7067" spans="1:55" x14ac:dyDescent="0.35">
      <c r="A7067" s="4">
        <v>808211015734</v>
      </c>
      <c r="B7067" s="2">
        <v>45107</v>
      </c>
      <c r="C7067" t="s">
        <v>53</v>
      </c>
      <c r="D7067" t="str">
        <f t="shared" si="110"/>
        <v>jun-2023</v>
      </c>
      <c r="E7067">
        <v>5887021</v>
      </c>
      <c r="F7067">
        <v>29159924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0</v>
      </c>
      <c r="U7067">
        <v>0</v>
      </c>
      <c r="V7067">
        <v>0</v>
      </c>
      <c r="W7067">
        <v>0</v>
      </c>
      <c r="X7067">
        <v>0</v>
      </c>
      <c r="Y7067">
        <v>0</v>
      </c>
      <c r="Z7067">
        <v>0</v>
      </c>
      <c r="AA7067">
        <v>0</v>
      </c>
      <c r="AB7067">
        <v>0</v>
      </c>
      <c r="AC7067">
        <v>0</v>
      </c>
      <c r="AD7067">
        <v>0</v>
      </c>
      <c r="AE7067">
        <v>0</v>
      </c>
      <c r="AF7067">
        <v>0</v>
      </c>
      <c r="AG7067">
        <v>0</v>
      </c>
      <c r="AH7067">
        <v>0</v>
      </c>
      <c r="AI7067">
        <v>0</v>
      </c>
      <c r="AJ7067">
        <v>0</v>
      </c>
      <c r="AK7067">
        <v>0</v>
      </c>
      <c r="AL7067">
        <v>0</v>
      </c>
      <c r="AM7067">
        <v>7600000</v>
      </c>
      <c r="AN7067">
        <v>0</v>
      </c>
      <c r="AO7067">
        <v>0</v>
      </c>
      <c r="AP7067">
        <v>0</v>
      </c>
      <c r="AQ7067">
        <v>0</v>
      </c>
      <c r="AR7067">
        <v>0</v>
      </c>
      <c r="AS7067">
        <v>0</v>
      </c>
      <c r="AT7067">
        <v>0</v>
      </c>
      <c r="AU7067">
        <v>0</v>
      </c>
      <c r="AV7067">
        <v>0</v>
      </c>
      <c r="AW7067">
        <v>0</v>
      </c>
      <c r="AX7067">
        <v>0</v>
      </c>
      <c r="AY7067">
        <v>0</v>
      </c>
      <c r="AZ7067">
        <v>0</v>
      </c>
      <c r="BA7067">
        <v>0</v>
      </c>
      <c r="BB7067">
        <v>0</v>
      </c>
      <c r="BC7067" t="s">
        <v>53</v>
      </c>
    </row>
    <row r="7068" spans="1:55" x14ac:dyDescent="0.35">
      <c r="A7068" s="4">
        <v>618221021651</v>
      </c>
      <c r="B7068" s="2">
        <v>45084</v>
      </c>
      <c r="C7068" t="s">
        <v>53</v>
      </c>
      <c r="D7068" t="str">
        <f t="shared" si="110"/>
        <v>jun-2023</v>
      </c>
      <c r="E7068">
        <v>7571407</v>
      </c>
      <c r="F7068">
        <v>35455791</v>
      </c>
      <c r="BC7068" t="s">
        <v>53</v>
      </c>
    </row>
    <row r="7069" spans="1:55" x14ac:dyDescent="0.35">
      <c r="A7069" s="4">
        <v>618221021337</v>
      </c>
      <c r="B7069" s="2">
        <v>45084</v>
      </c>
      <c r="C7069" t="s">
        <v>53</v>
      </c>
      <c r="D7069" t="str">
        <f t="shared" si="110"/>
        <v>jun-2023</v>
      </c>
      <c r="E7069">
        <v>4294562</v>
      </c>
      <c r="F7069">
        <v>51937145</v>
      </c>
      <c r="BC7069" t="s">
        <v>53</v>
      </c>
    </row>
    <row r="7070" spans="1:55" x14ac:dyDescent="0.35">
      <c r="A7070" s="4">
        <v>618221021573</v>
      </c>
      <c r="B7070" s="2">
        <v>45084</v>
      </c>
      <c r="C7070" t="s">
        <v>53</v>
      </c>
      <c r="D7070" t="str">
        <f t="shared" si="110"/>
        <v>jun-2023</v>
      </c>
      <c r="E7070">
        <v>7742105</v>
      </c>
      <c r="F7070">
        <v>1049624671</v>
      </c>
      <c r="BC7070" t="s">
        <v>53</v>
      </c>
    </row>
    <row r="7071" spans="1:55" x14ac:dyDescent="0.35">
      <c r="A7071" s="4">
        <v>618221021308</v>
      </c>
      <c r="B7071" s="2">
        <v>45084</v>
      </c>
      <c r="C7071" t="s">
        <v>53</v>
      </c>
      <c r="D7071" t="str">
        <f t="shared" si="110"/>
        <v>jun-2023</v>
      </c>
      <c r="E7071">
        <v>3444404</v>
      </c>
      <c r="F7071">
        <v>1069769056</v>
      </c>
      <c r="BC7071" t="s">
        <v>53</v>
      </c>
    </row>
    <row r="7072" spans="1:55" x14ac:dyDescent="0.35">
      <c r="A7072" s="4">
        <v>725221036675</v>
      </c>
      <c r="B7072" s="2">
        <v>45097</v>
      </c>
      <c r="C7072" t="s">
        <v>53</v>
      </c>
      <c r="D7072" t="str">
        <f t="shared" si="110"/>
        <v>jun-2023</v>
      </c>
      <c r="E7072">
        <v>4793518</v>
      </c>
      <c r="F7072">
        <v>38140552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  <c r="X7072">
        <v>0</v>
      </c>
      <c r="Y7072">
        <v>0</v>
      </c>
      <c r="Z7072">
        <v>0</v>
      </c>
      <c r="AA7072">
        <v>0</v>
      </c>
      <c r="AB7072">
        <v>0</v>
      </c>
      <c r="AC7072">
        <v>0</v>
      </c>
      <c r="AD7072">
        <v>0</v>
      </c>
      <c r="AE7072">
        <v>0</v>
      </c>
      <c r="AF7072">
        <v>0</v>
      </c>
      <c r="AG7072">
        <v>0</v>
      </c>
      <c r="AH7072">
        <v>0</v>
      </c>
      <c r="AI7072">
        <v>0</v>
      </c>
      <c r="AJ7072">
        <v>0</v>
      </c>
      <c r="AK7072">
        <v>0</v>
      </c>
      <c r="AL7072">
        <v>0</v>
      </c>
      <c r="AM7072">
        <v>0</v>
      </c>
      <c r="AN7072">
        <v>0</v>
      </c>
      <c r="AO7072">
        <v>0</v>
      </c>
      <c r="AP7072">
        <v>0</v>
      </c>
      <c r="AQ7072">
        <v>0</v>
      </c>
      <c r="AR7072">
        <v>0</v>
      </c>
      <c r="AS7072">
        <v>0</v>
      </c>
      <c r="AT7072">
        <v>0</v>
      </c>
      <c r="AU7072">
        <v>0</v>
      </c>
      <c r="AV7072">
        <v>5000000</v>
      </c>
      <c r="AW7072">
        <v>0</v>
      </c>
      <c r="AX7072">
        <v>0</v>
      </c>
      <c r="AY7072">
        <v>0</v>
      </c>
      <c r="AZ7072">
        <v>0</v>
      </c>
      <c r="BA7072">
        <v>0</v>
      </c>
      <c r="BB7072">
        <v>0</v>
      </c>
      <c r="BC7072" t="s">
        <v>53</v>
      </c>
    </row>
    <row r="7073" spans="1:55" x14ac:dyDescent="0.35">
      <c r="A7073" s="4">
        <v>628212015055</v>
      </c>
      <c r="B7073" s="2">
        <v>45090</v>
      </c>
      <c r="C7073" t="s">
        <v>53</v>
      </c>
      <c r="D7073" t="str">
        <f t="shared" si="110"/>
        <v>jun-2023</v>
      </c>
      <c r="E7073">
        <v>304622</v>
      </c>
      <c r="F7073">
        <v>43979974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v>0</v>
      </c>
      <c r="W7073">
        <v>0</v>
      </c>
      <c r="X7073">
        <v>0</v>
      </c>
      <c r="Y7073">
        <v>0</v>
      </c>
      <c r="Z7073">
        <v>0</v>
      </c>
      <c r="AA7073">
        <v>0</v>
      </c>
      <c r="AB7073">
        <v>0</v>
      </c>
      <c r="AC7073">
        <v>0</v>
      </c>
      <c r="AD7073">
        <v>0</v>
      </c>
      <c r="AE7073">
        <v>0</v>
      </c>
      <c r="AF7073">
        <v>0</v>
      </c>
      <c r="AG7073">
        <v>0</v>
      </c>
      <c r="AH7073">
        <v>0</v>
      </c>
      <c r="AI7073">
        <v>0</v>
      </c>
      <c r="AJ7073">
        <v>0</v>
      </c>
      <c r="AK7073">
        <v>0</v>
      </c>
      <c r="AL7073">
        <v>0</v>
      </c>
      <c r="AM7073">
        <v>0</v>
      </c>
      <c r="AN7073">
        <v>100592</v>
      </c>
      <c r="AO7073">
        <v>7544</v>
      </c>
      <c r="AP7073">
        <v>7544</v>
      </c>
      <c r="AQ7073">
        <v>0</v>
      </c>
      <c r="AR7073">
        <v>0</v>
      </c>
      <c r="AS7073">
        <v>0</v>
      </c>
      <c r="AT7073">
        <v>100000</v>
      </c>
      <c r="AU7073">
        <v>0</v>
      </c>
      <c r="AV7073">
        <v>0</v>
      </c>
      <c r="AW7073">
        <v>319030</v>
      </c>
      <c r="AX7073">
        <v>0</v>
      </c>
      <c r="AY7073">
        <v>0</v>
      </c>
      <c r="AZ7073">
        <v>0</v>
      </c>
      <c r="BA7073">
        <v>0</v>
      </c>
      <c r="BB7073">
        <v>0</v>
      </c>
      <c r="BC7073" t="s">
        <v>53</v>
      </c>
    </row>
    <row r="7074" spans="1:55" x14ac:dyDescent="0.35">
      <c r="A7074" s="4">
        <v>628211015055</v>
      </c>
      <c r="B7074" s="2">
        <v>45090</v>
      </c>
      <c r="C7074" t="s">
        <v>53</v>
      </c>
      <c r="D7074" t="str">
        <f t="shared" si="110"/>
        <v>jun-2023</v>
      </c>
      <c r="E7074">
        <v>3251689</v>
      </c>
      <c r="F7074">
        <v>43979974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0</v>
      </c>
      <c r="W7074">
        <v>0</v>
      </c>
      <c r="X7074">
        <v>0</v>
      </c>
      <c r="Y7074">
        <v>0</v>
      </c>
      <c r="Z7074">
        <v>0</v>
      </c>
      <c r="AA7074">
        <v>0</v>
      </c>
      <c r="AB7074">
        <v>0</v>
      </c>
      <c r="AC7074">
        <v>0</v>
      </c>
      <c r="AD7074">
        <v>0</v>
      </c>
      <c r="AE7074">
        <v>0</v>
      </c>
      <c r="AF7074">
        <v>0</v>
      </c>
      <c r="AG7074">
        <v>0</v>
      </c>
      <c r="AH7074">
        <v>0</v>
      </c>
      <c r="AI7074">
        <v>0</v>
      </c>
      <c r="AJ7074">
        <v>0</v>
      </c>
      <c r="AK7074">
        <v>500000</v>
      </c>
      <c r="AL7074">
        <v>500000</v>
      </c>
      <c r="AM7074">
        <v>1865000</v>
      </c>
      <c r="AN7074">
        <v>183959</v>
      </c>
      <c r="AO7074">
        <v>377238</v>
      </c>
      <c r="AP7074">
        <v>32791</v>
      </c>
      <c r="AQ7074">
        <v>205548</v>
      </c>
      <c r="AR7074">
        <v>205452</v>
      </c>
      <c r="AS7074">
        <v>205000</v>
      </c>
      <c r="AT7074">
        <v>0</v>
      </c>
      <c r="AU7074">
        <v>26876</v>
      </c>
      <c r="AV7074">
        <v>200000</v>
      </c>
      <c r="AW7074">
        <v>527130</v>
      </c>
      <c r="AX7074">
        <v>0</v>
      </c>
      <c r="AY7074">
        <v>0</v>
      </c>
      <c r="AZ7074">
        <v>0</v>
      </c>
      <c r="BA7074">
        <v>0</v>
      </c>
      <c r="BB7074">
        <v>0</v>
      </c>
      <c r="BC7074" t="s">
        <v>53</v>
      </c>
    </row>
    <row r="7075" spans="1:55" x14ac:dyDescent="0.35">
      <c r="A7075" s="4">
        <v>629221012292</v>
      </c>
      <c r="B7075" s="2">
        <v>45079</v>
      </c>
      <c r="C7075" t="s">
        <v>53</v>
      </c>
      <c r="D7075" t="str">
        <f t="shared" si="110"/>
        <v>jun-2023</v>
      </c>
      <c r="E7075">
        <v>3786914</v>
      </c>
      <c r="F7075">
        <v>3377523</v>
      </c>
      <c r="BC7075" t="s">
        <v>53</v>
      </c>
    </row>
    <row r="7076" spans="1:55" x14ac:dyDescent="0.35">
      <c r="A7076" s="4">
        <v>629201011115</v>
      </c>
      <c r="B7076" s="2">
        <v>45090</v>
      </c>
      <c r="C7076" t="s">
        <v>53</v>
      </c>
      <c r="D7076" t="str">
        <f t="shared" si="110"/>
        <v>jun-2023</v>
      </c>
      <c r="E7076">
        <v>3695237</v>
      </c>
      <c r="F7076">
        <v>3668937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0</v>
      </c>
      <c r="W7076">
        <v>0</v>
      </c>
      <c r="X7076">
        <v>0</v>
      </c>
      <c r="Y7076">
        <v>0</v>
      </c>
      <c r="Z7076">
        <v>0</v>
      </c>
      <c r="AA7076">
        <v>0</v>
      </c>
      <c r="AB7076">
        <v>0</v>
      </c>
      <c r="AC7076">
        <v>0</v>
      </c>
      <c r="AD7076">
        <v>0</v>
      </c>
      <c r="AE7076">
        <v>0</v>
      </c>
      <c r="AF7076">
        <v>0</v>
      </c>
      <c r="AG7076">
        <v>0</v>
      </c>
      <c r="AH7076">
        <v>0</v>
      </c>
      <c r="AI7076">
        <v>0</v>
      </c>
      <c r="AJ7076">
        <v>0</v>
      </c>
      <c r="AK7076">
        <v>0</v>
      </c>
      <c r="AL7076">
        <v>0</v>
      </c>
      <c r="AM7076">
        <v>0</v>
      </c>
      <c r="AN7076">
        <v>0</v>
      </c>
      <c r="AO7076">
        <v>0</v>
      </c>
      <c r="AP7076">
        <v>0</v>
      </c>
      <c r="AQ7076">
        <v>0</v>
      </c>
      <c r="AR7076">
        <v>0</v>
      </c>
      <c r="AS7076">
        <v>0</v>
      </c>
      <c r="AT7076">
        <v>0</v>
      </c>
      <c r="AU7076">
        <v>0</v>
      </c>
      <c r="AV7076">
        <v>0</v>
      </c>
      <c r="AW7076">
        <v>0</v>
      </c>
      <c r="AX7076">
        <v>0</v>
      </c>
      <c r="AY7076">
        <v>0</v>
      </c>
      <c r="AZ7076">
        <v>3350000</v>
      </c>
      <c r="BA7076">
        <v>0</v>
      </c>
      <c r="BB7076">
        <v>0</v>
      </c>
      <c r="BC7076" t="s">
        <v>53</v>
      </c>
    </row>
    <row r="7077" spans="1:55" x14ac:dyDescent="0.35">
      <c r="A7077" s="4">
        <v>630211009614</v>
      </c>
      <c r="B7077" s="2">
        <v>45106</v>
      </c>
      <c r="C7077" t="s">
        <v>53</v>
      </c>
      <c r="D7077" t="str">
        <f t="shared" si="110"/>
        <v>jun-2023</v>
      </c>
      <c r="E7077">
        <v>4208185</v>
      </c>
      <c r="F7077">
        <v>1039758104</v>
      </c>
      <c r="BC7077" t="s">
        <v>53</v>
      </c>
    </row>
    <row r="7078" spans="1:55" x14ac:dyDescent="0.35">
      <c r="A7078" s="4">
        <v>807212014471</v>
      </c>
      <c r="B7078" s="2">
        <v>45093</v>
      </c>
      <c r="C7078" t="s">
        <v>53</v>
      </c>
      <c r="D7078" t="str">
        <f t="shared" si="110"/>
        <v>jun-2023</v>
      </c>
      <c r="E7078">
        <v>1527965</v>
      </c>
      <c r="F7078">
        <v>29505184</v>
      </c>
      <c r="BC7078" t="s">
        <v>53</v>
      </c>
    </row>
    <row r="7079" spans="1:55" x14ac:dyDescent="0.35">
      <c r="A7079" s="4">
        <v>807211014471</v>
      </c>
      <c r="B7079" s="2">
        <v>45093</v>
      </c>
      <c r="C7079" t="s">
        <v>53</v>
      </c>
      <c r="D7079" t="str">
        <f t="shared" si="110"/>
        <v>jun-2023</v>
      </c>
      <c r="E7079">
        <v>2743344</v>
      </c>
      <c r="F7079">
        <v>29505184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0</v>
      </c>
      <c r="W7079">
        <v>0</v>
      </c>
      <c r="X7079">
        <v>0</v>
      </c>
      <c r="Y7079">
        <v>0</v>
      </c>
      <c r="Z7079">
        <v>0</v>
      </c>
      <c r="AA7079">
        <v>0</v>
      </c>
      <c r="AB7079">
        <v>0</v>
      </c>
      <c r="AC7079">
        <v>0</v>
      </c>
      <c r="AD7079">
        <v>0</v>
      </c>
      <c r="AE7079">
        <v>0</v>
      </c>
      <c r="AF7079">
        <v>0</v>
      </c>
      <c r="AG7079">
        <v>0</v>
      </c>
      <c r="AH7079">
        <v>0</v>
      </c>
      <c r="AI7079">
        <v>0</v>
      </c>
      <c r="AJ7079">
        <v>0</v>
      </c>
      <c r="AK7079">
        <v>60000</v>
      </c>
      <c r="AL7079">
        <v>0</v>
      </c>
      <c r="AM7079">
        <v>0</v>
      </c>
      <c r="AN7079">
        <v>0</v>
      </c>
      <c r="AO7079">
        <v>0</v>
      </c>
      <c r="AP7079">
        <v>0</v>
      </c>
      <c r="AQ7079">
        <v>0</v>
      </c>
      <c r="AR7079">
        <v>0</v>
      </c>
      <c r="AS7079">
        <v>0</v>
      </c>
      <c r="AT7079">
        <v>0</v>
      </c>
      <c r="AU7079">
        <v>0</v>
      </c>
      <c r="AV7079">
        <v>0</v>
      </c>
      <c r="AW7079">
        <v>0</v>
      </c>
      <c r="AX7079">
        <v>0</v>
      </c>
      <c r="AY7079">
        <v>0</v>
      </c>
      <c r="AZ7079">
        <v>0</v>
      </c>
      <c r="BA7079">
        <v>0</v>
      </c>
      <c r="BB7079">
        <v>0</v>
      </c>
      <c r="BC7079" t="s">
        <v>53</v>
      </c>
    </row>
    <row r="7080" spans="1:55" x14ac:dyDescent="0.35">
      <c r="A7080" s="4">
        <v>807211014469</v>
      </c>
      <c r="B7080" s="2">
        <v>45105</v>
      </c>
      <c r="C7080" t="s">
        <v>53</v>
      </c>
      <c r="D7080" t="str">
        <f t="shared" si="110"/>
        <v>jun-2023</v>
      </c>
      <c r="E7080">
        <v>3816037</v>
      </c>
      <c r="F7080">
        <v>79577899</v>
      </c>
      <c r="BC7080" t="s">
        <v>53</v>
      </c>
    </row>
    <row r="7081" spans="1:55" x14ac:dyDescent="0.35">
      <c r="A7081" s="4">
        <v>807212014469</v>
      </c>
      <c r="B7081" s="2">
        <v>45105</v>
      </c>
      <c r="C7081" t="s">
        <v>53</v>
      </c>
      <c r="D7081" t="str">
        <f t="shared" si="110"/>
        <v>jun-2023</v>
      </c>
      <c r="E7081">
        <v>1689525</v>
      </c>
      <c r="F7081">
        <v>79577899</v>
      </c>
      <c r="BC7081" t="s">
        <v>53</v>
      </c>
    </row>
    <row r="7082" spans="1:55" x14ac:dyDescent="0.35">
      <c r="A7082" s="4">
        <v>814221026099</v>
      </c>
      <c r="B7082" s="2">
        <v>45085</v>
      </c>
      <c r="C7082" t="s">
        <v>53</v>
      </c>
      <c r="D7082" t="str">
        <f t="shared" si="110"/>
        <v>jun-2023</v>
      </c>
      <c r="E7082">
        <v>4415203</v>
      </c>
      <c r="F7082">
        <v>79900337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0</v>
      </c>
      <c r="W7082">
        <v>0</v>
      </c>
      <c r="X7082">
        <v>0</v>
      </c>
      <c r="Y7082">
        <v>0</v>
      </c>
      <c r="Z7082">
        <v>0</v>
      </c>
      <c r="AA7082">
        <v>0</v>
      </c>
      <c r="AB7082">
        <v>0</v>
      </c>
      <c r="AC7082">
        <v>0</v>
      </c>
      <c r="AD7082">
        <v>0</v>
      </c>
      <c r="AE7082">
        <v>0</v>
      </c>
      <c r="AF7082">
        <v>0</v>
      </c>
      <c r="AG7082">
        <v>0</v>
      </c>
      <c r="AH7082">
        <v>0</v>
      </c>
      <c r="AI7082">
        <v>0</v>
      </c>
      <c r="AJ7082">
        <v>500000</v>
      </c>
      <c r="AK7082">
        <v>0</v>
      </c>
      <c r="AL7082">
        <v>1950000</v>
      </c>
      <c r="AM7082">
        <v>450000</v>
      </c>
      <c r="AN7082">
        <v>375000</v>
      </c>
      <c r="AO7082">
        <v>450000</v>
      </c>
      <c r="AP7082">
        <v>350000</v>
      </c>
      <c r="AQ7082">
        <v>450000</v>
      </c>
      <c r="AR7082">
        <v>450000</v>
      </c>
      <c r="AS7082">
        <v>300000</v>
      </c>
      <c r="AT7082">
        <v>400000</v>
      </c>
      <c r="AU7082">
        <v>0</v>
      </c>
      <c r="AV7082">
        <v>0</v>
      </c>
      <c r="AW7082">
        <v>400000</v>
      </c>
      <c r="AX7082">
        <v>0</v>
      </c>
      <c r="AY7082">
        <v>0</v>
      </c>
      <c r="AZ7082">
        <v>0</v>
      </c>
      <c r="BA7082">
        <v>0</v>
      </c>
      <c r="BB7082">
        <v>0</v>
      </c>
      <c r="BC7082" t="s">
        <v>53</v>
      </c>
    </row>
    <row r="7083" spans="1:55" x14ac:dyDescent="0.35">
      <c r="A7083" s="4">
        <v>814221026314</v>
      </c>
      <c r="B7083" s="2">
        <v>45085</v>
      </c>
      <c r="C7083" t="s">
        <v>53</v>
      </c>
      <c r="D7083" t="str">
        <f t="shared" si="110"/>
        <v>jun-2023</v>
      </c>
      <c r="E7083">
        <v>11089115</v>
      </c>
      <c r="F7083">
        <v>1061700760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0</v>
      </c>
      <c r="V7083">
        <v>0</v>
      </c>
      <c r="W7083">
        <v>0</v>
      </c>
      <c r="X7083">
        <v>0</v>
      </c>
      <c r="Y7083">
        <v>0</v>
      </c>
      <c r="Z7083">
        <v>0</v>
      </c>
      <c r="AA7083">
        <v>0</v>
      </c>
      <c r="AB7083">
        <v>0</v>
      </c>
      <c r="AC7083">
        <v>0</v>
      </c>
      <c r="AD7083">
        <v>0</v>
      </c>
      <c r="AE7083">
        <v>0</v>
      </c>
      <c r="AF7083">
        <v>0</v>
      </c>
      <c r="AG7083">
        <v>0</v>
      </c>
      <c r="AH7083">
        <v>0</v>
      </c>
      <c r="AI7083">
        <v>0</v>
      </c>
      <c r="AJ7083">
        <v>0</v>
      </c>
      <c r="AK7083">
        <v>0</v>
      </c>
      <c r="AL7083">
        <v>0</v>
      </c>
      <c r="AM7083">
        <v>17649836</v>
      </c>
      <c r="AN7083">
        <v>0</v>
      </c>
      <c r="AO7083">
        <v>0</v>
      </c>
      <c r="AP7083">
        <v>0</v>
      </c>
      <c r="AQ7083">
        <v>0</v>
      </c>
      <c r="AR7083">
        <v>0</v>
      </c>
      <c r="AS7083">
        <v>0</v>
      </c>
      <c r="AT7083">
        <v>0</v>
      </c>
      <c r="AU7083">
        <v>0</v>
      </c>
      <c r="AV7083">
        <v>0</v>
      </c>
      <c r="AW7083">
        <v>0</v>
      </c>
      <c r="AX7083">
        <v>0</v>
      </c>
      <c r="AY7083">
        <v>0</v>
      </c>
      <c r="AZ7083">
        <v>0</v>
      </c>
      <c r="BA7083">
        <v>0</v>
      </c>
      <c r="BB7083">
        <v>0</v>
      </c>
      <c r="BC7083" t="s">
        <v>53</v>
      </c>
    </row>
    <row r="7084" spans="1:55" x14ac:dyDescent="0.35">
      <c r="A7084" s="4">
        <v>814231027529</v>
      </c>
      <c r="B7084" s="2">
        <v>45085</v>
      </c>
      <c r="C7084" t="s">
        <v>53</v>
      </c>
      <c r="D7084" t="str">
        <f t="shared" si="110"/>
        <v>jun-2023</v>
      </c>
      <c r="E7084">
        <v>11302208</v>
      </c>
      <c r="F7084">
        <v>1061732379</v>
      </c>
      <c r="BC7084" t="s">
        <v>53</v>
      </c>
    </row>
    <row r="7085" spans="1:55" x14ac:dyDescent="0.35">
      <c r="A7085" s="4">
        <v>814221025510</v>
      </c>
      <c r="B7085" s="2">
        <v>45092</v>
      </c>
      <c r="C7085" t="s">
        <v>53</v>
      </c>
      <c r="D7085" t="str">
        <f t="shared" si="110"/>
        <v>jun-2023</v>
      </c>
      <c r="E7085">
        <v>5327335</v>
      </c>
      <c r="F7085">
        <v>4720506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0</v>
      </c>
      <c r="W7085">
        <v>0</v>
      </c>
      <c r="X7085">
        <v>0</v>
      </c>
      <c r="Y7085">
        <v>0</v>
      </c>
      <c r="Z7085">
        <v>0</v>
      </c>
      <c r="AA7085">
        <v>0</v>
      </c>
      <c r="AB7085">
        <v>0</v>
      </c>
      <c r="AC7085">
        <v>0</v>
      </c>
      <c r="AD7085">
        <v>0</v>
      </c>
      <c r="AE7085">
        <v>0</v>
      </c>
      <c r="AF7085">
        <v>0</v>
      </c>
      <c r="AG7085">
        <v>0</v>
      </c>
      <c r="AH7085">
        <v>0</v>
      </c>
      <c r="AI7085">
        <v>0</v>
      </c>
      <c r="AJ7085">
        <v>0</v>
      </c>
      <c r="AK7085">
        <v>0</v>
      </c>
      <c r="AL7085">
        <v>0</v>
      </c>
      <c r="AM7085">
        <v>0</v>
      </c>
      <c r="AN7085">
        <v>0</v>
      </c>
      <c r="AO7085">
        <v>0</v>
      </c>
      <c r="AP7085">
        <v>0</v>
      </c>
      <c r="AQ7085">
        <v>0</v>
      </c>
      <c r="AR7085">
        <v>0</v>
      </c>
      <c r="AS7085">
        <v>0</v>
      </c>
      <c r="AT7085">
        <v>0</v>
      </c>
      <c r="AU7085">
        <v>0</v>
      </c>
      <c r="AV7085">
        <v>0</v>
      </c>
      <c r="AW7085">
        <v>0</v>
      </c>
      <c r="AX7085">
        <v>0</v>
      </c>
      <c r="AY7085">
        <v>300000</v>
      </c>
      <c r="AZ7085">
        <v>0</v>
      </c>
      <c r="BA7085">
        <v>0</v>
      </c>
      <c r="BB7085">
        <v>0</v>
      </c>
      <c r="BC7085" t="s">
        <v>53</v>
      </c>
    </row>
    <row r="7086" spans="1:55" x14ac:dyDescent="0.35">
      <c r="A7086" s="4">
        <v>631221017301</v>
      </c>
      <c r="B7086" s="2">
        <v>45097</v>
      </c>
      <c r="C7086" t="s">
        <v>53</v>
      </c>
      <c r="D7086" t="str">
        <f t="shared" si="110"/>
        <v>jun-2023</v>
      </c>
      <c r="E7086">
        <v>6878205</v>
      </c>
      <c r="F7086">
        <v>52835474</v>
      </c>
      <c r="BC7086" t="s">
        <v>53</v>
      </c>
    </row>
    <row r="7087" spans="1:55" x14ac:dyDescent="0.35">
      <c r="A7087" s="4">
        <v>635201015161</v>
      </c>
      <c r="B7087" s="2">
        <v>45093</v>
      </c>
      <c r="C7087" t="s">
        <v>53</v>
      </c>
      <c r="D7087" t="str">
        <f t="shared" si="110"/>
        <v>jun-2023</v>
      </c>
      <c r="E7087">
        <v>3813597</v>
      </c>
      <c r="F7087">
        <v>51574917</v>
      </c>
      <c r="BC7087" t="s">
        <v>53</v>
      </c>
    </row>
    <row r="7088" spans="1:55" x14ac:dyDescent="0.35">
      <c r="A7088" s="4">
        <v>635202015161</v>
      </c>
      <c r="B7088" s="2">
        <v>45093</v>
      </c>
      <c r="C7088" t="s">
        <v>53</v>
      </c>
      <c r="D7088" t="str">
        <f t="shared" si="110"/>
        <v>jun-2023</v>
      </c>
      <c r="E7088">
        <v>163916</v>
      </c>
      <c r="F7088">
        <v>51574917</v>
      </c>
      <c r="BC7088" t="s">
        <v>53</v>
      </c>
    </row>
    <row r="7089" spans="1:55" x14ac:dyDescent="0.35">
      <c r="A7089" s="4">
        <v>636211015303</v>
      </c>
      <c r="B7089" s="2">
        <v>45098</v>
      </c>
      <c r="C7089" t="s">
        <v>53</v>
      </c>
      <c r="D7089" t="str">
        <f t="shared" si="110"/>
        <v>jun-2023</v>
      </c>
      <c r="E7089">
        <v>5772280</v>
      </c>
      <c r="F7089">
        <v>52829496</v>
      </c>
      <c r="BC7089" t="s">
        <v>53</v>
      </c>
    </row>
    <row r="7090" spans="1:55" x14ac:dyDescent="0.35">
      <c r="A7090" s="4">
        <v>636212015303</v>
      </c>
      <c r="B7090" s="2">
        <v>45098</v>
      </c>
      <c r="C7090" t="s">
        <v>53</v>
      </c>
      <c r="D7090" t="str">
        <f t="shared" si="110"/>
        <v>jun-2023</v>
      </c>
      <c r="E7090">
        <v>389703</v>
      </c>
      <c r="F7090">
        <v>52829496</v>
      </c>
      <c r="BC7090" t="s">
        <v>53</v>
      </c>
    </row>
    <row r="7091" spans="1:55" x14ac:dyDescent="0.35">
      <c r="A7091" s="4">
        <v>646201013206</v>
      </c>
      <c r="B7091" s="2">
        <v>45092</v>
      </c>
      <c r="C7091" t="s">
        <v>53</v>
      </c>
      <c r="D7091" t="str">
        <f t="shared" si="110"/>
        <v>jun-2023</v>
      </c>
      <c r="E7091">
        <v>8973035</v>
      </c>
      <c r="F7091">
        <v>21475540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  <c r="V7091">
        <v>0</v>
      </c>
      <c r="W7091">
        <v>0</v>
      </c>
      <c r="X7091">
        <v>0</v>
      </c>
      <c r="Y7091">
        <v>0</v>
      </c>
      <c r="Z7091">
        <v>0</v>
      </c>
      <c r="AA7091">
        <v>0</v>
      </c>
      <c r="AB7091">
        <v>0</v>
      </c>
      <c r="AC7091">
        <v>0</v>
      </c>
      <c r="AD7091">
        <v>0</v>
      </c>
      <c r="AE7091">
        <v>0</v>
      </c>
      <c r="AF7091">
        <v>0</v>
      </c>
      <c r="AG7091">
        <v>0</v>
      </c>
      <c r="AH7091">
        <v>0</v>
      </c>
      <c r="AI7091">
        <v>0</v>
      </c>
      <c r="AJ7091">
        <v>0</v>
      </c>
      <c r="AK7091">
        <v>0</v>
      </c>
      <c r="AL7091">
        <v>0</v>
      </c>
      <c r="AM7091">
        <v>0</v>
      </c>
      <c r="AN7091">
        <v>0</v>
      </c>
      <c r="AO7091">
        <v>0</v>
      </c>
      <c r="AP7091">
        <v>580000</v>
      </c>
      <c r="AQ7091">
        <v>580000</v>
      </c>
      <c r="AR7091">
        <v>0</v>
      </c>
      <c r="AS7091">
        <v>1160000</v>
      </c>
      <c r="AT7091">
        <v>580000</v>
      </c>
      <c r="AU7091">
        <v>0</v>
      </c>
      <c r="AV7091">
        <v>0</v>
      </c>
      <c r="AW7091">
        <v>1160000</v>
      </c>
      <c r="AX7091">
        <v>0</v>
      </c>
      <c r="AY7091">
        <v>483333</v>
      </c>
      <c r="AZ7091">
        <v>499380</v>
      </c>
      <c r="BA7091">
        <v>0</v>
      </c>
      <c r="BB7091">
        <v>0</v>
      </c>
      <c r="BC7091" t="s">
        <v>53</v>
      </c>
    </row>
    <row r="7092" spans="1:55" x14ac:dyDescent="0.35">
      <c r="A7092" s="4">
        <v>646202013206</v>
      </c>
      <c r="B7092" s="2">
        <v>45092</v>
      </c>
      <c r="C7092" t="s">
        <v>53</v>
      </c>
      <c r="D7092" t="str">
        <f t="shared" si="110"/>
        <v>jun-2023</v>
      </c>
      <c r="E7092">
        <v>749615</v>
      </c>
      <c r="F7092">
        <v>21475540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v>0</v>
      </c>
      <c r="W7092">
        <v>0</v>
      </c>
      <c r="X7092">
        <v>0</v>
      </c>
      <c r="Y7092">
        <v>0</v>
      </c>
      <c r="Z7092">
        <v>0</v>
      </c>
      <c r="AA7092">
        <v>0</v>
      </c>
      <c r="AB7092">
        <v>0</v>
      </c>
      <c r="AC7092">
        <v>0</v>
      </c>
      <c r="AD7092">
        <v>0</v>
      </c>
      <c r="AE7092">
        <v>0</v>
      </c>
      <c r="AF7092">
        <v>0</v>
      </c>
      <c r="AG7092">
        <v>0</v>
      </c>
      <c r="AH7092">
        <v>0</v>
      </c>
      <c r="AI7092">
        <v>0</v>
      </c>
      <c r="AJ7092">
        <v>0</v>
      </c>
      <c r="AK7092">
        <v>0</v>
      </c>
      <c r="AL7092">
        <v>0</v>
      </c>
      <c r="AM7092">
        <v>0</v>
      </c>
      <c r="AN7092">
        <v>0</v>
      </c>
      <c r="AO7092">
        <v>0</v>
      </c>
      <c r="AP7092">
        <v>0</v>
      </c>
      <c r="AQ7092">
        <v>0</v>
      </c>
      <c r="AR7092">
        <v>0</v>
      </c>
      <c r="AS7092">
        <v>0</v>
      </c>
      <c r="AT7092">
        <v>0</v>
      </c>
      <c r="AU7092">
        <v>0</v>
      </c>
      <c r="AV7092">
        <v>0</v>
      </c>
      <c r="AW7092">
        <v>0</v>
      </c>
      <c r="AX7092">
        <v>0</v>
      </c>
      <c r="AY7092">
        <v>0</v>
      </c>
      <c r="AZ7092">
        <v>80620</v>
      </c>
      <c r="BA7092">
        <v>0</v>
      </c>
      <c r="BB7092">
        <v>0</v>
      </c>
      <c r="BC7092" t="s">
        <v>53</v>
      </c>
    </row>
    <row r="7093" spans="1:55" x14ac:dyDescent="0.35">
      <c r="A7093" s="4">
        <v>646212014666</v>
      </c>
      <c r="B7093" s="2">
        <v>45093</v>
      </c>
      <c r="C7093" t="s">
        <v>53</v>
      </c>
      <c r="D7093" t="str">
        <f t="shared" si="110"/>
        <v>jun-2023</v>
      </c>
      <c r="E7093">
        <v>1216119</v>
      </c>
      <c r="F7093">
        <v>43042584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  <c r="V7093">
        <v>0</v>
      </c>
      <c r="W7093">
        <v>0</v>
      </c>
      <c r="X7093">
        <v>0</v>
      </c>
      <c r="Y7093">
        <v>0</v>
      </c>
      <c r="Z7093">
        <v>0</v>
      </c>
      <c r="AA7093">
        <v>0</v>
      </c>
      <c r="AB7093">
        <v>0</v>
      </c>
      <c r="AC7093">
        <v>0</v>
      </c>
      <c r="AD7093">
        <v>0</v>
      </c>
      <c r="AE7093">
        <v>0</v>
      </c>
      <c r="AF7093">
        <v>0</v>
      </c>
      <c r="AG7093">
        <v>0</v>
      </c>
      <c r="AH7093">
        <v>0</v>
      </c>
      <c r="AI7093">
        <v>0</v>
      </c>
      <c r="AJ7093">
        <v>0</v>
      </c>
      <c r="AK7093">
        <v>0</v>
      </c>
      <c r="AL7093">
        <v>0</v>
      </c>
      <c r="AM7093">
        <v>0</v>
      </c>
      <c r="AN7093">
        <v>0</v>
      </c>
      <c r="AO7093">
        <v>0</v>
      </c>
      <c r="AP7093">
        <v>0</v>
      </c>
      <c r="AQ7093">
        <v>0</v>
      </c>
      <c r="AR7093">
        <v>0</v>
      </c>
      <c r="AS7093">
        <v>0</v>
      </c>
      <c r="AT7093">
        <v>0</v>
      </c>
      <c r="AU7093">
        <v>0</v>
      </c>
      <c r="AV7093">
        <v>748913</v>
      </c>
      <c r="AW7093">
        <v>0</v>
      </c>
      <c r="AX7093">
        <v>0</v>
      </c>
      <c r="AY7093">
        <v>0</v>
      </c>
      <c r="AZ7093">
        <v>0</v>
      </c>
      <c r="BA7093">
        <v>0</v>
      </c>
      <c r="BB7093">
        <v>0</v>
      </c>
      <c r="BC7093" t="s">
        <v>53</v>
      </c>
    </row>
    <row r="7094" spans="1:55" x14ac:dyDescent="0.35">
      <c r="A7094" s="4">
        <v>646211014666</v>
      </c>
      <c r="B7094" s="2">
        <v>45093</v>
      </c>
      <c r="C7094" t="s">
        <v>53</v>
      </c>
      <c r="D7094" t="str">
        <f t="shared" si="110"/>
        <v>jun-2023</v>
      </c>
      <c r="E7094">
        <v>3064896</v>
      </c>
      <c r="F7094">
        <v>43042584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v>0</v>
      </c>
      <c r="W7094">
        <v>0</v>
      </c>
      <c r="X7094">
        <v>0</v>
      </c>
      <c r="Y7094">
        <v>0</v>
      </c>
      <c r="Z7094">
        <v>0</v>
      </c>
      <c r="AA7094">
        <v>0</v>
      </c>
      <c r="AB7094">
        <v>0</v>
      </c>
      <c r="AC7094">
        <v>0</v>
      </c>
      <c r="AD7094">
        <v>0</v>
      </c>
      <c r="AE7094">
        <v>0</v>
      </c>
      <c r="AF7094">
        <v>0</v>
      </c>
      <c r="AG7094">
        <v>0</v>
      </c>
      <c r="AH7094">
        <v>0</v>
      </c>
      <c r="AI7094">
        <v>0</v>
      </c>
      <c r="AJ7094">
        <v>0</v>
      </c>
      <c r="AK7094">
        <v>0</v>
      </c>
      <c r="AL7094">
        <v>0</v>
      </c>
      <c r="AM7094">
        <v>0</v>
      </c>
      <c r="AN7094">
        <v>0</v>
      </c>
      <c r="AO7094">
        <v>0</v>
      </c>
      <c r="AP7094">
        <v>0</v>
      </c>
      <c r="AQ7094">
        <v>0</v>
      </c>
      <c r="AR7094">
        <v>0</v>
      </c>
      <c r="AS7094">
        <v>0</v>
      </c>
      <c r="AT7094">
        <v>0</v>
      </c>
      <c r="AU7094">
        <v>0</v>
      </c>
      <c r="AV7094">
        <v>2265087</v>
      </c>
      <c r="AW7094">
        <v>0</v>
      </c>
      <c r="AX7094">
        <v>0</v>
      </c>
      <c r="AY7094">
        <v>0</v>
      </c>
      <c r="AZ7094">
        <v>0</v>
      </c>
      <c r="BA7094">
        <v>0</v>
      </c>
      <c r="BB7094">
        <v>0</v>
      </c>
      <c r="BC7094" t="s">
        <v>53</v>
      </c>
    </row>
    <row r="7095" spans="1:55" x14ac:dyDescent="0.35">
      <c r="A7095" s="4">
        <v>646221015270</v>
      </c>
      <c r="B7095" s="2">
        <v>45098</v>
      </c>
      <c r="C7095" t="s">
        <v>53</v>
      </c>
      <c r="D7095" t="str">
        <f t="shared" si="110"/>
        <v>jun-2023</v>
      </c>
      <c r="E7095">
        <v>3894191</v>
      </c>
      <c r="F7095">
        <v>71220475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0</v>
      </c>
      <c r="V7095">
        <v>0</v>
      </c>
      <c r="W7095">
        <v>0</v>
      </c>
      <c r="X7095">
        <v>0</v>
      </c>
      <c r="Y7095">
        <v>0</v>
      </c>
      <c r="Z7095">
        <v>0</v>
      </c>
      <c r="AA7095">
        <v>0</v>
      </c>
      <c r="AB7095">
        <v>0</v>
      </c>
      <c r="AC7095">
        <v>0</v>
      </c>
      <c r="AD7095">
        <v>0</v>
      </c>
      <c r="AE7095">
        <v>0</v>
      </c>
      <c r="AF7095">
        <v>0</v>
      </c>
      <c r="AG7095">
        <v>0</v>
      </c>
      <c r="AH7095">
        <v>0</v>
      </c>
      <c r="AI7095">
        <v>0</v>
      </c>
      <c r="AJ7095">
        <v>0</v>
      </c>
      <c r="AK7095">
        <v>0</v>
      </c>
      <c r="AL7095">
        <v>0</v>
      </c>
      <c r="AM7095">
        <v>0</v>
      </c>
      <c r="AN7095">
        <v>0</v>
      </c>
      <c r="AO7095">
        <v>0</v>
      </c>
      <c r="AP7095">
        <v>0</v>
      </c>
      <c r="AQ7095">
        <v>0</v>
      </c>
      <c r="AR7095">
        <v>0</v>
      </c>
      <c r="AS7095">
        <v>0</v>
      </c>
      <c r="AT7095">
        <v>0</v>
      </c>
      <c r="AU7095">
        <v>3872868</v>
      </c>
      <c r="AV7095">
        <v>0</v>
      </c>
      <c r="AW7095">
        <v>0</v>
      </c>
      <c r="AX7095">
        <v>0</v>
      </c>
      <c r="AY7095">
        <v>0</v>
      </c>
      <c r="AZ7095">
        <v>0</v>
      </c>
      <c r="BA7095">
        <v>0</v>
      </c>
      <c r="BB7095">
        <v>0</v>
      </c>
      <c r="BC7095" t="s">
        <v>53</v>
      </c>
    </row>
    <row r="7096" spans="1:55" x14ac:dyDescent="0.35">
      <c r="A7096" s="4">
        <v>646221015548</v>
      </c>
      <c r="B7096" s="2">
        <v>45098</v>
      </c>
      <c r="C7096" t="s">
        <v>53</v>
      </c>
      <c r="D7096" t="str">
        <f t="shared" si="110"/>
        <v>jun-2023</v>
      </c>
      <c r="E7096">
        <v>3674563</v>
      </c>
      <c r="F7096">
        <v>71220765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  <c r="V7096">
        <v>0</v>
      </c>
      <c r="W7096">
        <v>0</v>
      </c>
      <c r="X7096">
        <v>0</v>
      </c>
      <c r="Y7096">
        <v>0</v>
      </c>
      <c r="Z7096">
        <v>0</v>
      </c>
      <c r="AA7096">
        <v>0</v>
      </c>
      <c r="AB7096">
        <v>0</v>
      </c>
      <c r="AC7096">
        <v>0</v>
      </c>
      <c r="AD7096">
        <v>0</v>
      </c>
      <c r="AE7096">
        <v>0</v>
      </c>
      <c r="AF7096">
        <v>0</v>
      </c>
      <c r="AG7096">
        <v>0</v>
      </c>
      <c r="AH7096">
        <v>0</v>
      </c>
      <c r="AI7096">
        <v>0</v>
      </c>
      <c r="AJ7096">
        <v>0</v>
      </c>
      <c r="AK7096">
        <v>0</v>
      </c>
      <c r="AL7096">
        <v>0</v>
      </c>
      <c r="AM7096">
        <v>0</v>
      </c>
      <c r="AN7096">
        <v>0</v>
      </c>
      <c r="AO7096">
        <v>4400000</v>
      </c>
      <c r="AP7096">
        <v>0</v>
      </c>
      <c r="AQ7096">
        <v>0</v>
      </c>
      <c r="AR7096">
        <v>0</v>
      </c>
      <c r="AS7096">
        <v>0</v>
      </c>
      <c r="AT7096">
        <v>0</v>
      </c>
      <c r="AU7096">
        <v>0</v>
      </c>
      <c r="AV7096">
        <v>0</v>
      </c>
      <c r="AW7096">
        <v>0</v>
      </c>
      <c r="AX7096">
        <v>0</v>
      </c>
      <c r="AY7096">
        <v>0</v>
      </c>
      <c r="AZ7096">
        <v>0</v>
      </c>
      <c r="BA7096">
        <v>0</v>
      </c>
      <c r="BB7096">
        <v>0</v>
      </c>
      <c r="BC7096" t="s">
        <v>53</v>
      </c>
    </row>
    <row r="7097" spans="1:55" x14ac:dyDescent="0.35">
      <c r="A7097" s="4">
        <v>633221017365</v>
      </c>
      <c r="B7097" s="2">
        <v>45090</v>
      </c>
      <c r="C7097" t="s">
        <v>53</v>
      </c>
      <c r="D7097" t="str">
        <f t="shared" si="110"/>
        <v>jun-2023</v>
      </c>
      <c r="E7097">
        <v>4665115</v>
      </c>
      <c r="F7097">
        <v>35508367</v>
      </c>
      <c r="BC7097" t="s">
        <v>53</v>
      </c>
    </row>
    <row r="7098" spans="1:55" x14ac:dyDescent="0.35">
      <c r="A7098" s="4">
        <v>654201013127</v>
      </c>
      <c r="B7098" s="2">
        <v>45091</v>
      </c>
      <c r="C7098" t="s">
        <v>53</v>
      </c>
      <c r="D7098" t="str">
        <f t="shared" si="110"/>
        <v>jun-2023</v>
      </c>
      <c r="E7098">
        <v>3516470</v>
      </c>
      <c r="F7098">
        <v>20963512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</v>
      </c>
      <c r="V7098">
        <v>0</v>
      </c>
      <c r="W7098">
        <v>0</v>
      </c>
      <c r="X7098">
        <v>0</v>
      </c>
      <c r="Y7098">
        <v>0</v>
      </c>
      <c r="Z7098">
        <v>0</v>
      </c>
      <c r="AA7098">
        <v>0</v>
      </c>
      <c r="AB7098">
        <v>0</v>
      </c>
      <c r="AC7098">
        <v>0</v>
      </c>
      <c r="AD7098">
        <v>0</v>
      </c>
      <c r="AE7098">
        <v>0</v>
      </c>
      <c r="AF7098">
        <v>0</v>
      </c>
      <c r="AG7098">
        <v>0</v>
      </c>
      <c r="AH7098">
        <v>0</v>
      </c>
      <c r="AI7098">
        <v>0</v>
      </c>
      <c r="AJ7098">
        <v>0</v>
      </c>
      <c r="AK7098">
        <v>350000</v>
      </c>
      <c r="AL7098">
        <v>300000</v>
      </c>
      <c r="AM7098">
        <v>0</v>
      </c>
      <c r="AN7098">
        <v>0</v>
      </c>
      <c r="AO7098">
        <v>300000</v>
      </c>
      <c r="AP7098">
        <v>0</v>
      </c>
      <c r="AQ7098">
        <v>300000</v>
      </c>
      <c r="AR7098">
        <v>300000</v>
      </c>
      <c r="AS7098">
        <v>300000</v>
      </c>
      <c r="AT7098">
        <v>0</v>
      </c>
      <c r="AU7098">
        <v>11538</v>
      </c>
      <c r="AV7098">
        <v>0</v>
      </c>
      <c r="AW7098">
        <v>600000</v>
      </c>
      <c r="AX7098">
        <v>300000</v>
      </c>
      <c r="AY7098">
        <v>0</v>
      </c>
      <c r="AZ7098">
        <v>600000</v>
      </c>
      <c r="BA7098">
        <v>0</v>
      </c>
      <c r="BB7098">
        <v>0</v>
      </c>
      <c r="BC7098" t="s">
        <v>53</v>
      </c>
    </row>
    <row r="7099" spans="1:55" x14ac:dyDescent="0.35">
      <c r="A7099" s="4">
        <v>655201011791</v>
      </c>
      <c r="B7099" s="2">
        <v>45093</v>
      </c>
      <c r="C7099" t="s">
        <v>53</v>
      </c>
      <c r="D7099" t="str">
        <f t="shared" si="110"/>
        <v>jun-2023</v>
      </c>
      <c r="E7099">
        <v>3678019</v>
      </c>
      <c r="F7099">
        <v>20390642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  <c r="V7099">
        <v>0</v>
      </c>
      <c r="W7099">
        <v>0</v>
      </c>
      <c r="X7099">
        <v>0</v>
      </c>
      <c r="Y7099">
        <v>0</v>
      </c>
      <c r="Z7099">
        <v>0</v>
      </c>
      <c r="AA7099">
        <v>0</v>
      </c>
      <c r="AB7099">
        <v>0</v>
      </c>
      <c r="AC7099">
        <v>0</v>
      </c>
      <c r="AD7099">
        <v>0</v>
      </c>
      <c r="AE7099">
        <v>0</v>
      </c>
      <c r="AF7099">
        <v>0</v>
      </c>
      <c r="AG7099">
        <v>0</v>
      </c>
      <c r="AH7099">
        <v>0</v>
      </c>
      <c r="AI7099">
        <v>0</v>
      </c>
      <c r="AJ7099">
        <v>0</v>
      </c>
      <c r="AK7099">
        <v>0</v>
      </c>
      <c r="AL7099">
        <v>0</v>
      </c>
      <c r="AM7099">
        <v>0</v>
      </c>
      <c r="AN7099">
        <v>0</v>
      </c>
      <c r="AO7099">
        <v>0</v>
      </c>
      <c r="AP7099">
        <v>0</v>
      </c>
      <c r="AQ7099">
        <v>0</v>
      </c>
      <c r="AR7099">
        <v>645000</v>
      </c>
      <c r="AS7099">
        <v>0</v>
      </c>
      <c r="AT7099">
        <v>0</v>
      </c>
      <c r="AU7099">
        <v>0</v>
      </c>
      <c r="AV7099">
        <v>300000</v>
      </c>
      <c r="AW7099">
        <v>0</v>
      </c>
      <c r="AX7099">
        <v>300000</v>
      </c>
      <c r="AY7099">
        <v>440659</v>
      </c>
      <c r="AZ7099">
        <v>242025</v>
      </c>
      <c r="BA7099">
        <v>0</v>
      </c>
      <c r="BB7099">
        <v>0</v>
      </c>
      <c r="BC7099" t="s">
        <v>53</v>
      </c>
    </row>
    <row r="7100" spans="1:55" x14ac:dyDescent="0.35">
      <c r="A7100" s="4">
        <v>655202011791</v>
      </c>
      <c r="B7100" s="2">
        <v>45093</v>
      </c>
      <c r="C7100" t="s">
        <v>53</v>
      </c>
      <c r="D7100" t="str">
        <f t="shared" si="110"/>
        <v>jun-2023</v>
      </c>
      <c r="E7100">
        <v>1318666</v>
      </c>
      <c r="F7100">
        <v>20390642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v>0</v>
      </c>
      <c r="W7100">
        <v>0</v>
      </c>
      <c r="X7100">
        <v>0</v>
      </c>
      <c r="Y7100">
        <v>0</v>
      </c>
      <c r="Z7100">
        <v>0</v>
      </c>
      <c r="AA7100">
        <v>0</v>
      </c>
      <c r="AB7100">
        <v>0</v>
      </c>
      <c r="AC7100">
        <v>0</v>
      </c>
      <c r="AD7100">
        <v>0</v>
      </c>
      <c r="AE7100">
        <v>0</v>
      </c>
      <c r="AF7100">
        <v>0</v>
      </c>
      <c r="AG7100">
        <v>0</v>
      </c>
      <c r="AH7100">
        <v>0</v>
      </c>
      <c r="AI7100">
        <v>0</v>
      </c>
      <c r="AJ7100">
        <v>0</v>
      </c>
      <c r="AK7100">
        <v>0</v>
      </c>
      <c r="AL7100">
        <v>0</v>
      </c>
      <c r="AM7100">
        <v>0</v>
      </c>
      <c r="AN7100">
        <v>0</v>
      </c>
      <c r="AO7100">
        <v>0</v>
      </c>
      <c r="AP7100">
        <v>0</v>
      </c>
      <c r="AQ7100">
        <v>0</v>
      </c>
      <c r="AR7100">
        <v>0</v>
      </c>
      <c r="AS7100">
        <v>0</v>
      </c>
      <c r="AT7100">
        <v>0</v>
      </c>
      <c r="AU7100">
        <v>0</v>
      </c>
      <c r="AV7100">
        <v>0</v>
      </c>
      <c r="AW7100">
        <v>0</v>
      </c>
      <c r="AX7100">
        <v>0</v>
      </c>
      <c r="AY7100">
        <v>152674</v>
      </c>
      <c r="AZ7100">
        <v>107975</v>
      </c>
      <c r="BA7100">
        <v>0</v>
      </c>
      <c r="BB7100">
        <v>0</v>
      </c>
      <c r="BC7100" t="s">
        <v>53</v>
      </c>
    </row>
    <row r="7101" spans="1:55" x14ac:dyDescent="0.35">
      <c r="A7101" s="4">
        <v>527201017063</v>
      </c>
      <c r="B7101" s="2">
        <v>45103</v>
      </c>
      <c r="C7101" t="s">
        <v>53</v>
      </c>
      <c r="D7101" t="str">
        <f t="shared" si="110"/>
        <v>jun-2023</v>
      </c>
      <c r="E7101">
        <v>3073840</v>
      </c>
      <c r="F7101">
        <v>35012254</v>
      </c>
      <c r="BC7101" t="s">
        <v>53</v>
      </c>
    </row>
    <row r="7102" spans="1:55" x14ac:dyDescent="0.35">
      <c r="A7102" s="4">
        <v>527202017063</v>
      </c>
      <c r="B7102" s="2">
        <v>45103</v>
      </c>
      <c r="C7102" t="s">
        <v>53</v>
      </c>
      <c r="D7102" t="str">
        <f t="shared" si="110"/>
        <v>jun-2023</v>
      </c>
      <c r="E7102">
        <v>947266</v>
      </c>
      <c r="F7102">
        <v>35012254</v>
      </c>
      <c r="BC7102" t="s">
        <v>53</v>
      </c>
    </row>
    <row r="7103" spans="1:55" x14ac:dyDescent="0.35">
      <c r="A7103" s="4">
        <v>669202007675</v>
      </c>
      <c r="B7103" s="2">
        <v>45100</v>
      </c>
      <c r="C7103" t="s">
        <v>53</v>
      </c>
      <c r="D7103" t="str">
        <f t="shared" si="110"/>
        <v>jun-2023</v>
      </c>
      <c r="E7103">
        <v>609936</v>
      </c>
      <c r="F7103">
        <v>1001226015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  <c r="V7103">
        <v>0</v>
      </c>
      <c r="W7103">
        <v>0</v>
      </c>
      <c r="X7103">
        <v>0</v>
      </c>
      <c r="Y7103">
        <v>0</v>
      </c>
      <c r="Z7103">
        <v>0</v>
      </c>
      <c r="AA7103">
        <v>0</v>
      </c>
      <c r="AB7103">
        <v>0</v>
      </c>
      <c r="AC7103">
        <v>0</v>
      </c>
      <c r="AD7103">
        <v>0</v>
      </c>
      <c r="AE7103">
        <v>0</v>
      </c>
      <c r="AF7103">
        <v>0</v>
      </c>
      <c r="AG7103">
        <v>0</v>
      </c>
      <c r="AH7103">
        <v>0</v>
      </c>
      <c r="AI7103">
        <v>0</v>
      </c>
      <c r="AJ7103">
        <v>0</v>
      </c>
      <c r="AK7103">
        <v>0</v>
      </c>
      <c r="AL7103">
        <v>0</v>
      </c>
      <c r="AM7103">
        <v>0</v>
      </c>
      <c r="AN7103">
        <v>0</v>
      </c>
      <c r="AO7103">
        <v>0</v>
      </c>
      <c r="AP7103">
        <v>0</v>
      </c>
      <c r="AQ7103">
        <v>0</v>
      </c>
      <c r="AR7103">
        <v>0</v>
      </c>
      <c r="AS7103">
        <v>0</v>
      </c>
      <c r="AT7103">
        <v>0</v>
      </c>
      <c r="AU7103">
        <v>0</v>
      </c>
      <c r="AV7103">
        <v>439154</v>
      </c>
      <c r="AW7103">
        <v>0</v>
      </c>
      <c r="AX7103">
        <v>0</v>
      </c>
      <c r="AY7103">
        <v>0</v>
      </c>
      <c r="AZ7103">
        <v>0</v>
      </c>
      <c r="BA7103">
        <v>0</v>
      </c>
      <c r="BB7103">
        <v>0</v>
      </c>
      <c r="BC7103" t="s">
        <v>53</v>
      </c>
    </row>
    <row r="7104" spans="1:55" x14ac:dyDescent="0.35">
      <c r="A7104" s="4">
        <v>669201007675</v>
      </c>
      <c r="B7104" s="2">
        <v>45100</v>
      </c>
      <c r="C7104" t="s">
        <v>53</v>
      </c>
      <c r="D7104" t="str">
        <f t="shared" si="110"/>
        <v>jun-2023</v>
      </c>
      <c r="E7104">
        <v>8950349</v>
      </c>
      <c r="F7104">
        <v>1001226015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0</v>
      </c>
      <c r="W7104">
        <v>0</v>
      </c>
      <c r="X7104">
        <v>0</v>
      </c>
      <c r="Y7104">
        <v>0</v>
      </c>
      <c r="Z7104">
        <v>0</v>
      </c>
      <c r="AA7104">
        <v>0</v>
      </c>
      <c r="AB7104">
        <v>0</v>
      </c>
      <c r="AC7104">
        <v>0</v>
      </c>
      <c r="AD7104">
        <v>0</v>
      </c>
      <c r="AE7104">
        <v>0</v>
      </c>
      <c r="AF7104">
        <v>0</v>
      </c>
      <c r="AG7104">
        <v>0</v>
      </c>
      <c r="AH7104">
        <v>0</v>
      </c>
      <c r="AI7104">
        <v>0</v>
      </c>
      <c r="AJ7104">
        <v>0</v>
      </c>
      <c r="AK7104">
        <v>0</v>
      </c>
      <c r="AL7104">
        <v>0</v>
      </c>
      <c r="AM7104">
        <v>0</v>
      </c>
      <c r="AN7104">
        <v>0</v>
      </c>
      <c r="AO7104">
        <v>0</v>
      </c>
      <c r="AP7104">
        <v>0</v>
      </c>
      <c r="AQ7104">
        <v>0</v>
      </c>
      <c r="AR7104">
        <v>0</v>
      </c>
      <c r="AS7104">
        <v>0</v>
      </c>
      <c r="AT7104">
        <v>0</v>
      </c>
      <c r="AU7104">
        <v>0</v>
      </c>
      <c r="AV7104">
        <v>8388846</v>
      </c>
      <c r="AW7104">
        <v>0</v>
      </c>
      <c r="AX7104">
        <v>0</v>
      </c>
      <c r="AY7104">
        <v>0</v>
      </c>
      <c r="AZ7104">
        <v>0</v>
      </c>
      <c r="BA7104">
        <v>0</v>
      </c>
      <c r="BB7104">
        <v>0</v>
      </c>
      <c r="BC7104" t="s">
        <v>53</v>
      </c>
    </row>
    <row r="7105" spans="1:55" x14ac:dyDescent="0.35">
      <c r="A7105" s="4">
        <v>668211010353</v>
      </c>
      <c r="B7105" s="2">
        <v>45092</v>
      </c>
      <c r="C7105" t="s">
        <v>53</v>
      </c>
      <c r="D7105" t="str">
        <f t="shared" si="110"/>
        <v>jun-2023</v>
      </c>
      <c r="E7105">
        <v>6607628</v>
      </c>
      <c r="F7105">
        <v>43347921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v>0</v>
      </c>
      <c r="W7105">
        <v>0</v>
      </c>
      <c r="X7105">
        <v>0</v>
      </c>
      <c r="Y7105">
        <v>0</v>
      </c>
      <c r="Z7105">
        <v>0</v>
      </c>
      <c r="AA7105">
        <v>0</v>
      </c>
      <c r="AB7105">
        <v>0</v>
      </c>
      <c r="AC7105">
        <v>0</v>
      </c>
      <c r="AD7105">
        <v>0</v>
      </c>
      <c r="AE7105">
        <v>0</v>
      </c>
      <c r="AF7105">
        <v>0</v>
      </c>
      <c r="AG7105">
        <v>0</v>
      </c>
      <c r="AH7105">
        <v>0</v>
      </c>
      <c r="AI7105">
        <v>0</v>
      </c>
      <c r="AJ7105">
        <v>0</v>
      </c>
      <c r="AK7105">
        <v>0</v>
      </c>
      <c r="AL7105">
        <v>0</v>
      </c>
      <c r="AM7105">
        <v>0</v>
      </c>
      <c r="AN7105">
        <v>0</v>
      </c>
      <c r="AO7105">
        <v>0</v>
      </c>
      <c r="AP7105">
        <v>0</v>
      </c>
      <c r="AQ7105">
        <v>0</v>
      </c>
      <c r="AR7105">
        <v>500000</v>
      </c>
      <c r="AS7105">
        <v>0</v>
      </c>
      <c r="AT7105">
        <v>0</v>
      </c>
      <c r="AU7105">
        <v>0</v>
      </c>
      <c r="AV7105">
        <v>0</v>
      </c>
      <c r="AW7105">
        <v>3250000</v>
      </c>
      <c r="AX7105">
        <v>0</v>
      </c>
      <c r="AY7105">
        <v>0</v>
      </c>
      <c r="AZ7105">
        <v>0</v>
      </c>
      <c r="BA7105">
        <v>0</v>
      </c>
      <c r="BB7105">
        <v>0</v>
      </c>
      <c r="BC7105" t="s">
        <v>53</v>
      </c>
    </row>
    <row r="7106" spans="1:55" x14ac:dyDescent="0.35">
      <c r="A7106" s="4">
        <v>660221014981</v>
      </c>
      <c r="B7106" s="2">
        <v>45086</v>
      </c>
      <c r="C7106" t="s">
        <v>53</v>
      </c>
      <c r="D7106" t="str">
        <f t="shared" si="110"/>
        <v>jun-2023</v>
      </c>
      <c r="E7106">
        <v>4733641</v>
      </c>
      <c r="F7106">
        <v>1069582953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0</v>
      </c>
      <c r="W7106">
        <v>0</v>
      </c>
      <c r="X7106">
        <v>0</v>
      </c>
      <c r="Y7106">
        <v>0</v>
      </c>
      <c r="Z7106">
        <v>0</v>
      </c>
      <c r="AA7106">
        <v>0</v>
      </c>
      <c r="AB7106">
        <v>0</v>
      </c>
      <c r="AC7106">
        <v>0</v>
      </c>
      <c r="AD7106">
        <v>0</v>
      </c>
      <c r="AE7106">
        <v>0</v>
      </c>
      <c r="AF7106">
        <v>0</v>
      </c>
      <c r="AG7106">
        <v>0</v>
      </c>
      <c r="AH7106">
        <v>0</v>
      </c>
      <c r="AI7106">
        <v>0</v>
      </c>
      <c r="AJ7106">
        <v>0</v>
      </c>
      <c r="AK7106">
        <v>0</v>
      </c>
      <c r="AL7106">
        <v>0</v>
      </c>
      <c r="AM7106">
        <v>0</v>
      </c>
      <c r="AN7106">
        <v>0</v>
      </c>
      <c r="AO7106">
        <v>0</v>
      </c>
      <c r="AP7106">
        <v>0</v>
      </c>
      <c r="AQ7106">
        <v>0</v>
      </c>
      <c r="AR7106">
        <v>0</v>
      </c>
      <c r="AS7106">
        <v>0</v>
      </c>
      <c r="AT7106">
        <v>0</v>
      </c>
      <c r="AU7106">
        <v>0</v>
      </c>
      <c r="AV7106">
        <v>0</v>
      </c>
      <c r="AW7106">
        <v>0</v>
      </c>
      <c r="AX7106">
        <v>100000</v>
      </c>
      <c r="AY7106">
        <v>0</v>
      </c>
      <c r="AZ7106">
        <v>0</v>
      </c>
      <c r="BA7106">
        <v>0</v>
      </c>
      <c r="BB7106">
        <v>0</v>
      </c>
      <c r="BC7106" t="s">
        <v>53</v>
      </c>
    </row>
    <row r="7107" spans="1:55" x14ac:dyDescent="0.35">
      <c r="A7107" s="4">
        <v>817211012952</v>
      </c>
      <c r="B7107" s="2">
        <v>45082</v>
      </c>
      <c r="C7107" t="s">
        <v>53</v>
      </c>
      <c r="D7107" t="str">
        <f t="shared" ref="D7107:D7170" si="111">+CONCATENATE(TEXT(B7107,"mmm"),"-",YEAR(B7107))</f>
        <v>jun-2023</v>
      </c>
      <c r="E7107">
        <v>3742679</v>
      </c>
      <c r="F7107">
        <v>36754017</v>
      </c>
      <c r="BC7107" t="s">
        <v>53</v>
      </c>
    </row>
    <row r="7108" spans="1:55" x14ac:dyDescent="0.35">
      <c r="A7108" s="4">
        <v>676211007942</v>
      </c>
      <c r="B7108" s="2">
        <v>45078</v>
      </c>
      <c r="C7108" t="s">
        <v>53</v>
      </c>
      <c r="D7108" t="str">
        <f t="shared" si="111"/>
        <v>jun-2023</v>
      </c>
      <c r="E7108">
        <v>3799873</v>
      </c>
      <c r="F7108">
        <v>20781184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0</v>
      </c>
      <c r="W7108">
        <v>0</v>
      </c>
      <c r="X7108">
        <v>0</v>
      </c>
      <c r="Y7108">
        <v>0</v>
      </c>
      <c r="Z7108">
        <v>0</v>
      </c>
      <c r="AA7108">
        <v>0</v>
      </c>
      <c r="AB7108">
        <v>0</v>
      </c>
      <c r="AC7108">
        <v>0</v>
      </c>
      <c r="AD7108">
        <v>0</v>
      </c>
      <c r="AE7108">
        <v>0</v>
      </c>
      <c r="AF7108">
        <v>0</v>
      </c>
      <c r="AG7108">
        <v>0</v>
      </c>
      <c r="AH7108">
        <v>0</v>
      </c>
      <c r="AI7108">
        <v>0</v>
      </c>
      <c r="AJ7108">
        <v>0</v>
      </c>
      <c r="AK7108">
        <v>0</v>
      </c>
      <c r="AL7108">
        <v>0</v>
      </c>
      <c r="AM7108">
        <v>0</v>
      </c>
      <c r="AN7108">
        <v>0</v>
      </c>
      <c r="AO7108">
        <v>0</v>
      </c>
      <c r="AP7108">
        <v>0</v>
      </c>
      <c r="AQ7108">
        <v>0</v>
      </c>
      <c r="AR7108">
        <v>0</v>
      </c>
      <c r="AS7108">
        <v>0</v>
      </c>
      <c r="AT7108">
        <v>0</v>
      </c>
      <c r="AU7108">
        <v>4458635</v>
      </c>
      <c r="AV7108">
        <v>0</v>
      </c>
      <c r="AW7108">
        <v>0</v>
      </c>
      <c r="AX7108">
        <v>0</v>
      </c>
      <c r="AY7108">
        <v>0</v>
      </c>
      <c r="AZ7108">
        <v>0</v>
      </c>
      <c r="BA7108">
        <v>0</v>
      </c>
      <c r="BB7108">
        <v>0</v>
      </c>
      <c r="BC7108" t="s">
        <v>53</v>
      </c>
    </row>
    <row r="7109" spans="1:55" x14ac:dyDescent="0.35">
      <c r="A7109" s="4">
        <v>674201008734</v>
      </c>
      <c r="B7109" s="2">
        <v>45098</v>
      </c>
      <c r="C7109" t="s">
        <v>53</v>
      </c>
      <c r="D7109" t="str">
        <f t="shared" si="111"/>
        <v>jun-2023</v>
      </c>
      <c r="E7109">
        <v>4344137</v>
      </c>
      <c r="F7109">
        <v>70728492</v>
      </c>
      <c r="BC7109" t="s">
        <v>53</v>
      </c>
    </row>
    <row r="7110" spans="1:55" x14ac:dyDescent="0.35">
      <c r="A7110" s="4">
        <v>824221012394</v>
      </c>
      <c r="B7110" s="2">
        <v>45085</v>
      </c>
      <c r="C7110" t="s">
        <v>53</v>
      </c>
      <c r="D7110" t="str">
        <f t="shared" si="111"/>
        <v>jun-2023</v>
      </c>
      <c r="E7110">
        <v>4592089</v>
      </c>
      <c r="F7110">
        <v>66971774</v>
      </c>
      <c r="BC7110" t="s">
        <v>53</v>
      </c>
    </row>
    <row r="7111" spans="1:55" x14ac:dyDescent="0.35">
      <c r="A7111" s="4">
        <v>139201014170</v>
      </c>
      <c r="B7111" s="2">
        <v>45090</v>
      </c>
      <c r="C7111" t="s">
        <v>53</v>
      </c>
      <c r="D7111" t="str">
        <f t="shared" si="111"/>
        <v>jun-2023</v>
      </c>
      <c r="E7111">
        <v>3533392</v>
      </c>
      <c r="F7111">
        <v>1101696351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  <c r="V7111">
        <v>0</v>
      </c>
      <c r="W7111">
        <v>0</v>
      </c>
      <c r="X7111">
        <v>0</v>
      </c>
      <c r="Y7111">
        <v>0</v>
      </c>
      <c r="Z7111">
        <v>0</v>
      </c>
      <c r="AA7111">
        <v>0</v>
      </c>
      <c r="AB7111">
        <v>0</v>
      </c>
      <c r="AC7111">
        <v>0</v>
      </c>
      <c r="AD7111">
        <v>0</v>
      </c>
      <c r="AE7111">
        <v>0</v>
      </c>
      <c r="AF7111">
        <v>0</v>
      </c>
      <c r="AG7111">
        <v>0</v>
      </c>
      <c r="AH7111">
        <v>0</v>
      </c>
      <c r="AI7111">
        <v>0</v>
      </c>
      <c r="AJ7111">
        <v>0</v>
      </c>
      <c r="AK7111">
        <v>0</v>
      </c>
      <c r="AL7111">
        <v>0</v>
      </c>
      <c r="AM7111">
        <v>0</v>
      </c>
      <c r="AN7111">
        <v>0</v>
      </c>
      <c r="AO7111">
        <v>0</v>
      </c>
      <c r="AP7111">
        <v>0</v>
      </c>
      <c r="AQ7111">
        <v>0</v>
      </c>
      <c r="AR7111">
        <v>0</v>
      </c>
      <c r="AS7111">
        <v>0</v>
      </c>
      <c r="AT7111">
        <v>2000000</v>
      </c>
      <c r="AU7111">
        <v>0</v>
      </c>
      <c r="AV7111">
        <v>0</v>
      </c>
      <c r="AW7111">
        <v>0</v>
      </c>
      <c r="AX7111">
        <v>0</v>
      </c>
      <c r="AY7111">
        <v>0</v>
      </c>
      <c r="AZ7111">
        <v>0</v>
      </c>
      <c r="BA7111">
        <v>0</v>
      </c>
      <c r="BB7111">
        <v>0</v>
      </c>
      <c r="BC7111" t="s">
        <v>53</v>
      </c>
    </row>
    <row r="7112" spans="1:55" x14ac:dyDescent="0.35">
      <c r="A7112" s="4">
        <v>220202010768</v>
      </c>
      <c r="B7112" s="2">
        <v>45103</v>
      </c>
      <c r="C7112" t="s">
        <v>53</v>
      </c>
      <c r="D7112" t="str">
        <f t="shared" si="111"/>
        <v>jun-2023</v>
      </c>
      <c r="E7112">
        <v>2222259</v>
      </c>
      <c r="F7112">
        <v>37710828</v>
      </c>
      <c r="BC7112" t="s">
        <v>53</v>
      </c>
    </row>
    <row r="7113" spans="1:55" x14ac:dyDescent="0.35">
      <c r="A7113" s="4">
        <v>220201010768</v>
      </c>
      <c r="B7113" s="2">
        <v>45103</v>
      </c>
      <c r="C7113" t="s">
        <v>53</v>
      </c>
      <c r="D7113" t="str">
        <f t="shared" si="111"/>
        <v>jun-2023</v>
      </c>
      <c r="E7113">
        <v>7876765</v>
      </c>
      <c r="F7113">
        <v>37710828</v>
      </c>
      <c r="BC7113" t="s">
        <v>53</v>
      </c>
    </row>
    <row r="7114" spans="1:55" x14ac:dyDescent="0.35">
      <c r="A7114" s="4">
        <v>729221015219</v>
      </c>
      <c r="B7114" s="2">
        <v>45082</v>
      </c>
      <c r="C7114" t="s">
        <v>53</v>
      </c>
      <c r="D7114" t="str">
        <f t="shared" si="111"/>
        <v>jun-2023</v>
      </c>
      <c r="E7114">
        <v>4986377</v>
      </c>
      <c r="F7114">
        <v>12256472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0</v>
      </c>
      <c r="W7114">
        <v>0</v>
      </c>
      <c r="X7114">
        <v>0</v>
      </c>
      <c r="Y7114">
        <v>0</v>
      </c>
      <c r="Z7114">
        <v>0</v>
      </c>
      <c r="AA7114">
        <v>0</v>
      </c>
      <c r="AB7114">
        <v>0</v>
      </c>
      <c r="AC7114">
        <v>0</v>
      </c>
      <c r="AD7114">
        <v>0</v>
      </c>
      <c r="AE7114">
        <v>0</v>
      </c>
      <c r="AF7114">
        <v>0</v>
      </c>
      <c r="AG7114">
        <v>0</v>
      </c>
      <c r="AH7114">
        <v>0</v>
      </c>
      <c r="AI7114">
        <v>0</v>
      </c>
      <c r="AJ7114">
        <v>0</v>
      </c>
      <c r="AK7114">
        <v>0</v>
      </c>
      <c r="AL7114">
        <v>0</v>
      </c>
      <c r="AM7114">
        <v>3700000</v>
      </c>
      <c r="AN7114">
        <v>0</v>
      </c>
      <c r="AO7114">
        <v>5644967</v>
      </c>
      <c r="AP7114">
        <v>0</v>
      </c>
      <c r="AQ7114">
        <v>0</v>
      </c>
      <c r="AR7114">
        <v>0</v>
      </c>
      <c r="AS7114">
        <v>0</v>
      </c>
      <c r="AT7114">
        <v>0</v>
      </c>
      <c r="AU7114">
        <v>0</v>
      </c>
      <c r="AV7114">
        <v>0</v>
      </c>
      <c r="AW7114">
        <v>0</v>
      </c>
      <c r="AX7114">
        <v>0</v>
      </c>
      <c r="AY7114">
        <v>0</v>
      </c>
      <c r="AZ7114">
        <v>0</v>
      </c>
      <c r="BA7114">
        <v>0</v>
      </c>
      <c r="BB7114">
        <v>0</v>
      </c>
      <c r="BC7114" t="s">
        <v>53</v>
      </c>
    </row>
    <row r="7115" spans="1:55" x14ac:dyDescent="0.35">
      <c r="A7115" s="4">
        <v>729201013014</v>
      </c>
      <c r="B7115" s="2">
        <v>45106</v>
      </c>
      <c r="C7115" t="s">
        <v>53</v>
      </c>
      <c r="D7115" t="str">
        <f t="shared" si="111"/>
        <v>jun-2023</v>
      </c>
      <c r="E7115">
        <v>12900364</v>
      </c>
      <c r="F7115">
        <v>12254004</v>
      </c>
      <c r="BC7115" t="s">
        <v>53</v>
      </c>
    </row>
    <row r="7116" spans="1:55" x14ac:dyDescent="0.35">
      <c r="A7116" s="4">
        <v>729202013014</v>
      </c>
      <c r="B7116" s="2">
        <v>45106</v>
      </c>
      <c r="C7116" t="s">
        <v>53</v>
      </c>
      <c r="D7116" t="str">
        <f t="shared" si="111"/>
        <v>jun-2023</v>
      </c>
      <c r="E7116">
        <v>1991988</v>
      </c>
      <c r="F7116">
        <v>12254004</v>
      </c>
      <c r="BC7116" t="s">
        <v>53</v>
      </c>
    </row>
    <row r="7117" spans="1:55" x14ac:dyDescent="0.35">
      <c r="A7117" s="4">
        <v>730221013301</v>
      </c>
      <c r="B7117" s="2">
        <v>45090</v>
      </c>
      <c r="C7117" t="s">
        <v>53</v>
      </c>
      <c r="D7117" t="str">
        <f t="shared" si="111"/>
        <v>jun-2023</v>
      </c>
      <c r="E7117">
        <v>5082060</v>
      </c>
      <c r="F7117">
        <v>26578516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  <c r="V7117">
        <v>0</v>
      </c>
      <c r="W7117">
        <v>0</v>
      </c>
      <c r="X7117">
        <v>0</v>
      </c>
      <c r="Y7117">
        <v>0</v>
      </c>
      <c r="Z7117">
        <v>0</v>
      </c>
      <c r="AA7117">
        <v>0</v>
      </c>
      <c r="AB7117">
        <v>0</v>
      </c>
      <c r="AC7117">
        <v>0</v>
      </c>
      <c r="AD7117">
        <v>0</v>
      </c>
      <c r="AE7117">
        <v>0</v>
      </c>
      <c r="AF7117">
        <v>0</v>
      </c>
      <c r="AG7117">
        <v>0</v>
      </c>
      <c r="AH7117">
        <v>0</v>
      </c>
      <c r="AI7117">
        <v>0</v>
      </c>
      <c r="AJ7117">
        <v>0</v>
      </c>
      <c r="AK7117">
        <v>0</v>
      </c>
      <c r="AL7117">
        <v>0</v>
      </c>
      <c r="AM7117">
        <v>0</v>
      </c>
      <c r="AN7117">
        <v>0</v>
      </c>
      <c r="AO7117">
        <v>0</v>
      </c>
      <c r="AP7117">
        <v>0</v>
      </c>
      <c r="AQ7117">
        <v>0</v>
      </c>
      <c r="AR7117">
        <v>0</v>
      </c>
      <c r="AS7117">
        <v>0</v>
      </c>
      <c r="AT7117">
        <v>0</v>
      </c>
      <c r="AU7117">
        <v>0</v>
      </c>
      <c r="AV7117">
        <v>0</v>
      </c>
      <c r="AW7117">
        <v>0</v>
      </c>
      <c r="AX7117">
        <v>0</v>
      </c>
      <c r="AY7117">
        <v>600000</v>
      </c>
      <c r="AZ7117">
        <v>0</v>
      </c>
      <c r="BA7117">
        <v>0</v>
      </c>
      <c r="BB7117">
        <v>0</v>
      </c>
      <c r="BC7117" t="s">
        <v>53</v>
      </c>
    </row>
    <row r="7118" spans="1:55" x14ac:dyDescent="0.35">
      <c r="A7118" s="4">
        <v>730211012511</v>
      </c>
      <c r="B7118" s="2">
        <v>45090</v>
      </c>
      <c r="C7118" t="s">
        <v>53</v>
      </c>
      <c r="D7118" t="str">
        <f t="shared" si="111"/>
        <v>jun-2023</v>
      </c>
      <c r="E7118">
        <v>3713585</v>
      </c>
      <c r="F7118">
        <v>1004253605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  <c r="V7118">
        <v>0</v>
      </c>
      <c r="W7118">
        <v>0</v>
      </c>
      <c r="X7118">
        <v>0</v>
      </c>
      <c r="Y7118">
        <v>0</v>
      </c>
      <c r="Z7118">
        <v>0</v>
      </c>
      <c r="AA7118">
        <v>0</v>
      </c>
      <c r="AB7118">
        <v>0</v>
      </c>
      <c r="AC7118">
        <v>0</v>
      </c>
      <c r="AD7118">
        <v>0</v>
      </c>
      <c r="AE7118">
        <v>0</v>
      </c>
      <c r="AF7118">
        <v>0</v>
      </c>
      <c r="AG7118">
        <v>0</v>
      </c>
      <c r="AH7118">
        <v>0</v>
      </c>
      <c r="AI7118">
        <v>0</v>
      </c>
      <c r="AJ7118">
        <v>0</v>
      </c>
      <c r="AK7118">
        <v>0</v>
      </c>
      <c r="AL7118">
        <v>0</v>
      </c>
      <c r="AM7118">
        <v>0</v>
      </c>
      <c r="AN7118">
        <v>0</v>
      </c>
      <c r="AO7118">
        <v>0</v>
      </c>
      <c r="AP7118">
        <v>0</v>
      </c>
      <c r="AQ7118">
        <v>0</v>
      </c>
      <c r="AR7118">
        <v>0</v>
      </c>
      <c r="AS7118">
        <v>0</v>
      </c>
      <c r="AT7118">
        <v>0</v>
      </c>
      <c r="AU7118">
        <v>0</v>
      </c>
      <c r="AV7118">
        <v>0</v>
      </c>
      <c r="AW7118">
        <v>0</v>
      </c>
      <c r="AX7118">
        <v>400000</v>
      </c>
      <c r="AY7118">
        <v>333333</v>
      </c>
      <c r="AZ7118">
        <v>0</v>
      </c>
      <c r="BA7118">
        <v>0</v>
      </c>
      <c r="BB7118">
        <v>0</v>
      </c>
      <c r="BC7118" t="s">
        <v>53</v>
      </c>
    </row>
    <row r="7119" spans="1:55" x14ac:dyDescent="0.35">
      <c r="A7119" s="4">
        <v>730221013540</v>
      </c>
      <c r="B7119" s="2">
        <v>45090</v>
      </c>
      <c r="C7119" t="s">
        <v>53</v>
      </c>
      <c r="D7119" t="str">
        <f t="shared" si="111"/>
        <v>jun-2023</v>
      </c>
      <c r="E7119">
        <v>4157681</v>
      </c>
      <c r="F7119">
        <v>1082129763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  <c r="V7119">
        <v>0</v>
      </c>
      <c r="W7119">
        <v>0</v>
      </c>
      <c r="X7119">
        <v>0</v>
      </c>
      <c r="Y7119">
        <v>0</v>
      </c>
      <c r="Z7119">
        <v>0</v>
      </c>
      <c r="AA7119">
        <v>0</v>
      </c>
      <c r="AB7119">
        <v>0</v>
      </c>
      <c r="AC7119">
        <v>0</v>
      </c>
      <c r="AD7119">
        <v>0</v>
      </c>
      <c r="AE7119">
        <v>0</v>
      </c>
      <c r="AF7119">
        <v>0</v>
      </c>
      <c r="AG7119">
        <v>0</v>
      </c>
      <c r="AH7119">
        <v>0</v>
      </c>
      <c r="AI7119">
        <v>0</v>
      </c>
      <c r="AJ7119">
        <v>0</v>
      </c>
      <c r="AK7119">
        <v>0</v>
      </c>
      <c r="AL7119">
        <v>0</v>
      </c>
      <c r="AM7119">
        <v>0</v>
      </c>
      <c r="AN7119">
        <v>0</v>
      </c>
      <c r="AO7119">
        <v>0</v>
      </c>
      <c r="AP7119">
        <v>0</v>
      </c>
      <c r="AQ7119">
        <v>0</v>
      </c>
      <c r="AR7119">
        <v>0</v>
      </c>
      <c r="AS7119">
        <v>0</v>
      </c>
      <c r="AT7119">
        <v>1000000</v>
      </c>
      <c r="AU7119">
        <v>227598</v>
      </c>
      <c r="AV7119">
        <v>0</v>
      </c>
      <c r="AW7119">
        <v>0</v>
      </c>
      <c r="AX7119">
        <v>0</v>
      </c>
      <c r="AY7119">
        <v>0</v>
      </c>
      <c r="AZ7119">
        <v>0</v>
      </c>
      <c r="BA7119">
        <v>0</v>
      </c>
      <c r="BB7119">
        <v>0</v>
      </c>
      <c r="BC7119" t="s">
        <v>53</v>
      </c>
    </row>
    <row r="7120" spans="1:55" x14ac:dyDescent="0.35">
      <c r="A7120" s="4">
        <v>728211011192</v>
      </c>
      <c r="B7120" s="2">
        <v>45092</v>
      </c>
      <c r="C7120" t="s">
        <v>53</v>
      </c>
      <c r="D7120" t="str">
        <f t="shared" si="111"/>
        <v>jun-2023</v>
      </c>
      <c r="E7120">
        <v>3506437</v>
      </c>
      <c r="F7120">
        <v>93290648</v>
      </c>
      <c r="BC7120" t="s">
        <v>53</v>
      </c>
    </row>
    <row r="7121" spans="1:55" x14ac:dyDescent="0.35">
      <c r="A7121" s="4">
        <v>530201013625</v>
      </c>
      <c r="B7121" s="2">
        <v>45090</v>
      </c>
      <c r="C7121" t="s">
        <v>53</v>
      </c>
      <c r="D7121" t="str">
        <f t="shared" si="111"/>
        <v>jun-2023</v>
      </c>
      <c r="E7121">
        <v>2806095</v>
      </c>
      <c r="F7121">
        <v>92128618</v>
      </c>
      <c r="BC7121" t="s">
        <v>53</v>
      </c>
    </row>
    <row r="7122" spans="1:55" x14ac:dyDescent="0.35">
      <c r="A7122" s="4">
        <v>530202013625</v>
      </c>
      <c r="B7122" s="2">
        <v>45090</v>
      </c>
      <c r="C7122" t="s">
        <v>53</v>
      </c>
      <c r="D7122" t="str">
        <f t="shared" si="111"/>
        <v>jun-2023</v>
      </c>
      <c r="E7122">
        <v>1171613</v>
      </c>
      <c r="F7122">
        <v>92128618</v>
      </c>
      <c r="BC7122" t="s">
        <v>53</v>
      </c>
    </row>
    <row r="7123" spans="1:55" x14ac:dyDescent="0.35">
      <c r="A7123" s="4">
        <v>733221007285</v>
      </c>
      <c r="B7123" s="2">
        <v>45082</v>
      </c>
      <c r="C7123" t="s">
        <v>53</v>
      </c>
      <c r="D7123" t="str">
        <f t="shared" si="111"/>
        <v>jun-2023</v>
      </c>
      <c r="E7123">
        <v>3731256</v>
      </c>
      <c r="F7123">
        <v>25113199</v>
      </c>
      <c r="BC7123" t="s">
        <v>53</v>
      </c>
    </row>
    <row r="7124" spans="1:55" x14ac:dyDescent="0.35">
      <c r="A7124" s="4">
        <v>735221012315</v>
      </c>
      <c r="B7124" s="2">
        <v>45086</v>
      </c>
      <c r="C7124" t="s">
        <v>53</v>
      </c>
      <c r="D7124" t="str">
        <f t="shared" si="111"/>
        <v>jun-2023</v>
      </c>
      <c r="E7124">
        <v>9138613</v>
      </c>
      <c r="F7124">
        <v>9892945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v>0</v>
      </c>
      <c r="W7124">
        <v>0</v>
      </c>
      <c r="X7124">
        <v>0</v>
      </c>
      <c r="Y7124">
        <v>0</v>
      </c>
      <c r="Z7124">
        <v>0</v>
      </c>
      <c r="AA7124">
        <v>0</v>
      </c>
      <c r="AB7124">
        <v>0</v>
      </c>
      <c r="AC7124">
        <v>0</v>
      </c>
      <c r="AD7124">
        <v>0</v>
      </c>
      <c r="AE7124">
        <v>0</v>
      </c>
      <c r="AF7124">
        <v>0</v>
      </c>
      <c r="AG7124">
        <v>0</v>
      </c>
      <c r="AH7124">
        <v>0</v>
      </c>
      <c r="AI7124">
        <v>0</v>
      </c>
      <c r="AJ7124">
        <v>0</v>
      </c>
      <c r="AK7124">
        <v>0</v>
      </c>
      <c r="AL7124">
        <v>0</v>
      </c>
      <c r="AM7124">
        <v>4121192</v>
      </c>
      <c r="AN7124">
        <v>9016204</v>
      </c>
      <c r="AO7124">
        <v>0</v>
      </c>
      <c r="AP7124">
        <v>0</v>
      </c>
      <c r="AQ7124">
        <v>0</v>
      </c>
      <c r="AR7124">
        <v>0</v>
      </c>
      <c r="AS7124">
        <v>0</v>
      </c>
      <c r="AT7124">
        <v>0</v>
      </c>
      <c r="AU7124">
        <v>0</v>
      </c>
      <c r="AV7124">
        <v>0</v>
      </c>
      <c r="AW7124">
        <v>0</v>
      </c>
      <c r="AX7124">
        <v>0</v>
      </c>
      <c r="AY7124">
        <v>0</v>
      </c>
      <c r="AZ7124">
        <v>0</v>
      </c>
      <c r="BA7124">
        <v>0</v>
      </c>
      <c r="BB7124">
        <v>0</v>
      </c>
      <c r="BC7124" t="s">
        <v>53</v>
      </c>
    </row>
    <row r="7125" spans="1:55" x14ac:dyDescent="0.35">
      <c r="A7125" s="4">
        <v>828201010475</v>
      </c>
      <c r="B7125" s="2">
        <v>45103</v>
      </c>
      <c r="C7125" t="s">
        <v>53</v>
      </c>
      <c r="D7125" t="str">
        <f t="shared" si="111"/>
        <v>jun-2023</v>
      </c>
      <c r="E7125">
        <v>3653850</v>
      </c>
      <c r="F7125">
        <v>1082748502</v>
      </c>
      <c r="BC7125" t="s">
        <v>53</v>
      </c>
    </row>
    <row r="7126" spans="1:55" x14ac:dyDescent="0.35">
      <c r="A7126" s="4">
        <v>828202010475</v>
      </c>
      <c r="B7126" s="2">
        <v>45103</v>
      </c>
      <c r="C7126" t="s">
        <v>53</v>
      </c>
      <c r="D7126" t="str">
        <f t="shared" si="111"/>
        <v>jun-2023</v>
      </c>
      <c r="E7126">
        <v>759853</v>
      </c>
      <c r="F7126">
        <v>1082748502</v>
      </c>
      <c r="BC7126" t="s">
        <v>53</v>
      </c>
    </row>
    <row r="7127" spans="1:55" x14ac:dyDescent="0.35">
      <c r="A7127" s="4">
        <v>832202009092</v>
      </c>
      <c r="B7127" s="2">
        <v>45093</v>
      </c>
      <c r="C7127" t="s">
        <v>53</v>
      </c>
      <c r="D7127" t="str">
        <f t="shared" si="111"/>
        <v>jun-2023</v>
      </c>
      <c r="E7127">
        <v>660778</v>
      </c>
      <c r="F7127">
        <v>1087750767</v>
      </c>
      <c r="BC7127" t="s">
        <v>53</v>
      </c>
    </row>
    <row r="7128" spans="1:55" x14ac:dyDescent="0.35">
      <c r="A7128" s="4">
        <v>832201009092</v>
      </c>
      <c r="B7128" s="2">
        <v>45093</v>
      </c>
      <c r="C7128" t="s">
        <v>53</v>
      </c>
      <c r="D7128" t="str">
        <f t="shared" si="111"/>
        <v>jun-2023</v>
      </c>
      <c r="E7128">
        <v>3478894</v>
      </c>
      <c r="F7128">
        <v>1087750767</v>
      </c>
      <c r="BC7128" t="s">
        <v>53</v>
      </c>
    </row>
    <row r="7129" spans="1:55" x14ac:dyDescent="0.35">
      <c r="A7129" s="4">
        <v>831221007439</v>
      </c>
      <c r="B7129" s="2">
        <v>45103</v>
      </c>
      <c r="C7129" t="s">
        <v>53</v>
      </c>
      <c r="D7129" t="str">
        <f t="shared" si="111"/>
        <v>jun-2023</v>
      </c>
      <c r="E7129">
        <v>10918064</v>
      </c>
      <c r="F7129">
        <v>18103041</v>
      </c>
      <c r="BC7129" t="s">
        <v>53</v>
      </c>
    </row>
    <row r="7130" spans="1:55" x14ac:dyDescent="0.35">
      <c r="A7130" s="4">
        <v>831221007752</v>
      </c>
      <c r="B7130" s="2">
        <v>45103</v>
      </c>
      <c r="C7130" t="s">
        <v>53</v>
      </c>
      <c r="D7130" t="str">
        <f t="shared" si="111"/>
        <v>jun-2023</v>
      </c>
      <c r="E7130">
        <v>5523118</v>
      </c>
      <c r="F7130">
        <v>41170390</v>
      </c>
      <c r="BC7130" t="s">
        <v>53</v>
      </c>
    </row>
    <row r="7131" spans="1:55" x14ac:dyDescent="0.35">
      <c r="A7131" s="4">
        <v>831201006628</v>
      </c>
      <c r="B7131" s="2">
        <v>45103</v>
      </c>
      <c r="C7131" t="s">
        <v>53</v>
      </c>
      <c r="D7131" t="str">
        <f t="shared" si="111"/>
        <v>jun-2023</v>
      </c>
      <c r="E7131">
        <v>7082363</v>
      </c>
      <c r="F7131">
        <v>96352510</v>
      </c>
      <c r="BC7131" t="s">
        <v>53</v>
      </c>
    </row>
    <row r="7132" spans="1:55" x14ac:dyDescent="0.35">
      <c r="A7132" s="4">
        <v>831202006628</v>
      </c>
      <c r="B7132" s="2">
        <v>45103</v>
      </c>
      <c r="C7132" t="s">
        <v>53</v>
      </c>
      <c r="D7132" t="str">
        <f t="shared" si="111"/>
        <v>jun-2023</v>
      </c>
      <c r="E7132">
        <v>1260200</v>
      </c>
      <c r="F7132">
        <v>96352510</v>
      </c>
      <c r="BC7132" t="s">
        <v>53</v>
      </c>
    </row>
    <row r="7133" spans="1:55" x14ac:dyDescent="0.35">
      <c r="A7133" s="4">
        <v>737221009656</v>
      </c>
      <c r="B7133" s="2">
        <v>45085</v>
      </c>
      <c r="C7133" t="s">
        <v>53</v>
      </c>
      <c r="D7133" t="str">
        <f t="shared" si="111"/>
        <v>jun-2023</v>
      </c>
      <c r="E7133">
        <v>6518382</v>
      </c>
      <c r="F7133">
        <v>1094922774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v>0</v>
      </c>
      <c r="W7133">
        <v>0</v>
      </c>
      <c r="X7133">
        <v>0</v>
      </c>
      <c r="Y7133">
        <v>0</v>
      </c>
      <c r="Z7133">
        <v>0</v>
      </c>
      <c r="AA7133">
        <v>0</v>
      </c>
      <c r="AB7133">
        <v>0</v>
      </c>
      <c r="AC7133">
        <v>0</v>
      </c>
      <c r="AD7133">
        <v>0</v>
      </c>
      <c r="AE7133">
        <v>0</v>
      </c>
      <c r="AF7133">
        <v>0</v>
      </c>
      <c r="AG7133">
        <v>0</v>
      </c>
      <c r="AH7133">
        <v>0</v>
      </c>
      <c r="AI7133">
        <v>0</v>
      </c>
      <c r="AJ7133">
        <v>2451428</v>
      </c>
      <c r="AK7133">
        <v>1220000</v>
      </c>
      <c r="AL7133">
        <v>7633716</v>
      </c>
      <c r="AM7133">
        <v>0</v>
      </c>
      <c r="AN7133">
        <v>0</v>
      </c>
      <c r="AO7133">
        <v>0</v>
      </c>
      <c r="AP7133">
        <v>0</v>
      </c>
      <c r="AQ7133">
        <v>0</v>
      </c>
      <c r="AR7133">
        <v>0</v>
      </c>
      <c r="AS7133">
        <v>0</v>
      </c>
      <c r="AT7133">
        <v>0</v>
      </c>
      <c r="AU7133">
        <v>0</v>
      </c>
      <c r="AV7133">
        <v>0</v>
      </c>
      <c r="AW7133">
        <v>0</v>
      </c>
      <c r="AX7133">
        <v>0</v>
      </c>
      <c r="AY7133">
        <v>0</v>
      </c>
      <c r="AZ7133">
        <v>0</v>
      </c>
      <c r="BA7133">
        <v>0</v>
      </c>
      <c r="BB7133">
        <v>0</v>
      </c>
      <c r="BC7133" t="s">
        <v>53</v>
      </c>
    </row>
    <row r="7134" spans="1:55" x14ac:dyDescent="0.35">
      <c r="A7134" s="4">
        <v>833221011801</v>
      </c>
      <c r="B7134" s="2">
        <v>45082</v>
      </c>
      <c r="C7134" t="s">
        <v>53</v>
      </c>
      <c r="D7134" t="str">
        <f t="shared" si="111"/>
        <v>jun-2023</v>
      </c>
      <c r="E7134">
        <v>4303895</v>
      </c>
      <c r="F7134">
        <v>1112934144</v>
      </c>
      <c r="BC7134" t="s">
        <v>53</v>
      </c>
    </row>
    <row r="7135" spans="1:55" x14ac:dyDescent="0.35">
      <c r="A7135" s="4">
        <v>833211010769</v>
      </c>
      <c r="B7135" s="2">
        <v>45092</v>
      </c>
      <c r="C7135" t="s">
        <v>53</v>
      </c>
      <c r="D7135" t="str">
        <f t="shared" si="111"/>
        <v>jun-2023</v>
      </c>
      <c r="E7135">
        <v>3753880</v>
      </c>
      <c r="F7135">
        <v>1006428964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v>0</v>
      </c>
      <c r="W7135">
        <v>0</v>
      </c>
      <c r="X7135">
        <v>0</v>
      </c>
      <c r="Y7135">
        <v>0</v>
      </c>
      <c r="Z7135">
        <v>0</v>
      </c>
      <c r="AA7135">
        <v>0</v>
      </c>
      <c r="AB7135">
        <v>0</v>
      </c>
      <c r="AC7135">
        <v>0</v>
      </c>
      <c r="AD7135">
        <v>0</v>
      </c>
      <c r="AE7135">
        <v>0</v>
      </c>
      <c r="AF7135">
        <v>0</v>
      </c>
      <c r="AG7135">
        <v>0</v>
      </c>
      <c r="AH7135">
        <v>0</v>
      </c>
      <c r="AI7135">
        <v>0</v>
      </c>
      <c r="AJ7135">
        <v>0</v>
      </c>
      <c r="AK7135">
        <v>0</v>
      </c>
      <c r="AL7135">
        <v>0</v>
      </c>
      <c r="AM7135">
        <v>0</v>
      </c>
      <c r="AN7135">
        <v>0</v>
      </c>
      <c r="AO7135">
        <v>0</v>
      </c>
      <c r="AP7135">
        <v>0</v>
      </c>
      <c r="AQ7135">
        <v>0</v>
      </c>
      <c r="AR7135">
        <v>0</v>
      </c>
      <c r="AS7135">
        <v>0</v>
      </c>
      <c r="AT7135">
        <v>3441000</v>
      </c>
      <c r="AU7135">
        <v>0</v>
      </c>
      <c r="AV7135">
        <v>0</v>
      </c>
      <c r="AW7135">
        <v>0</v>
      </c>
      <c r="AX7135">
        <v>0</v>
      </c>
      <c r="AY7135">
        <v>0</v>
      </c>
      <c r="AZ7135">
        <v>0</v>
      </c>
      <c r="BA7135">
        <v>0</v>
      </c>
      <c r="BB7135">
        <v>0</v>
      </c>
      <c r="BC7135" t="s">
        <v>53</v>
      </c>
    </row>
    <row r="7136" spans="1:55" x14ac:dyDescent="0.35">
      <c r="A7136" s="4">
        <v>833221011312</v>
      </c>
      <c r="B7136" s="2">
        <v>45097</v>
      </c>
      <c r="C7136" t="s">
        <v>53</v>
      </c>
      <c r="D7136" t="str">
        <f t="shared" si="111"/>
        <v>jun-2023</v>
      </c>
      <c r="E7136">
        <v>6188922</v>
      </c>
      <c r="F7136">
        <v>29332248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  <c r="V7136">
        <v>0</v>
      </c>
      <c r="W7136">
        <v>0</v>
      </c>
      <c r="X7136">
        <v>0</v>
      </c>
      <c r="Y7136">
        <v>0</v>
      </c>
      <c r="Z7136">
        <v>0</v>
      </c>
      <c r="AA7136">
        <v>0</v>
      </c>
      <c r="AB7136">
        <v>0</v>
      </c>
      <c r="AC7136">
        <v>0</v>
      </c>
      <c r="AD7136">
        <v>0</v>
      </c>
      <c r="AE7136">
        <v>0</v>
      </c>
      <c r="AF7136">
        <v>0</v>
      </c>
      <c r="AG7136">
        <v>0</v>
      </c>
      <c r="AH7136">
        <v>0</v>
      </c>
      <c r="AI7136">
        <v>0</v>
      </c>
      <c r="AJ7136">
        <v>0</v>
      </c>
      <c r="AK7136">
        <v>0</v>
      </c>
      <c r="AL7136">
        <v>0</v>
      </c>
      <c r="AM7136">
        <v>0</v>
      </c>
      <c r="AN7136">
        <v>0</v>
      </c>
      <c r="AO7136">
        <v>0</v>
      </c>
      <c r="AP7136">
        <v>0</v>
      </c>
      <c r="AQ7136">
        <v>113779</v>
      </c>
      <c r="AR7136">
        <v>113779</v>
      </c>
      <c r="AS7136">
        <v>113779</v>
      </c>
      <c r="AT7136">
        <v>113779</v>
      </c>
      <c r="AU7136">
        <v>0</v>
      </c>
      <c r="AV7136">
        <v>113779</v>
      </c>
      <c r="AW7136">
        <v>113779</v>
      </c>
      <c r="AX7136">
        <v>113779</v>
      </c>
      <c r="AY7136">
        <v>113779</v>
      </c>
      <c r="AZ7136">
        <v>0</v>
      </c>
      <c r="BA7136">
        <v>0</v>
      </c>
      <c r="BB7136">
        <v>0</v>
      </c>
      <c r="BC7136" t="s">
        <v>53</v>
      </c>
    </row>
    <row r="7137" spans="1:55" x14ac:dyDescent="0.35">
      <c r="A7137" s="4">
        <v>117211001257</v>
      </c>
      <c r="B7137" s="2">
        <v>45082</v>
      </c>
      <c r="C7137" t="s">
        <v>53</v>
      </c>
      <c r="D7137" t="str">
        <f t="shared" si="111"/>
        <v>jun-2023</v>
      </c>
      <c r="E7137">
        <v>3737612</v>
      </c>
      <c r="F7137">
        <v>26643356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  <c r="V7137">
        <v>0</v>
      </c>
      <c r="W7137">
        <v>0</v>
      </c>
      <c r="X7137">
        <v>0</v>
      </c>
      <c r="Y7137">
        <v>0</v>
      </c>
      <c r="Z7137">
        <v>0</v>
      </c>
      <c r="AA7137">
        <v>0</v>
      </c>
      <c r="AB7137">
        <v>0</v>
      </c>
      <c r="AC7137">
        <v>0</v>
      </c>
      <c r="AD7137">
        <v>0</v>
      </c>
      <c r="AE7137">
        <v>0</v>
      </c>
      <c r="AF7137">
        <v>0</v>
      </c>
      <c r="AG7137">
        <v>0</v>
      </c>
      <c r="AH7137">
        <v>0</v>
      </c>
      <c r="AI7137">
        <v>0</v>
      </c>
      <c r="AJ7137">
        <v>0</v>
      </c>
      <c r="AK7137">
        <v>0</v>
      </c>
      <c r="AL7137">
        <v>0</v>
      </c>
      <c r="AM7137">
        <v>0</v>
      </c>
      <c r="AN7137">
        <v>0</v>
      </c>
      <c r="AO7137">
        <v>0</v>
      </c>
      <c r="AP7137">
        <v>0</v>
      </c>
      <c r="AQ7137">
        <v>0</v>
      </c>
      <c r="AR7137">
        <v>500000</v>
      </c>
      <c r="AS7137">
        <v>2500000</v>
      </c>
      <c r="AT7137">
        <v>0</v>
      </c>
      <c r="AU7137">
        <v>0</v>
      </c>
      <c r="AV7137">
        <v>0</v>
      </c>
      <c r="AW7137">
        <v>0</v>
      </c>
      <c r="AX7137">
        <v>0</v>
      </c>
      <c r="AY7137">
        <v>0</v>
      </c>
      <c r="AZ7137">
        <v>0</v>
      </c>
      <c r="BA7137">
        <v>0</v>
      </c>
      <c r="BB7137">
        <v>0</v>
      </c>
      <c r="BC7137" t="s">
        <v>53</v>
      </c>
    </row>
    <row r="7138" spans="1:55" x14ac:dyDescent="0.35">
      <c r="A7138" s="4">
        <v>105202084225</v>
      </c>
      <c r="B7138" s="2">
        <v>45092</v>
      </c>
      <c r="C7138" t="s">
        <v>53</v>
      </c>
      <c r="D7138" t="str">
        <f t="shared" si="111"/>
        <v>jun-2023</v>
      </c>
      <c r="E7138">
        <v>29417</v>
      </c>
      <c r="F7138">
        <v>63444841</v>
      </c>
      <c r="BC7138" t="s">
        <v>53</v>
      </c>
    </row>
    <row r="7139" spans="1:55" x14ac:dyDescent="0.35">
      <c r="A7139" s="4">
        <v>106201082289</v>
      </c>
      <c r="B7139" s="2">
        <v>45099</v>
      </c>
      <c r="C7139" t="s">
        <v>53</v>
      </c>
      <c r="D7139" t="str">
        <f t="shared" si="111"/>
        <v>jun-2023</v>
      </c>
      <c r="E7139">
        <v>4140566</v>
      </c>
      <c r="F7139">
        <v>91244068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0</v>
      </c>
      <c r="W7139">
        <v>0</v>
      </c>
      <c r="X7139">
        <v>0</v>
      </c>
      <c r="Y7139">
        <v>0</v>
      </c>
      <c r="Z7139">
        <v>0</v>
      </c>
      <c r="AA7139">
        <v>0</v>
      </c>
      <c r="AB7139">
        <v>0</v>
      </c>
      <c r="AC7139">
        <v>0</v>
      </c>
      <c r="AD7139">
        <v>0</v>
      </c>
      <c r="AE7139">
        <v>0</v>
      </c>
      <c r="AF7139">
        <v>0</v>
      </c>
      <c r="AG7139">
        <v>0</v>
      </c>
      <c r="AH7139">
        <v>0</v>
      </c>
      <c r="AI7139">
        <v>0</v>
      </c>
      <c r="AJ7139">
        <v>0</v>
      </c>
      <c r="AK7139">
        <v>0</v>
      </c>
      <c r="AL7139">
        <v>0</v>
      </c>
      <c r="AM7139">
        <v>0</v>
      </c>
      <c r="AN7139">
        <v>0</v>
      </c>
      <c r="AO7139">
        <v>0</v>
      </c>
      <c r="AP7139">
        <v>0</v>
      </c>
      <c r="AQ7139">
        <v>0</v>
      </c>
      <c r="AR7139">
        <v>0</v>
      </c>
      <c r="AS7139">
        <v>0</v>
      </c>
      <c r="AT7139">
        <v>0</v>
      </c>
      <c r="AU7139">
        <v>0</v>
      </c>
      <c r="AV7139">
        <v>0</v>
      </c>
      <c r="AW7139">
        <v>700000</v>
      </c>
      <c r="AX7139">
        <v>350000</v>
      </c>
      <c r="AY7139">
        <v>0</v>
      </c>
      <c r="AZ7139">
        <v>484050</v>
      </c>
      <c r="BA7139">
        <v>0</v>
      </c>
      <c r="BB7139">
        <v>0</v>
      </c>
      <c r="BC7139" t="s">
        <v>53</v>
      </c>
    </row>
    <row r="7140" spans="1:55" x14ac:dyDescent="0.35">
      <c r="A7140" s="4">
        <v>106202082289</v>
      </c>
      <c r="B7140" s="2">
        <v>45099</v>
      </c>
      <c r="C7140" t="s">
        <v>53</v>
      </c>
      <c r="D7140" t="str">
        <f t="shared" si="111"/>
        <v>jun-2023</v>
      </c>
      <c r="E7140">
        <v>1616320</v>
      </c>
      <c r="F7140">
        <v>91244068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0</v>
      </c>
      <c r="W7140">
        <v>0</v>
      </c>
      <c r="X7140">
        <v>0</v>
      </c>
      <c r="Y7140">
        <v>0</v>
      </c>
      <c r="Z7140">
        <v>0</v>
      </c>
      <c r="AA7140">
        <v>0</v>
      </c>
      <c r="AB7140">
        <v>0</v>
      </c>
      <c r="AC7140">
        <v>0</v>
      </c>
      <c r="AD7140">
        <v>0</v>
      </c>
      <c r="AE7140">
        <v>0</v>
      </c>
      <c r="AF7140">
        <v>0</v>
      </c>
      <c r="AG7140">
        <v>0</v>
      </c>
      <c r="AH7140">
        <v>0</v>
      </c>
      <c r="AI7140">
        <v>0</v>
      </c>
      <c r="AJ7140">
        <v>0</v>
      </c>
      <c r="AK7140">
        <v>0</v>
      </c>
      <c r="AL7140">
        <v>0</v>
      </c>
      <c r="AM7140">
        <v>0</v>
      </c>
      <c r="AN7140">
        <v>0</v>
      </c>
      <c r="AO7140">
        <v>0</v>
      </c>
      <c r="AP7140">
        <v>0</v>
      </c>
      <c r="AQ7140">
        <v>0</v>
      </c>
      <c r="AR7140">
        <v>0</v>
      </c>
      <c r="AS7140">
        <v>0</v>
      </c>
      <c r="AT7140">
        <v>0</v>
      </c>
      <c r="AU7140">
        <v>0</v>
      </c>
      <c r="AV7140">
        <v>0</v>
      </c>
      <c r="AW7140">
        <v>0</v>
      </c>
      <c r="AX7140">
        <v>0</v>
      </c>
      <c r="AY7140">
        <v>0</v>
      </c>
      <c r="AZ7140">
        <v>215950</v>
      </c>
      <c r="BA7140">
        <v>0</v>
      </c>
      <c r="BB7140">
        <v>0</v>
      </c>
      <c r="BC7140" t="s">
        <v>53</v>
      </c>
    </row>
    <row r="7141" spans="1:55" x14ac:dyDescent="0.35">
      <c r="A7141" s="4">
        <v>101221085447</v>
      </c>
      <c r="B7141" s="2">
        <v>45100</v>
      </c>
      <c r="C7141" t="s">
        <v>53</v>
      </c>
      <c r="D7141" t="str">
        <f t="shared" si="111"/>
        <v>jun-2023</v>
      </c>
      <c r="E7141">
        <v>10769427</v>
      </c>
      <c r="F7141">
        <v>36696092</v>
      </c>
      <c r="BC7141" t="s">
        <v>53</v>
      </c>
    </row>
    <row r="7142" spans="1:55" x14ac:dyDescent="0.35">
      <c r="A7142" s="4">
        <v>107202081565</v>
      </c>
      <c r="B7142" s="2">
        <v>45100</v>
      </c>
      <c r="C7142" t="s">
        <v>53</v>
      </c>
      <c r="D7142" t="str">
        <f t="shared" si="111"/>
        <v>jun-2023</v>
      </c>
      <c r="E7142">
        <v>655415</v>
      </c>
      <c r="F7142">
        <v>63326436</v>
      </c>
      <c r="BC7142" t="s">
        <v>53</v>
      </c>
    </row>
    <row r="7143" spans="1:55" x14ac:dyDescent="0.35">
      <c r="A7143" s="4">
        <v>107201081565</v>
      </c>
      <c r="B7143" s="2">
        <v>45100</v>
      </c>
      <c r="C7143" t="s">
        <v>53</v>
      </c>
      <c r="D7143" t="str">
        <f t="shared" si="111"/>
        <v>jun-2023</v>
      </c>
      <c r="E7143">
        <v>3387128</v>
      </c>
      <c r="F7143">
        <v>63326436</v>
      </c>
      <c r="BC7143" t="s">
        <v>53</v>
      </c>
    </row>
    <row r="7144" spans="1:55" x14ac:dyDescent="0.35">
      <c r="A7144" s="4">
        <v>106201079911</v>
      </c>
      <c r="B7144" s="2">
        <v>45100</v>
      </c>
      <c r="C7144" t="s">
        <v>53</v>
      </c>
      <c r="D7144" t="str">
        <f t="shared" si="111"/>
        <v>jun-2023</v>
      </c>
      <c r="E7144">
        <v>7941148</v>
      </c>
      <c r="F7144">
        <v>1065868943</v>
      </c>
      <c r="BC7144" t="s">
        <v>53</v>
      </c>
    </row>
    <row r="7145" spans="1:55" x14ac:dyDescent="0.35">
      <c r="A7145" s="4">
        <v>309211027077</v>
      </c>
      <c r="B7145" s="2">
        <v>45103</v>
      </c>
      <c r="C7145" t="s">
        <v>53</v>
      </c>
      <c r="D7145" t="str">
        <f t="shared" si="111"/>
        <v>jun-2023</v>
      </c>
      <c r="E7145">
        <v>3964800</v>
      </c>
      <c r="F7145">
        <v>1082911634</v>
      </c>
      <c r="BC7145" t="s">
        <v>53</v>
      </c>
    </row>
    <row r="7146" spans="1:55" x14ac:dyDescent="0.35">
      <c r="A7146" s="4">
        <v>202211088401</v>
      </c>
      <c r="B7146" s="2">
        <v>45103</v>
      </c>
      <c r="C7146" t="s">
        <v>53</v>
      </c>
      <c r="D7146" t="str">
        <f t="shared" si="111"/>
        <v>jun-2023</v>
      </c>
      <c r="E7146">
        <v>3563928</v>
      </c>
      <c r="F7146">
        <v>1090391792</v>
      </c>
      <c r="BC7146" t="s">
        <v>53</v>
      </c>
    </row>
    <row r="7147" spans="1:55" x14ac:dyDescent="0.35">
      <c r="A7147" s="4">
        <v>110191003140</v>
      </c>
      <c r="B7147" s="2">
        <v>45105</v>
      </c>
      <c r="C7147" t="s">
        <v>53</v>
      </c>
      <c r="D7147" t="str">
        <f t="shared" si="111"/>
        <v>jun-2023</v>
      </c>
      <c r="E7147">
        <v>13660852</v>
      </c>
      <c r="F7147">
        <v>13480183</v>
      </c>
      <c r="BC7147" t="s">
        <v>53</v>
      </c>
    </row>
    <row r="7148" spans="1:55" x14ac:dyDescent="0.35">
      <c r="A7148" s="4">
        <v>101221085329</v>
      </c>
      <c r="B7148" s="2">
        <v>45106</v>
      </c>
      <c r="C7148" t="s">
        <v>53</v>
      </c>
      <c r="D7148" t="str">
        <f t="shared" si="111"/>
        <v>jun-2023</v>
      </c>
      <c r="E7148">
        <v>4066895</v>
      </c>
      <c r="F7148">
        <v>63440181</v>
      </c>
      <c r="BC7148" t="s">
        <v>53</v>
      </c>
    </row>
    <row r="7149" spans="1:55" x14ac:dyDescent="0.35">
      <c r="A7149" s="4">
        <v>107211084937</v>
      </c>
      <c r="B7149" s="2">
        <v>45106</v>
      </c>
      <c r="C7149" t="s">
        <v>53</v>
      </c>
      <c r="D7149" t="str">
        <f t="shared" si="111"/>
        <v>jun-2023</v>
      </c>
      <c r="E7149">
        <v>3679945</v>
      </c>
      <c r="F7149">
        <v>91353853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v>0</v>
      </c>
      <c r="W7149">
        <v>0</v>
      </c>
      <c r="X7149">
        <v>0</v>
      </c>
      <c r="Y7149">
        <v>0</v>
      </c>
      <c r="Z7149">
        <v>0</v>
      </c>
      <c r="AA7149">
        <v>0</v>
      </c>
      <c r="AB7149">
        <v>0</v>
      </c>
      <c r="AC7149">
        <v>0</v>
      </c>
      <c r="AD7149">
        <v>0</v>
      </c>
      <c r="AE7149">
        <v>0</v>
      </c>
      <c r="AF7149">
        <v>0</v>
      </c>
      <c r="AG7149">
        <v>0</v>
      </c>
      <c r="AH7149">
        <v>0</v>
      </c>
      <c r="AI7149">
        <v>0</v>
      </c>
      <c r="AJ7149">
        <v>0</v>
      </c>
      <c r="AK7149">
        <v>0</v>
      </c>
      <c r="AL7149">
        <v>0</v>
      </c>
      <c r="AM7149">
        <v>2000000</v>
      </c>
      <c r="AN7149">
        <v>0</v>
      </c>
      <c r="AO7149">
        <v>0</v>
      </c>
      <c r="AP7149">
        <v>0</v>
      </c>
      <c r="AQ7149">
        <v>0</v>
      </c>
      <c r="AR7149">
        <v>0</v>
      </c>
      <c r="AS7149">
        <v>0</v>
      </c>
      <c r="AT7149">
        <v>0</v>
      </c>
      <c r="AU7149">
        <v>0</v>
      </c>
      <c r="AV7149">
        <v>0</v>
      </c>
      <c r="AW7149">
        <v>0</v>
      </c>
      <c r="AX7149">
        <v>0</v>
      </c>
      <c r="AY7149">
        <v>0</v>
      </c>
      <c r="AZ7149">
        <v>0</v>
      </c>
      <c r="BA7149">
        <v>0</v>
      </c>
      <c r="BB7149">
        <v>0</v>
      </c>
      <c r="BC7149" t="s">
        <v>53</v>
      </c>
    </row>
    <row r="7150" spans="1:55" x14ac:dyDescent="0.35">
      <c r="A7150" s="4">
        <v>628211014662</v>
      </c>
      <c r="B7150" s="2">
        <v>45111</v>
      </c>
      <c r="C7150" t="s">
        <v>53</v>
      </c>
      <c r="D7150" t="str">
        <f t="shared" si="111"/>
        <v>jul-2023</v>
      </c>
      <c r="E7150">
        <v>6648740</v>
      </c>
      <c r="F7150">
        <v>42656559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  <c r="V7150">
        <v>0</v>
      </c>
      <c r="W7150">
        <v>0</v>
      </c>
      <c r="X7150">
        <v>0</v>
      </c>
      <c r="Y7150">
        <v>0</v>
      </c>
      <c r="Z7150">
        <v>0</v>
      </c>
      <c r="AA7150">
        <v>0</v>
      </c>
      <c r="AB7150">
        <v>0</v>
      </c>
      <c r="AC7150">
        <v>0</v>
      </c>
      <c r="AD7150">
        <v>0</v>
      </c>
      <c r="AE7150">
        <v>0</v>
      </c>
      <c r="AF7150">
        <v>0</v>
      </c>
      <c r="AG7150">
        <v>0</v>
      </c>
      <c r="AH7150">
        <v>0</v>
      </c>
      <c r="AI7150">
        <v>0</v>
      </c>
      <c r="AJ7150">
        <v>0</v>
      </c>
      <c r="AK7150">
        <v>0</v>
      </c>
      <c r="AL7150">
        <v>0</v>
      </c>
      <c r="AM7150">
        <v>0</v>
      </c>
      <c r="AN7150">
        <v>0</v>
      </c>
      <c r="AO7150">
        <v>0</v>
      </c>
      <c r="AP7150">
        <v>0</v>
      </c>
      <c r="AQ7150">
        <v>300000</v>
      </c>
      <c r="AR7150">
        <v>300000</v>
      </c>
      <c r="AS7150">
        <v>300000</v>
      </c>
      <c r="AT7150">
        <v>2940000</v>
      </c>
      <c r="AU7150">
        <v>0</v>
      </c>
      <c r="AV7150">
        <v>0</v>
      </c>
      <c r="AW7150">
        <v>0</v>
      </c>
      <c r="AX7150">
        <v>0</v>
      </c>
      <c r="AY7150">
        <v>0</v>
      </c>
      <c r="AZ7150">
        <v>0</v>
      </c>
      <c r="BA7150">
        <v>0</v>
      </c>
      <c r="BB7150">
        <v>0</v>
      </c>
      <c r="BC7150" t="s">
        <v>53</v>
      </c>
    </row>
    <row r="7151" spans="1:55" x14ac:dyDescent="0.35">
      <c r="A7151" s="4">
        <v>607211016979</v>
      </c>
      <c r="B7151" s="2">
        <v>45111</v>
      </c>
      <c r="C7151" t="s">
        <v>53</v>
      </c>
      <c r="D7151" t="str">
        <f t="shared" si="111"/>
        <v>jul-2023</v>
      </c>
      <c r="E7151">
        <v>4284325</v>
      </c>
      <c r="F7151">
        <v>46647128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0</v>
      </c>
      <c r="W7151">
        <v>0</v>
      </c>
      <c r="X7151">
        <v>0</v>
      </c>
      <c r="Y7151">
        <v>0</v>
      </c>
      <c r="Z7151">
        <v>0</v>
      </c>
      <c r="AA7151">
        <v>0</v>
      </c>
      <c r="AB7151">
        <v>0</v>
      </c>
      <c r="AC7151">
        <v>0</v>
      </c>
      <c r="AD7151">
        <v>0</v>
      </c>
      <c r="AE7151">
        <v>0</v>
      </c>
      <c r="AF7151">
        <v>0</v>
      </c>
      <c r="AG7151">
        <v>0</v>
      </c>
      <c r="AH7151">
        <v>0</v>
      </c>
      <c r="AI7151">
        <v>0</v>
      </c>
      <c r="AJ7151">
        <v>0</v>
      </c>
      <c r="AK7151">
        <v>0</v>
      </c>
      <c r="AL7151">
        <v>0</v>
      </c>
      <c r="AM7151">
        <v>0</v>
      </c>
      <c r="AN7151">
        <v>0</v>
      </c>
      <c r="AO7151">
        <v>0</v>
      </c>
      <c r="AP7151">
        <v>100000</v>
      </c>
      <c r="AQ7151">
        <v>0</v>
      </c>
      <c r="AR7151">
        <v>100000</v>
      </c>
      <c r="AS7151">
        <v>100000</v>
      </c>
      <c r="AT7151">
        <v>0</v>
      </c>
      <c r="AU7151">
        <v>0</v>
      </c>
      <c r="AV7151">
        <v>100000</v>
      </c>
      <c r="AW7151">
        <v>0</v>
      </c>
      <c r="AX7151">
        <v>0</v>
      </c>
      <c r="AY7151">
        <v>0</v>
      </c>
      <c r="AZ7151">
        <v>0</v>
      </c>
      <c r="BA7151">
        <v>0</v>
      </c>
      <c r="BB7151">
        <v>0</v>
      </c>
      <c r="BC7151" t="s">
        <v>53</v>
      </c>
    </row>
    <row r="7152" spans="1:55" x14ac:dyDescent="0.35">
      <c r="A7152" s="4">
        <v>644221013550</v>
      </c>
      <c r="B7152" s="2">
        <v>45111</v>
      </c>
      <c r="C7152" t="s">
        <v>53</v>
      </c>
      <c r="D7152" t="str">
        <f t="shared" si="111"/>
        <v>jul-2023</v>
      </c>
      <c r="E7152">
        <v>4922987</v>
      </c>
      <c r="F7152">
        <v>80895583</v>
      </c>
      <c r="BC7152" t="s">
        <v>53</v>
      </c>
    </row>
    <row r="7153" spans="1:55" x14ac:dyDescent="0.35">
      <c r="A7153" s="4">
        <v>646221016284</v>
      </c>
      <c r="B7153" s="2">
        <v>45111</v>
      </c>
      <c r="C7153" t="s">
        <v>53</v>
      </c>
      <c r="D7153" t="str">
        <f t="shared" si="111"/>
        <v>jul-2023</v>
      </c>
      <c r="E7153">
        <v>4869326</v>
      </c>
      <c r="F7153">
        <v>1017264351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  <c r="V7153">
        <v>0</v>
      </c>
      <c r="W7153">
        <v>0</v>
      </c>
      <c r="X7153">
        <v>0</v>
      </c>
      <c r="Y7153">
        <v>0</v>
      </c>
      <c r="Z7153">
        <v>0</v>
      </c>
      <c r="AA7153">
        <v>0</v>
      </c>
      <c r="AB7153">
        <v>0</v>
      </c>
      <c r="AC7153">
        <v>0</v>
      </c>
      <c r="AD7153">
        <v>0</v>
      </c>
      <c r="AE7153">
        <v>0</v>
      </c>
      <c r="AF7153">
        <v>0</v>
      </c>
      <c r="AG7153">
        <v>0</v>
      </c>
      <c r="AH7153">
        <v>0</v>
      </c>
      <c r="AI7153">
        <v>0</v>
      </c>
      <c r="AJ7153">
        <v>0</v>
      </c>
      <c r="AK7153">
        <v>0</v>
      </c>
      <c r="AL7153">
        <v>0</v>
      </c>
      <c r="AM7153">
        <v>0</v>
      </c>
      <c r="AN7153">
        <v>0</v>
      </c>
      <c r="AO7153">
        <v>200000</v>
      </c>
      <c r="AP7153">
        <v>200000</v>
      </c>
      <c r="AQ7153">
        <v>200000</v>
      </c>
      <c r="AR7153">
        <v>200000</v>
      </c>
      <c r="AS7153">
        <v>200000</v>
      </c>
      <c r="AT7153">
        <v>2900000</v>
      </c>
      <c r="AU7153">
        <v>0</v>
      </c>
      <c r="AV7153">
        <v>0</v>
      </c>
      <c r="AW7153">
        <v>0</v>
      </c>
      <c r="AX7153">
        <v>0</v>
      </c>
      <c r="AY7153">
        <v>0</v>
      </c>
      <c r="AZ7153">
        <v>0</v>
      </c>
      <c r="BA7153">
        <v>0</v>
      </c>
      <c r="BB7153">
        <v>0</v>
      </c>
      <c r="BC7153" t="s">
        <v>53</v>
      </c>
    </row>
    <row r="7154" spans="1:55" x14ac:dyDescent="0.35">
      <c r="A7154" s="4">
        <v>627221010555</v>
      </c>
      <c r="B7154" s="2">
        <v>45111</v>
      </c>
      <c r="C7154" t="s">
        <v>53</v>
      </c>
      <c r="D7154" t="str">
        <f t="shared" si="111"/>
        <v>jul-2023</v>
      </c>
      <c r="E7154">
        <v>3674204</v>
      </c>
      <c r="F7154">
        <v>1073156159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v>0</v>
      </c>
      <c r="W7154">
        <v>0</v>
      </c>
      <c r="X7154">
        <v>0</v>
      </c>
      <c r="Y7154">
        <v>0</v>
      </c>
      <c r="Z7154">
        <v>0</v>
      </c>
      <c r="AA7154">
        <v>0</v>
      </c>
      <c r="AB7154">
        <v>0</v>
      </c>
      <c r="AC7154">
        <v>0</v>
      </c>
      <c r="AD7154">
        <v>0</v>
      </c>
      <c r="AE7154">
        <v>0</v>
      </c>
      <c r="AF7154">
        <v>0</v>
      </c>
      <c r="AG7154">
        <v>0</v>
      </c>
      <c r="AH7154">
        <v>0</v>
      </c>
      <c r="AI7154">
        <v>0</v>
      </c>
      <c r="AJ7154">
        <v>0</v>
      </c>
      <c r="AK7154">
        <v>0</v>
      </c>
      <c r="AL7154">
        <v>0</v>
      </c>
      <c r="AM7154">
        <v>0</v>
      </c>
      <c r="AN7154">
        <v>0</v>
      </c>
      <c r="AO7154">
        <v>0</v>
      </c>
      <c r="AP7154">
        <v>0</v>
      </c>
      <c r="AQ7154">
        <v>0</v>
      </c>
      <c r="AR7154">
        <v>0</v>
      </c>
      <c r="AS7154">
        <v>4966009</v>
      </c>
      <c r="AT7154">
        <v>0</v>
      </c>
      <c r="AU7154">
        <v>0</v>
      </c>
      <c r="AV7154">
        <v>0</v>
      </c>
      <c r="AW7154">
        <v>0</v>
      </c>
      <c r="AX7154">
        <v>0</v>
      </c>
      <c r="AY7154">
        <v>0</v>
      </c>
      <c r="AZ7154">
        <v>0</v>
      </c>
      <c r="BA7154">
        <v>0</v>
      </c>
      <c r="BB7154">
        <v>0</v>
      </c>
      <c r="BC7154" t="s">
        <v>53</v>
      </c>
    </row>
    <row r="7155" spans="1:55" x14ac:dyDescent="0.35">
      <c r="A7155" s="4">
        <v>703221029250</v>
      </c>
      <c r="B7155" s="2">
        <v>45111</v>
      </c>
      <c r="C7155" t="s">
        <v>53</v>
      </c>
      <c r="D7155" t="str">
        <f t="shared" si="111"/>
        <v>jul-2023</v>
      </c>
      <c r="E7155">
        <v>3933534</v>
      </c>
      <c r="F7155">
        <v>1109496652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v>0</v>
      </c>
      <c r="W7155">
        <v>0</v>
      </c>
      <c r="X7155">
        <v>0</v>
      </c>
      <c r="Y7155">
        <v>0</v>
      </c>
      <c r="Z7155">
        <v>0</v>
      </c>
      <c r="AA7155">
        <v>0</v>
      </c>
      <c r="AB7155">
        <v>0</v>
      </c>
      <c r="AC7155">
        <v>0</v>
      </c>
      <c r="AD7155">
        <v>0</v>
      </c>
      <c r="AE7155">
        <v>0</v>
      </c>
      <c r="AF7155">
        <v>0</v>
      </c>
      <c r="AG7155">
        <v>0</v>
      </c>
      <c r="AH7155">
        <v>0</v>
      </c>
      <c r="AI7155">
        <v>0</v>
      </c>
      <c r="AJ7155">
        <v>0</v>
      </c>
      <c r="AK7155">
        <v>0</v>
      </c>
      <c r="AL7155">
        <v>0</v>
      </c>
      <c r="AM7155">
        <v>0</v>
      </c>
      <c r="AN7155">
        <v>0</v>
      </c>
      <c r="AO7155">
        <v>0</v>
      </c>
      <c r="AP7155">
        <v>0</v>
      </c>
      <c r="AQ7155">
        <v>0</v>
      </c>
      <c r="AR7155">
        <v>0</v>
      </c>
      <c r="AS7155">
        <v>0</v>
      </c>
      <c r="AT7155">
        <v>0</v>
      </c>
      <c r="AU7155">
        <v>0</v>
      </c>
      <c r="AV7155">
        <v>0</v>
      </c>
      <c r="AW7155">
        <v>0</v>
      </c>
      <c r="AX7155">
        <v>0</v>
      </c>
      <c r="AY7155">
        <v>0</v>
      </c>
      <c r="AZ7155">
        <v>2000000</v>
      </c>
      <c r="BA7155">
        <v>0</v>
      </c>
      <c r="BB7155">
        <v>0</v>
      </c>
      <c r="BC7155" t="s">
        <v>53</v>
      </c>
    </row>
    <row r="7156" spans="1:55" x14ac:dyDescent="0.35">
      <c r="A7156" s="4">
        <v>727201010536</v>
      </c>
      <c r="B7156" s="2">
        <v>45111</v>
      </c>
      <c r="C7156" t="s">
        <v>53</v>
      </c>
      <c r="D7156" t="str">
        <f t="shared" si="111"/>
        <v>jul-2023</v>
      </c>
      <c r="E7156">
        <v>12041508</v>
      </c>
      <c r="F7156">
        <v>1110234644</v>
      </c>
      <c r="BC7156" t="s">
        <v>53</v>
      </c>
    </row>
    <row r="7157" spans="1:55" x14ac:dyDescent="0.35">
      <c r="A7157" s="4">
        <v>725221036868</v>
      </c>
      <c r="B7157" s="2">
        <v>45111</v>
      </c>
      <c r="C7157" t="s">
        <v>53</v>
      </c>
      <c r="D7157" t="str">
        <f t="shared" si="111"/>
        <v>jul-2023</v>
      </c>
      <c r="E7157">
        <v>4376071</v>
      </c>
      <c r="F7157">
        <v>1110453948</v>
      </c>
      <c r="BC7157" t="s">
        <v>53</v>
      </c>
    </row>
    <row r="7158" spans="1:55" x14ac:dyDescent="0.35">
      <c r="A7158" s="4">
        <v>601211069493</v>
      </c>
      <c r="B7158" s="2">
        <v>45112</v>
      </c>
      <c r="C7158" t="s">
        <v>53</v>
      </c>
      <c r="D7158" t="str">
        <f t="shared" si="111"/>
        <v>jul-2023</v>
      </c>
      <c r="E7158">
        <v>3450411</v>
      </c>
      <c r="F7158">
        <v>9658041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  <c r="V7158">
        <v>0</v>
      </c>
      <c r="W7158">
        <v>0</v>
      </c>
      <c r="X7158">
        <v>0</v>
      </c>
      <c r="Y7158">
        <v>0</v>
      </c>
      <c r="Z7158">
        <v>0</v>
      </c>
      <c r="AA7158">
        <v>0</v>
      </c>
      <c r="AB7158">
        <v>0</v>
      </c>
      <c r="AC7158">
        <v>0</v>
      </c>
      <c r="AD7158">
        <v>0</v>
      </c>
      <c r="AE7158">
        <v>0</v>
      </c>
      <c r="AF7158">
        <v>0</v>
      </c>
      <c r="AG7158">
        <v>0</v>
      </c>
      <c r="AH7158">
        <v>0</v>
      </c>
      <c r="AI7158">
        <v>0</v>
      </c>
      <c r="AJ7158">
        <v>0</v>
      </c>
      <c r="AK7158">
        <v>800000</v>
      </c>
      <c r="AL7158">
        <v>0</v>
      </c>
      <c r="AM7158">
        <v>0</v>
      </c>
      <c r="AN7158">
        <v>0</v>
      </c>
      <c r="AO7158">
        <v>3814196</v>
      </c>
      <c r="AP7158">
        <v>0</v>
      </c>
      <c r="AQ7158">
        <v>0</v>
      </c>
      <c r="AR7158">
        <v>0</v>
      </c>
      <c r="AS7158">
        <v>0</v>
      </c>
      <c r="AT7158">
        <v>0</v>
      </c>
      <c r="AU7158">
        <v>0</v>
      </c>
      <c r="AV7158">
        <v>0</v>
      </c>
      <c r="AW7158">
        <v>0</v>
      </c>
      <c r="AX7158">
        <v>0</v>
      </c>
      <c r="AY7158">
        <v>0</v>
      </c>
      <c r="AZ7158">
        <v>0</v>
      </c>
      <c r="BA7158">
        <v>0</v>
      </c>
      <c r="BB7158">
        <v>0</v>
      </c>
      <c r="BC7158" t="s">
        <v>53</v>
      </c>
    </row>
    <row r="7159" spans="1:55" x14ac:dyDescent="0.35">
      <c r="A7159" s="4">
        <v>133211019058</v>
      </c>
      <c r="B7159" s="2">
        <v>45112</v>
      </c>
      <c r="C7159" t="s">
        <v>53</v>
      </c>
      <c r="D7159" t="str">
        <f t="shared" si="111"/>
        <v>jul-2023</v>
      </c>
      <c r="E7159">
        <v>5428153</v>
      </c>
      <c r="F7159">
        <v>1003913067</v>
      </c>
      <c r="BC7159" t="s">
        <v>53</v>
      </c>
    </row>
    <row r="7160" spans="1:55" x14ac:dyDescent="0.35">
      <c r="A7160" s="4">
        <v>113211041937</v>
      </c>
      <c r="B7160" s="2">
        <v>45112</v>
      </c>
      <c r="C7160" t="s">
        <v>53</v>
      </c>
      <c r="D7160" t="str">
        <f t="shared" si="111"/>
        <v>jul-2023</v>
      </c>
      <c r="E7160">
        <v>4273409</v>
      </c>
      <c r="F7160">
        <v>1098645241</v>
      </c>
      <c r="BC7160" t="s">
        <v>53</v>
      </c>
    </row>
    <row r="7161" spans="1:55" x14ac:dyDescent="0.35">
      <c r="A7161" s="4">
        <v>102221057034</v>
      </c>
      <c r="B7161" s="2">
        <v>45112</v>
      </c>
      <c r="C7161" t="s">
        <v>53</v>
      </c>
      <c r="D7161" t="str">
        <f t="shared" si="111"/>
        <v>jul-2023</v>
      </c>
      <c r="E7161">
        <v>3730041</v>
      </c>
      <c r="F7161">
        <v>1098655282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  <c r="V7161">
        <v>0</v>
      </c>
      <c r="W7161">
        <v>0</v>
      </c>
      <c r="X7161">
        <v>0</v>
      </c>
      <c r="Y7161">
        <v>0</v>
      </c>
      <c r="Z7161">
        <v>0</v>
      </c>
      <c r="AA7161">
        <v>0</v>
      </c>
      <c r="AB7161">
        <v>0</v>
      </c>
      <c r="AC7161">
        <v>0</v>
      </c>
      <c r="AD7161">
        <v>0</v>
      </c>
      <c r="AE7161">
        <v>0</v>
      </c>
      <c r="AF7161">
        <v>0</v>
      </c>
      <c r="AG7161">
        <v>0</v>
      </c>
      <c r="AH7161">
        <v>0</v>
      </c>
      <c r="AI7161">
        <v>0</v>
      </c>
      <c r="AJ7161">
        <v>0</v>
      </c>
      <c r="AK7161">
        <v>0</v>
      </c>
      <c r="AL7161">
        <v>0</v>
      </c>
      <c r="AM7161">
        <v>0</v>
      </c>
      <c r="AN7161">
        <v>0</v>
      </c>
      <c r="AO7161">
        <v>0</v>
      </c>
      <c r="AP7161">
        <v>0</v>
      </c>
      <c r="AQ7161">
        <v>0</v>
      </c>
      <c r="AR7161">
        <v>0</v>
      </c>
      <c r="AS7161">
        <v>0</v>
      </c>
      <c r="AT7161">
        <v>0</v>
      </c>
      <c r="AU7161">
        <v>0</v>
      </c>
      <c r="AV7161">
        <v>4000000</v>
      </c>
      <c r="AW7161">
        <v>0</v>
      </c>
      <c r="AX7161">
        <v>0</v>
      </c>
      <c r="AY7161">
        <v>0</v>
      </c>
      <c r="AZ7161">
        <v>0</v>
      </c>
      <c r="BA7161">
        <v>0</v>
      </c>
      <c r="BB7161">
        <v>0</v>
      </c>
      <c r="BC7161" t="s">
        <v>53</v>
      </c>
    </row>
    <row r="7162" spans="1:55" x14ac:dyDescent="0.35">
      <c r="A7162" s="4">
        <v>504211081816</v>
      </c>
      <c r="B7162" s="2">
        <v>45113</v>
      </c>
      <c r="C7162" t="s">
        <v>53</v>
      </c>
      <c r="D7162" t="str">
        <f t="shared" si="111"/>
        <v>jul-2023</v>
      </c>
      <c r="E7162">
        <v>5311958</v>
      </c>
      <c r="F7162">
        <v>39408194</v>
      </c>
      <c r="BC7162" t="s">
        <v>53</v>
      </c>
    </row>
    <row r="7163" spans="1:55" x14ac:dyDescent="0.35">
      <c r="A7163" s="4">
        <v>130231021798</v>
      </c>
      <c r="B7163" s="2">
        <v>45113</v>
      </c>
      <c r="C7163" t="s">
        <v>53</v>
      </c>
      <c r="D7163" t="str">
        <f t="shared" si="111"/>
        <v>jul-2023</v>
      </c>
      <c r="E7163">
        <v>8120000</v>
      </c>
      <c r="F7163">
        <v>53011821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  <c r="V7163">
        <v>0</v>
      </c>
      <c r="W7163">
        <v>0</v>
      </c>
      <c r="X7163">
        <v>0</v>
      </c>
      <c r="Y7163">
        <v>0</v>
      </c>
      <c r="Z7163">
        <v>0</v>
      </c>
      <c r="AA7163">
        <v>0</v>
      </c>
      <c r="AB7163">
        <v>0</v>
      </c>
      <c r="AC7163">
        <v>0</v>
      </c>
      <c r="AD7163">
        <v>0</v>
      </c>
      <c r="AE7163">
        <v>0</v>
      </c>
      <c r="AF7163">
        <v>0</v>
      </c>
      <c r="AG7163">
        <v>0</v>
      </c>
      <c r="AH7163">
        <v>0</v>
      </c>
      <c r="AI7163">
        <v>0</v>
      </c>
      <c r="AJ7163">
        <v>0</v>
      </c>
      <c r="AK7163">
        <v>0</v>
      </c>
      <c r="AL7163">
        <v>0</v>
      </c>
      <c r="AM7163">
        <v>3000000</v>
      </c>
      <c r="AN7163">
        <v>416667</v>
      </c>
      <c r="AO7163">
        <v>500000</v>
      </c>
      <c r="AP7163">
        <v>300000</v>
      </c>
      <c r="AQ7163">
        <v>0</v>
      </c>
      <c r="AR7163">
        <v>0</v>
      </c>
      <c r="AS7163">
        <v>500000</v>
      </c>
      <c r="AT7163">
        <v>500000</v>
      </c>
      <c r="AU7163">
        <v>76092</v>
      </c>
      <c r="AV7163">
        <v>0</v>
      </c>
      <c r="AW7163">
        <v>0</v>
      </c>
      <c r="AX7163">
        <v>0</v>
      </c>
      <c r="AY7163">
        <v>416667</v>
      </c>
      <c r="AZ7163">
        <v>500000</v>
      </c>
      <c r="BA7163">
        <v>0</v>
      </c>
      <c r="BB7163">
        <v>0</v>
      </c>
      <c r="BC7163" t="s">
        <v>53</v>
      </c>
    </row>
    <row r="7164" spans="1:55" x14ac:dyDescent="0.35">
      <c r="A7164" s="4">
        <v>601221070506</v>
      </c>
      <c r="B7164" s="2">
        <v>45113</v>
      </c>
      <c r="C7164" t="s">
        <v>53</v>
      </c>
      <c r="D7164" t="str">
        <f t="shared" si="111"/>
        <v>jul-2023</v>
      </c>
      <c r="E7164">
        <v>4551014</v>
      </c>
      <c r="F7164">
        <v>68303383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  <c r="V7164">
        <v>0</v>
      </c>
      <c r="W7164">
        <v>0</v>
      </c>
      <c r="X7164">
        <v>0</v>
      </c>
      <c r="Y7164">
        <v>0</v>
      </c>
      <c r="Z7164">
        <v>0</v>
      </c>
      <c r="AA7164">
        <v>0</v>
      </c>
      <c r="AB7164">
        <v>0</v>
      </c>
      <c r="AC7164">
        <v>0</v>
      </c>
      <c r="AD7164">
        <v>0</v>
      </c>
      <c r="AE7164">
        <v>0</v>
      </c>
      <c r="AF7164">
        <v>0</v>
      </c>
      <c r="AG7164">
        <v>0</v>
      </c>
      <c r="AH7164">
        <v>0</v>
      </c>
      <c r="AI7164">
        <v>0</v>
      </c>
      <c r="AJ7164">
        <v>0</v>
      </c>
      <c r="AK7164">
        <v>0</v>
      </c>
      <c r="AL7164">
        <v>0</v>
      </c>
      <c r="AM7164">
        <v>0</v>
      </c>
      <c r="AN7164">
        <v>0</v>
      </c>
      <c r="AO7164">
        <v>4200000</v>
      </c>
      <c r="AP7164">
        <v>0</v>
      </c>
      <c r="AQ7164">
        <v>0</v>
      </c>
      <c r="AR7164">
        <v>0</v>
      </c>
      <c r="AS7164">
        <v>0</v>
      </c>
      <c r="AT7164">
        <v>0</v>
      </c>
      <c r="AU7164">
        <v>0</v>
      </c>
      <c r="AV7164">
        <v>0</v>
      </c>
      <c r="AW7164">
        <v>0</v>
      </c>
      <c r="AX7164">
        <v>0</v>
      </c>
      <c r="AY7164">
        <v>0</v>
      </c>
      <c r="AZ7164">
        <v>0</v>
      </c>
      <c r="BA7164">
        <v>0</v>
      </c>
      <c r="BB7164">
        <v>0</v>
      </c>
      <c r="BC7164" t="s">
        <v>53</v>
      </c>
    </row>
    <row r="7165" spans="1:55" x14ac:dyDescent="0.35">
      <c r="A7165" s="4">
        <v>628221015841</v>
      </c>
      <c r="B7165" s="2">
        <v>45113</v>
      </c>
      <c r="C7165" t="s">
        <v>53</v>
      </c>
      <c r="D7165" t="str">
        <f t="shared" si="111"/>
        <v>jul-2023</v>
      </c>
      <c r="E7165">
        <v>7104839</v>
      </c>
      <c r="F7165">
        <v>1193256334</v>
      </c>
      <c r="BC7165" t="s">
        <v>53</v>
      </c>
    </row>
    <row r="7166" spans="1:55" x14ac:dyDescent="0.35">
      <c r="A7166" s="4">
        <v>814231027535</v>
      </c>
      <c r="B7166" s="2">
        <v>45114</v>
      </c>
      <c r="C7166" t="s">
        <v>53</v>
      </c>
      <c r="D7166" t="str">
        <f t="shared" si="111"/>
        <v>jul-2023</v>
      </c>
      <c r="E7166">
        <v>7635034</v>
      </c>
      <c r="F7166">
        <v>25685497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  <c r="V7166">
        <v>0</v>
      </c>
      <c r="W7166">
        <v>0</v>
      </c>
      <c r="X7166">
        <v>0</v>
      </c>
      <c r="Y7166">
        <v>0</v>
      </c>
      <c r="Z7166">
        <v>0</v>
      </c>
      <c r="AA7166">
        <v>0</v>
      </c>
      <c r="AB7166">
        <v>0</v>
      </c>
      <c r="AC7166">
        <v>0</v>
      </c>
      <c r="AD7166">
        <v>0</v>
      </c>
      <c r="AE7166">
        <v>0</v>
      </c>
      <c r="AF7166">
        <v>0</v>
      </c>
      <c r="AG7166">
        <v>0</v>
      </c>
      <c r="AH7166">
        <v>0</v>
      </c>
      <c r="AI7166">
        <v>0</v>
      </c>
      <c r="AJ7166">
        <v>0</v>
      </c>
      <c r="AK7166">
        <v>0</v>
      </c>
      <c r="AL7166">
        <v>0</v>
      </c>
      <c r="AM7166">
        <v>0</v>
      </c>
      <c r="AN7166">
        <v>0</v>
      </c>
      <c r="AO7166">
        <v>500000</v>
      </c>
      <c r="AP7166">
        <v>0</v>
      </c>
      <c r="AQ7166">
        <v>450000</v>
      </c>
      <c r="AR7166">
        <v>750000</v>
      </c>
      <c r="AS7166">
        <v>400000</v>
      </c>
      <c r="AT7166">
        <v>1210000</v>
      </c>
      <c r="AU7166">
        <v>145408</v>
      </c>
      <c r="AV7166">
        <v>0</v>
      </c>
      <c r="AW7166">
        <v>400000</v>
      </c>
      <c r="AX7166">
        <v>450000</v>
      </c>
      <c r="AY7166">
        <v>666667</v>
      </c>
      <c r="AZ7166">
        <v>800000</v>
      </c>
      <c r="BA7166">
        <v>0</v>
      </c>
      <c r="BB7166">
        <v>0</v>
      </c>
      <c r="BC7166" t="s">
        <v>53</v>
      </c>
    </row>
    <row r="7167" spans="1:55" x14ac:dyDescent="0.35">
      <c r="A7167" s="4">
        <v>814221026729</v>
      </c>
      <c r="B7167" s="2">
        <v>45114</v>
      </c>
      <c r="C7167" t="s">
        <v>53</v>
      </c>
      <c r="D7167" t="str">
        <f t="shared" si="111"/>
        <v>jul-2023</v>
      </c>
      <c r="E7167">
        <v>6886229</v>
      </c>
      <c r="F7167">
        <v>1061743241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  <c r="V7167">
        <v>0</v>
      </c>
      <c r="W7167">
        <v>0</v>
      </c>
      <c r="X7167">
        <v>0</v>
      </c>
      <c r="Y7167">
        <v>0</v>
      </c>
      <c r="Z7167">
        <v>0</v>
      </c>
      <c r="AA7167">
        <v>0</v>
      </c>
      <c r="AB7167">
        <v>0</v>
      </c>
      <c r="AC7167">
        <v>0</v>
      </c>
      <c r="AD7167">
        <v>0</v>
      </c>
      <c r="AE7167">
        <v>0</v>
      </c>
      <c r="AF7167">
        <v>0</v>
      </c>
      <c r="AG7167">
        <v>0</v>
      </c>
      <c r="AH7167">
        <v>0</v>
      </c>
      <c r="AI7167">
        <v>0</v>
      </c>
      <c r="AJ7167">
        <v>0</v>
      </c>
      <c r="AK7167">
        <v>0</v>
      </c>
      <c r="AL7167">
        <v>0</v>
      </c>
      <c r="AM7167">
        <v>0</v>
      </c>
      <c r="AN7167">
        <v>0</v>
      </c>
      <c r="AO7167">
        <v>0</v>
      </c>
      <c r="AP7167">
        <v>0</v>
      </c>
      <c r="AQ7167">
        <v>0</v>
      </c>
      <c r="AR7167">
        <v>0</v>
      </c>
      <c r="AS7167">
        <v>0</v>
      </c>
      <c r="AT7167">
        <v>100000</v>
      </c>
      <c r="AU7167">
        <v>0</v>
      </c>
      <c r="AV7167">
        <v>4492403</v>
      </c>
      <c r="AW7167">
        <v>0</v>
      </c>
      <c r="AX7167">
        <v>0</v>
      </c>
      <c r="AY7167">
        <v>0</v>
      </c>
      <c r="AZ7167">
        <v>0</v>
      </c>
      <c r="BA7167">
        <v>0</v>
      </c>
      <c r="BB7167">
        <v>0</v>
      </c>
      <c r="BC7167" t="s">
        <v>53</v>
      </c>
    </row>
    <row r="7168" spans="1:55" x14ac:dyDescent="0.35">
      <c r="A7168" s="4">
        <v>627221010843</v>
      </c>
      <c r="B7168" s="2">
        <v>45117</v>
      </c>
      <c r="C7168" t="s">
        <v>53</v>
      </c>
      <c r="D7168" t="str">
        <f t="shared" si="111"/>
        <v>jul-2023</v>
      </c>
      <c r="E7168">
        <v>4443574</v>
      </c>
      <c r="F7168">
        <v>28823775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  <c r="V7168">
        <v>0</v>
      </c>
      <c r="W7168">
        <v>0</v>
      </c>
      <c r="X7168">
        <v>0</v>
      </c>
      <c r="Y7168">
        <v>0</v>
      </c>
      <c r="Z7168">
        <v>0</v>
      </c>
      <c r="AA7168">
        <v>0</v>
      </c>
      <c r="AB7168">
        <v>0</v>
      </c>
      <c r="AC7168">
        <v>0</v>
      </c>
      <c r="AD7168">
        <v>0</v>
      </c>
      <c r="AE7168">
        <v>0</v>
      </c>
      <c r="AF7168">
        <v>0</v>
      </c>
      <c r="AG7168">
        <v>0</v>
      </c>
      <c r="AH7168">
        <v>0</v>
      </c>
      <c r="AI7168">
        <v>0</v>
      </c>
      <c r="AJ7168">
        <v>0</v>
      </c>
      <c r="AK7168">
        <v>0</v>
      </c>
      <c r="AL7168">
        <v>0</v>
      </c>
      <c r="AM7168">
        <v>1500000</v>
      </c>
      <c r="AN7168">
        <v>250000</v>
      </c>
      <c r="AO7168">
        <v>300000</v>
      </c>
      <c r="AP7168">
        <v>300000</v>
      </c>
      <c r="AQ7168">
        <v>300000</v>
      </c>
      <c r="AR7168">
        <v>400000</v>
      </c>
      <c r="AS7168">
        <v>3560000</v>
      </c>
      <c r="AT7168">
        <v>0</v>
      </c>
      <c r="AU7168">
        <v>0</v>
      </c>
      <c r="AV7168">
        <v>0</v>
      </c>
      <c r="AW7168">
        <v>0</v>
      </c>
      <c r="AX7168">
        <v>0</v>
      </c>
      <c r="AY7168">
        <v>0</v>
      </c>
      <c r="AZ7168">
        <v>0</v>
      </c>
      <c r="BA7168">
        <v>0</v>
      </c>
      <c r="BB7168">
        <v>0</v>
      </c>
      <c r="BC7168" t="s">
        <v>53</v>
      </c>
    </row>
    <row r="7169" spans="1:55" x14ac:dyDescent="0.35">
      <c r="A7169" s="4">
        <v>115221018747</v>
      </c>
      <c r="B7169" s="2">
        <v>45119</v>
      </c>
      <c r="C7169" t="s">
        <v>53</v>
      </c>
      <c r="D7169" t="str">
        <f t="shared" si="111"/>
        <v>jul-2023</v>
      </c>
      <c r="E7169">
        <v>8324810</v>
      </c>
      <c r="F7169">
        <v>1005060982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  <c r="V7169">
        <v>0</v>
      </c>
      <c r="W7169">
        <v>0</v>
      </c>
      <c r="X7169">
        <v>0</v>
      </c>
      <c r="Y7169">
        <v>0</v>
      </c>
      <c r="Z7169">
        <v>0</v>
      </c>
      <c r="AA7169">
        <v>0</v>
      </c>
      <c r="AB7169">
        <v>0</v>
      </c>
      <c r="AC7169">
        <v>0</v>
      </c>
      <c r="AD7169">
        <v>0</v>
      </c>
      <c r="AE7169">
        <v>0</v>
      </c>
      <c r="AF7169">
        <v>0</v>
      </c>
      <c r="AG7169">
        <v>0</v>
      </c>
      <c r="AH7169">
        <v>0</v>
      </c>
      <c r="AI7169">
        <v>0</v>
      </c>
      <c r="AJ7169">
        <v>0</v>
      </c>
      <c r="AK7169">
        <v>0</v>
      </c>
      <c r="AL7169">
        <v>0</v>
      </c>
      <c r="AM7169">
        <v>0</v>
      </c>
      <c r="AN7169">
        <v>0</v>
      </c>
      <c r="AO7169">
        <v>2720000</v>
      </c>
      <c r="AP7169">
        <v>0</v>
      </c>
      <c r="AQ7169">
        <v>0</v>
      </c>
      <c r="AR7169">
        <v>8065000</v>
      </c>
      <c r="AS7169">
        <v>0</v>
      </c>
      <c r="AT7169">
        <v>0</v>
      </c>
      <c r="AU7169">
        <v>0</v>
      </c>
      <c r="AV7169">
        <v>0</v>
      </c>
      <c r="AW7169">
        <v>0</v>
      </c>
      <c r="AX7169">
        <v>0</v>
      </c>
      <c r="AY7169">
        <v>0</v>
      </c>
      <c r="AZ7169">
        <v>0</v>
      </c>
      <c r="BA7169">
        <v>0</v>
      </c>
      <c r="BB7169">
        <v>0</v>
      </c>
      <c r="BC7169" t="s">
        <v>53</v>
      </c>
    </row>
    <row r="7170" spans="1:55" x14ac:dyDescent="0.35">
      <c r="A7170" s="4">
        <v>814221026790</v>
      </c>
      <c r="B7170" s="2">
        <v>45119</v>
      </c>
      <c r="C7170" t="s">
        <v>53</v>
      </c>
      <c r="D7170" t="str">
        <f t="shared" si="111"/>
        <v>jul-2023</v>
      </c>
      <c r="E7170">
        <v>6719301</v>
      </c>
      <c r="F7170">
        <v>1061713139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v>0</v>
      </c>
      <c r="W7170">
        <v>0</v>
      </c>
      <c r="X7170">
        <v>0</v>
      </c>
      <c r="Y7170">
        <v>0</v>
      </c>
      <c r="Z7170">
        <v>0</v>
      </c>
      <c r="AA7170">
        <v>0</v>
      </c>
      <c r="AB7170">
        <v>0</v>
      </c>
      <c r="AC7170">
        <v>0</v>
      </c>
      <c r="AD7170">
        <v>0</v>
      </c>
      <c r="AE7170">
        <v>0</v>
      </c>
      <c r="AF7170">
        <v>0</v>
      </c>
      <c r="AG7170">
        <v>0</v>
      </c>
      <c r="AH7170">
        <v>0</v>
      </c>
      <c r="AI7170">
        <v>0</v>
      </c>
      <c r="AJ7170">
        <v>0</v>
      </c>
      <c r="AK7170">
        <v>0</v>
      </c>
      <c r="AL7170">
        <v>0</v>
      </c>
      <c r="AM7170">
        <v>0</v>
      </c>
      <c r="AN7170">
        <v>666667</v>
      </c>
      <c r="AO7170">
        <v>500000</v>
      </c>
      <c r="AP7170">
        <v>350000</v>
      </c>
      <c r="AQ7170">
        <v>720000</v>
      </c>
      <c r="AR7170">
        <v>650000</v>
      </c>
      <c r="AS7170">
        <v>0</v>
      </c>
      <c r="AT7170">
        <v>1300000</v>
      </c>
      <c r="AU7170">
        <v>1635016</v>
      </c>
      <c r="AV7170">
        <v>0</v>
      </c>
      <c r="AW7170">
        <v>0</v>
      </c>
      <c r="AX7170">
        <v>0</v>
      </c>
      <c r="AY7170">
        <v>0</v>
      </c>
      <c r="AZ7170">
        <v>0</v>
      </c>
      <c r="BA7170">
        <v>0</v>
      </c>
      <c r="BB7170">
        <v>0</v>
      </c>
      <c r="BC7170" t="s">
        <v>53</v>
      </c>
    </row>
    <row r="7171" spans="1:55" x14ac:dyDescent="0.35">
      <c r="A7171" s="4">
        <v>677201009493</v>
      </c>
      <c r="B7171" s="2">
        <v>45120</v>
      </c>
      <c r="C7171" t="s">
        <v>53</v>
      </c>
      <c r="D7171" t="str">
        <f t="shared" ref="D7171:D7234" si="112">+CONCATENATE(TEXT(B7171,"mmm"),"-",YEAR(B7171))</f>
        <v>jul-2023</v>
      </c>
      <c r="E7171">
        <v>4362365</v>
      </c>
      <c r="F7171">
        <v>1046952464</v>
      </c>
      <c r="BC7171" t="s">
        <v>53</v>
      </c>
    </row>
    <row r="7172" spans="1:55" x14ac:dyDescent="0.35">
      <c r="A7172" s="4">
        <v>677202009493</v>
      </c>
      <c r="B7172" s="2">
        <v>45120</v>
      </c>
      <c r="C7172" t="s">
        <v>53</v>
      </c>
      <c r="D7172" t="str">
        <f t="shared" si="112"/>
        <v>jul-2023</v>
      </c>
      <c r="E7172">
        <v>1024725</v>
      </c>
      <c r="F7172">
        <v>1046952464</v>
      </c>
      <c r="BC7172" t="s">
        <v>53</v>
      </c>
    </row>
    <row r="7173" spans="1:55" x14ac:dyDescent="0.35">
      <c r="A7173" s="4">
        <v>677202009528</v>
      </c>
      <c r="B7173" s="2">
        <v>45120</v>
      </c>
      <c r="C7173" t="s">
        <v>53</v>
      </c>
      <c r="D7173" t="str">
        <f t="shared" si="112"/>
        <v>jul-2023</v>
      </c>
      <c r="E7173">
        <v>1011047</v>
      </c>
      <c r="F7173">
        <v>1046954318</v>
      </c>
      <c r="BC7173" t="s">
        <v>53</v>
      </c>
    </row>
    <row r="7174" spans="1:55" x14ac:dyDescent="0.35">
      <c r="A7174" s="4">
        <v>677201009528</v>
      </c>
      <c r="B7174" s="2">
        <v>45120</v>
      </c>
      <c r="C7174" t="s">
        <v>53</v>
      </c>
      <c r="D7174" t="str">
        <f t="shared" si="112"/>
        <v>jul-2023</v>
      </c>
      <c r="E7174">
        <v>4692326</v>
      </c>
      <c r="F7174">
        <v>1046954318</v>
      </c>
      <c r="BC7174" t="s">
        <v>53</v>
      </c>
    </row>
    <row r="7175" spans="1:55" x14ac:dyDescent="0.35">
      <c r="A7175" s="4">
        <v>137202011093</v>
      </c>
      <c r="B7175" s="2">
        <v>45121</v>
      </c>
      <c r="C7175" t="s">
        <v>53</v>
      </c>
      <c r="D7175" t="str">
        <f t="shared" si="112"/>
        <v>jul-2023</v>
      </c>
      <c r="E7175">
        <v>627183</v>
      </c>
      <c r="F7175">
        <v>13776515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  <c r="V7175">
        <v>0</v>
      </c>
      <c r="W7175">
        <v>0</v>
      </c>
      <c r="X7175">
        <v>0</v>
      </c>
      <c r="Y7175">
        <v>0</v>
      </c>
      <c r="Z7175">
        <v>0</v>
      </c>
      <c r="AA7175">
        <v>0</v>
      </c>
      <c r="AB7175">
        <v>0</v>
      </c>
      <c r="AC7175">
        <v>0</v>
      </c>
      <c r="AD7175">
        <v>0</v>
      </c>
      <c r="AE7175">
        <v>0</v>
      </c>
      <c r="AF7175">
        <v>0</v>
      </c>
      <c r="AG7175">
        <v>0</v>
      </c>
      <c r="AH7175">
        <v>0</v>
      </c>
      <c r="AI7175">
        <v>0</v>
      </c>
      <c r="AJ7175">
        <v>0</v>
      </c>
      <c r="AK7175">
        <v>0</v>
      </c>
      <c r="AL7175">
        <v>0</v>
      </c>
      <c r="AM7175">
        <v>0</v>
      </c>
      <c r="AN7175">
        <v>0</v>
      </c>
      <c r="AO7175">
        <v>521818</v>
      </c>
      <c r="AP7175">
        <v>0</v>
      </c>
      <c r="AQ7175">
        <v>0</v>
      </c>
      <c r="AR7175">
        <v>0</v>
      </c>
      <c r="AS7175">
        <v>0</v>
      </c>
      <c r="AT7175">
        <v>0</v>
      </c>
      <c r="AU7175">
        <v>0</v>
      </c>
      <c r="AV7175">
        <v>0</v>
      </c>
      <c r="AW7175">
        <v>0</v>
      </c>
      <c r="AX7175">
        <v>0</v>
      </c>
      <c r="AY7175">
        <v>0</v>
      </c>
      <c r="AZ7175">
        <v>0</v>
      </c>
      <c r="BA7175">
        <v>0</v>
      </c>
      <c r="BB7175">
        <v>0</v>
      </c>
      <c r="BC7175" t="s">
        <v>53</v>
      </c>
    </row>
    <row r="7176" spans="1:55" x14ac:dyDescent="0.35">
      <c r="A7176" s="4">
        <v>137201011093</v>
      </c>
      <c r="B7176" s="2">
        <v>45121</v>
      </c>
      <c r="C7176" t="s">
        <v>53</v>
      </c>
      <c r="D7176" t="str">
        <f t="shared" si="112"/>
        <v>jul-2023</v>
      </c>
      <c r="E7176">
        <v>6498810</v>
      </c>
      <c r="F7176">
        <v>13776515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  <c r="V7176">
        <v>0</v>
      </c>
      <c r="W7176">
        <v>0</v>
      </c>
      <c r="X7176">
        <v>0</v>
      </c>
      <c r="Y7176">
        <v>0</v>
      </c>
      <c r="Z7176">
        <v>0</v>
      </c>
      <c r="AA7176">
        <v>0</v>
      </c>
      <c r="AB7176">
        <v>0</v>
      </c>
      <c r="AC7176">
        <v>0</v>
      </c>
      <c r="AD7176">
        <v>0</v>
      </c>
      <c r="AE7176">
        <v>0</v>
      </c>
      <c r="AF7176">
        <v>0</v>
      </c>
      <c r="AG7176">
        <v>0</v>
      </c>
      <c r="AH7176">
        <v>0</v>
      </c>
      <c r="AI7176">
        <v>0</v>
      </c>
      <c r="AJ7176">
        <v>0</v>
      </c>
      <c r="AK7176">
        <v>0</v>
      </c>
      <c r="AL7176">
        <v>0</v>
      </c>
      <c r="AM7176">
        <v>0</v>
      </c>
      <c r="AN7176">
        <v>0</v>
      </c>
      <c r="AO7176">
        <v>1478182</v>
      </c>
      <c r="AP7176">
        <v>4005040</v>
      </c>
      <c r="AQ7176">
        <v>0</v>
      </c>
      <c r="AR7176">
        <v>0</v>
      </c>
      <c r="AS7176">
        <v>0</v>
      </c>
      <c r="AT7176">
        <v>0</v>
      </c>
      <c r="AU7176">
        <v>0</v>
      </c>
      <c r="AV7176">
        <v>0</v>
      </c>
      <c r="AW7176">
        <v>0</v>
      </c>
      <c r="AX7176">
        <v>0</v>
      </c>
      <c r="AY7176">
        <v>0</v>
      </c>
      <c r="AZ7176">
        <v>0</v>
      </c>
      <c r="BA7176">
        <v>0</v>
      </c>
      <c r="BB7176">
        <v>0</v>
      </c>
      <c r="BC7176" t="s">
        <v>53</v>
      </c>
    </row>
    <row r="7177" spans="1:55" x14ac:dyDescent="0.35">
      <c r="A7177" s="4">
        <v>115211017545</v>
      </c>
      <c r="B7177" s="2">
        <v>45121</v>
      </c>
      <c r="C7177" t="s">
        <v>53</v>
      </c>
      <c r="D7177" t="str">
        <f t="shared" si="112"/>
        <v>jul-2023</v>
      </c>
      <c r="E7177">
        <v>3833655</v>
      </c>
      <c r="F7177">
        <v>13923497</v>
      </c>
      <c r="BC7177" t="s">
        <v>53</v>
      </c>
    </row>
    <row r="7178" spans="1:55" x14ac:dyDescent="0.35">
      <c r="A7178" s="4">
        <v>115212017545</v>
      </c>
      <c r="B7178" s="2">
        <v>45121</v>
      </c>
      <c r="C7178" t="s">
        <v>53</v>
      </c>
      <c r="D7178" t="str">
        <f t="shared" si="112"/>
        <v>jul-2023</v>
      </c>
      <c r="E7178">
        <v>531155</v>
      </c>
      <c r="F7178">
        <v>13923497</v>
      </c>
      <c r="BC7178" t="s">
        <v>53</v>
      </c>
    </row>
    <row r="7179" spans="1:55" x14ac:dyDescent="0.35">
      <c r="A7179" s="4">
        <v>115202016921</v>
      </c>
      <c r="B7179" s="2">
        <v>45121</v>
      </c>
      <c r="C7179" t="s">
        <v>53</v>
      </c>
      <c r="D7179" t="str">
        <f t="shared" si="112"/>
        <v>jul-2023</v>
      </c>
      <c r="E7179">
        <v>860348</v>
      </c>
      <c r="F7179">
        <v>13923497</v>
      </c>
      <c r="BC7179" t="s">
        <v>53</v>
      </c>
    </row>
    <row r="7180" spans="1:55" x14ac:dyDescent="0.35">
      <c r="A7180" s="4">
        <v>831221007595</v>
      </c>
      <c r="B7180" s="2">
        <v>45121</v>
      </c>
      <c r="C7180" t="s">
        <v>53</v>
      </c>
      <c r="D7180" t="str">
        <f t="shared" si="112"/>
        <v>jul-2023</v>
      </c>
      <c r="E7180">
        <v>7252875</v>
      </c>
      <c r="F7180">
        <v>40773183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  <c r="V7180">
        <v>0</v>
      </c>
      <c r="W7180">
        <v>0</v>
      </c>
      <c r="X7180">
        <v>0</v>
      </c>
      <c r="Y7180">
        <v>0</v>
      </c>
      <c r="Z7180">
        <v>0</v>
      </c>
      <c r="AA7180">
        <v>0</v>
      </c>
      <c r="AB7180">
        <v>0</v>
      </c>
      <c r="AC7180">
        <v>0</v>
      </c>
      <c r="AD7180">
        <v>0</v>
      </c>
      <c r="AE7180">
        <v>0</v>
      </c>
      <c r="AF7180">
        <v>0</v>
      </c>
      <c r="AG7180">
        <v>0</v>
      </c>
      <c r="AH7180">
        <v>0</v>
      </c>
      <c r="AI7180">
        <v>0</v>
      </c>
      <c r="AJ7180">
        <v>0</v>
      </c>
      <c r="AK7180">
        <v>0</v>
      </c>
      <c r="AL7180">
        <v>0</v>
      </c>
      <c r="AM7180">
        <v>0</v>
      </c>
      <c r="AN7180">
        <v>0</v>
      </c>
      <c r="AO7180">
        <v>0</v>
      </c>
      <c r="AP7180">
        <v>0</v>
      </c>
      <c r="AQ7180">
        <v>500000</v>
      </c>
      <c r="AR7180">
        <v>500000</v>
      </c>
      <c r="AS7180">
        <v>0</v>
      </c>
      <c r="AT7180">
        <v>1000000</v>
      </c>
      <c r="AU7180">
        <v>0</v>
      </c>
      <c r="AV7180">
        <v>3200000</v>
      </c>
      <c r="AW7180">
        <v>0</v>
      </c>
      <c r="AX7180">
        <v>0</v>
      </c>
      <c r="AY7180">
        <v>0</v>
      </c>
      <c r="AZ7180">
        <v>0</v>
      </c>
      <c r="BA7180">
        <v>0</v>
      </c>
      <c r="BB7180">
        <v>0</v>
      </c>
      <c r="BC7180" t="s">
        <v>53</v>
      </c>
    </row>
    <row r="7181" spans="1:55" x14ac:dyDescent="0.35">
      <c r="A7181" s="4">
        <v>728221012680</v>
      </c>
      <c r="B7181" s="2">
        <v>45121</v>
      </c>
      <c r="C7181" t="s">
        <v>53</v>
      </c>
      <c r="D7181" t="str">
        <f t="shared" si="112"/>
        <v>jul-2023</v>
      </c>
      <c r="E7181">
        <v>9181071</v>
      </c>
      <c r="F7181">
        <v>80217879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v>0</v>
      </c>
      <c r="W7181">
        <v>0</v>
      </c>
      <c r="X7181">
        <v>0</v>
      </c>
      <c r="Y7181">
        <v>0</v>
      </c>
      <c r="Z7181">
        <v>0</v>
      </c>
      <c r="AA7181">
        <v>0</v>
      </c>
      <c r="AB7181">
        <v>0</v>
      </c>
      <c r="AC7181">
        <v>0</v>
      </c>
      <c r="AD7181">
        <v>0</v>
      </c>
      <c r="AE7181">
        <v>0</v>
      </c>
      <c r="AF7181">
        <v>0</v>
      </c>
      <c r="AG7181">
        <v>0</v>
      </c>
      <c r="AH7181">
        <v>0</v>
      </c>
      <c r="AI7181">
        <v>0</v>
      </c>
      <c r="AJ7181">
        <v>0</v>
      </c>
      <c r="AK7181">
        <v>0</v>
      </c>
      <c r="AL7181">
        <v>0</v>
      </c>
      <c r="AM7181">
        <v>0</v>
      </c>
      <c r="AN7181">
        <v>0</v>
      </c>
      <c r="AO7181">
        <v>0</v>
      </c>
      <c r="AP7181">
        <v>0</v>
      </c>
      <c r="AQ7181">
        <v>0</v>
      </c>
      <c r="AR7181">
        <v>0</v>
      </c>
      <c r="AS7181">
        <v>0</v>
      </c>
      <c r="AT7181">
        <v>0</v>
      </c>
      <c r="AU7181">
        <v>0</v>
      </c>
      <c r="AV7181">
        <v>0</v>
      </c>
      <c r="AW7181">
        <v>0</v>
      </c>
      <c r="AX7181">
        <v>0</v>
      </c>
      <c r="AY7181">
        <v>0</v>
      </c>
      <c r="AZ7181">
        <v>2000000</v>
      </c>
      <c r="BA7181">
        <v>0</v>
      </c>
      <c r="BB7181">
        <v>0</v>
      </c>
      <c r="BC7181" t="s">
        <v>53</v>
      </c>
    </row>
    <row r="7182" spans="1:55" x14ac:dyDescent="0.35">
      <c r="A7182" s="4">
        <v>904201007102</v>
      </c>
      <c r="B7182" s="2">
        <v>45124</v>
      </c>
      <c r="C7182" t="s">
        <v>53</v>
      </c>
      <c r="D7182" t="str">
        <f t="shared" si="112"/>
        <v>jul-2023</v>
      </c>
      <c r="E7182">
        <v>3842507</v>
      </c>
      <c r="F7182">
        <v>17388726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v>0</v>
      </c>
      <c r="W7182">
        <v>0</v>
      </c>
      <c r="X7182">
        <v>0</v>
      </c>
      <c r="Y7182">
        <v>0</v>
      </c>
      <c r="Z7182">
        <v>0</v>
      </c>
      <c r="AA7182">
        <v>0</v>
      </c>
      <c r="AB7182">
        <v>0</v>
      </c>
      <c r="AC7182">
        <v>0</v>
      </c>
      <c r="AD7182">
        <v>0</v>
      </c>
      <c r="AE7182">
        <v>0</v>
      </c>
      <c r="AF7182">
        <v>0</v>
      </c>
      <c r="AG7182">
        <v>0</v>
      </c>
      <c r="AH7182">
        <v>0</v>
      </c>
      <c r="AI7182">
        <v>0</v>
      </c>
      <c r="AJ7182">
        <v>0</v>
      </c>
      <c r="AK7182">
        <v>0</v>
      </c>
      <c r="AL7182">
        <v>0</v>
      </c>
      <c r="AM7182">
        <v>0</v>
      </c>
      <c r="AN7182">
        <v>0</v>
      </c>
      <c r="AO7182">
        <v>0</v>
      </c>
      <c r="AP7182">
        <v>0</v>
      </c>
      <c r="AQ7182">
        <v>0</v>
      </c>
      <c r="AR7182">
        <v>0</v>
      </c>
      <c r="AS7182">
        <v>0</v>
      </c>
      <c r="AT7182">
        <v>5694322</v>
      </c>
      <c r="AU7182">
        <v>0</v>
      </c>
      <c r="AV7182">
        <v>0</v>
      </c>
      <c r="AW7182">
        <v>0</v>
      </c>
      <c r="AX7182">
        <v>0</v>
      </c>
      <c r="AY7182">
        <v>0</v>
      </c>
      <c r="AZ7182">
        <v>0</v>
      </c>
      <c r="BA7182">
        <v>0</v>
      </c>
      <c r="BB7182">
        <v>0</v>
      </c>
      <c r="BC7182" t="s">
        <v>53</v>
      </c>
    </row>
    <row r="7183" spans="1:55" x14ac:dyDescent="0.35">
      <c r="A7183" s="4">
        <v>904202007102</v>
      </c>
      <c r="B7183" s="2">
        <v>45124</v>
      </c>
      <c r="C7183" t="s">
        <v>53</v>
      </c>
      <c r="D7183" t="str">
        <f t="shared" si="112"/>
        <v>jul-2023</v>
      </c>
      <c r="E7183">
        <v>671399</v>
      </c>
      <c r="F7183">
        <v>17388726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0</v>
      </c>
      <c r="W7183">
        <v>0</v>
      </c>
      <c r="X7183">
        <v>0</v>
      </c>
      <c r="Y7183">
        <v>0</v>
      </c>
      <c r="Z7183">
        <v>0</v>
      </c>
      <c r="AA7183">
        <v>0</v>
      </c>
      <c r="AB7183">
        <v>0</v>
      </c>
      <c r="AC7183">
        <v>0</v>
      </c>
      <c r="AD7183">
        <v>0</v>
      </c>
      <c r="AE7183">
        <v>0</v>
      </c>
      <c r="AF7183">
        <v>0</v>
      </c>
      <c r="AG7183">
        <v>0</v>
      </c>
      <c r="AH7183">
        <v>0</v>
      </c>
      <c r="AI7183">
        <v>0</v>
      </c>
      <c r="AJ7183">
        <v>0</v>
      </c>
      <c r="AK7183">
        <v>0</v>
      </c>
      <c r="AL7183">
        <v>0</v>
      </c>
      <c r="AM7183">
        <v>0</v>
      </c>
      <c r="AN7183">
        <v>0</v>
      </c>
      <c r="AO7183">
        <v>0</v>
      </c>
      <c r="AP7183">
        <v>0</v>
      </c>
      <c r="AQ7183">
        <v>0</v>
      </c>
      <c r="AR7183">
        <v>0</v>
      </c>
      <c r="AS7183">
        <v>0</v>
      </c>
      <c r="AT7183">
        <v>805678</v>
      </c>
      <c r="AU7183">
        <v>0</v>
      </c>
      <c r="AV7183">
        <v>0</v>
      </c>
      <c r="AW7183">
        <v>0</v>
      </c>
      <c r="AX7183">
        <v>0</v>
      </c>
      <c r="AY7183">
        <v>0</v>
      </c>
      <c r="AZ7183">
        <v>0</v>
      </c>
      <c r="BA7183">
        <v>0</v>
      </c>
      <c r="BB7183">
        <v>0</v>
      </c>
      <c r="BC7183" t="s">
        <v>53</v>
      </c>
    </row>
    <row r="7184" spans="1:55" x14ac:dyDescent="0.35">
      <c r="A7184" s="4">
        <v>108221034387</v>
      </c>
      <c r="B7184" s="2">
        <v>45124</v>
      </c>
      <c r="C7184" t="s">
        <v>53</v>
      </c>
      <c r="D7184" t="str">
        <f t="shared" si="112"/>
        <v>jul-2023</v>
      </c>
      <c r="E7184">
        <v>8778421</v>
      </c>
      <c r="F7184">
        <v>37876043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  <c r="V7184">
        <v>0</v>
      </c>
      <c r="W7184">
        <v>0</v>
      </c>
      <c r="X7184">
        <v>0</v>
      </c>
      <c r="Y7184">
        <v>0</v>
      </c>
      <c r="Z7184">
        <v>0</v>
      </c>
      <c r="AA7184">
        <v>0</v>
      </c>
      <c r="AB7184">
        <v>0</v>
      </c>
      <c r="AC7184">
        <v>0</v>
      </c>
      <c r="AD7184">
        <v>0</v>
      </c>
      <c r="AE7184">
        <v>0</v>
      </c>
      <c r="AF7184">
        <v>0</v>
      </c>
      <c r="AG7184">
        <v>0</v>
      </c>
      <c r="AH7184">
        <v>0</v>
      </c>
      <c r="AI7184">
        <v>0</v>
      </c>
      <c r="AJ7184">
        <v>0</v>
      </c>
      <c r="AK7184">
        <v>0</v>
      </c>
      <c r="AL7184">
        <v>0</v>
      </c>
      <c r="AM7184">
        <v>0</v>
      </c>
      <c r="AN7184">
        <v>0</v>
      </c>
      <c r="AO7184">
        <v>0</v>
      </c>
      <c r="AP7184">
        <v>0</v>
      </c>
      <c r="AQ7184">
        <v>0</v>
      </c>
      <c r="AR7184">
        <v>0</v>
      </c>
      <c r="AS7184">
        <v>0</v>
      </c>
      <c r="AT7184">
        <v>0</v>
      </c>
      <c r="AU7184">
        <v>4029065</v>
      </c>
      <c r="AV7184">
        <v>500000</v>
      </c>
      <c r="AW7184">
        <v>7100000</v>
      </c>
      <c r="AX7184">
        <v>0</v>
      </c>
      <c r="AY7184">
        <v>0</v>
      </c>
      <c r="AZ7184">
        <v>0</v>
      </c>
      <c r="BA7184">
        <v>0</v>
      </c>
      <c r="BB7184">
        <v>0</v>
      </c>
      <c r="BC7184" t="s">
        <v>53</v>
      </c>
    </row>
    <row r="7185" spans="1:55" x14ac:dyDescent="0.35">
      <c r="A7185" s="4">
        <v>719221017479</v>
      </c>
      <c r="B7185" s="2">
        <v>45125</v>
      </c>
      <c r="C7185" t="s">
        <v>53</v>
      </c>
      <c r="D7185" t="str">
        <f t="shared" si="112"/>
        <v>jul-2023</v>
      </c>
      <c r="E7185">
        <v>7970708</v>
      </c>
      <c r="F7185">
        <v>3132010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v>0</v>
      </c>
      <c r="W7185">
        <v>0</v>
      </c>
      <c r="X7185">
        <v>0</v>
      </c>
      <c r="Y7185">
        <v>0</v>
      </c>
      <c r="Z7185">
        <v>0</v>
      </c>
      <c r="AA7185">
        <v>0</v>
      </c>
      <c r="AB7185">
        <v>0</v>
      </c>
      <c r="AC7185">
        <v>0</v>
      </c>
      <c r="AD7185">
        <v>0</v>
      </c>
      <c r="AE7185">
        <v>0</v>
      </c>
      <c r="AF7185">
        <v>0</v>
      </c>
      <c r="AG7185">
        <v>0</v>
      </c>
      <c r="AH7185">
        <v>0</v>
      </c>
      <c r="AI7185">
        <v>0</v>
      </c>
      <c r="AJ7185">
        <v>0</v>
      </c>
      <c r="AK7185">
        <v>0</v>
      </c>
      <c r="AL7185">
        <v>800000</v>
      </c>
      <c r="AM7185">
        <v>0</v>
      </c>
      <c r="AN7185">
        <v>0</v>
      </c>
      <c r="AO7185">
        <v>400000</v>
      </c>
      <c r="AP7185">
        <v>400000</v>
      </c>
      <c r="AQ7185">
        <v>400000</v>
      </c>
      <c r="AR7185">
        <v>0</v>
      </c>
      <c r="AS7185">
        <v>400000</v>
      </c>
      <c r="AT7185">
        <v>800000</v>
      </c>
      <c r="AU7185">
        <v>0</v>
      </c>
      <c r="AV7185">
        <v>400000</v>
      </c>
      <c r="AW7185">
        <v>3050000</v>
      </c>
      <c r="AX7185">
        <v>0</v>
      </c>
      <c r="AY7185">
        <v>0</v>
      </c>
      <c r="AZ7185">
        <v>0</v>
      </c>
      <c r="BA7185">
        <v>0</v>
      </c>
      <c r="BB7185">
        <v>0</v>
      </c>
      <c r="BC7185" t="s">
        <v>53</v>
      </c>
    </row>
    <row r="7186" spans="1:55" x14ac:dyDescent="0.35">
      <c r="A7186" s="4">
        <v>113201038139</v>
      </c>
      <c r="B7186" s="2">
        <v>45125</v>
      </c>
      <c r="C7186" t="s">
        <v>53</v>
      </c>
      <c r="D7186" t="str">
        <f t="shared" si="112"/>
        <v>jul-2023</v>
      </c>
      <c r="E7186">
        <v>3562844</v>
      </c>
      <c r="F7186">
        <v>28020486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  <c r="V7186">
        <v>0</v>
      </c>
      <c r="W7186">
        <v>0</v>
      </c>
      <c r="X7186">
        <v>0</v>
      </c>
      <c r="Y7186">
        <v>0</v>
      </c>
      <c r="Z7186">
        <v>0</v>
      </c>
      <c r="AA7186">
        <v>0</v>
      </c>
      <c r="AB7186">
        <v>0</v>
      </c>
      <c r="AC7186">
        <v>0</v>
      </c>
      <c r="AD7186">
        <v>0</v>
      </c>
      <c r="AE7186">
        <v>0</v>
      </c>
      <c r="AF7186">
        <v>0</v>
      </c>
      <c r="AG7186">
        <v>0</v>
      </c>
      <c r="AH7186">
        <v>0</v>
      </c>
      <c r="AI7186">
        <v>0</v>
      </c>
      <c r="AJ7186">
        <v>0</v>
      </c>
      <c r="AK7186">
        <v>0</v>
      </c>
      <c r="AL7186">
        <v>4108786</v>
      </c>
      <c r="AM7186">
        <v>0</v>
      </c>
      <c r="AN7186">
        <v>0</v>
      </c>
      <c r="AO7186">
        <v>0</v>
      </c>
      <c r="AP7186">
        <v>0</v>
      </c>
      <c r="AQ7186">
        <v>0</v>
      </c>
      <c r="AR7186">
        <v>0</v>
      </c>
      <c r="AS7186">
        <v>0</v>
      </c>
      <c r="AT7186">
        <v>0</v>
      </c>
      <c r="AU7186">
        <v>0</v>
      </c>
      <c r="AV7186">
        <v>0</v>
      </c>
      <c r="AW7186">
        <v>0</v>
      </c>
      <c r="AX7186">
        <v>0</v>
      </c>
      <c r="AY7186">
        <v>0</v>
      </c>
      <c r="AZ7186">
        <v>0</v>
      </c>
      <c r="BA7186">
        <v>0</v>
      </c>
      <c r="BB7186">
        <v>0</v>
      </c>
      <c r="BC7186" t="s">
        <v>53</v>
      </c>
    </row>
    <row r="7187" spans="1:55" x14ac:dyDescent="0.35">
      <c r="A7187" s="4">
        <v>113202038139</v>
      </c>
      <c r="B7187" s="2">
        <v>45125</v>
      </c>
      <c r="C7187" t="s">
        <v>53</v>
      </c>
      <c r="D7187" t="str">
        <f t="shared" si="112"/>
        <v>jul-2023</v>
      </c>
      <c r="E7187">
        <v>416865</v>
      </c>
      <c r="F7187">
        <v>28020486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  <c r="V7187">
        <v>0</v>
      </c>
      <c r="W7187">
        <v>0</v>
      </c>
      <c r="X7187">
        <v>0</v>
      </c>
      <c r="Y7187">
        <v>0</v>
      </c>
      <c r="Z7187">
        <v>0</v>
      </c>
      <c r="AA7187">
        <v>0</v>
      </c>
      <c r="AB7187">
        <v>0</v>
      </c>
      <c r="AC7187">
        <v>0</v>
      </c>
      <c r="AD7187">
        <v>0</v>
      </c>
      <c r="AE7187">
        <v>0</v>
      </c>
      <c r="AF7187">
        <v>0</v>
      </c>
      <c r="AG7187">
        <v>0</v>
      </c>
      <c r="AH7187">
        <v>0</v>
      </c>
      <c r="AI7187">
        <v>0</v>
      </c>
      <c r="AJ7187">
        <v>0</v>
      </c>
      <c r="AK7187">
        <v>0</v>
      </c>
      <c r="AL7187">
        <v>450214</v>
      </c>
      <c r="AM7187">
        <v>0</v>
      </c>
      <c r="AN7187">
        <v>0</v>
      </c>
      <c r="AO7187">
        <v>0</v>
      </c>
      <c r="AP7187">
        <v>0</v>
      </c>
      <c r="AQ7187">
        <v>0</v>
      </c>
      <c r="AR7187">
        <v>0</v>
      </c>
      <c r="AS7187">
        <v>0</v>
      </c>
      <c r="AT7187">
        <v>0</v>
      </c>
      <c r="AU7187">
        <v>0</v>
      </c>
      <c r="AV7187">
        <v>0</v>
      </c>
      <c r="AW7187">
        <v>0</v>
      </c>
      <c r="AX7187">
        <v>0</v>
      </c>
      <c r="AY7187">
        <v>0</v>
      </c>
      <c r="AZ7187">
        <v>0</v>
      </c>
      <c r="BA7187">
        <v>0</v>
      </c>
      <c r="BB7187">
        <v>0</v>
      </c>
      <c r="BC7187" t="s">
        <v>53</v>
      </c>
    </row>
    <row r="7188" spans="1:55" x14ac:dyDescent="0.35">
      <c r="A7188" s="4">
        <v>901231029054</v>
      </c>
      <c r="B7188" s="2">
        <v>45126</v>
      </c>
      <c r="C7188" t="s">
        <v>53</v>
      </c>
      <c r="D7188" t="str">
        <f t="shared" si="112"/>
        <v>jul-2023</v>
      </c>
      <c r="E7188">
        <v>5679305</v>
      </c>
      <c r="F7188">
        <v>96350992</v>
      </c>
      <c r="BC7188" t="s">
        <v>53</v>
      </c>
    </row>
    <row r="7189" spans="1:55" x14ac:dyDescent="0.35">
      <c r="A7189" s="4">
        <v>901221028067</v>
      </c>
      <c r="B7189" s="2">
        <v>45126</v>
      </c>
      <c r="C7189" t="s">
        <v>53</v>
      </c>
      <c r="D7189" t="str">
        <f t="shared" si="112"/>
        <v>jul-2023</v>
      </c>
      <c r="E7189">
        <v>3576547</v>
      </c>
      <c r="F7189">
        <v>1119213708</v>
      </c>
      <c r="BC7189" t="s">
        <v>53</v>
      </c>
    </row>
    <row r="7190" spans="1:55" x14ac:dyDescent="0.35">
      <c r="A7190" s="4">
        <v>134221012302</v>
      </c>
      <c r="B7190" s="2">
        <v>45128</v>
      </c>
      <c r="C7190" t="s">
        <v>53</v>
      </c>
      <c r="D7190" t="str">
        <f t="shared" si="112"/>
        <v>jul-2023</v>
      </c>
      <c r="E7190">
        <v>8411107</v>
      </c>
      <c r="F7190">
        <v>1093749779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v>0</v>
      </c>
      <c r="W7190">
        <v>0</v>
      </c>
      <c r="X7190">
        <v>0</v>
      </c>
      <c r="Y7190">
        <v>0</v>
      </c>
      <c r="Z7190">
        <v>0</v>
      </c>
      <c r="AA7190">
        <v>0</v>
      </c>
      <c r="AB7190">
        <v>0</v>
      </c>
      <c r="AC7190">
        <v>0</v>
      </c>
      <c r="AD7190">
        <v>0</v>
      </c>
      <c r="AE7190">
        <v>0</v>
      </c>
      <c r="AF7190">
        <v>0</v>
      </c>
      <c r="AG7190">
        <v>0</v>
      </c>
      <c r="AH7190">
        <v>0</v>
      </c>
      <c r="AI7190">
        <v>0</v>
      </c>
      <c r="AJ7190">
        <v>0</v>
      </c>
      <c r="AK7190">
        <v>0</v>
      </c>
      <c r="AL7190">
        <v>0</v>
      </c>
      <c r="AM7190">
        <v>0</v>
      </c>
      <c r="AN7190">
        <v>0</v>
      </c>
      <c r="AO7190">
        <v>0</v>
      </c>
      <c r="AP7190">
        <v>0</v>
      </c>
      <c r="AQ7190">
        <v>0</v>
      </c>
      <c r="AR7190">
        <v>0</v>
      </c>
      <c r="AS7190">
        <v>0</v>
      </c>
      <c r="AT7190">
        <v>0</v>
      </c>
      <c r="AU7190">
        <v>3659834</v>
      </c>
      <c r="AV7190">
        <v>6931404</v>
      </c>
      <c r="AW7190">
        <v>0</v>
      </c>
      <c r="AX7190">
        <v>0</v>
      </c>
      <c r="AY7190">
        <v>0</v>
      </c>
      <c r="AZ7190">
        <v>0</v>
      </c>
      <c r="BA7190">
        <v>0</v>
      </c>
      <c r="BB7190">
        <v>0</v>
      </c>
      <c r="BC7190" t="s">
        <v>53</v>
      </c>
    </row>
    <row r="7191" spans="1:55" x14ac:dyDescent="0.35">
      <c r="A7191" s="4">
        <v>221211015306</v>
      </c>
      <c r="B7191" s="2">
        <v>45128</v>
      </c>
      <c r="C7191" t="s">
        <v>53</v>
      </c>
      <c r="D7191" t="str">
        <f t="shared" si="112"/>
        <v>jul-2023</v>
      </c>
      <c r="E7191">
        <v>10646555</v>
      </c>
      <c r="F7191">
        <v>1116501328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v>0</v>
      </c>
      <c r="W7191">
        <v>0</v>
      </c>
      <c r="X7191">
        <v>0</v>
      </c>
      <c r="Y7191">
        <v>0</v>
      </c>
      <c r="Z7191">
        <v>0</v>
      </c>
      <c r="AA7191">
        <v>0</v>
      </c>
      <c r="AB7191">
        <v>0</v>
      </c>
      <c r="AC7191">
        <v>0</v>
      </c>
      <c r="AD7191">
        <v>0</v>
      </c>
      <c r="AE7191">
        <v>0</v>
      </c>
      <c r="AF7191">
        <v>0</v>
      </c>
      <c r="AG7191">
        <v>0</v>
      </c>
      <c r="AH7191">
        <v>0</v>
      </c>
      <c r="AI7191">
        <v>0</v>
      </c>
      <c r="AJ7191">
        <v>0</v>
      </c>
      <c r="AK7191">
        <v>0</v>
      </c>
      <c r="AL7191">
        <v>0</v>
      </c>
      <c r="AM7191">
        <v>0</v>
      </c>
      <c r="AN7191">
        <v>0</v>
      </c>
      <c r="AO7191">
        <v>400000</v>
      </c>
      <c r="AP7191">
        <v>450000</v>
      </c>
      <c r="AQ7191">
        <v>500000</v>
      </c>
      <c r="AR7191">
        <v>500000</v>
      </c>
      <c r="AS7191">
        <v>500000</v>
      </c>
      <c r="AT7191">
        <v>500000</v>
      </c>
      <c r="AU7191">
        <v>51351</v>
      </c>
      <c r="AV7191">
        <v>500000</v>
      </c>
      <c r="AW7191">
        <v>500000</v>
      </c>
      <c r="AX7191">
        <v>600000</v>
      </c>
      <c r="AY7191">
        <v>3314242</v>
      </c>
      <c r="AZ7191">
        <v>0</v>
      </c>
      <c r="BA7191">
        <v>0</v>
      </c>
      <c r="BB7191">
        <v>0</v>
      </c>
      <c r="BC7191" t="s">
        <v>53</v>
      </c>
    </row>
    <row r="7192" spans="1:55" x14ac:dyDescent="0.35">
      <c r="A7192" s="4">
        <v>403211087860</v>
      </c>
      <c r="B7192" s="2">
        <v>45131</v>
      </c>
      <c r="C7192" t="s">
        <v>53</v>
      </c>
      <c r="D7192" t="str">
        <f t="shared" si="112"/>
        <v>jul-2023</v>
      </c>
      <c r="E7192">
        <v>2076719</v>
      </c>
      <c r="F7192">
        <v>22533670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v>0</v>
      </c>
      <c r="W7192">
        <v>0</v>
      </c>
      <c r="X7192">
        <v>0</v>
      </c>
      <c r="Y7192">
        <v>0</v>
      </c>
      <c r="Z7192">
        <v>0</v>
      </c>
      <c r="AA7192">
        <v>0</v>
      </c>
      <c r="AB7192">
        <v>0</v>
      </c>
      <c r="AC7192">
        <v>0</v>
      </c>
      <c r="AD7192">
        <v>0</v>
      </c>
      <c r="AE7192">
        <v>0</v>
      </c>
      <c r="AF7192">
        <v>0</v>
      </c>
      <c r="AG7192">
        <v>0</v>
      </c>
      <c r="AH7192">
        <v>0</v>
      </c>
      <c r="AI7192">
        <v>0</v>
      </c>
      <c r="AJ7192">
        <v>0</v>
      </c>
      <c r="AK7192">
        <v>0</v>
      </c>
      <c r="AL7192">
        <v>0</v>
      </c>
      <c r="AM7192">
        <v>0</v>
      </c>
      <c r="AN7192">
        <v>0</v>
      </c>
      <c r="AO7192">
        <v>0</v>
      </c>
      <c r="AP7192">
        <v>100000</v>
      </c>
      <c r="AQ7192">
        <v>0</v>
      </c>
      <c r="AR7192">
        <v>0</v>
      </c>
      <c r="AS7192">
        <v>0</v>
      </c>
      <c r="AT7192">
        <v>0</v>
      </c>
      <c r="AU7192">
        <v>0</v>
      </c>
      <c r="AV7192">
        <v>0</v>
      </c>
      <c r="AW7192">
        <v>0</v>
      </c>
      <c r="AX7192">
        <v>0</v>
      </c>
      <c r="AY7192">
        <v>0</v>
      </c>
      <c r="AZ7192">
        <v>300000</v>
      </c>
      <c r="BA7192">
        <v>0</v>
      </c>
      <c r="BB7192">
        <v>0</v>
      </c>
      <c r="BC7192" t="s">
        <v>53</v>
      </c>
    </row>
    <row r="7193" spans="1:55" x14ac:dyDescent="0.35">
      <c r="A7193" s="4">
        <v>403201085637</v>
      </c>
      <c r="B7193" s="2">
        <v>45131</v>
      </c>
      <c r="C7193" t="s">
        <v>53</v>
      </c>
      <c r="D7193" t="str">
        <f t="shared" si="112"/>
        <v>jul-2023</v>
      </c>
      <c r="E7193">
        <v>2361594</v>
      </c>
      <c r="F7193">
        <v>22533670</v>
      </c>
      <c r="BC7193" t="s">
        <v>53</v>
      </c>
    </row>
    <row r="7194" spans="1:55" x14ac:dyDescent="0.35">
      <c r="A7194" s="4">
        <v>510212018717</v>
      </c>
      <c r="B7194" s="2">
        <v>45131</v>
      </c>
      <c r="C7194" t="s">
        <v>53</v>
      </c>
      <c r="D7194" t="str">
        <f t="shared" si="112"/>
        <v>jul-2023</v>
      </c>
      <c r="E7194">
        <v>299535</v>
      </c>
      <c r="F7194">
        <v>30853637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  <c r="V7194">
        <v>0</v>
      </c>
      <c r="W7194">
        <v>0</v>
      </c>
      <c r="X7194">
        <v>0</v>
      </c>
      <c r="Y7194">
        <v>0</v>
      </c>
      <c r="Z7194">
        <v>0</v>
      </c>
      <c r="AA7194">
        <v>0</v>
      </c>
      <c r="AB7194">
        <v>0</v>
      </c>
      <c r="AC7194">
        <v>0</v>
      </c>
      <c r="AD7194">
        <v>0</v>
      </c>
      <c r="AE7194">
        <v>0</v>
      </c>
      <c r="AF7194">
        <v>0</v>
      </c>
      <c r="AG7194">
        <v>0</v>
      </c>
      <c r="AH7194">
        <v>0</v>
      </c>
      <c r="AI7194">
        <v>0</v>
      </c>
      <c r="AJ7194">
        <v>0</v>
      </c>
      <c r="AK7194">
        <v>0</v>
      </c>
      <c r="AL7194">
        <v>0</v>
      </c>
      <c r="AM7194">
        <v>0</v>
      </c>
      <c r="AN7194">
        <v>0</v>
      </c>
      <c r="AO7194">
        <v>0</v>
      </c>
      <c r="AP7194">
        <v>0</v>
      </c>
      <c r="AQ7194">
        <v>0</v>
      </c>
      <c r="AR7194">
        <v>0</v>
      </c>
      <c r="AS7194">
        <v>0</v>
      </c>
      <c r="AT7194">
        <v>0</v>
      </c>
      <c r="AU7194">
        <v>0</v>
      </c>
      <c r="AV7194">
        <v>0</v>
      </c>
      <c r="AW7194">
        <v>0</v>
      </c>
      <c r="AX7194">
        <v>0</v>
      </c>
      <c r="AY7194">
        <v>0</v>
      </c>
      <c r="AZ7194">
        <v>6770</v>
      </c>
      <c r="BA7194">
        <v>0</v>
      </c>
      <c r="BB7194">
        <v>0</v>
      </c>
      <c r="BC7194" t="s">
        <v>53</v>
      </c>
    </row>
    <row r="7195" spans="1:55" x14ac:dyDescent="0.35">
      <c r="A7195" s="4">
        <v>510211018717</v>
      </c>
      <c r="B7195" s="2">
        <v>45131</v>
      </c>
      <c r="C7195" t="s">
        <v>53</v>
      </c>
      <c r="D7195" t="str">
        <f t="shared" si="112"/>
        <v>jul-2023</v>
      </c>
      <c r="E7195">
        <v>4708112</v>
      </c>
      <c r="F7195">
        <v>30853637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  <c r="V7195">
        <v>0</v>
      </c>
      <c r="W7195">
        <v>0</v>
      </c>
      <c r="X7195">
        <v>0</v>
      </c>
      <c r="Y7195">
        <v>0</v>
      </c>
      <c r="Z7195">
        <v>0</v>
      </c>
      <c r="AA7195">
        <v>0</v>
      </c>
      <c r="AB7195">
        <v>0</v>
      </c>
      <c r="AC7195">
        <v>0</v>
      </c>
      <c r="AD7195">
        <v>0</v>
      </c>
      <c r="AE7195">
        <v>0</v>
      </c>
      <c r="AF7195">
        <v>0</v>
      </c>
      <c r="AG7195">
        <v>0</v>
      </c>
      <c r="AH7195">
        <v>0</v>
      </c>
      <c r="AI7195">
        <v>0</v>
      </c>
      <c r="AJ7195">
        <v>0</v>
      </c>
      <c r="AK7195">
        <v>0</v>
      </c>
      <c r="AL7195">
        <v>0</v>
      </c>
      <c r="AM7195">
        <v>0</v>
      </c>
      <c r="AN7195">
        <v>0</v>
      </c>
      <c r="AO7195">
        <v>100000</v>
      </c>
      <c r="AP7195">
        <v>100000</v>
      </c>
      <c r="AQ7195">
        <v>100000</v>
      </c>
      <c r="AR7195">
        <v>50000</v>
      </c>
      <c r="AS7195">
        <v>100000</v>
      </c>
      <c r="AT7195">
        <v>100000</v>
      </c>
      <c r="AU7195">
        <v>105773</v>
      </c>
      <c r="AV7195">
        <v>100000</v>
      </c>
      <c r="AW7195">
        <v>100000</v>
      </c>
      <c r="AX7195">
        <v>100000</v>
      </c>
      <c r="AY7195">
        <v>83333</v>
      </c>
      <c r="AZ7195">
        <v>93230</v>
      </c>
      <c r="BA7195">
        <v>0</v>
      </c>
      <c r="BB7195">
        <v>0</v>
      </c>
      <c r="BC7195" t="s">
        <v>53</v>
      </c>
    </row>
    <row r="7196" spans="1:55" x14ac:dyDescent="0.35">
      <c r="A7196" s="4">
        <v>111211091676</v>
      </c>
      <c r="B7196" s="2">
        <v>45132</v>
      </c>
      <c r="C7196" t="s">
        <v>53</v>
      </c>
      <c r="D7196" t="str">
        <f t="shared" si="112"/>
        <v>jul-2023</v>
      </c>
      <c r="E7196">
        <v>4463402</v>
      </c>
      <c r="F7196">
        <v>23554176</v>
      </c>
      <c r="BC7196" t="s">
        <v>53</v>
      </c>
    </row>
    <row r="7197" spans="1:55" x14ac:dyDescent="0.35">
      <c r="A7197" s="4">
        <v>831202006735</v>
      </c>
      <c r="B7197" s="2">
        <v>45132</v>
      </c>
      <c r="C7197" t="s">
        <v>53</v>
      </c>
      <c r="D7197" t="str">
        <f t="shared" si="112"/>
        <v>jul-2023</v>
      </c>
      <c r="E7197">
        <v>854780</v>
      </c>
      <c r="F7197">
        <v>38360463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  <c r="X7197">
        <v>0</v>
      </c>
      <c r="Y7197">
        <v>0</v>
      </c>
      <c r="Z7197">
        <v>0</v>
      </c>
      <c r="AA7197">
        <v>0</v>
      </c>
      <c r="AB7197">
        <v>0</v>
      </c>
      <c r="AC7197">
        <v>0</v>
      </c>
      <c r="AD7197">
        <v>0</v>
      </c>
      <c r="AE7197">
        <v>0</v>
      </c>
      <c r="AF7197">
        <v>0</v>
      </c>
      <c r="AG7197">
        <v>0</v>
      </c>
      <c r="AH7197">
        <v>0</v>
      </c>
      <c r="AI7197">
        <v>0</v>
      </c>
      <c r="AJ7197">
        <v>0</v>
      </c>
      <c r="AK7197">
        <v>0</v>
      </c>
      <c r="AL7197">
        <v>0</v>
      </c>
      <c r="AM7197">
        <v>0</v>
      </c>
      <c r="AN7197">
        <v>0</v>
      </c>
      <c r="AO7197">
        <v>0</v>
      </c>
      <c r="AP7197">
        <v>0</v>
      </c>
      <c r="AQ7197">
        <v>0</v>
      </c>
      <c r="AR7197">
        <v>0</v>
      </c>
      <c r="AS7197">
        <v>0</v>
      </c>
      <c r="AT7197">
        <v>0</v>
      </c>
      <c r="AU7197">
        <v>512868</v>
      </c>
      <c r="AV7197">
        <v>0</v>
      </c>
      <c r="AW7197">
        <v>0</v>
      </c>
      <c r="AX7197">
        <v>0</v>
      </c>
      <c r="AY7197">
        <v>0</v>
      </c>
      <c r="AZ7197">
        <v>0</v>
      </c>
      <c r="BA7197">
        <v>0</v>
      </c>
      <c r="BB7197">
        <v>0</v>
      </c>
      <c r="BC7197" t="s">
        <v>53</v>
      </c>
    </row>
    <row r="7198" spans="1:55" x14ac:dyDescent="0.35">
      <c r="A7198" s="4">
        <v>831201006735</v>
      </c>
      <c r="B7198" s="2">
        <v>45132</v>
      </c>
      <c r="C7198" t="s">
        <v>53</v>
      </c>
      <c r="D7198" t="str">
        <f t="shared" si="112"/>
        <v>jul-2023</v>
      </c>
      <c r="E7198">
        <v>6005603</v>
      </c>
      <c r="F7198">
        <v>38360463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  <c r="V7198">
        <v>0</v>
      </c>
      <c r="W7198">
        <v>0</v>
      </c>
      <c r="X7198">
        <v>0</v>
      </c>
      <c r="Y7198">
        <v>0</v>
      </c>
      <c r="Z7198">
        <v>0</v>
      </c>
      <c r="AA7198">
        <v>0</v>
      </c>
      <c r="AB7198">
        <v>0</v>
      </c>
      <c r="AC7198">
        <v>0</v>
      </c>
      <c r="AD7198">
        <v>0</v>
      </c>
      <c r="AE7198">
        <v>0</v>
      </c>
      <c r="AF7198">
        <v>0</v>
      </c>
      <c r="AG7198">
        <v>0</v>
      </c>
      <c r="AH7198">
        <v>0</v>
      </c>
      <c r="AI7198">
        <v>0</v>
      </c>
      <c r="AJ7198">
        <v>0</v>
      </c>
      <c r="AK7198">
        <v>0</v>
      </c>
      <c r="AL7198">
        <v>0</v>
      </c>
      <c r="AM7198">
        <v>0</v>
      </c>
      <c r="AN7198">
        <v>0</v>
      </c>
      <c r="AO7198">
        <v>0</v>
      </c>
      <c r="AP7198">
        <v>0</v>
      </c>
      <c r="AQ7198">
        <v>0</v>
      </c>
      <c r="AR7198">
        <v>0</v>
      </c>
      <c r="AS7198">
        <v>0</v>
      </c>
      <c r="AT7198">
        <v>0</v>
      </c>
      <c r="AU7198">
        <v>3519615</v>
      </c>
      <c r="AV7198">
        <v>0</v>
      </c>
      <c r="AW7198">
        <v>0</v>
      </c>
      <c r="AX7198">
        <v>0</v>
      </c>
      <c r="AY7198">
        <v>0</v>
      </c>
      <c r="AZ7198">
        <v>0</v>
      </c>
      <c r="BA7198">
        <v>0</v>
      </c>
      <c r="BB7198">
        <v>0</v>
      </c>
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v>53</v>
      </c>
      <c r="D7199" t="str">
        <f t="shared" si="112"/>
        <v>jul-2023</v>
      </c>
      <c r="E7199">
        <v>6089196</v>
      </c>
      <c r="F7199">
        <v>47440942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0</v>
      </c>
      <c r="W7199">
        <v>0</v>
      </c>
      <c r="X7199">
        <v>0</v>
      </c>
      <c r="Y7199">
        <v>0</v>
      </c>
      <c r="Z7199">
        <v>0</v>
      </c>
      <c r="AA7199">
        <v>0</v>
      </c>
      <c r="AB7199">
        <v>0</v>
      </c>
      <c r="AC7199">
        <v>0</v>
      </c>
      <c r="AD7199">
        <v>0</v>
      </c>
      <c r="AE7199">
        <v>0</v>
      </c>
      <c r="AF7199">
        <v>0</v>
      </c>
      <c r="AG7199">
        <v>0</v>
      </c>
      <c r="AH7199">
        <v>0</v>
      </c>
      <c r="AI7199">
        <v>0</v>
      </c>
      <c r="AJ7199">
        <v>0</v>
      </c>
      <c r="AK7199">
        <v>0</v>
      </c>
      <c r="AL7199">
        <v>0</v>
      </c>
      <c r="AM7199">
        <v>0</v>
      </c>
      <c r="AN7199">
        <v>833333</v>
      </c>
      <c r="AO7199">
        <v>1300021</v>
      </c>
      <c r="AP7199">
        <v>1300000</v>
      </c>
      <c r="AQ7199">
        <v>0</v>
      </c>
      <c r="AR7199">
        <v>0</v>
      </c>
      <c r="AS7199">
        <v>2500000</v>
      </c>
      <c r="AT7199">
        <v>0</v>
      </c>
      <c r="AU7199">
        <v>0</v>
      </c>
      <c r="AV7199">
        <v>0</v>
      </c>
      <c r="AW7199">
        <v>0</v>
      </c>
      <c r="AX7199">
        <v>0</v>
      </c>
      <c r="AY7199">
        <v>0</v>
      </c>
      <c r="AZ7199">
        <v>0</v>
      </c>
      <c r="BA7199">
        <v>0</v>
      </c>
      <c r="BB7199">
        <v>0</v>
      </c>
      <c r="BC7199" t="s">
        <v>53</v>
      </c>
    </row>
    <row r="7200" spans="1:55" x14ac:dyDescent="0.35">
      <c r="A7200" s="4">
        <v>832221011263</v>
      </c>
      <c r="B7200" s="2">
        <v>45133</v>
      </c>
      <c r="C7200" t="s">
        <v>53</v>
      </c>
      <c r="D7200" t="str">
        <f t="shared" si="112"/>
        <v>jul-2023</v>
      </c>
      <c r="E7200">
        <v>3692486</v>
      </c>
      <c r="F7200">
        <v>1126454268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0</v>
      </c>
      <c r="W7200">
        <v>0</v>
      </c>
      <c r="X7200">
        <v>0</v>
      </c>
      <c r="Y7200">
        <v>0</v>
      </c>
      <c r="Z7200">
        <v>0</v>
      </c>
      <c r="AA7200">
        <v>0</v>
      </c>
      <c r="AB7200">
        <v>0</v>
      </c>
      <c r="AC7200">
        <v>0</v>
      </c>
      <c r="AD7200">
        <v>0</v>
      </c>
      <c r="AE7200">
        <v>0</v>
      </c>
      <c r="AF7200">
        <v>0</v>
      </c>
      <c r="AG7200">
        <v>0</v>
      </c>
      <c r="AH7200">
        <v>0</v>
      </c>
      <c r="AI7200">
        <v>0</v>
      </c>
      <c r="AJ7200">
        <v>0</v>
      </c>
      <c r="AK7200">
        <v>0</v>
      </c>
      <c r="AL7200">
        <v>0</v>
      </c>
      <c r="AM7200">
        <v>0</v>
      </c>
      <c r="AN7200">
        <v>0</v>
      </c>
      <c r="AO7200">
        <v>0</v>
      </c>
      <c r="AP7200">
        <v>0</v>
      </c>
      <c r="AQ7200">
        <v>0</v>
      </c>
      <c r="AR7200">
        <v>900000</v>
      </c>
      <c r="AS7200">
        <v>840000</v>
      </c>
      <c r="AT7200">
        <v>0</v>
      </c>
      <c r="AU7200">
        <v>0</v>
      </c>
      <c r="AV7200">
        <v>0</v>
      </c>
      <c r="AW7200">
        <v>0</v>
      </c>
      <c r="AX7200">
        <v>0</v>
      </c>
      <c r="AY7200">
        <v>0</v>
      </c>
      <c r="AZ7200">
        <v>0</v>
      </c>
      <c r="BA7200">
        <v>0</v>
      </c>
      <c r="BB7200">
        <v>0</v>
      </c>
      <c r="BC7200" t="s">
        <v>53</v>
      </c>
    </row>
    <row r="7201" spans="1:55" x14ac:dyDescent="0.35">
      <c r="A7201" s="4">
        <v>658211009187</v>
      </c>
      <c r="B7201" s="2">
        <v>45134</v>
      </c>
      <c r="C7201" t="s">
        <v>53</v>
      </c>
      <c r="D7201" t="str">
        <f t="shared" si="112"/>
        <v>jul-2023</v>
      </c>
      <c r="E7201">
        <v>7793217</v>
      </c>
      <c r="F7201">
        <v>20704401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0</v>
      </c>
      <c r="W7201">
        <v>0</v>
      </c>
      <c r="X7201">
        <v>0</v>
      </c>
      <c r="Y7201">
        <v>0</v>
      </c>
      <c r="Z7201">
        <v>0</v>
      </c>
      <c r="AA7201">
        <v>0</v>
      </c>
      <c r="AB7201">
        <v>0</v>
      </c>
      <c r="AC7201">
        <v>0</v>
      </c>
      <c r="AD7201">
        <v>0</v>
      </c>
      <c r="AE7201">
        <v>0</v>
      </c>
      <c r="AF7201">
        <v>0</v>
      </c>
      <c r="AG7201">
        <v>0</v>
      </c>
      <c r="AH7201">
        <v>0</v>
      </c>
      <c r="AI7201">
        <v>0</v>
      </c>
      <c r="AJ7201">
        <v>0</v>
      </c>
      <c r="AK7201">
        <v>0</v>
      </c>
      <c r="AL7201">
        <v>0</v>
      </c>
      <c r="AM7201">
        <v>0</v>
      </c>
      <c r="AN7201">
        <v>0</v>
      </c>
      <c r="AO7201">
        <v>0</v>
      </c>
      <c r="AP7201">
        <v>7520959</v>
      </c>
      <c r="AQ7201">
        <v>0</v>
      </c>
      <c r="AR7201">
        <v>0</v>
      </c>
      <c r="AS7201">
        <v>0</v>
      </c>
      <c r="AT7201">
        <v>0</v>
      </c>
      <c r="AU7201">
        <v>0</v>
      </c>
      <c r="AV7201">
        <v>0</v>
      </c>
      <c r="AW7201">
        <v>0</v>
      </c>
      <c r="AX7201">
        <v>0</v>
      </c>
      <c r="AY7201">
        <v>0</v>
      </c>
      <c r="AZ7201">
        <v>0</v>
      </c>
      <c r="BA7201">
        <v>0</v>
      </c>
      <c r="BB7201">
        <v>0</v>
      </c>
      <c r="BC7201" t="s">
        <v>53</v>
      </c>
    </row>
    <row r="7202" spans="1:55" x14ac:dyDescent="0.35">
      <c r="A7202" s="4">
        <v>721221026889</v>
      </c>
      <c r="B7202" s="2">
        <v>45134</v>
      </c>
      <c r="C7202" t="s">
        <v>53</v>
      </c>
      <c r="D7202" t="str">
        <f t="shared" si="112"/>
        <v>jul-2023</v>
      </c>
      <c r="E7202">
        <v>9675156</v>
      </c>
      <c r="F7202">
        <v>1075252249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  <c r="V7202">
        <v>0</v>
      </c>
      <c r="W7202">
        <v>0</v>
      </c>
      <c r="X7202">
        <v>0</v>
      </c>
      <c r="Y7202">
        <v>0</v>
      </c>
      <c r="Z7202">
        <v>0</v>
      </c>
      <c r="AA7202">
        <v>0</v>
      </c>
      <c r="AB7202">
        <v>0</v>
      </c>
      <c r="AC7202">
        <v>0</v>
      </c>
      <c r="AD7202">
        <v>0</v>
      </c>
      <c r="AE7202">
        <v>0</v>
      </c>
      <c r="AF7202">
        <v>0</v>
      </c>
      <c r="AG7202">
        <v>0</v>
      </c>
      <c r="AH7202">
        <v>0</v>
      </c>
      <c r="AI7202">
        <v>0</v>
      </c>
      <c r="AJ7202">
        <v>0</v>
      </c>
      <c r="AK7202">
        <v>0</v>
      </c>
      <c r="AL7202">
        <v>12000000</v>
      </c>
      <c r="AM7202">
        <v>0</v>
      </c>
      <c r="AN7202">
        <v>0</v>
      </c>
      <c r="AO7202">
        <v>0</v>
      </c>
      <c r="AP7202">
        <v>0</v>
      </c>
      <c r="AQ7202">
        <v>0</v>
      </c>
      <c r="AR7202">
        <v>0</v>
      </c>
      <c r="AS7202">
        <v>0</v>
      </c>
      <c r="AT7202">
        <v>0</v>
      </c>
      <c r="AU7202">
        <v>0</v>
      </c>
      <c r="AV7202">
        <v>0</v>
      </c>
      <c r="AW7202">
        <v>0</v>
      </c>
      <c r="AX7202">
        <v>0</v>
      </c>
      <c r="AY7202">
        <v>0</v>
      </c>
      <c r="AZ7202">
        <v>0</v>
      </c>
      <c r="BA7202">
        <v>0</v>
      </c>
      <c r="BB7202">
        <v>0</v>
      </c>
      <c r="BC7202" t="s">
        <v>53</v>
      </c>
    </row>
    <row r="7203" spans="1:55" x14ac:dyDescent="0.35">
      <c r="A7203" s="4">
        <v>814221025583</v>
      </c>
      <c r="B7203" s="2">
        <v>45135</v>
      </c>
      <c r="C7203" t="s">
        <v>53</v>
      </c>
      <c r="D7203" t="str">
        <f t="shared" si="112"/>
        <v>jul-2023</v>
      </c>
      <c r="E7203">
        <v>3938912</v>
      </c>
      <c r="F7203">
        <v>10300557</v>
      </c>
      <c r="BC7203" t="s">
        <v>53</v>
      </c>
    </row>
    <row r="7204" spans="1:55" x14ac:dyDescent="0.35">
      <c r="A7204" s="4">
        <v>622211022535</v>
      </c>
      <c r="B7204" s="2">
        <v>45135</v>
      </c>
      <c r="C7204" t="s">
        <v>53</v>
      </c>
      <c r="D7204" t="str">
        <f t="shared" si="112"/>
        <v>jul-2023</v>
      </c>
      <c r="E7204">
        <v>3528830</v>
      </c>
      <c r="F7204">
        <v>21017784</v>
      </c>
      <c r="BC7204" t="s">
        <v>53</v>
      </c>
    </row>
    <row r="7205" spans="1:55" x14ac:dyDescent="0.35">
      <c r="A7205" s="4">
        <v>402221095878</v>
      </c>
      <c r="B7205" s="2">
        <v>45138</v>
      </c>
      <c r="C7205" t="s">
        <v>53</v>
      </c>
      <c r="D7205" t="str">
        <f t="shared" si="112"/>
        <v>jul-2023</v>
      </c>
      <c r="E7205">
        <v>4112282</v>
      </c>
      <c r="F7205">
        <v>22584585</v>
      </c>
      <c r="BC7205" t="s">
        <v>53</v>
      </c>
    </row>
    <row r="7206" spans="1:55" x14ac:dyDescent="0.35">
      <c r="A7206" s="4">
        <v>213201017200</v>
      </c>
      <c r="B7206" s="2">
        <v>45138</v>
      </c>
      <c r="C7206" t="s">
        <v>53</v>
      </c>
      <c r="D7206" t="str">
        <f t="shared" si="112"/>
        <v>jul-2023</v>
      </c>
      <c r="E7206">
        <v>3495206</v>
      </c>
      <c r="F7206">
        <v>22973836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  <c r="V7206">
        <v>0</v>
      </c>
      <c r="W7206">
        <v>0</v>
      </c>
      <c r="X7206">
        <v>0</v>
      </c>
      <c r="Y7206">
        <v>0</v>
      </c>
      <c r="Z7206">
        <v>0</v>
      </c>
      <c r="AA7206">
        <v>0</v>
      </c>
      <c r="AB7206">
        <v>0</v>
      </c>
      <c r="AC7206">
        <v>0</v>
      </c>
      <c r="AD7206">
        <v>0</v>
      </c>
      <c r="AE7206">
        <v>0</v>
      </c>
      <c r="AF7206">
        <v>0</v>
      </c>
      <c r="AG7206">
        <v>0</v>
      </c>
      <c r="AH7206">
        <v>0</v>
      </c>
      <c r="AI7206">
        <v>0</v>
      </c>
      <c r="AJ7206">
        <v>0</v>
      </c>
      <c r="AK7206">
        <v>0</v>
      </c>
      <c r="AL7206">
        <v>0</v>
      </c>
      <c r="AM7206">
        <v>0</v>
      </c>
      <c r="AN7206">
        <v>0</v>
      </c>
      <c r="AO7206">
        <v>546000</v>
      </c>
      <c r="AP7206">
        <v>546000</v>
      </c>
      <c r="AQ7206">
        <v>546000</v>
      </c>
      <c r="AR7206">
        <v>1500000</v>
      </c>
      <c r="AS7206">
        <v>0</v>
      </c>
      <c r="AT7206">
        <v>0</v>
      </c>
      <c r="AU7206">
        <v>0</v>
      </c>
      <c r="AV7206">
        <v>0</v>
      </c>
      <c r="AW7206">
        <v>0</v>
      </c>
      <c r="AX7206">
        <v>0</v>
      </c>
      <c r="AY7206">
        <v>0</v>
      </c>
      <c r="AZ7206">
        <v>0</v>
      </c>
      <c r="BA7206">
        <v>0</v>
      </c>
      <c r="BB7206">
        <v>0</v>
      </c>
      <c r="BC7206" t="s">
        <v>53</v>
      </c>
    </row>
    <row r="7207" spans="1:55" x14ac:dyDescent="0.35">
      <c r="A7207" s="4">
        <v>207181003881</v>
      </c>
      <c r="B7207" s="2">
        <v>44607</v>
      </c>
      <c r="C7207" t="s">
        <v>53</v>
      </c>
      <c r="D7207" t="str">
        <f t="shared" si="112"/>
        <v>feb-2022</v>
      </c>
      <c r="E7207">
        <v>1279829</v>
      </c>
      <c r="F7207">
        <v>1063593673</v>
      </c>
      <c r="BC7207" t="s">
        <v>53</v>
      </c>
    </row>
    <row r="7208" spans="1:55" x14ac:dyDescent="0.35">
      <c r="A7208" s="4">
        <v>207171092444</v>
      </c>
      <c r="B7208" s="2">
        <v>44704</v>
      </c>
      <c r="C7208" t="s">
        <v>53</v>
      </c>
      <c r="D7208" t="str">
        <f t="shared" si="112"/>
        <v>may-2022</v>
      </c>
      <c r="E7208">
        <v>2981246</v>
      </c>
      <c r="F7208">
        <v>42487907</v>
      </c>
      <c r="BC7208" t="s">
        <v>53</v>
      </c>
    </row>
    <row r="7209" spans="1:55" x14ac:dyDescent="0.35">
      <c r="A7209" s="4">
        <v>207151077617</v>
      </c>
      <c r="B7209" s="2">
        <v>44712</v>
      </c>
      <c r="C7209" t="s">
        <v>53</v>
      </c>
      <c r="D7209" t="str">
        <f t="shared" si="112"/>
        <v>may-2022</v>
      </c>
      <c r="E7209">
        <v>1566459</v>
      </c>
      <c r="F7209">
        <v>42497442</v>
      </c>
      <c r="BC7209" t="s">
        <v>53</v>
      </c>
    </row>
    <row r="7210" spans="1:55" x14ac:dyDescent="0.35">
      <c r="A7210" s="4">
        <v>207151073713</v>
      </c>
      <c r="B7210" s="2">
        <v>44712</v>
      </c>
      <c r="C7210" t="s">
        <v>53</v>
      </c>
      <c r="D7210" t="str">
        <f t="shared" si="112"/>
        <v>may-2022</v>
      </c>
      <c r="E7210">
        <v>1735207</v>
      </c>
      <c r="F7210">
        <v>42497442</v>
      </c>
      <c r="BC7210" t="s">
        <v>53</v>
      </c>
    </row>
    <row r="7211" spans="1:55" x14ac:dyDescent="0.35">
      <c r="A7211" s="4">
        <v>207171093231</v>
      </c>
      <c r="B7211" s="2">
        <v>44714</v>
      </c>
      <c r="C7211" t="s">
        <v>53</v>
      </c>
      <c r="D7211" t="str">
        <f t="shared" si="112"/>
        <v>jun-2022</v>
      </c>
      <c r="E7211">
        <v>3405645</v>
      </c>
      <c r="F7211">
        <v>12687111</v>
      </c>
      <c r="BC7211" t="s">
        <v>53</v>
      </c>
    </row>
    <row r="7212" spans="1:55" x14ac:dyDescent="0.35">
      <c r="A7212" s="4">
        <v>207181098815</v>
      </c>
      <c r="B7212" s="2">
        <v>44715</v>
      </c>
      <c r="C7212" t="s">
        <v>53</v>
      </c>
      <c r="D7212" t="str">
        <f t="shared" si="112"/>
        <v>jun-2022</v>
      </c>
      <c r="E7212">
        <v>2869246</v>
      </c>
      <c r="F7212">
        <v>7616803</v>
      </c>
      <c r="BC7212" t="s">
        <v>53</v>
      </c>
    </row>
    <row r="7213" spans="1:55" x14ac:dyDescent="0.35">
      <c r="A7213" s="4">
        <v>207181001850</v>
      </c>
      <c r="B7213" s="2">
        <v>44715</v>
      </c>
      <c r="C7213" t="s">
        <v>53</v>
      </c>
      <c r="D7213" t="str">
        <f t="shared" si="112"/>
        <v>jun-2022</v>
      </c>
      <c r="E7213">
        <v>600000</v>
      </c>
      <c r="F7213">
        <v>7616803</v>
      </c>
      <c r="BC7213" t="s">
        <v>53</v>
      </c>
    </row>
    <row r="7214" spans="1:55" x14ac:dyDescent="0.35">
      <c r="A7214" s="4">
        <v>207181003877</v>
      </c>
      <c r="B7214" s="2">
        <v>44715</v>
      </c>
      <c r="C7214" t="s">
        <v>53</v>
      </c>
      <c r="D7214" t="str">
        <f t="shared" si="112"/>
        <v>jun-2022</v>
      </c>
      <c r="E7214">
        <v>3879617</v>
      </c>
      <c r="F7214">
        <v>7616803</v>
      </c>
      <c r="BC7214" t="s">
        <v>53</v>
      </c>
    </row>
    <row r="7215" spans="1:55" x14ac:dyDescent="0.35">
      <c r="A7215" s="4">
        <v>207181099046</v>
      </c>
      <c r="B7215" s="2">
        <v>44722</v>
      </c>
      <c r="C7215" t="s">
        <v>53</v>
      </c>
      <c r="D7215" t="str">
        <f t="shared" si="112"/>
        <v>jun-2022</v>
      </c>
      <c r="E7215">
        <v>103727</v>
      </c>
      <c r="F7215">
        <v>12708691</v>
      </c>
      <c r="BC7215" t="s">
        <v>53</v>
      </c>
    </row>
    <row r="7216" spans="1:55" x14ac:dyDescent="0.35">
      <c r="A7216" s="4">
        <v>207171096967</v>
      </c>
      <c r="B7216" s="2">
        <v>44722</v>
      </c>
      <c r="C7216" t="s">
        <v>53</v>
      </c>
      <c r="D7216" t="str">
        <f t="shared" si="112"/>
        <v>jun-2022</v>
      </c>
      <c r="E7216">
        <v>3330792</v>
      </c>
      <c r="F7216">
        <v>12708691</v>
      </c>
      <c r="BC7216" t="s">
        <v>53</v>
      </c>
    </row>
    <row r="7217" spans="1:55" x14ac:dyDescent="0.35">
      <c r="A7217" s="4">
        <v>207151077204</v>
      </c>
      <c r="B7217" s="2">
        <v>44747</v>
      </c>
      <c r="C7217" t="s">
        <v>53</v>
      </c>
      <c r="D7217" t="str">
        <f t="shared" si="112"/>
        <v>jul-2022</v>
      </c>
      <c r="E7217">
        <v>3240641</v>
      </c>
      <c r="F7217">
        <v>77018107</v>
      </c>
      <c r="BC7217" t="s">
        <v>53</v>
      </c>
    </row>
    <row r="7218" spans="1:55" x14ac:dyDescent="0.35">
      <c r="A7218" s="4">
        <v>207161090098</v>
      </c>
      <c r="B7218" s="2">
        <v>44747</v>
      </c>
      <c r="C7218" t="s">
        <v>53</v>
      </c>
      <c r="D7218" t="str">
        <f t="shared" si="112"/>
        <v>jul-2022</v>
      </c>
      <c r="E7218">
        <v>1710081</v>
      </c>
      <c r="F7218">
        <v>77018107</v>
      </c>
      <c r="BC7218" t="s">
        <v>53</v>
      </c>
    </row>
    <row r="7219" spans="1:55" x14ac:dyDescent="0.35">
      <c r="A7219" s="4">
        <v>207202012879</v>
      </c>
      <c r="B7219" s="2">
        <v>44812</v>
      </c>
      <c r="C7219" t="s">
        <v>53</v>
      </c>
      <c r="D7219" t="str">
        <f t="shared" si="112"/>
        <v>sep-2022</v>
      </c>
      <c r="E7219">
        <v>2224302</v>
      </c>
      <c r="F7219">
        <v>49735477</v>
      </c>
      <c r="BC7219" t="s">
        <v>53</v>
      </c>
    </row>
    <row r="7220" spans="1:55" x14ac:dyDescent="0.35">
      <c r="A7220" s="4">
        <v>207201012879</v>
      </c>
      <c r="B7220" s="2">
        <v>44812</v>
      </c>
      <c r="C7220" t="s">
        <v>53</v>
      </c>
      <c r="D7220" t="str">
        <f t="shared" si="112"/>
        <v>sep-2022</v>
      </c>
      <c r="E7220">
        <v>11452516</v>
      </c>
      <c r="F7220">
        <v>49735477</v>
      </c>
      <c r="BC7220" t="s">
        <v>53</v>
      </c>
    </row>
    <row r="7221" spans="1:55" x14ac:dyDescent="0.35">
      <c r="A7221" s="4">
        <v>902231012364</v>
      </c>
      <c r="B7221" s="2">
        <v>45139</v>
      </c>
      <c r="C7221" t="s">
        <v>53</v>
      </c>
      <c r="D7221" t="str">
        <f t="shared" si="112"/>
        <v>ago-2023</v>
      </c>
      <c r="E7221">
        <v>6422085</v>
      </c>
      <c r="F7221">
        <v>2746846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  <c r="V7221">
        <v>0</v>
      </c>
      <c r="W7221">
        <v>0</v>
      </c>
      <c r="X7221">
        <v>0</v>
      </c>
      <c r="Y7221">
        <v>0</v>
      </c>
      <c r="Z7221">
        <v>0</v>
      </c>
      <c r="AA7221">
        <v>0</v>
      </c>
      <c r="AB7221">
        <v>0</v>
      </c>
      <c r="AC7221">
        <v>0</v>
      </c>
      <c r="AD7221">
        <v>0</v>
      </c>
      <c r="AE7221">
        <v>0</v>
      </c>
      <c r="AF7221">
        <v>0</v>
      </c>
      <c r="AG7221">
        <v>0</v>
      </c>
      <c r="AH7221">
        <v>0</v>
      </c>
      <c r="AI7221">
        <v>0</v>
      </c>
      <c r="AJ7221">
        <v>0</v>
      </c>
      <c r="AK7221">
        <v>0</v>
      </c>
      <c r="AL7221">
        <v>480000</v>
      </c>
      <c r="AM7221">
        <v>0</v>
      </c>
      <c r="AN7221">
        <v>416667</v>
      </c>
      <c r="AO7221">
        <v>0</v>
      </c>
      <c r="AP7221">
        <v>0</v>
      </c>
      <c r="AQ7221">
        <v>380000</v>
      </c>
      <c r="AR7221">
        <v>0</v>
      </c>
      <c r="AS7221">
        <v>650000</v>
      </c>
      <c r="AT7221">
        <v>0</v>
      </c>
      <c r="AU7221">
        <v>0</v>
      </c>
      <c r="AV7221">
        <v>0</v>
      </c>
      <c r="AW7221">
        <v>0</v>
      </c>
      <c r="AX7221">
        <v>0</v>
      </c>
      <c r="AY7221">
        <v>0</v>
      </c>
      <c r="AZ7221">
        <v>0</v>
      </c>
      <c r="BA7221">
        <v>0</v>
      </c>
      <c r="BB7221">
        <v>0</v>
      </c>
      <c r="BC7221" t="s">
        <v>53</v>
      </c>
    </row>
    <row r="7222" spans="1:55" x14ac:dyDescent="0.35">
      <c r="A7222" s="4">
        <v>602221023750</v>
      </c>
      <c r="B7222" s="2">
        <v>45139</v>
      </c>
      <c r="C7222" t="s">
        <v>53</v>
      </c>
      <c r="D7222" t="str">
        <f t="shared" si="112"/>
        <v>ago-2023</v>
      </c>
      <c r="E7222">
        <v>5000000</v>
      </c>
      <c r="F7222">
        <v>1121922750</v>
      </c>
      <c r="BC7222" t="s">
        <v>53</v>
      </c>
    </row>
    <row r="7223" spans="1:55" x14ac:dyDescent="0.35">
      <c r="A7223" s="4">
        <v>107221085974</v>
      </c>
      <c r="B7223" s="2">
        <v>45140</v>
      </c>
      <c r="C7223" t="s">
        <v>53</v>
      </c>
      <c r="D7223" t="str">
        <f t="shared" si="112"/>
        <v>ago-2023</v>
      </c>
      <c r="E7223">
        <v>6739211</v>
      </c>
      <c r="F7223">
        <v>5782538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0</v>
      </c>
      <c r="W7223">
        <v>0</v>
      </c>
      <c r="X7223">
        <v>0</v>
      </c>
      <c r="Y7223">
        <v>0</v>
      </c>
      <c r="Z7223">
        <v>0</v>
      </c>
      <c r="AA7223">
        <v>0</v>
      </c>
      <c r="AB7223">
        <v>0</v>
      </c>
      <c r="AC7223">
        <v>0</v>
      </c>
      <c r="AD7223">
        <v>0</v>
      </c>
      <c r="AE7223">
        <v>0</v>
      </c>
      <c r="AF7223">
        <v>0</v>
      </c>
      <c r="AG7223">
        <v>0</v>
      </c>
      <c r="AH7223">
        <v>0</v>
      </c>
      <c r="AI7223">
        <v>0</v>
      </c>
      <c r="AJ7223">
        <v>0</v>
      </c>
      <c r="AK7223">
        <v>0</v>
      </c>
      <c r="AL7223">
        <v>0</v>
      </c>
      <c r="AM7223">
        <v>0</v>
      </c>
      <c r="AN7223">
        <v>0</v>
      </c>
      <c r="AO7223">
        <v>0</v>
      </c>
      <c r="AP7223">
        <v>0</v>
      </c>
      <c r="AQ7223">
        <v>0</v>
      </c>
      <c r="AR7223">
        <v>4000000</v>
      </c>
      <c r="AS7223">
        <v>2700000</v>
      </c>
      <c r="AT7223">
        <v>0</v>
      </c>
      <c r="AU7223">
        <v>0</v>
      </c>
      <c r="AV7223">
        <v>0</v>
      </c>
      <c r="AW7223">
        <v>0</v>
      </c>
      <c r="AX7223">
        <v>0</v>
      </c>
      <c r="AY7223">
        <v>0</v>
      </c>
      <c r="AZ7223">
        <v>0</v>
      </c>
      <c r="BA7223">
        <v>0</v>
      </c>
      <c r="BB7223">
        <v>0</v>
      </c>
      <c r="BC7223" t="s">
        <v>53</v>
      </c>
    </row>
    <row r="7224" spans="1:55" x14ac:dyDescent="0.35">
      <c r="A7224" s="4">
        <v>703211028432</v>
      </c>
      <c r="B7224" s="2">
        <v>45140</v>
      </c>
      <c r="C7224" t="s">
        <v>53</v>
      </c>
      <c r="D7224" t="str">
        <f t="shared" si="112"/>
        <v>ago-2023</v>
      </c>
      <c r="E7224">
        <v>6551132</v>
      </c>
      <c r="F7224">
        <v>5963630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v>0</v>
      </c>
      <c r="W7224">
        <v>0</v>
      </c>
      <c r="X7224">
        <v>0</v>
      </c>
      <c r="Y7224">
        <v>0</v>
      </c>
      <c r="Z7224">
        <v>0</v>
      </c>
      <c r="AA7224">
        <v>0</v>
      </c>
      <c r="AB7224">
        <v>0</v>
      </c>
      <c r="AC7224">
        <v>0</v>
      </c>
      <c r="AD7224">
        <v>0</v>
      </c>
      <c r="AE7224">
        <v>0</v>
      </c>
      <c r="AF7224">
        <v>0</v>
      </c>
      <c r="AG7224">
        <v>0</v>
      </c>
      <c r="AH7224">
        <v>0</v>
      </c>
      <c r="AI7224">
        <v>0</v>
      </c>
      <c r="AJ7224">
        <v>0</v>
      </c>
      <c r="AK7224">
        <v>0</v>
      </c>
      <c r="AL7224">
        <v>0</v>
      </c>
      <c r="AM7224">
        <v>0</v>
      </c>
      <c r="AN7224">
        <v>0</v>
      </c>
      <c r="AO7224">
        <v>0</v>
      </c>
      <c r="AP7224">
        <v>0</v>
      </c>
      <c r="AQ7224">
        <v>0</v>
      </c>
      <c r="AR7224">
        <v>0</v>
      </c>
      <c r="AS7224">
        <v>0</v>
      </c>
      <c r="AT7224">
        <v>200000</v>
      </c>
      <c r="AU7224">
        <v>0</v>
      </c>
      <c r="AV7224">
        <v>200000</v>
      </c>
      <c r="AW7224">
        <v>200000</v>
      </c>
      <c r="AX7224">
        <v>0</v>
      </c>
      <c r="AY7224">
        <v>0</v>
      </c>
      <c r="AZ7224">
        <v>0</v>
      </c>
      <c r="BA7224">
        <v>0</v>
      </c>
      <c r="BB7224">
        <v>0</v>
      </c>
      <c r="BC7224" t="s">
        <v>53</v>
      </c>
    </row>
    <row r="7225" spans="1:55" x14ac:dyDescent="0.35">
      <c r="A7225" s="4">
        <v>127221025985</v>
      </c>
      <c r="B7225" s="2">
        <v>45141</v>
      </c>
      <c r="C7225" t="s">
        <v>53</v>
      </c>
      <c r="D7225" t="str">
        <f t="shared" si="112"/>
        <v>ago-2023</v>
      </c>
      <c r="E7225">
        <v>3576994</v>
      </c>
      <c r="F7225">
        <v>6754307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v>0</v>
      </c>
      <c r="W7225">
        <v>0</v>
      </c>
      <c r="X7225">
        <v>0</v>
      </c>
      <c r="Y7225">
        <v>0</v>
      </c>
      <c r="Z7225">
        <v>0</v>
      </c>
      <c r="AA7225">
        <v>0</v>
      </c>
      <c r="AB7225">
        <v>0</v>
      </c>
      <c r="AC7225">
        <v>0</v>
      </c>
      <c r="AD7225">
        <v>0</v>
      </c>
      <c r="AE7225">
        <v>0</v>
      </c>
      <c r="AF7225">
        <v>0</v>
      </c>
      <c r="AG7225">
        <v>0</v>
      </c>
      <c r="AH7225">
        <v>0</v>
      </c>
      <c r="AI7225">
        <v>0</v>
      </c>
      <c r="AJ7225">
        <v>0</v>
      </c>
      <c r="AK7225">
        <v>0</v>
      </c>
      <c r="AL7225">
        <v>0</v>
      </c>
      <c r="AM7225">
        <v>0</v>
      </c>
      <c r="AN7225">
        <v>0</v>
      </c>
      <c r="AO7225">
        <v>910000</v>
      </c>
      <c r="AP7225">
        <v>2055000</v>
      </c>
      <c r="AQ7225">
        <v>0</v>
      </c>
      <c r="AR7225">
        <v>0</v>
      </c>
      <c r="AS7225">
        <v>0</v>
      </c>
      <c r="AT7225">
        <v>0</v>
      </c>
      <c r="AU7225">
        <v>0</v>
      </c>
      <c r="AV7225">
        <v>0</v>
      </c>
      <c r="AW7225">
        <v>0</v>
      </c>
      <c r="AX7225">
        <v>0</v>
      </c>
      <c r="AY7225">
        <v>0</v>
      </c>
      <c r="AZ7225">
        <v>0</v>
      </c>
      <c r="BA7225">
        <v>0</v>
      </c>
      <c r="BB7225">
        <v>0</v>
      </c>
      <c r="BC7225" t="s">
        <v>53</v>
      </c>
    </row>
    <row r="7226" spans="1:55" x14ac:dyDescent="0.35">
      <c r="A7226" s="4">
        <v>112221060984</v>
      </c>
      <c r="B7226" s="2">
        <v>45141</v>
      </c>
      <c r="C7226" t="s">
        <v>53</v>
      </c>
      <c r="D7226" t="str">
        <f t="shared" si="112"/>
        <v>ago-2023</v>
      </c>
      <c r="E7226">
        <v>9119105</v>
      </c>
      <c r="F7226">
        <v>7177276</v>
      </c>
      <c r="BC7226" t="s">
        <v>53</v>
      </c>
    </row>
    <row r="7227" spans="1:55" x14ac:dyDescent="0.35">
      <c r="A7227" s="4">
        <v>619211029215</v>
      </c>
      <c r="B7227" s="2">
        <v>45142</v>
      </c>
      <c r="C7227" t="s">
        <v>53</v>
      </c>
      <c r="D7227" t="str">
        <f t="shared" si="112"/>
        <v>ago-2023</v>
      </c>
      <c r="E7227">
        <v>5606825</v>
      </c>
      <c r="F7227">
        <v>7308571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  <c r="V7227">
        <v>0</v>
      </c>
      <c r="W7227">
        <v>0</v>
      </c>
      <c r="X7227">
        <v>0</v>
      </c>
      <c r="Y7227">
        <v>0</v>
      </c>
      <c r="Z7227">
        <v>0</v>
      </c>
      <c r="AA7227">
        <v>0</v>
      </c>
      <c r="AB7227">
        <v>0</v>
      </c>
      <c r="AC7227">
        <v>0</v>
      </c>
      <c r="AD7227">
        <v>0</v>
      </c>
      <c r="AE7227">
        <v>0</v>
      </c>
      <c r="AF7227">
        <v>0</v>
      </c>
      <c r="AG7227">
        <v>0</v>
      </c>
      <c r="AH7227">
        <v>0</v>
      </c>
      <c r="AI7227">
        <v>0</v>
      </c>
      <c r="AJ7227">
        <v>0</v>
      </c>
      <c r="AK7227">
        <v>0</v>
      </c>
      <c r="AL7227">
        <v>0</v>
      </c>
      <c r="AM7227">
        <v>0</v>
      </c>
      <c r="AN7227">
        <v>0</v>
      </c>
      <c r="AO7227">
        <v>0</v>
      </c>
      <c r="AP7227">
        <v>600000</v>
      </c>
      <c r="AQ7227">
        <v>300000</v>
      </c>
      <c r="AR7227">
        <v>300000</v>
      </c>
      <c r="AS7227">
        <v>0</v>
      </c>
      <c r="AT7227">
        <v>300000</v>
      </c>
      <c r="AU7227">
        <v>121874</v>
      </c>
      <c r="AV7227">
        <v>300000</v>
      </c>
      <c r="AW7227">
        <v>300000</v>
      </c>
      <c r="AX7227">
        <v>300000</v>
      </c>
      <c r="AY7227">
        <v>347800</v>
      </c>
      <c r="AZ7227">
        <v>0</v>
      </c>
      <c r="BA7227">
        <v>0</v>
      </c>
      <c r="BB7227">
        <v>0</v>
      </c>
      <c r="BC7227" t="s">
        <v>53</v>
      </c>
    </row>
    <row r="7228" spans="1:55" x14ac:dyDescent="0.35">
      <c r="A7228" s="4">
        <v>616201019055</v>
      </c>
      <c r="B7228" s="2">
        <v>45142</v>
      </c>
      <c r="C7228" t="s">
        <v>53</v>
      </c>
      <c r="D7228" t="str">
        <f t="shared" si="112"/>
        <v>ago-2023</v>
      </c>
      <c r="E7228">
        <v>11470038</v>
      </c>
      <c r="F7228">
        <v>8187995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  <c r="V7228">
        <v>0</v>
      </c>
      <c r="W7228">
        <v>0</v>
      </c>
      <c r="X7228">
        <v>0</v>
      </c>
      <c r="Y7228">
        <v>0</v>
      </c>
      <c r="Z7228">
        <v>0</v>
      </c>
      <c r="AA7228">
        <v>0</v>
      </c>
      <c r="AB7228">
        <v>0</v>
      </c>
      <c r="AC7228">
        <v>0</v>
      </c>
      <c r="AD7228">
        <v>0</v>
      </c>
      <c r="AE7228">
        <v>0</v>
      </c>
      <c r="AF7228">
        <v>0</v>
      </c>
      <c r="AG7228">
        <v>0</v>
      </c>
      <c r="AH7228">
        <v>0</v>
      </c>
      <c r="AI7228">
        <v>0</v>
      </c>
      <c r="AJ7228">
        <v>0</v>
      </c>
      <c r="AK7228">
        <v>0</v>
      </c>
      <c r="AL7228">
        <v>0</v>
      </c>
      <c r="AM7228">
        <v>0</v>
      </c>
      <c r="AN7228">
        <v>0</v>
      </c>
      <c r="AO7228">
        <v>0</v>
      </c>
      <c r="AP7228">
        <v>0</v>
      </c>
      <c r="AQ7228">
        <v>0</v>
      </c>
      <c r="AR7228">
        <v>5420000</v>
      </c>
      <c r="AS7228">
        <v>0</v>
      </c>
      <c r="AT7228">
        <v>0</v>
      </c>
      <c r="AU7228">
        <v>0</v>
      </c>
      <c r="AV7228">
        <v>0</v>
      </c>
      <c r="AW7228">
        <v>0</v>
      </c>
      <c r="AX7228">
        <v>0</v>
      </c>
      <c r="AY7228">
        <v>0</v>
      </c>
      <c r="AZ7228">
        <v>0</v>
      </c>
      <c r="BA7228">
        <v>0</v>
      </c>
      <c r="BB7228">
        <v>0</v>
      </c>
      <c r="BC7228" t="s">
        <v>53</v>
      </c>
    </row>
    <row r="7229" spans="1:55" x14ac:dyDescent="0.35">
      <c r="A7229" s="4">
        <v>676211007778</v>
      </c>
      <c r="B7229" s="2">
        <v>45146</v>
      </c>
      <c r="C7229" t="s">
        <v>53</v>
      </c>
      <c r="D7229" t="str">
        <f t="shared" si="112"/>
        <v>ago-2023</v>
      </c>
      <c r="E7229">
        <v>6132291</v>
      </c>
      <c r="F7229">
        <v>8470197</v>
      </c>
      <c r="BC7229" t="s">
        <v>53</v>
      </c>
    </row>
    <row r="7230" spans="1:55" x14ac:dyDescent="0.35">
      <c r="A7230" s="4">
        <v>524221023308</v>
      </c>
      <c r="B7230" s="2">
        <v>45146</v>
      </c>
      <c r="C7230" t="s">
        <v>53</v>
      </c>
      <c r="D7230" t="str">
        <f t="shared" si="112"/>
        <v>ago-2023</v>
      </c>
      <c r="E7230">
        <v>3522131</v>
      </c>
      <c r="F7230">
        <v>9088373</v>
      </c>
      <c r="BC7230" t="s">
        <v>53</v>
      </c>
    </row>
    <row r="7231" spans="1:55" x14ac:dyDescent="0.35">
      <c r="A7231" s="4">
        <v>108221034424</v>
      </c>
      <c r="B7231" s="2">
        <v>45147</v>
      </c>
      <c r="C7231" t="s">
        <v>53</v>
      </c>
      <c r="D7231" t="str">
        <f t="shared" si="112"/>
        <v>ago-2023</v>
      </c>
      <c r="E7231">
        <v>4038355</v>
      </c>
      <c r="F7231">
        <v>8698725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  <c r="V7231">
        <v>0</v>
      </c>
      <c r="W7231">
        <v>0</v>
      </c>
      <c r="X7231">
        <v>0</v>
      </c>
      <c r="Y7231">
        <v>0</v>
      </c>
      <c r="Z7231">
        <v>0</v>
      </c>
      <c r="AA7231">
        <v>0</v>
      </c>
      <c r="AB7231">
        <v>0</v>
      </c>
      <c r="AC7231">
        <v>0</v>
      </c>
      <c r="AD7231">
        <v>0</v>
      </c>
      <c r="AE7231">
        <v>0</v>
      </c>
      <c r="AF7231">
        <v>0</v>
      </c>
      <c r="AG7231">
        <v>0</v>
      </c>
      <c r="AH7231">
        <v>0</v>
      </c>
      <c r="AI7231">
        <v>0</v>
      </c>
      <c r="AJ7231">
        <v>0</v>
      </c>
      <c r="AK7231">
        <v>0</v>
      </c>
      <c r="AL7231">
        <v>0</v>
      </c>
      <c r="AM7231">
        <v>0</v>
      </c>
      <c r="AN7231">
        <v>0</v>
      </c>
      <c r="AO7231">
        <v>300000</v>
      </c>
      <c r="AP7231">
        <v>100000</v>
      </c>
      <c r="AQ7231">
        <v>200000</v>
      </c>
      <c r="AR7231">
        <v>100000</v>
      </c>
      <c r="AS7231">
        <v>0</v>
      </c>
      <c r="AT7231">
        <v>500000</v>
      </c>
      <c r="AU7231">
        <v>771520</v>
      </c>
      <c r="AV7231">
        <v>0</v>
      </c>
      <c r="AW7231">
        <v>0</v>
      </c>
      <c r="AX7231">
        <v>0</v>
      </c>
      <c r="AY7231">
        <v>0</v>
      </c>
      <c r="AZ7231">
        <v>0</v>
      </c>
      <c r="BA7231">
        <v>0</v>
      </c>
      <c r="BB7231">
        <v>0</v>
      </c>
      <c r="BC7231" t="s">
        <v>53</v>
      </c>
    </row>
    <row r="7232" spans="1:55" x14ac:dyDescent="0.35">
      <c r="A7232" s="4">
        <v>721211024706</v>
      </c>
      <c r="B7232" s="2">
        <v>45147</v>
      </c>
      <c r="C7232" t="s">
        <v>53</v>
      </c>
      <c r="D7232" t="str">
        <f t="shared" si="112"/>
        <v>ago-2023</v>
      </c>
      <c r="E7232">
        <v>16148714</v>
      </c>
      <c r="F7232">
        <v>36303376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  <c r="V7232">
        <v>0</v>
      </c>
      <c r="W7232">
        <v>0</v>
      </c>
      <c r="X7232">
        <v>0</v>
      </c>
      <c r="Y7232">
        <v>0</v>
      </c>
      <c r="Z7232">
        <v>0</v>
      </c>
      <c r="AA7232">
        <v>0</v>
      </c>
      <c r="AB7232">
        <v>0</v>
      </c>
      <c r="AC7232">
        <v>0</v>
      </c>
      <c r="AD7232">
        <v>0</v>
      </c>
      <c r="AE7232">
        <v>0</v>
      </c>
      <c r="AF7232">
        <v>0</v>
      </c>
      <c r="AG7232">
        <v>0</v>
      </c>
      <c r="AH7232">
        <v>0</v>
      </c>
      <c r="AI7232">
        <v>0</v>
      </c>
      <c r="AJ7232">
        <v>0</v>
      </c>
      <c r="AK7232">
        <v>0</v>
      </c>
      <c r="AL7232">
        <v>1000000</v>
      </c>
      <c r="AM7232">
        <v>0</v>
      </c>
      <c r="AN7232">
        <v>0</v>
      </c>
      <c r="AO7232">
        <v>0</v>
      </c>
      <c r="AP7232">
        <v>0</v>
      </c>
      <c r="AQ7232">
        <v>0</v>
      </c>
      <c r="AR7232">
        <v>15600000</v>
      </c>
      <c r="AS7232">
        <v>0</v>
      </c>
      <c r="AT7232">
        <v>0</v>
      </c>
      <c r="AU7232">
        <v>0</v>
      </c>
      <c r="AV7232">
        <v>0</v>
      </c>
      <c r="AW7232">
        <v>0</v>
      </c>
      <c r="AX7232">
        <v>0</v>
      </c>
      <c r="AY7232">
        <v>0</v>
      </c>
      <c r="AZ7232">
        <v>0</v>
      </c>
      <c r="BA7232">
        <v>0</v>
      </c>
      <c r="BB7232">
        <v>0</v>
      </c>
      <c r="BC7232" t="s">
        <v>53</v>
      </c>
    </row>
    <row r="7233" spans="1:55" x14ac:dyDescent="0.35">
      <c r="A7233" s="4">
        <v>508221025598</v>
      </c>
      <c r="B7233" s="2">
        <v>45148</v>
      </c>
      <c r="C7233" t="s">
        <v>53</v>
      </c>
      <c r="D7233" t="str">
        <f t="shared" si="112"/>
        <v>ago-2023</v>
      </c>
      <c r="E7233">
        <v>3804916</v>
      </c>
      <c r="F7233">
        <v>9176611</v>
      </c>
      <c r="BC7233" t="s">
        <v>53</v>
      </c>
    </row>
    <row r="7234" spans="1:55" x14ac:dyDescent="0.35">
      <c r="A7234" s="4">
        <v>663202012496</v>
      </c>
      <c r="B7234" s="2">
        <v>45148</v>
      </c>
      <c r="C7234" t="s">
        <v>53</v>
      </c>
      <c r="D7234" t="str">
        <f t="shared" si="112"/>
        <v>ago-2023</v>
      </c>
      <c r="E7234">
        <v>99740</v>
      </c>
      <c r="F7234">
        <v>20699775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  <c r="V7234">
        <v>0</v>
      </c>
      <c r="W7234">
        <v>0</v>
      </c>
      <c r="X7234">
        <v>0</v>
      </c>
      <c r="Y7234">
        <v>0</v>
      </c>
      <c r="Z7234">
        <v>0</v>
      </c>
      <c r="AA7234">
        <v>0</v>
      </c>
      <c r="AB7234">
        <v>0</v>
      </c>
      <c r="AC7234">
        <v>0</v>
      </c>
      <c r="AD7234">
        <v>0</v>
      </c>
      <c r="AE7234">
        <v>0</v>
      </c>
      <c r="AF7234">
        <v>0</v>
      </c>
      <c r="AG7234">
        <v>0</v>
      </c>
      <c r="AH7234">
        <v>0</v>
      </c>
      <c r="AI7234">
        <v>0</v>
      </c>
      <c r="AJ7234">
        <v>0</v>
      </c>
      <c r="AK7234">
        <v>0</v>
      </c>
      <c r="AL7234">
        <v>0</v>
      </c>
      <c r="AM7234">
        <v>0</v>
      </c>
      <c r="AN7234">
        <v>0</v>
      </c>
      <c r="AO7234">
        <v>0</v>
      </c>
      <c r="AP7234">
        <v>0</v>
      </c>
      <c r="AQ7234">
        <v>0</v>
      </c>
      <c r="AR7234">
        <v>0</v>
      </c>
      <c r="AS7234">
        <v>0</v>
      </c>
      <c r="AT7234">
        <v>0</v>
      </c>
      <c r="AU7234">
        <v>0</v>
      </c>
      <c r="AV7234">
        <v>0</v>
      </c>
      <c r="AW7234">
        <v>0</v>
      </c>
      <c r="AX7234">
        <v>0</v>
      </c>
      <c r="AY7234">
        <v>10885</v>
      </c>
      <c r="AZ7234">
        <v>9971</v>
      </c>
      <c r="BA7234">
        <v>0</v>
      </c>
      <c r="BB7234">
        <v>0</v>
      </c>
      <c r="BC7234" t="s">
        <v>53</v>
      </c>
    </row>
    <row r="7235" spans="1:55" x14ac:dyDescent="0.35">
      <c r="A7235" s="4">
        <v>663201012496</v>
      </c>
      <c r="B7235" s="2">
        <v>45148</v>
      </c>
      <c r="C7235" t="s">
        <v>53</v>
      </c>
      <c r="D7235" t="str">
        <f t="shared" ref="D7235:D7298" si="113">+CONCATENATE(TEXT(B7235,"mmm"),"-",YEAR(B7235))</f>
        <v>ago-2023</v>
      </c>
      <c r="E7235">
        <v>3956847</v>
      </c>
      <c r="F7235">
        <v>20699775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v>0</v>
      </c>
      <c r="W7235">
        <v>0</v>
      </c>
      <c r="X7235">
        <v>0</v>
      </c>
      <c r="Y7235">
        <v>0</v>
      </c>
      <c r="Z7235">
        <v>0</v>
      </c>
      <c r="AA7235">
        <v>0</v>
      </c>
      <c r="AB7235">
        <v>0</v>
      </c>
      <c r="AC7235">
        <v>0</v>
      </c>
      <c r="AD7235">
        <v>0</v>
      </c>
      <c r="AE7235">
        <v>0</v>
      </c>
      <c r="AF7235">
        <v>0</v>
      </c>
      <c r="AG7235">
        <v>0</v>
      </c>
      <c r="AH7235">
        <v>0</v>
      </c>
      <c r="AI7235">
        <v>0</v>
      </c>
      <c r="AJ7235">
        <v>0</v>
      </c>
      <c r="AK7235">
        <v>0</v>
      </c>
      <c r="AL7235">
        <v>0</v>
      </c>
      <c r="AM7235">
        <v>0</v>
      </c>
      <c r="AN7235">
        <v>0</v>
      </c>
      <c r="AO7235">
        <v>0</v>
      </c>
      <c r="AP7235">
        <v>200000</v>
      </c>
      <c r="AQ7235">
        <v>200000</v>
      </c>
      <c r="AR7235">
        <v>200000</v>
      </c>
      <c r="AS7235">
        <v>200000</v>
      </c>
      <c r="AT7235">
        <v>200000</v>
      </c>
      <c r="AU7235">
        <v>23594</v>
      </c>
      <c r="AV7235">
        <v>200000</v>
      </c>
      <c r="AW7235">
        <v>200000</v>
      </c>
      <c r="AX7235">
        <v>200000</v>
      </c>
      <c r="AY7235">
        <v>284115</v>
      </c>
      <c r="AZ7235">
        <v>285029</v>
      </c>
      <c r="BA7235">
        <v>0</v>
      </c>
      <c r="BB7235">
        <v>0</v>
      </c>
      <c r="BC7235" t="s">
        <v>53</v>
      </c>
    </row>
    <row r="7236" spans="1:55" x14ac:dyDescent="0.35">
      <c r="A7236" s="4">
        <v>833221012021</v>
      </c>
      <c r="B7236" s="2">
        <v>45149</v>
      </c>
      <c r="C7236" t="s">
        <v>53</v>
      </c>
      <c r="D7236" t="str">
        <f t="shared" si="113"/>
        <v>ago-2023</v>
      </c>
      <c r="E7236">
        <v>8265493</v>
      </c>
      <c r="F7236">
        <v>16802528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0</v>
      </c>
      <c r="W7236">
        <v>0</v>
      </c>
      <c r="X7236">
        <v>0</v>
      </c>
      <c r="Y7236">
        <v>0</v>
      </c>
      <c r="Z7236">
        <v>0</v>
      </c>
      <c r="AA7236">
        <v>0</v>
      </c>
      <c r="AB7236">
        <v>0</v>
      </c>
      <c r="AC7236">
        <v>0</v>
      </c>
      <c r="AD7236">
        <v>0</v>
      </c>
      <c r="AE7236">
        <v>0</v>
      </c>
      <c r="AF7236">
        <v>0</v>
      </c>
      <c r="AG7236">
        <v>0</v>
      </c>
      <c r="AH7236">
        <v>0</v>
      </c>
      <c r="AI7236">
        <v>0</v>
      </c>
      <c r="AJ7236">
        <v>0</v>
      </c>
      <c r="AK7236">
        <v>0</v>
      </c>
      <c r="AL7236">
        <v>0</v>
      </c>
      <c r="AM7236">
        <v>0</v>
      </c>
      <c r="AN7236">
        <v>0</v>
      </c>
      <c r="AO7236">
        <v>0</v>
      </c>
      <c r="AP7236">
        <v>0</v>
      </c>
      <c r="AQ7236">
        <v>0</v>
      </c>
      <c r="AR7236">
        <v>0</v>
      </c>
      <c r="AS7236">
        <v>250000</v>
      </c>
      <c r="AT7236">
        <v>250000</v>
      </c>
      <c r="AU7236">
        <v>223060</v>
      </c>
      <c r="AV7236">
        <v>0</v>
      </c>
      <c r="AW7236">
        <v>500000</v>
      </c>
      <c r="AX7236">
        <v>0</v>
      </c>
      <c r="AY7236">
        <v>0</v>
      </c>
      <c r="AZ7236">
        <v>0</v>
      </c>
      <c r="BA7236">
        <v>0</v>
      </c>
      <c r="BB7236">
        <v>0</v>
      </c>
      <c r="BC7236" t="s">
        <v>53</v>
      </c>
    </row>
    <row r="7237" spans="1:55" x14ac:dyDescent="0.35">
      <c r="A7237" s="4">
        <v>833221012032</v>
      </c>
      <c r="B7237" s="2">
        <v>45149</v>
      </c>
      <c r="C7237" t="s">
        <v>53</v>
      </c>
      <c r="D7237" t="str">
        <f t="shared" si="113"/>
        <v>ago-2023</v>
      </c>
      <c r="E7237">
        <v>13667586</v>
      </c>
      <c r="F7237">
        <v>1114213045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  <c r="V7237">
        <v>0</v>
      </c>
      <c r="W7237">
        <v>0</v>
      </c>
      <c r="X7237">
        <v>0</v>
      </c>
      <c r="Y7237">
        <v>0</v>
      </c>
      <c r="Z7237">
        <v>0</v>
      </c>
      <c r="AA7237">
        <v>0</v>
      </c>
      <c r="AB7237">
        <v>0</v>
      </c>
      <c r="AC7237">
        <v>0</v>
      </c>
      <c r="AD7237">
        <v>0</v>
      </c>
      <c r="AE7237">
        <v>0</v>
      </c>
      <c r="AF7237">
        <v>0</v>
      </c>
      <c r="AG7237">
        <v>0</v>
      </c>
      <c r="AH7237">
        <v>0</v>
      </c>
      <c r="AI7237">
        <v>0</v>
      </c>
      <c r="AJ7237">
        <v>0</v>
      </c>
      <c r="AK7237">
        <v>0</v>
      </c>
      <c r="AL7237">
        <v>0</v>
      </c>
      <c r="AM7237">
        <v>0</v>
      </c>
      <c r="AN7237">
        <v>0</v>
      </c>
      <c r="AO7237">
        <v>0</v>
      </c>
      <c r="AP7237">
        <v>0</v>
      </c>
      <c r="AQ7237">
        <v>0</v>
      </c>
      <c r="AR7237">
        <v>500000</v>
      </c>
      <c r="AS7237">
        <v>0</v>
      </c>
      <c r="AT7237">
        <v>500000</v>
      </c>
      <c r="AU7237">
        <v>0</v>
      </c>
      <c r="AV7237">
        <v>500000</v>
      </c>
      <c r="AW7237">
        <v>0</v>
      </c>
      <c r="AX7237">
        <v>500000</v>
      </c>
      <c r="AY7237">
        <v>1258200</v>
      </c>
      <c r="AZ7237">
        <v>1350000</v>
      </c>
      <c r="BA7237">
        <v>0</v>
      </c>
      <c r="BB7237">
        <v>0</v>
      </c>
      <c r="BC7237" t="s">
        <v>53</v>
      </c>
    </row>
    <row r="7238" spans="1:55" x14ac:dyDescent="0.35">
      <c r="A7238" s="4">
        <v>114221022653</v>
      </c>
      <c r="B7238" s="2">
        <v>45152</v>
      </c>
      <c r="C7238" t="s">
        <v>53</v>
      </c>
      <c r="D7238" t="str">
        <f t="shared" si="113"/>
        <v>ago-2023</v>
      </c>
      <c r="E7238">
        <v>4598642</v>
      </c>
      <c r="F7238">
        <v>5735257</v>
      </c>
      <c r="BC7238" t="s">
        <v>53</v>
      </c>
    </row>
    <row r="7239" spans="1:55" x14ac:dyDescent="0.35">
      <c r="A7239" s="4">
        <v>643201013993</v>
      </c>
      <c r="B7239" s="2">
        <v>45152</v>
      </c>
      <c r="C7239" t="s">
        <v>53</v>
      </c>
      <c r="D7239" t="str">
        <f t="shared" si="113"/>
        <v>ago-2023</v>
      </c>
      <c r="E7239">
        <v>5927939</v>
      </c>
      <c r="F7239">
        <v>20804096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  <c r="V7239">
        <v>0</v>
      </c>
      <c r="W7239">
        <v>0</v>
      </c>
      <c r="X7239">
        <v>0</v>
      </c>
      <c r="Y7239">
        <v>0</v>
      </c>
      <c r="Z7239">
        <v>0</v>
      </c>
      <c r="AA7239">
        <v>0</v>
      </c>
      <c r="AB7239">
        <v>0</v>
      </c>
      <c r="AC7239">
        <v>0</v>
      </c>
      <c r="AD7239">
        <v>0</v>
      </c>
      <c r="AE7239">
        <v>0</v>
      </c>
      <c r="AF7239">
        <v>0</v>
      </c>
      <c r="AG7239">
        <v>0</v>
      </c>
      <c r="AH7239">
        <v>0</v>
      </c>
      <c r="AI7239">
        <v>0</v>
      </c>
      <c r="AJ7239">
        <v>0</v>
      </c>
      <c r="AK7239">
        <v>0</v>
      </c>
      <c r="AL7239">
        <v>0</v>
      </c>
      <c r="AM7239">
        <v>0</v>
      </c>
      <c r="AN7239">
        <v>0</v>
      </c>
      <c r="AO7239">
        <v>300000</v>
      </c>
      <c r="AP7239">
        <v>300000</v>
      </c>
      <c r="AQ7239">
        <v>300000</v>
      </c>
      <c r="AR7239">
        <v>300000</v>
      </c>
      <c r="AS7239">
        <v>300000</v>
      </c>
      <c r="AT7239">
        <v>300000</v>
      </c>
      <c r="AU7239">
        <v>32612</v>
      </c>
      <c r="AV7239">
        <v>300000</v>
      </c>
      <c r="AW7239">
        <v>1790227</v>
      </c>
      <c r="AX7239">
        <v>0</v>
      </c>
      <c r="AY7239">
        <v>0</v>
      </c>
      <c r="AZ7239">
        <v>0</v>
      </c>
      <c r="BA7239">
        <v>0</v>
      </c>
      <c r="BB7239">
        <v>0</v>
      </c>
      <c r="BC7239" t="s">
        <v>53</v>
      </c>
    </row>
    <row r="7240" spans="1:55" x14ac:dyDescent="0.35">
      <c r="A7240" s="4">
        <v>643202013993</v>
      </c>
      <c r="B7240" s="2">
        <v>45152</v>
      </c>
      <c r="C7240" t="s">
        <v>53</v>
      </c>
      <c r="D7240" t="str">
        <f t="shared" si="113"/>
        <v>ago-2023</v>
      </c>
      <c r="E7240">
        <v>652777</v>
      </c>
      <c r="F7240">
        <v>20804096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  <c r="V7240">
        <v>0</v>
      </c>
      <c r="W7240">
        <v>0</v>
      </c>
      <c r="X7240">
        <v>0</v>
      </c>
      <c r="Y7240">
        <v>0</v>
      </c>
      <c r="Z7240">
        <v>0</v>
      </c>
      <c r="AA7240">
        <v>0</v>
      </c>
      <c r="AB7240">
        <v>0</v>
      </c>
      <c r="AC7240">
        <v>0</v>
      </c>
      <c r="AD7240">
        <v>0</v>
      </c>
      <c r="AE7240">
        <v>0</v>
      </c>
      <c r="AF7240">
        <v>0</v>
      </c>
      <c r="AG7240">
        <v>0</v>
      </c>
      <c r="AH7240">
        <v>0</v>
      </c>
      <c r="AI7240">
        <v>0</v>
      </c>
      <c r="AJ7240">
        <v>0</v>
      </c>
      <c r="AK7240">
        <v>0</v>
      </c>
      <c r="AL7240">
        <v>0</v>
      </c>
      <c r="AM7240">
        <v>0</v>
      </c>
      <c r="AN7240">
        <v>0</v>
      </c>
      <c r="AO7240">
        <v>0</v>
      </c>
      <c r="AP7240">
        <v>0</v>
      </c>
      <c r="AQ7240">
        <v>0</v>
      </c>
      <c r="AR7240">
        <v>0</v>
      </c>
      <c r="AS7240">
        <v>0</v>
      </c>
      <c r="AT7240">
        <v>0</v>
      </c>
      <c r="AU7240">
        <v>0</v>
      </c>
      <c r="AV7240">
        <v>0</v>
      </c>
      <c r="AW7240">
        <v>289773</v>
      </c>
      <c r="AX7240">
        <v>0</v>
      </c>
      <c r="AY7240">
        <v>0</v>
      </c>
      <c r="AZ7240">
        <v>0</v>
      </c>
      <c r="BA7240">
        <v>0</v>
      </c>
      <c r="BB7240">
        <v>0</v>
      </c>
      <c r="BC7240" t="s">
        <v>53</v>
      </c>
    </row>
    <row r="7241" spans="1:55" x14ac:dyDescent="0.35">
      <c r="A7241" s="4">
        <v>706211021244</v>
      </c>
      <c r="B7241" s="2">
        <v>45153</v>
      </c>
      <c r="C7241" t="s">
        <v>53</v>
      </c>
      <c r="D7241" t="str">
        <f t="shared" si="113"/>
        <v>ago-2023</v>
      </c>
      <c r="E7241">
        <v>2903916</v>
      </c>
      <c r="F7241">
        <v>11224329</v>
      </c>
      <c r="BC7241" t="s">
        <v>53</v>
      </c>
    </row>
    <row r="7242" spans="1:55" x14ac:dyDescent="0.35">
      <c r="A7242" s="4">
        <v>706202020029</v>
      </c>
      <c r="B7242" s="2">
        <v>45153</v>
      </c>
      <c r="C7242" t="s">
        <v>53</v>
      </c>
      <c r="D7242" t="str">
        <f t="shared" si="113"/>
        <v>ago-2023</v>
      </c>
      <c r="E7242">
        <v>566633</v>
      </c>
      <c r="F7242">
        <v>11224329</v>
      </c>
      <c r="BC7242" t="s">
        <v>53</v>
      </c>
    </row>
    <row r="7243" spans="1:55" x14ac:dyDescent="0.35">
      <c r="A7243" s="4">
        <v>706212021244</v>
      </c>
      <c r="B7243" s="2">
        <v>45153</v>
      </c>
      <c r="C7243" t="s">
        <v>53</v>
      </c>
      <c r="D7243" t="str">
        <f t="shared" si="113"/>
        <v>ago-2023</v>
      </c>
      <c r="E7243">
        <v>806270</v>
      </c>
      <c r="F7243">
        <v>11224329</v>
      </c>
      <c r="BC7243" t="s">
        <v>53</v>
      </c>
    </row>
    <row r="7244" spans="1:55" x14ac:dyDescent="0.35">
      <c r="A7244" s="4">
        <v>131201014112</v>
      </c>
      <c r="B7244" s="2">
        <v>45153</v>
      </c>
      <c r="C7244" t="s">
        <v>53</v>
      </c>
      <c r="D7244" t="str">
        <f t="shared" si="113"/>
        <v>ago-2023</v>
      </c>
      <c r="E7244">
        <v>6257580</v>
      </c>
      <c r="F7244">
        <v>23983552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  <c r="V7244">
        <v>0</v>
      </c>
      <c r="W7244">
        <v>0</v>
      </c>
      <c r="X7244">
        <v>0</v>
      </c>
      <c r="Y7244">
        <v>0</v>
      </c>
      <c r="Z7244">
        <v>0</v>
      </c>
      <c r="AA7244">
        <v>0</v>
      </c>
      <c r="AB7244">
        <v>0</v>
      </c>
      <c r="AC7244">
        <v>0</v>
      </c>
      <c r="AD7244">
        <v>0</v>
      </c>
      <c r="AE7244">
        <v>0</v>
      </c>
      <c r="AF7244">
        <v>0</v>
      </c>
      <c r="AG7244">
        <v>0</v>
      </c>
      <c r="AH7244">
        <v>0</v>
      </c>
      <c r="AI7244">
        <v>0</v>
      </c>
      <c r="AJ7244">
        <v>0</v>
      </c>
      <c r="AK7244">
        <v>0</v>
      </c>
      <c r="AL7244">
        <v>0</v>
      </c>
      <c r="AM7244">
        <v>0</v>
      </c>
      <c r="AN7244">
        <v>0</v>
      </c>
      <c r="AO7244">
        <v>0</v>
      </c>
      <c r="AP7244">
        <v>0</v>
      </c>
      <c r="AQ7244">
        <v>0</v>
      </c>
      <c r="AR7244">
        <v>3347747</v>
      </c>
      <c r="AS7244">
        <v>0</v>
      </c>
      <c r="AT7244">
        <v>0</v>
      </c>
      <c r="AU7244">
        <v>0</v>
      </c>
      <c r="AV7244">
        <v>0</v>
      </c>
      <c r="AW7244">
        <v>0</v>
      </c>
      <c r="AX7244">
        <v>0</v>
      </c>
      <c r="AY7244">
        <v>0</v>
      </c>
      <c r="AZ7244">
        <v>0</v>
      </c>
      <c r="BA7244">
        <v>0</v>
      </c>
      <c r="BB7244">
        <v>0</v>
      </c>
      <c r="BC7244" t="s">
        <v>53</v>
      </c>
    </row>
    <row r="7245" spans="1:55" x14ac:dyDescent="0.35">
      <c r="A7245" s="4">
        <v>131202014112</v>
      </c>
      <c r="B7245" s="2">
        <v>45153</v>
      </c>
      <c r="C7245" t="s">
        <v>53</v>
      </c>
      <c r="D7245" t="str">
        <f t="shared" si="113"/>
        <v>ago-2023</v>
      </c>
      <c r="E7245">
        <v>927690</v>
      </c>
      <c r="F7245">
        <v>23983552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  <c r="V7245">
        <v>0</v>
      </c>
      <c r="W7245">
        <v>0</v>
      </c>
      <c r="X7245">
        <v>0</v>
      </c>
      <c r="Y7245">
        <v>0</v>
      </c>
      <c r="Z7245">
        <v>0</v>
      </c>
      <c r="AA7245">
        <v>0</v>
      </c>
      <c r="AB7245">
        <v>0</v>
      </c>
      <c r="AC7245">
        <v>0</v>
      </c>
      <c r="AD7245">
        <v>0</v>
      </c>
      <c r="AE7245">
        <v>0</v>
      </c>
      <c r="AF7245">
        <v>0</v>
      </c>
      <c r="AG7245">
        <v>0</v>
      </c>
      <c r="AH7245">
        <v>0</v>
      </c>
      <c r="AI7245">
        <v>0</v>
      </c>
      <c r="AJ7245">
        <v>0</v>
      </c>
      <c r="AK7245">
        <v>0</v>
      </c>
      <c r="AL7245">
        <v>0</v>
      </c>
      <c r="AM7245">
        <v>0</v>
      </c>
      <c r="AN7245">
        <v>0</v>
      </c>
      <c r="AO7245">
        <v>0</v>
      </c>
      <c r="AP7245">
        <v>0</v>
      </c>
      <c r="AQ7245">
        <v>0</v>
      </c>
      <c r="AR7245">
        <v>652253</v>
      </c>
      <c r="AS7245">
        <v>0</v>
      </c>
      <c r="AT7245">
        <v>0</v>
      </c>
      <c r="AU7245">
        <v>0</v>
      </c>
      <c r="AV7245">
        <v>0</v>
      </c>
      <c r="AW7245">
        <v>0</v>
      </c>
      <c r="AX7245">
        <v>0</v>
      </c>
      <c r="AY7245">
        <v>0</v>
      </c>
      <c r="AZ7245">
        <v>0</v>
      </c>
      <c r="BA7245">
        <v>0</v>
      </c>
      <c r="BB7245">
        <v>0</v>
      </c>
      <c r="BC7245" t="s">
        <v>53</v>
      </c>
    </row>
    <row r="7246" spans="1:55" x14ac:dyDescent="0.35">
      <c r="A7246" s="4">
        <v>216201019405</v>
      </c>
      <c r="B7246" s="2">
        <v>45153</v>
      </c>
      <c r="C7246" t="s">
        <v>53</v>
      </c>
      <c r="D7246" t="str">
        <f t="shared" si="113"/>
        <v>ago-2023</v>
      </c>
      <c r="E7246">
        <v>3998035</v>
      </c>
      <c r="F7246">
        <v>39008546</v>
      </c>
      <c r="BC7246" t="s">
        <v>53</v>
      </c>
    </row>
    <row r="7247" spans="1:55" x14ac:dyDescent="0.35">
      <c r="A7247" s="4">
        <v>216202019405</v>
      </c>
      <c r="B7247" s="2">
        <v>45153</v>
      </c>
      <c r="C7247" t="s">
        <v>53</v>
      </c>
      <c r="D7247" t="str">
        <f t="shared" si="113"/>
        <v>ago-2023</v>
      </c>
      <c r="E7247">
        <v>2330341</v>
      </c>
      <c r="F7247">
        <v>39008546</v>
      </c>
      <c r="BC7247" t="s">
        <v>53</v>
      </c>
    </row>
    <row r="7248" spans="1:55" x14ac:dyDescent="0.35">
      <c r="A7248" s="4">
        <v>703231030741</v>
      </c>
      <c r="B7248" s="2">
        <v>45154</v>
      </c>
      <c r="C7248" t="s">
        <v>53</v>
      </c>
      <c r="D7248" t="str">
        <f t="shared" si="113"/>
        <v>ago-2023</v>
      </c>
      <c r="E7248">
        <v>7794626</v>
      </c>
      <c r="F7248">
        <v>14298113</v>
      </c>
      <c r="BC7248" t="s">
        <v>53</v>
      </c>
    </row>
    <row r="7249" spans="1:55" x14ac:dyDescent="0.35">
      <c r="A7249" s="4">
        <v>665211009701</v>
      </c>
      <c r="B7249" s="2">
        <v>45154</v>
      </c>
      <c r="C7249" t="s">
        <v>53</v>
      </c>
      <c r="D7249" t="str">
        <f t="shared" si="113"/>
        <v>ago-2023</v>
      </c>
      <c r="E7249">
        <v>7494972</v>
      </c>
      <c r="F7249">
        <v>15444744</v>
      </c>
      <c r="BC7249" t="s">
        <v>53</v>
      </c>
    </row>
    <row r="7250" spans="1:55" x14ac:dyDescent="0.35">
      <c r="A7250" s="4">
        <v>901221028238</v>
      </c>
      <c r="B7250" s="2">
        <v>45154</v>
      </c>
      <c r="C7250" t="s">
        <v>53</v>
      </c>
      <c r="D7250" t="str">
        <f t="shared" si="113"/>
        <v>ago-2023</v>
      </c>
      <c r="E7250">
        <v>3664118</v>
      </c>
      <c r="F7250">
        <v>36305890</v>
      </c>
      <c r="BC7250" t="s">
        <v>53</v>
      </c>
    </row>
    <row r="7251" spans="1:55" x14ac:dyDescent="0.35">
      <c r="A7251" s="4">
        <v>719231018377</v>
      </c>
      <c r="B7251" s="2">
        <v>45155</v>
      </c>
      <c r="C7251" t="s">
        <v>53</v>
      </c>
      <c r="D7251" t="str">
        <f t="shared" si="113"/>
        <v>ago-2023</v>
      </c>
      <c r="E7251">
        <v>11682875</v>
      </c>
      <c r="F7251">
        <v>16160138</v>
      </c>
      <c r="BC7251" t="s">
        <v>53</v>
      </c>
    </row>
    <row r="7252" spans="1:55" x14ac:dyDescent="0.35">
      <c r="A7252" s="4">
        <v>814202023689</v>
      </c>
      <c r="B7252" s="2">
        <v>45155</v>
      </c>
      <c r="C7252" t="s">
        <v>53</v>
      </c>
      <c r="D7252" t="str">
        <f t="shared" si="113"/>
        <v>ago-2023</v>
      </c>
      <c r="E7252">
        <v>1234152</v>
      </c>
      <c r="F7252">
        <v>34340668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  <c r="V7252">
        <v>0</v>
      </c>
      <c r="W7252">
        <v>0</v>
      </c>
      <c r="X7252">
        <v>0</v>
      </c>
      <c r="Y7252">
        <v>0</v>
      </c>
      <c r="Z7252">
        <v>0</v>
      </c>
      <c r="AA7252">
        <v>0</v>
      </c>
      <c r="AB7252">
        <v>0</v>
      </c>
      <c r="AC7252">
        <v>0</v>
      </c>
      <c r="AD7252">
        <v>0</v>
      </c>
      <c r="AE7252">
        <v>0</v>
      </c>
      <c r="AF7252">
        <v>0</v>
      </c>
      <c r="AG7252">
        <v>0</v>
      </c>
      <c r="AH7252">
        <v>0</v>
      </c>
      <c r="AI7252">
        <v>0</v>
      </c>
      <c r="AJ7252">
        <v>0</v>
      </c>
      <c r="AK7252">
        <v>0</v>
      </c>
      <c r="AL7252">
        <v>0</v>
      </c>
      <c r="AM7252">
        <v>0</v>
      </c>
      <c r="AN7252">
        <v>85535</v>
      </c>
      <c r="AO7252">
        <v>51414</v>
      </c>
      <c r="AP7252">
        <v>51414</v>
      </c>
      <c r="AQ7252">
        <v>51414</v>
      </c>
      <c r="AR7252">
        <v>0</v>
      </c>
      <c r="AS7252">
        <v>0</v>
      </c>
      <c r="AT7252">
        <v>0</v>
      </c>
      <c r="AU7252">
        <v>0</v>
      </c>
      <c r="AV7252">
        <v>0</v>
      </c>
      <c r="AW7252">
        <v>0</v>
      </c>
      <c r="AX7252">
        <v>0</v>
      </c>
      <c r="AY7252">
        <v>0</v>
      </c>
      <c r="AZ7252">
        <v>0</v>
      </c>
      <c r="BA7252">
        <v>0</v>
      </c>
      <c r="BB7252">
        <v>0</v>
      </c>
      <c r="BC7252" t="s">
        <v>53</v>
      </c>
    </row>
    <row r="7253" spans="1:55" x14ac:dyDescent="0.35">
      <c r="A7253" s="4">
        <v>814201023689</v>
      </c>
      <c r="B7253" s="2">
        <v>45155</v>
      </c>
      <c r="C7253" t="s">
        <v>53</v>
      </c>
      <c r="D7253" t="str">
        <f t="shared" si="113"/>
        <v>ago-2023</v>
      </c>
      <c r="E7253">
        <v>4566498</v>
      </c>
      <c r="F7253">
        <v>34340668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  <c r="V7253">
        <v>0</v>
      </c>
      <c r="W7253">
        <v>0</v>
      </c>
      <c r="X7253">
        <v>0</v>
      </c>
      <c r="Y7253">
        <v>0</v>
      </c>
      <c r="Z7253">
        <v>0</v>
      </c>
      <c r="AA7253">
        <v>0</v>
      </c>
      <c r="AB7253">
        <v>0</v>
      </c>
      <c r="AC7253">
        <v>0</v>
      </c>
      <c r="AD7253">
        <v>0</v>
      </c>
      <c r="AE7253">
        <v>0</v>
      </c>
      <c r="AF7253">
        <v>0</v>
      </c>
      <c r="AG7253">
        <v>0</v>
      </c>
      <c r="AH7253">
        <v>0</v>
      </c>
      <c r="AI7253">
        <v>0</v>
      </c>
      <c r="AJ7253">
        <v>0</v>
      </c>
      <c r="AK7253">
        <v>0</v>
      </c>
      <c r="AL7253">
        <v>0</v>
      </c>
      <c r="AM7253">
        <v>1060000</v>
      </c>
      <c r="AN7253">
        <v>214833</v>
      </c>
      <c r="AO7253">
        <v>332441</v>
      </c>
      <c r="AP7253">
        <v>331986</v>
      </c>
      <c r="AQ7253">
        <v>1066586</v>
      </c>
      <c r="AR7253">
        <v>609433</v>
      </c>
      <c r="AS7253">
        <v>327000</v>
      </c>
      <c r="AT7253">
        <v>500000</v>
      </c>
      <c r="AU7253">
        <v>41556</v>
      </c>
      <c r="AV7253">
        <v>500000</v>
      </c>
      <c r="AW7253">
        <v>500000</v>
      </c>
      <c r="AX7253">
        <v>500026</v>
      </c>
      <c r="AY7253">
        <v>211294</v>
      </c>
      <c r="AZ7253">
        <v>2331787</v>
      </c>
      <c r="BA7253">
        <v>0</v>
      </c>
      <c r="BB7253">
        <v>0</v>
      </c>
      <c r="BC7253" t="s">
        <v>53</v>
      </c>
    </row>
    <row r="7254" spans="1:55" x14ac:dyDescent="0.35">
      <c r="A7254" s="4">
        <v>708221018576</v>
      </c>
      <c r="B7254" s="2">
        <v>45155</v>
      </c>
      <c r="C7254" t="s">
        <v>53</v>
      </c>
      <c r="D7254" t="str">
        <f t="shared" si="113"/>
        <v>ago-2023</v>
      </c>
      <c r="E7254">
        <v>18607685</v>
      </c>
      <c r="F7254">
        <v>41889122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  <c r="V7254">
        <v>0</v>
      </c>
      <c r="W7254">
        <v>0</v>
      </c>
      <c r="X7254">
        <v>0</v>
      </c>
      <c r="Y7254">
        <v>0</v>
      </c>
      <c r="Z7254">
        <v>0</v>
      </c>
      <c r="AA7254">
        <v>0</v>
      </c>
      <c r="AB7254">
        <v>0</v>
      </c>
      <c r="AC7254">
        <v>0</v>
      </c>
      <c r="AD7254">
        <v>0</v>
      </c>
      <c r="AE7254">
        <v>0</v>
      </c>
      <c r="AF7254">
        <v>0</v>
      </c>
      <c r="AG7254">
        <v>0</v>
      </c>
      <c r="AH7254">
        <v>0</v>
      </c>
      <c r="AI7254">
        <v>0</v>
      </c>
      <c r="AJ7254">
        <v>0</v>
      </c>
      <c r="AK7254">
        <v>0</v>
      </c>
      <c r="AL7254">
        <v>0</v>
      </c>
      <c r="AM7254">
        <v>0</v>
      </c>
      <c r="AN7254">
        <v>0</v>
      </c>
      <c r="AO7254">
        <v>0</v>
      </c>
      <c r="AP7254">
        <v>0</v>
      </c>
      <c r="AQ7254">
        <v>0</v>
      </c>
      <c r="AR7254">
        <v>0</v>
      </c>
      <c r="AS7254">
        <v>18400000</v>
      </c>
      <c r="AT7254">
        <v>0</v>
      </c>
      <c r="AU7254">
        <v>0</v>
      </c>
      <c r="AV7254">
        <v>0</v>
      </c>
      <c r="AW7254">
        <v>0</v>
      </c>
      <c r="AX7254">
        <v>0</v>
      </c>
      <c r="AY7254">
        <v>0</v>
      </c>
      <c r="AZ7254">
        <v>0</v>
      </c>
      <c r="BA7254">
        <v>0</v>
      </c>
      <c r="BB7254">
        <v>0</v>
      </c>
      <c r="BC7254" t="s">
        <v>53</v>
      </c>
    </row>
    <row r="7255" spans="1:55" x14ac:dyDescent="0.35">
      <c r="A7255" s="4">
        <v>703231030725</v>
      </c>
      <c r="B7255" s="2">
        <v>45155</v>
      </c>
      <c r="C7255" t="s">
        <v>53</v>
      </c>
      <c r="D7255" t="str">
        <f t="shared" si="113"/>
        <v>ago-2023</v>
      </c>
      <c r="E7255">
        <v>8863522</v>
      </c>
      <c r="F7255">
        <v>65697364</v>
      </c>
      <c r="BC7255" t="s">
        <v>53</v>
      </c>
    </row>
    <row r="7256" spans="1:55" x14ac:dyDescent="0.35">
      <c r="A7256" s="4">
        <v>814221027019</v>
      </c>
      <c r="B7256" s="2">
        <v>45155</v>
      </c>
      <c r="C7256" t="s">
        <v>53</v>
      </c>
      <c r="D7256" t="str">
        <f t="shared" si="113"/>
        <v>ago-2023</v>
      </c>
      <c r="E7256">
        <v>6405075</v>
      </c>
      <c r="F7256">
        <v>1061707778</v>
      </c>
      <c r="BC7256" t="s">
        <v>53</v>
      </c>
    </row>
    <row r="7257" spans="1:55" x14ac:dyDescent="0.35">
      <c r="A7257" s="4">
        <v>116171012881</v>
      </c>
      <c r="B7257" s="2">
        <v>45156</v>
      </c>
      <c r="C7257" t="s">
        <v>53</v>
      </c>
      <c r="D7257" t="str">
        <f t="shared" si="113"/>
        <v>ago-2023</v>
      </c>
      <c r="E7257">
        <v>4373121</v>
      </c>
      <c r="F7257">
        <v>13957764</v>
      </c>
      <c r="BC7257" t="s">
        <v>53</v>
      </c>
    </row>
    <row r="7258" spans="1:55" x14ac:dyDescent="0.35">
      <c r="A7258" s="4">
        <v>112201058484</v>
      </c>
      <c r="B7258" s="2">
        <v>45156</v>
      </c>
      <c r="C7258" t="s">
        <v>53</v>
      </c>
      <c r="D7258" t="str">
        <f t="shared" si="113"/>
        <v>ago-2023</v>
      </c>
      <c r="E7258">
        <v>3500000</v>
      </c>
      <c r="F7258">
        <v>23925853</v>
      </c>
      <c r="BC7258" t="s">
        <v>53</v>
      </c>
    </row>
    <row r="7259" spans="1:55" x14ac:dyDescent="0.35">
      <c r="A7259" s="4">
        <v>727201010545</v>
      </c>
      <c r="B7259" s="2">
        <v>45156</v>
      </c>
      <c r="C7259" t="s">
        <v>53</v>
      </c>
      <c r="D7259" t="str">
        <f t="shared" si="113"/>
        <v>ago-2023</v>
      </c>
      <c r="E7259">
        <v>4389000</v>
      </c>
      <c r="F7259">
        <v>93022047</v>
      </c>
      <c r="BC7259" t="s">
        <v>53</v>
      </c>
    </row>
    <row r="7260" spans="1:55" x14ac:dyDescent="0.35">
      <c r="A7260" s="4">
        <v>628211014629</v>
      </c>
      <c r="B7260" s="2">
        <v>45156</v>
      </c>
      <c r="C7260" t="s">
        <v>53</v>
      </c>
      <c r="D7260" t="str">
        <f t="shared" si="113"/>
        <v>ago-2023</v>
      </c>
      <c r="E7260">
        <v>3900329</v>
      </c>
      <c r="F7260">
        <v>1216714968</v>
      </c>
      <c r="BC7260" t="s">
        <v>53</v>
      </c>
    </row>
    <row r="7261" spans="1:55" x14ac:dyDescent="0.35">
      <c r="A7261" s="4">
        <v>512191014909</v>
      </c>
      <c r="B7261" s="2">
        <v>45160</v>
      </c>
      <c r="C7261" t="s">
        <v>53</v>
      </c>
      <c r="D7261" t="str">
        <f t="shared" si="113"/>
        <v>ago-2023</v>
      </c>
      <c r="E7261">
        <v>8389750</v>
      </c>
      <c r="F7261">
        <v>5164048</v>
      </c>
      <c r="BC7261" t="s">
        <v>53</v>
      </c>
    </row>
    <row r="7262" spans="1:55" x14ac:dyDescent="0.35">
      <c r="A7262" s="4">
        <v>822181009102</v>
      </c>
      <c r="B7262" s="2">
        <v>45160</v>
      </c>
      <c r="C7262" t="s">
        <v>53</v>
      </c>
      <c r="D7262" t="str">
        <f t="shared" si="113"/>
        <v>ago-2023</v>
      </c>
      <c r="E7262">
        <v>4077439</v>
      </c>
      <c r="F7262">
        <v>14605283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v>0</v>
      </c>
      <c r="V7262">
        <v>0</v>
      </c>
      <c r="W7262">
        <v>0</v>
      </c>
      <c r="X7262">
        <v>0</v>
      </c>
      <c r="Y7262">
        <v>0</v>
      </c>
      <c r="Z7262">
        <v>0</v>
      </c>
      <c r="AA7262">
        <v>0</v>
      </c>
      <c r="AB7262">
        <v>0</v>
      </c>
      <c r="AC7262">
        <v>0</v>
      </c>
      <c r="AD7262">
        <v>0</v>
      </c>
      <c r="AE7262">
        <v>0</v>
      </c>
      <c r="AF7262">
        <v>0</v>
      </c>
      <c r="AG7262">
        <v>0</v>
      </c>
      <c r="AH7262">
        <v>0</v>
      </c>
      <c r="AI7262">
        <v>0</v>
      </c>
      <c r="AJ7262">
        <v>0</v>
      </c>
      <c r="AK7262">
        <v>0</v>
      </c>
      <c r="AL7262">
        <v>0</v>
      </c>
      <c r="AM7262">
        <v>0</v>
      </c>
      <c r="AN7262">
        <v>0</v>
      </c>
      <c r="AO7262">
        <v>0</v>
      </c>
      <c r="AP7262">
        <v>0</v>
      </c>
      <c r="AQ7262">
        <v>0</v>
      </c>
      <c r="AR7262">
        <v>0</v>
      </c>
      <c r="AS7262">
        <v>0</v>
      </c>
      <c r="AT7262">
        <v>0</v>
      </c>
      <c r="AU7262">
        <v>0</v>
      </c>
      <c r="AV7262">
        <v>0</v>
      </c>
      <c r="AW7262">
        <v>1982000</v>
      </c>
      <c r="AX7262">
        <v>0</v>
      </c>
      <c r="AY7262">
        <v>0</v>
      </c>
      <c r="AZ7262">
        <v>0</v>
      </c>
      <c r="BA7262">
        <v>0</v>
      </c>
      <c r="BB7262">
        <v>0</v>
      </c>
      <c r="BC7262" t="s">
        <v>53</v>
      </c>
    </row>
    <row r="7263" spans="1:55" x14ac:dyDescent="0.35">
      <c r="A7263" s="4">
        <v>616181016291</v>
      </c>
      <c r="B7263" s="2">
        <v>45160</v>
      </c>
      <c r="C7263" t="s">
        <v>53</v>
      </c>
      <c r="D7263" t="str">
        <f t="shared" si="113"/>
        <v>ago-2023</v>
      </c>
      <c r="E7263">
        <v>7396315</v>
      </c>
      <c r="F7263">
        <v>15914591</v>
      </c>
      <c r="BC7263" t="s">
        <v>53</v>
      </c>
    </row>
    <row r="7264" spans="1:55" x14ac:dyDescent="0.35">
      <c r="A7264" s="4">
        <v>833231012093</v>
      </c>
      <c r="B7264" s="2">
        <v>45160</v>
      </c>
      <c r="C7264" t="s">
        <v>53</v>
      </c>
      <c r="D7264" t="str">
        <f t="shared" si="113"/>
        <v>ago-2023</v>
      </c>
      <c r="E7264">
        <v>13365101</v>
      </c>
      <c r="F7264">
        <v>66845330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  <c r="V7264">
        <v>0</v>
      </c>
      <c r="W7264">
        <v>0</v>
      </c>
      <c r="X7264">
        <v>0</v>
      </c>
      <c r="Y7264">
        <v>0</v>
      </c>
      <c r="Z7264">
        <v>0</v>
      </c>
      <c r="AA7264">
        <v>0</v>
      </c>
      <c r="AB7264">
        <v>0</v>
      </c>
      <c r="AC7264">
        <v>0</v>
      </c>
      <c r="AD7264">
        <v>0</v>
      </c>
      <c r="AE7264">
        <v>0</v>
      </c>
      <c r="AF7264">
        <v>0</v>
      </c>
      <c r="AG7264">
        <v>0</v>
      </c>
      <c r="AH7264">
        <v>0</v>
      </c>
      <c r="AI7264">
        <v>0</v>
      </c>
      <c r="AJ7264">
        <v>0</v>
      </c>
      <c r="AK7264">
        <v>0</v>
      </c>
      <c r="AL7264">
        <v>0</v>
      </c>
      <c r="AM7264">
        <v>0</v>
      </c>
      <c r="AN7264">
        <v>4457584</v>
      </c>
      <c r="AO7264">
        <v>1000000</v>
      </c>
      <c r="AP7264">
        <v>1000000</v>
      </c>
      <c r="AQ7264">
        <v>1000000</v>
      </c>
      <c r="AR7264">
        <v>1000000</v>
      </c>
      <c r="AS7264">
        <v>1371000</v>
      </c>
      <c r="AT7264">
        <v>1000000</v>
      </c>
      <c r="AU7264">
        <v>57880</v>
      </c>
      <c r="AV7264">
        <v>1000000</v>
      </c>
      <c r="AW7264">
        <v>1000000</v>
      </c>
      <c r="AX7264">
        <v>1000000</v>
      </c>
      <c r="AY7264">
        <v>833333</v>
      </c>
      <c r="AZ7264">
        <v>1000000</v>
      </c>
      <c r="BA7264">
        <v>0</v>
      </c>
      <c r="BB7264">
        <v>0</v>
      </c>
      <c r="BC7264" t="s">
        <v>53</v>
      </c>
    </row>
    <row r="7265" spans="1:55" x14ac:dyDescent="0.35">
      <c r="A7265" s="4">
        <v>827221009660</v>
      </c>
      <c r="B7265" s="2">
        <v>45160</v>
      </c>
      <c r="C7265" t="s">
        <v>53</v>
      </c>
      <c r="D7265" t="str">
        <f t="shared" si="113"/>
        <v>ago-2023</v>
      </c>
      <c r="E7265">
        <v>34146481</v>
      </c>
      <c r="F7265">
        <v>1089481520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  <c r="V7265">
        <v>0</v>
      </c>
      <c r="W7265">
        <v>0</v>
      </c>
      <c r="X7265">
        <v>0</v>
      </c>
      <c r="Y7265">
        <v>0</v>
      </c>
      <c r="Z7265">
        <v>0</v>
      </c>
      <c r="AA7265">
        <v>0</v>
      </c>
      <c r="AB7265">
        <v>0</v>
      </c>
      <c r="AC7265">
        <v>0</v>
      </c>
      <c r="AD7265">
        <v>0</v>
      </c>
      <c r="AE7265">
        <v>0</v>
      </c>
      <c r="AF7265">
        <v>0</v>
      </c>
      <c r="AG7265">
        <v>0</v>
      </c>
      <c r="AH7265">
        <v>0</v>
      </c>
      <c r="AI7265">
        <v>0</v>
      </c>
      <c r="AJ7265">
        <v>0</v>
      </c>
      <c r="AK7265">
        <v>0</v>
      </c>
      <c r="AL7265">
        <v>5000000</v>
      </c>
      <c r="AM7265">
        <v>3430990</v>
      </c>
      <c r="AN7265">
        <v>0</v>
      </c>
      <c r="AO7265">
        <v>0</v>
      </c>
      <c r="AP7265">
        <v>0</v>
      </c>
      <c r="AQ7265">
        <v>0</v>
      </c>
      <c r="AR7265">
        <v>0</v>
      </c>
      <c r="AS7265">
        <v>0</v>
      </c>
      <c r="AT7265">
        <v>0</v>
      </c>
      <c r="AU7265">
        <v>0</v>
      </c>
      <c r="AV7265">
        <v>0</v>
      </c>
      <c r="AW7265">
        <v>0</v>
      </c>
      <c r="AX7265">
        <v>0</v>
      </c>
      <c r="AY7265">
        <v>0</v>
      </c>
      <c r="AZ7265">
        <v>0</v>
      </c>
      <c r="BA7265">
        <v>0</v>
      </c>
      <c r="BB7265">
        <v>0</v>
      </c>
      <c r="BC7265" t="s">
        <v>53</v>
      </c>
    </row>
    <row r="7266" spans="1:55" x14ac:dyDescent="0.35">
      <c r="A7266" s="4">
        <v>716161010868</v>
      </c>
      <c r="B7266" s="2">
        <v>45161</v>
      </c>
      <c r="C7266" t="s">
        <v>53</v>
      </c>
      <c r="D7266" t="str">
        <f t="shared" si="113"/>
        <v>ago-2023</v>
      </c>
      <c r="E7266">
        <v>3928292</v>
      </c>
      <c r="F7266">
        <v>15906093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  <c r="V7266">
        <v>0</v>
      </c>
      <c r="W7266">
        <v>0</v>
      </c>
      <c r="X7266">
        <v>0</v>
      </c>
      <c r="Y7266">
        <v>0</v>
      </c>
      <c r="Z7266">
        <v>0</v>
      </c>
      <c r="AA7266">
        <v>0</v>
      </c>
      <c r="AB7266">
        <v>0</v>
      </c>
      <c r="AC7266">
        <v>0</v>
      </c>
      <c r="AD7266">
        <v>0</v>
      </c>
      <c r="AE7266">
        <v>0</v>
      </c>
      <c r="AF7266">
        <v>0</v>
      </c>
      <c r="AG7266">
        <v>0</v>
      </c>
      <c r="AH7266">
        <v>0</v>
      </c>
      <c r="AI7266">
        <v>0</v>
      </c>
      <c r="AJ7266">
        <v>0</v>
      </c>
      <c r="AK7266">
        <v>0</v>
      </c>
      <c r="AL7266">
        <v>0</v>
      </c>
      <c r="AM7266">
        <v>0</v>
      </c>
      <c r="AN7266">
        <v>0</v>
      </c>
      <c r="AO7266">
        <v>0</v>
      </c>
      <c r="AP7266">
        <v>0</v>
      </c>
      <c r="AQ7266">
        <v>0</v>
      </c>
      <c r="AR7266">
        <v>0</v>
      </c>
      <c r="AS7266">
        <v>0</v>
      </c>
      <c r="AT7266">
        <v>0</v>
      </c>
      <c r="AU7266">
        <v>0</v>
      </c>
      <c r="AV7266">
        <v>0</v>
      </c>
      <c r="AW7266">
        <v>2622000</v>
      </c>
      <c r="AX7266">
        <v>0</v>
      </c>
      <c r="AY7266">
        <v>0</v>
      </c>
      <c r="AZ7266">
        <v>0</v>
      </c>
      <c r="BA7266">
        <v>0</v>
      </c>
      <c r="BB7266">
        <v>0</v>
      </c>
      <c r="BC7266" t="s">
        <v>53</v>
      </c>
    </row>
    <row r="7267" spans="1:55" x14ac:dyDescent="0.35">
      <c r="A7267" s="4">
        <v>824171006791</v>
      </c>
      <c r="B7267" s="2">
        <v>45161</v>
      </c>
      <c r="C7267" t="s">
        <v>53</v>
      </c>
      <c r="D7267" t="str">
        <f t="shared" si="113"/>
        <v>ago-2023</v>
      </c>
      <c r="E7267">
        <v>4803538</v>
      </c>
      <c r="F7267">
        <v>29420250</v>
      </c>
      <c r="BC7267" t="s">
        <v>53</v>
      </c>
    </row>
    <row r="7268" spans="1:55" x14ac:dyDescent="0.35">
      <c r="A7268" s="4">
        <v>807171010076</v>
      </c>
      <c r="B7268" s="2">
        <v>45161</v>
      </c>
      <c r="C7268" t="s">
        <v>53</v>
      </c>
      <c r="D7268" t="str">
        <f t="shared" si="113"/>
        <v>ago-2023</v>
      </c>
      <c r="E7268">
        <v>3684098</v>
      </c>
      <c r="F7268">
        <v>29702064</v>
      </c>
      <c r="BC7268" t="s">
        <v>53</v>
      </c>
    </row>
    <row r="7269" spans="1:55" x14ac:dyDescent="0.35">
      <c r="A7269" s="4">
        <v>802171006888</v>
      </c>
      <c r="B7269" s="2">
        <v>45161</v>
      </c>
      <c r="C7269" t="s">
        <v>53</v>
      </c>
      <c r="D7269" t="str">
        <f t="shared" si="113"/>
        <v>ago-2023</v>
      </c>
      <c r="E7269">
        <v>7022857</v>
      </c>
      <c r="F7269">
        <v>29831587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  <c r="V7269">
        <v>0</v>
      </c>
      <c r="W7269">
        <v>0</v>
      </c>
      <c r="X7269">
        <v>0</v>
      </c>
      <c r="Y7269">
        <v>0</v>
      </c>
      <c r="Z7269">
        <v>0</v>
      </c>
      <c r="AA7269">
        <v>0</v>
      </c>
      <c r="AB7269">
        <v>0</v>
      </c>
      <c r="AC7269">
        <v>0</v>
      </c>
      <c r="AD7269">
        <v>0</v>
      </c>
      <c r="AE7269">
        <v>0</v>
      </c>
      <c r="AF7269">
        <v>0</v>
      </c>
      <c r="AG7269">
        <v>0</v>
      </c>
      <c r="AH7269">
        <v>0</v>
      </c>
      <c r="AI7269">
        <v>0</v>
      </c>
      <c r="AJ7269">
        <v>0</v>
      </c>
      <c r="AK7269">
        <v>0</v>
      </c>
      <c r="AL7269">
        <v>0</v>
      </c>
      <c r="AM7269">
        <v>0</v>
      </c>
      <c r="AN7269">
        <v>0</v>
      </c>
      <c r="AO7269">
        <v>0</v>
      </c>
      <c r="AP7269">
        <v>0</v>
      </c>
      <c r="AQ7269">
        <v>500000</v>
      </c>
      <c r="AR7269">
        <v>500000</v>
      </c>
      <c r="AS7269">
        <v>0</v>
      </c>
      <c r="AT7269">
        <v>500000</v>
      </c>
      <c r="AU7269">
        <v>114026</v>
      </c>
      <c r="AV7269">
        <v>500000</v>
      </c>
      <c r="AW7269">
        <v>3187847</v>
      </c>
      <c r="AX7269">
        <v>0</v>
      </c>
      <c r="AY7269">
        <v>0</v>
      </c>
      <c r="AZ7269">
        <v>0</v>
      </c>
      <c r="BA7269">
        <v>0</v>
      </c>
      <c r="BB7269">
        <v>0</v>
      </c>
      <c r="BC7269" t="s">
        <v>53</v>
      </c>
    </row>
    <row r="7270" spans="1:55" x14ac:dyDescent="0.35">
      <c r="A7270" s="4">
        <v>802172006888</v>
      </c>
      <c r="B7270" s="2">
        <v>45161</v>
      </c>
      <c r="C7270" t="s">
        <v>53</v>
      </c>
      <c r="D7270" t="str">
        <f t="shared" si="113"/>
        <v>ago-2023</v>
      </c>
      <c r="E7270">
        <v>763156</v>
      </c>
      <c r="F7270">
        <v>29831587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  <c r="V7270">
        <v>0</v>
      </c>
      <c r="W7270">
        <v>0</v>
      </c>
      <c r="X7270">
        <v>0</v>
      </c>
      <c r="Y7270">
        <v>0</v>
      </c>
      <c r="Z7270">
        <v>0</v>
      </c>
      <c r="AA7270">
        <v>0</v>
      </c>
      <c r="AB7270">
        <v>0</v>
      </c>
      <c r="AC7270">
        <v>0</v>
      </c>
      <c r="AD7270">
        <v>0</v>
      </c>
      <c r="AE7270">
        <v>0</v>
      </c>
      <c r="AF7270">
        <v>0</v>
      </c>
      <c r="AG7270">
        <v>0</v>
      </c>
      <c r="AH7270">
        <v>0</v>
      </c>
      <c r="AI7270">
        <v>0</v>
      </c>
      <c r="AJ7270">
        <v>0</v>
      </c>
      <c r="AK7270">
        <v>0</v>
      </c>
      <c r="AL7270">
        <v>0</v>
      </c>
      <c r="AM7270">
        <v>0</v>
      </c>
      <c r="AN7270">
        <v>0</v>
      </c>
      <c r="AO7270">
        <v>0</v>
      </c>
      <c r="AP7270">
        <v>0</v>
      </c>
      <c r="AQ7270">
        <v>0</v>
      </c>
      <c r="AR7270">
        <v>0</v>
      </c>
      <c r="AS7270">
        <v>0</v>
      </c>
      <c r="AT7270">
        <v>0</v>
      </c>
      <c r="AU7270">
        <v>0</v>
      </c>
      <c r="AV7270">
        <v>0</v>
      </c>
      <c r="AW7270">
        <v>312153</v>
      </c>
      <c r="AX7270">
        <v>0</v>
      </c>
      <c r="AY7270">
        <v>0</v>
      </c>
      <c r="AZ7270">
        <v>0</v>
      </c>
      <c r="BA7270">
        <v>0</v>
      </c>
      <c r="BB7270">
        <v>0</v>
      </c>
      <c r="BC7270" t="s">
        <v>53</v>
      </c>
    </row>
    <row r="7271" spans="1:55" x14ac:dyDescent="0.35">
      <c r="A7271" s="4">
        <v>821141003305</v>
      </c>
      <c r="B7271" s="2">
        <v>45161</v>
      </c>
      <c r="C7271" t="s">
        <v>53</v>
      </c>
      <c r="D7271" t="str">
        <f t="shared" si="113"/>
        <v>ago-2023</v>
      </c>
      <c r="E7271">
        <v>3539269</v>
      </c>
      <c r="F7271">
        <v>31331170</v>
      </c>
      <c r="BC7271" t="s">
        <v>53</v>
      </c>
    </row>
    <row r="7272" spans="1:55" x14ac:dyDescent="0.35">
      <c r="A7272" s="4">
        <v>801121000479</v>
      </c>
      <c r="B7272" s="2">
        <v>45161</v>
      </c>
      <c r="C7272" t="s">
        <v>53</v>
      </c>
      <c r="D7272" t="str">
        <f t="shared" si="113"/>
        <v>ago-2023</v>
      </c>
      <c r="E7272">
        <v>4131985</v>
      </c>
      <c r="F7272">
        <v>31792521</v>
      </c>
      <c r="BC7272" t="s">
        <v>53</v>
      </c>
    </row>
    <row r="7273" spans="1:55" x14ac:dyDescent="0.35">
      <c r="A7273" s="4">
        <v>205151036152</v>
      </c>
      <c r="B7273" s="2">
        <v>45162</v>
      </c>
      <c r="C7273" t="s">
        <v>53</v>
      </c>
      <c r="D7273" t="str">
        <f t="shared" si="113"/>
        <v>ago-2023</v>
      </c>
      <c r="E7273">
        <v>11932501</v>
      </c>
      <c r="F7273">
        <v>28335157</v>
      </c>
      <c r="BC7273" t="s">
        <v>53</v>
      </c>
    </row>
    <row r="7274" spans="1:55" x14ac:dyDescent="0.35">
      <c r="A7274" s="4">
        <v>808171010396</v>
      </c>
      <c r="B7274" s="2">
        <v>45162</v>
      </c>
      <c r="C7274" t="s">
        <v>53</v>
      </c>
      <c r="D7274" t="str">
        <f t="shared" si="113"/>
        <v>ago-2023</v>
      </c>
      <c r="E7274">
        <v>4256686</v>
      </c>
      <c r="F7274">
        <v>29158734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  <c r="V7274">
        <v>0</v>
      </c>
      <c r="W7274">
        <v>0</v>
      </c>
      <c r="X7274">
        <v>0</v>
      </c>
      <c r="Y7274">
        <v>0</v>
      </c>
      <c r="Z7274">
        <v>0</v>
      </c>
      <c r="AA7274">
        <v>0</v>
      </c>
      <c r="AB7274">
        <v>0</v>
      </c>
      <c r="AC7274">
        <v>0</v>
      </c>
      <c r="AD7274">
        <v>0</v>
      </c>
      <c r="AE7274">
        <v>0</v>
      </c>
      <c r="AF7274">
        <v>0</v>
      </c>
      <c r="AG7274">
        <v>0</v>
      </c>
      <c r="AH7274">
        <v>0</v>
      </c>
      <c r="AI7274">
        <v>0</v>
      </c>
      <c r="AJ7274">
        <v>0</v>
      </c>
      <c r="AK7274">
        <v>0</v>
      </c>
      <c r="AL7274">
        <v>0</v>
      </c>
      <c r="AM7274">
        <v>0</v>
      </c>
      <c r="AN7274">
        <v>0</v>
      </c>
      <c r="AO7274">
        <v>0</v>
      </c>
      <c r="AP7274">
        <v>0</v>
      </c>
      <c r="AQ7274">
        <v>0</v>
      </c>
      <c r="AR7274">
        <v>0</v>
      </c>
      <c r="AS7274">
        <v>0</v>
      </c>
      <c r="AT7274">
        <v>0</v>
      </c>
      <c r="AU7274">
        <v>0</v>
      </c>
      <c r="AV7274">
        <v>0</v>
      </c>
      <c r="AW7274">
        <v>0</v>
      </c>
      <c r="AX7274">
        <v>0</v>
      </c>
      <c r="AY7274">
        <v>3635351</v>
      </c>
      <c r="AZ7274">
        <v>0</v>
      </c>
      <c r="BA7274">
        <v>0</v>
      </c>
      <c r="BB7274">
        <v>0</v>
      </c>
      <c r="BC7274" t="s">
        <v>53</v>
      </c>
    </row>
    <row r="7275" spans="1:55" x14ac:dyDescent="0.35">
      <c r="A7275" s="4">
        <v>601161042038</v>
      </c>
      <c r="B7275" s="2">
        <v>45162</v>
      </c>
      <c r="C7275" t="s">
        <v>53</v>
      </c>
      <c r="D7275" t="str">
        <f t="shared" si="113"/>
        <v>ago-2023</v>
      </c>
      <c r="E7275">
        <v>4214665</v>
      </c>
      <c r="F7275">
        <v>30022044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  <c r="V7275">
        <v>0</v>
      </c>
      <c r="W7275">
        <v>0</v>
      </c>
      <c r="X7275">
        <v>0</v>
      </c>
      <c r="Y7275">
        <v>0</v>
      </c>
      <c r="Z7275">
        <v>0</v>
      </c>
      <c r="AA7275">
        <v>0</v>
      </c>
      <c r="AB7275">
        <v>0</v>
      </c>
      <c r="AC7275">
        <v>0</v>
      </c>
      <c r="AD7275">
        <v>0</v>
      </c>
      <c r="AE7275">
        <v>0</v>
      </c>
      <c r="AF7275">
        <v>0</v>
      </c>
      <c r="AG7275">
        <v>0</v>
      </c>
      <c r="AH7275">
        <v>0</v>
      </c>
      <c r="AI7275">
        <v>0</v>
      </c>
      <c r="AJ7275">
        <v>0</v>
      </c>
      <c r="AK7275">
        <v>0</v>
      </c>
      <c r="AL7275">
        <v>0</v>
      </c>
      <c r="AM7275">
        <v>0</v>
      </c>
      <c r="AN7275">
        <v>0</v>
      </c>
      <c r="AO7275">
        <v>0</v>
      </c>
      <c r="AP7275">
        <v>0</v>
      </c>
      <c r="AQ7275">
        <v>0</v>
      </c>
      <c r="AR7275">
        <v>0</v>
      </c>
      <c r="AS7275">
        <v>0</v>
      </c>
      <c r="AT7275">
        <v>0</v>
      </c>
      <c r="AU7275">
        <v>0</v>
      </c>
      <c r="AV7275">
        <v>0</v>
      </c>
      <c r="AW7275">
        <v>0</v>
      </c>
      <c r="AX7275">
        <v>0</v>
      </c>
      <c r="AY7275">
        <v>2506046</v>
      </c>
      <c r="AZ7275">
        <v>0</v>
      </c>
      <c r="BA7275">
        <v>0</v>
      </c>
      <c r="BB7275">
        <v>0</v>
      </c>
      <c r="BC7275" t="s">
        <v>53</v>
      </c>
    </row>
    <row r="7276" spans="1:55" x14ac:dyDescent="0.35">
      <c r="A7276" s="4">
        <v>703161016463</v>
      </c>
      <c r="B7276" s="2">
        <v>45162</v>
      </c>
      <c r="C7276" t="s">
        <v>53</v>
      </c>
      <c r="D7276" t="str">
        <f t="shared" si="113"/>
        <v>ago-2023</v>
      </c>
      <c r="E7276">
        <v>6958381</v>
      </c>
      <c r="F7276">
        <v>36167932</v>
      </c>
      <c r="BC7276" t="s">
        <v>53</v>
      </c>
    </row>
    <row r="7277" spans="1:55" x14ac:dyDescent="0.35">
      <c r="A7277" s="4">
        <v>703161015821</v>
      </c>
      <c r="B7277" s="2">
        <v>45162</v>
      </c>
      <c r="C7277" t="s">
        <v>53</v>
      </c>
      <c r="D7277" t="str">
        <f t="shared" si="113"/>
        <v>ago-2023</v>
      </c>
      <c r="E7277">
        <v>722317</v>
      </c>
      <c r="F7277">
        <v>36167932</v>
      </c>
      <c r="BC7277" t="s">
        <v>53</v>
      </c>
    </row>
    <row r="7278" spans="1:55" x14ac:dyDescent="0.35">
      <c r="A7278" s="4">
        <v>727181008515</v>
      </c>
      <c r="B7278" s="2">
        <v>45162</v>
      </c>
      <c r="C7278" t="s">
        <v>53</v>
      </c>
      <c r="D7278" t="str">
        <f t="shared" si="113"/>
        <v>ago-2023</v>
      </c>
      <c r="E7278">
        <v>3726237</v>
      </c>
      <c r="F7278">
        <v>36380314</v>
      </c>
      <c r="BC7278" t="s">
        <v>53</v>
      </c>
    </row>
    <row r="7279" spans="1:55" x14ac:dyDescent="0.35">
      <c r="A7279" s="4">
        <v>303181019725</v>
      </c>
      <c r="B7279" s="2">
        <v>45162</v>
      </c>
      <c r="C7279" t="s">
        <v>53</v>
      </c>
      <c r="D7279" t="str">
        <f t="shared" si="113"/>
        <v>ago-2023</v>
      </c>
      <c r="E7279">
        <v>11414588</v>
      </c>
      <c r="F7279">
        <v>36451069</v>
      </c>
      <c r="BC7279" t="s">
        <v>53</v>
      </c>
    </row>
    <row r="7280" spans="1:55" x14ac:dyDescent="0.35">
      <c r="A7280" s="4">
        <v>626191017640</v>
      </c>
      <c r="B7280" s="2">
        <v>45163</v>
      </c>
      <c r="C7280" t="s">
        <v>53</v>
      </c>
      <c r="D7280" t="str">
        <f t="shared" si="113"/>
        <v>ago-2023</v>
      </c>
      <c r="E7280">
        <v>346599</v>
      </c>
      <c r="F7280">
        <v>16053883</v>
      </c>
      <c r="BC7280" t="s">
        <v>53</v>
      </c>
    </row>
    <row r="7281" spans="1:55" x14ac:dyDescent="0.35">
      <c r="A7281" s="4">
        <v>811161007876</v>
      </c>
      <c r="B7281" s="2">
        <v>45163</v>
      </c>
      <c r="C7281" t="s">
        <v>53</v>
      </c>
      <c r="D7281" t="str">
        <f t="shared" si="113"/>
        <v>ago-2023</v>
      </c>
      <c r="E7281">
        <v>7240984</v>
      </c>
      <c r="F7281">
        <v>25588251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  <c r="V7281">
        <v>0</v>
      </c>
      <c r="W7281">
        <v>0</v>
      </c>
      <c r="X7281">
        <v>0</v>
      </c>
      <c r="Y7281">
        <v>0</v>
      </c>
      <c r="Z7281">
        <v>0</v>
      </c>
      <c r="AA7281">
        <v>0</v>
      </c>
      <c r="AB7281">
        <v>0</v>
      </c>
      <c r="AC7281">
        <v>0</v>
      </c>
      <c r="AD7281">
        <v>0</v>
      </c>
      <c r="AE7281">
        <v>0</v>
      </c>
      <c r="AF7281">
        <v>0</v>
      </c>
      <c r="AG7281">
        <v>0</v>
      </c>
      <c r="AH7281">
        <v>0</v>
      </c>
      <c r="AI7281">
        <v>0</v>
      </c>
      <c r="AJ7281">
        <v>0</v>
      </c>
      <c r="AK7281">
        <v>0</v>
      </c>
      <c r="AL7281">
        <v>0</v>
      </c>
      <c r="AM7281">
        <v>0</v>
      </c>
      <c r="AN7281">
        <v>0</v>
      </c>
      <c r="AO7281">
        <v>0</v>
      </c>
      <c r="AP7281">
        <v>0</v>
      </c>
      <c r="AQ7281">
        <v>1885481</v>
      </c>
      <c r="AR7281">
        <v>0</v>
      </c>
      <c r="AS7281">
        <v>560000</v>
      </c>
      <c r="AT7281">
        <v>560000</v>
      </c>
      <c r="AU7281">
        <v>300310</v>
      </c>
      <c r="AV7281">
        <v>0</v>
      </c>
      <c r="AW7281">
        <v>0</v>
      </c>
      <c r="AX7281">
        <v>0</v>
      </c>
      <c r="AY7281">
        <v>0</v>
      </c>
      <c r="AZ7281">
        <v>0</v>
      </c>
      <c r="BA7281">
        <v>0</v>
      </c>
      <c r="BB7281">
        <v>0</v>
      </c>
      <c r="BC7281" t="s">
        <v>53</v>
      </c>
    </row>
    <row r="7282" spans="1:55" x14ac:dyDescent="0.35">
      <c r="A7282" s="4">
        <v>633191014390</v>
      </c>
      <c r="B7282" s="2">
        <v>45163</v>
      </c>
      <c r="C7282" t="s">
        <v>53</v>
      </c>
      <c r="D7282" t="str">
        <f t="shared" si="113"/>
        <v>ago-2023</v>
      </c>
      <c r="E7282">
        <v>637499</v>
      </c>
      <c r="F7282">
        <v>26477374</v>
      </c>
      <c r="BC7282" t="s">
        <v>53</v>
      </c>
    </row>
    <row r="7283" spans="1:55" x14ac:dyDescent="0.35">
      <c r="A7283" s="4">
        <v>504181072016</v>
      </c>
      <c r="B7283" s="2">
        <v>45163</v>
      </c>
      <c r="C7283" t="s">
        <v>53</v>
      </c>
      <c r="D7283" t="str">
        <f t="shared" si="113"/>
        <v>ago-2023</v>
      </c>
      <c r="E7283">
        <v>3605465</v>
      </c>
      <c r="F7283">
        <v>34999069</v>
      </c>
      <c r="BC7283" t="s">
        <v>53</v>
      </c>
    </row>
    <row r="7284" spans="1:55" x14ac:dyDescent="0.35">
      <c r="A7284" s="4">
        <v>601141030900</v>
      </c>
      <c r="B7284" s="2">
        <v>45163</v>
      </c>
      <c r="C7284" t="s">
        <v>53</v>
      </c>
      <c r="D7284" t="str">
        <f t="shared" si="113"/>
        <v>ago-2023</v>
      </c>
      <c r="E7284">
        <v>310000</v>
      </c>
      <c r="F7284">
        <v>36516478</v>
      </c>
      <c r="BC7284" t="s">
        <v>53</v>
      </c>
    </row>
    <row r="7285" spans="1:55" x14ac:dyDescent="0.35">
      <c r="A7285" s="4">
        <v>601141030899</v>
      </c>
      <c r="B7285" s="2">
        <v>45163</v>
      </c>
      <c r="C7285" t="s">
        <v>53</v>
      </c>
      <c r="D7285" t="str">
        <f t="shared" si="113"/>
        <v>ago-2023</v>
      </c>
      <c r="E7285">
        <v>3648541</v>
      </c>
      <c r="F7285">
        <v>36516478</v>
      </c>
      <c r="BC7285" t="s">
        <v>53</v>
      </c>
    </row>
    <row r="7286" spans="1:55" x14ac:dyDescent="0.35">
      <c r="A7286" s="4">
        <v>207191006398</v>
      </c>
      <c r="B7286" s="2">
        <v>45163</v>
      </c>
      <c r="C7286" t="s">
        <v>53</v>
      </c>
      <c r="D7286" t="str">
        <f t="shared" si="113"/>
        <v>ago-2023</v>
      </c>
      <c r="E7286">
        <v>4638005</v>
      </c>
      <c r="F7286">
        <v>40792464</v>
      </c>
      <c r="BC7286" t="s">
        <v>53</v>
      </c>
    </row>
    <row r="7287" spans="1:55" x14ac:dyDescent="0.35">
      <c r="A7287" s="4">
        <v>605161014342</v>
      </c>
      <c r="B7287" s="2">
        <v>45166</v>
      </c>
      <c r="C7287" t="s">
        <v>53</v>
      </c>
      <c r="D7287" t="str">
        <f t="shared" si="113"/>
        <v>ago-2023</v>
      </c>
      <c r="E7287">
        <v>3606166</v>
      </c>
      <c r="F7287">
        <v>7489655</v>
      </c>
      <c r="BC7287" t="s">
        <v>53</v>
      </c>
    </row>
    <row r="7288" spans="1:55" x14ac:dyDescent="0.35">
      <c r="A7288" s="4">
        <v>402141045634</v>
      </c>
      <c r="B7288" s="2">
        <v>45166</v>
      </c>
      <c r="C7288" t="s">
        <v>53</v>
      </c>
      <c r="D7288" t="str">
        <f t="shared" si="113"/>
        <v>ago-2023</v>
      </c>
      <c r="E7288">
        <v>1424455</v>
      </c>
      <c r="F7288">
        <v>8728128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  <c r="V7288">
        <v>0</v>
      </c>
      <c r="W7288">
        <v>0</v>
      </c>
      <c r="X7288">
        <v>0</v>
      </c>
      <c r="Y7288">
        <v>0</v>
      </c>
      <c r="Z7288">
        <v>0</v>
      </c>
      <c r="AA7288">
        <v>0</v>
      </c>
      <c r="AB7288">
        <v>0</v>
      </c>
      <c r="AC7288">
        <v>0</v>
      </c>
      <c r="AD7288">
        <v>0</v>
      </c>
      <c r="AE7288">
        <v>0</v>
      </c>
      <c r="AF7288">
        <v>0</v>
      </c>
      <c r="AG7288">
        <v>0</v>
      </c>
      <c r="AH7288">
        <v>0</v>
      </c>
      <c r="AI7288">
        <v>0</v>
      </c>
      <c r="AJ7288">
        <v>0</v>
      </c>
      <c r="AK7288">
        <v>0</v>
      </c>
      <c r="AL7288">
        <v>0</v>
      </c>
      <c r="AM7288">
        <v>0</v>
      </c>
      <c r="AN7288">
        <v>0</v>
      </c>
      <c r="AO7288">
        <v>0</v>
      </c>
      <c r="AP7288">
        <v>0</v>
      </c>
      <c r="AQ7288">
        <v>0</v>
      </c>
      <c r="AR7288">
        <v>0</v>
      </c>
      <c r="AS7288">
        <v>0</v>
      </c>
      <c r="AT7288">
        <v>0</v>
      </c>
      <c r="AU7288">
        <v>0</v>
      </c>
      <c r="AV7288">
        <v>0</v>
      </c>
      <c r="AW7288">
        <v>0</v>
      </c>
      <c r="AX7288">
        <v>0</v>
      </c>
      <c r="AY7288">
        <v>0</v>
      </c>
      <c r="AZ7288">
        <v>712476.9</v>
      </c>
      <c r="BA7288">
        <v>0</v>
      </c>
      <c r="BB7288">
        <v>0</v>
      </c>
      <c r="BC7288" t="s">
        <v>53</v>
      </c>
    </row>
    <row r="7289" spans="1:55" x14ac:dyDescent="0.35">
      <c r="A7289" s="4">
        <v>402141045285</v>
      </c>
      <c r="B7289" s="2">
        <v>45166</v>
      </c>
      <c r="C7289" t="s">
        <v>53</v>
      </c>
      <c r="D7289" t="str">
        <f t="shared" si="113"/>
        <v>ago-2023</v>
      </c>
      <c r="E7289">
        <v>400000</v>
      </c>
      <c r="F7289">
        <v>8728128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  <c r="V7289">
        <v>0</v>
      </c>
      <c r="W7289">
        <v>0</v>
      </c>
      <c r="X7289">
        <v>0</v>
      </c>
      <c r="Y7289">
        <v>0</v>
      </c>
      <c r="Z7289">
        <v>0</v>
      </c>
      <c r="AA7289">
        <v>0</v>
      </c>
      <c r="AB7289">
        <v>0</v>
      </c>
      <c r="AC7289">
        <v>0</v>
      </c>
      <c r="AD7289">
        <v>0</v>
      </c>
      <c r="AE7289">
        <v>0</v>
      </c>
      <c r="AF7289">
        <v>0</v>
      </c>
      <c r="AG7289">
        <v>0</v>
      </c>
      <c r="AH7289">
        <v>0</v>
      </c>
      <c r="AI7289">
        <v>0</v>
      </c>
      <c r="AJ7289">
        <v>0</v>
      </c>
      <c r="AK7289">
        <v>0</v>
      </c>
      <c r="AL7289">
        <v>0</v>
      </c>
      <c r="AM7289">
        <v>0</v>
      </c>
      <c r="AN7289">
        <v>0</v>
      </c>
      <c r="AO7289">
        <v>0</v>
      </c>
      <c r="AP7289">
        <v>0</v>
      </c>
      <c r="AQ7289">
        <v>0</v>
      </c>
      <c r="AR7289">
        <v>0</v>
      </c>
      <c r="AS7289">
        <v>0</v>
      </c>
      <c r="AT7289">
        <v>0</v>
      </c>
      <c r="AU7289">
        <v>0</v>
      </c>
      <c r="AV7289">
        <v>0</v>
      </c>
      <c r="AW7289">
        <v>0</v>
      </c>
      <c r="AX7289">
        <v>0</v>
      </c>
      <c r="AY7289">
        <v>0</v>
      </c>
      <c r="AZ7289">
        <v>200147.4</v>
      </c>
      <c r="BA7289">
        <v>0</v>
      </c>
      <c r="BB7289">
        <v>0</v>
      </c>
      <c r="BC7289" t="s">
        <v>53</v>
      </c>
    </row>
    <row r="7290" spans="1:55" x14ac:dyDescent="0.35">
      <c r="A7290" s="4">
        <v>402131043674</v>
      </c>
      <c r="B7290" s="2">
        <v>45166</v>
      </c>
      <c r="C7290" t="s">
        <v>53</v>
      </c>
      <c r="D7290" t="str">
        <f t="shared" si="113"/>
        <v>ago-2023</v>
      </c>
      <c r="E7290">
        <v>6144693</v>
      </c>
      <c r="F7290">
        <v>8728128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  <c r="V7290">
        <v>0</v>
      </c>
      <c r="W7290">
        <v>0</v>
      </c>
      <c r="X7290">
        <v>0</v>
      </c>
      <c r="Y7290">
        <v>0</v>
      </c>
      <c r="Z7290">
        <v>0</v>
      </c>
      <c r="AA7290">
        <v>0</v>
      </c>
      <c r="AB7290">
        <v>0</v>
      </c>
      <c r="AC7290">
        <v>0</v>
      </c>
      <c r="AD7290">
        <v>0</v>
      </c>
      <c r="AE7290">
        <v>0</v>
      </c>
      <c r="AF7290">
        <v>0</v>
      </c>
      <c r="AG7290">
        <v>0</v>
      </c>
      <c r="AH7290">
        <v>0</v>
      </c>
      <c r="AI7290">
        <v>0</v>
      </c>
      <c r="AJ7290">
        <v>0</v>
      </c>
      <c r="AK7290">
        <v>0</v>
      </c>
      <c r="AL7290">
        <v>0</v>
      </c>
      <c r="AM7290">
        <v>0</v>
      </c>
      <c r="AN7290">
        <v>0</v>
      </c>
      <c r="AO7290">
        <v>0</v>
      </c>
      <c r="AP7290">
        <v>0</v>
      </c>
      <c r="AQ7290">
        <v>0</v>
      </c>
      <c r="AR7290">
        <v>0</v>
      </c>
      <c r="AS7290">
        <v>0</v>
      </c>
      <c r="AT7290">
        <v>0</v>
      </c>
      <c r="AU7290">
        <v>0</v>
      </c>
      <c r="AV7290">
        <v>0</v>
      </c>
      <c r="AW7290">
        <v>0</v>
      </c>
      <c r="AX7290">
        <v>0</v>
      </c>
      <c r="AY7290">
        <v>0</v>
      </c>
      <c r="AZ7290">
        <v>3074375.7</v>
      </c>
      <c r="BA7290">
        <v>0</v>
      </c>
      <c r="BB7290">
        <v>0</v>
      </c>
      <c r="BC7290" t="s">
        <v>53</v>
      </c>
    </row>
    <row r="7291" spans="1:55" x14ac:dyDescent="0.35">
      <c r="A7291" s="4">
        <v>814202023207</v>
      </c>
      <c r="B7291" s="2">
        <v>45166</v>
      </c>
      <c r="C7291" t="s">
        <v>53</v>
      </c>
      <c r="D7291" t="str">
        <f t="shared" si="113"/>
        <v>ago-2023</v>
      </c>
      <c r="E7291">
        <v>1305693</v>
      </c>
      <c r="F7291">
        <v>34320498</v>
      </c>
      <c r="BC7291" t="s">
        <v>53</v>
      </c>
    </row>
    <row r="7292" spans="1:55" x14ac:dyDescent="0.35">
      <c r="A7292" s="4">
        <v>814201023207</v>
      </c>
      <c r="B7292" s="2">
        <v>45166</v>
      </c>
      <c r="C7292" t="s">
        <v>53</v>
      </c>
      <c r="D7292" t="str">
        <f t="shared" si="113"/>
        <v>ago-2023</v>
      </c>
      <c r="E7292">
        <v>7477717</v>
      </c>
      <c r="F7292">
        <v>34320498</v>
      </c>
      <c r="BC7292" t="s">
        <v>53</v>
      </c>
    </row>
    <row r="7293" spans="1:55" x14ac:dyDescent="0.35">
      <c r="A7293" s="4">
        <v>681201007192</v>
      </c>
      <c r="B7293" s="2">
        <v>45166</v>
      </c>
      <c r="C7293" t="s">
        <v>53</v>
      </c>
      <c r="D7293" t="str">
        <f t="shared" si="113"/>
        <v>ago-2023</v>
      </c>
      <c r="E7293">
        <v>5280683</v>
      </c>
      <c r="F7293">
        <v>35897193</v>
      </c>
      <c r="BC7293" t="s">
        <v>53</v>
      </c>
    </row>
    <row r="7294" spans="1:55" x14ac:dyDescent="0.35">
      <c r="A7294" s="4">
        <v>681202007192</v>
      </c>
      <c r="B7294" s="2">
        <v>45166</v>
      </c>
      <c r="C7294" t="s">
        <v>53</v>
      </c>
      <c r="D7294" t="str">
        <f t="shared" si="113"/>
        <v>ago-2023</v>
      </c>
      <c r="E7294">
        <v>416369</v>
      </c>
      <c r="F7294">
        <v>35897193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  <c r="V7294">
        <v>0</v>
      </c>
      <c r="W7294">
        <v>0</v>
      </c>
      <c r="X7294">
        <v>0</v>
      </c>
      <c r="Y7294">
        <v>0</v>
      </c>
      <c r="Z7294">
        <v>0</v>
      </c>
      <c r="AA7294">
        <v>0</v>
      </c>
      <c r="AB7294">
        <v>0</v>
      </c>
      <c r="AC7294">
        <v>0</v>
      </c>
      <c r="AD7294">
        <v>0</v>
      </c>
      <c r="AE7294">
        <v>0</v>
      </c>
      <c r="AF7294">
        <v>0</v>
      </c>
      <c r="AG7294">
        <v>0</v>
      </c>
      <c r="AH7294">
        <v>0</v>
      </c>
      <c r="AI7294">
        <v>0</v>
      </c>
      <c r="AJ7294">
        <v>0</v>
      </c>
      <c r="AK7294">
        <v>0</v>
      </c>
      <c r="AL7294">
        <v>0</v>
      </c>
      <c r="AM7294">
        <v>30000</v>
      </c>
      <c r="AN7294">
        <v>38333</v>
      </c>
      <c r="AO7294">
        <v>40000</v>
      </c>
      <c r="AP7294">
        <v>3419</v>
      </c>
      <c r="AQ7294">
        <v>0</v>
      </c>
      <c r="AR7294">
        <v>40000</v>
      </c>
      <c r="AS7294">
        <v>0</v>
      </c>
      <c r="AT7294">
        <v>0</v>
      </c>
      <c r="AU7294">
        <v>0</v>
      </c>
      <c r="AV7294">
        <v>0</v>
      </c>
      <c r="AW7294">
        <v>0</v>
      </c>
      <c r="AX7294">
        <v>0</v>
      </c>
      <c r="AY7294">
        <v>0</v>
      </c>
      <c r="AZ7294">
        <v>0</v>
      </c>
      <c r="BA7294">
        <v>0</v>
      </c>
      <c r="BB7294">
        <v>0</v>
      </c>
      <c r="BC7294" t="s">
        <v>53</v>
      </c>
    </row>
    <row r="7295" spans="1:55" x14ac:dyDescent="0.35">
      <c r="A7295" s="4">
        <v>721231027490</v>
      </c>
      <c r="B7295" s="2">
        <v>45166</v>
      </c>
      <c r="C7295" t="s">
        <v>53</v>
      </c>
      <c r="D7295" t="str">
        <f t="shared" si="113"/>
        <v>ago-2023</v>
      </c>
      <c r="E7295">
        <v>4802768</v>
      </c>
      <c r="F7295">
        <v>36165570</v>
      </c>
      <c r="BC7295" t="s">
        <v>53</v>
      </c>
    </row>
    <row r="7296" spans="1:55" x14ac:dyDescent="0.35">
      <c r="A7296" s="4">
        <v>108221034162</v>
      </c>
      <c r="B7296" s="2">
        <v>45166</v>
      </c>
      <c r="C7296" t="s">
        <v>53</v>
      </c>
      <c r="D7296" t="str">
        <f t="shared" si="113"/>
        <v>ago-2023</v>
      </c>
      <c r="E7296">
        <v>7252875</v>
      </c>
      <c r="F7296">
        <v>1095822860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  <c r="V7296">
        <v>0</v>
      </c>
      <c r="W7296">
        <v>0</v>
      </c>
      <c r="X7296">
        <v>0</v>
      </c>
      <c r="Y7296">
        <v>0</v>
      </c>
      <c r="Z7296">
        <v>0</v>
      </c>
      <c r="AA7296">
        <v>0</v>
      </c>
      <c r="AB7296">
        <v>0</v>
      </c>
      <c r="AC7296">
        <v>0</v>
      </c>
      <c r="AD7296">
        <v>0</v>
      </c>
      <c r="AE7296">
        <v>0</v>
      </c>
      <c r="AF7296">
        <v>0</v>
      </c>
      <c r="AG7296">
        <v>0</v>
      </c>
      <c r="AH7296">
        <v>0</v>
      </c>
      <c r="AI7296">
        <v>0</v>
      </c>
      <c r="AJ7296">
        <v>0</v>
      </c>
      <c r="AK7296">
        <v>0</v>
      </c>
      <c r="AL7296">
        <v>0</v>
      </c>
      <c r="AM7296">
        <v>0</v>
      </c>
      <c r="AN7296">
        <v>0</v>
      </c>
      <c r="AO7296">
        <v>0</v>
      </c>
      <c r="AP7296">
        <v>0</v>
      </c>
      <c r="AQ7296">
        <v>0</v>
      </c>
      <c r="AR7296">
        <v>6000000</v>
      </c>
      <c r="AS7296">
        <v>0</v>
      </c>
      <c r="AT7296">
        <v>0</v>
      </c>
      <c r="AU7296">
        <v>0</v>
      </c>
      <c r="AV7296">
        <v>0</v>
      </c>
      <c r="AW7296">
        <v>0</v>
      </c>
      <c r="AX7296">
        <v>0</v>
      </c>
      <c r="AY7296">
        <v>0</v>
      </c>
      <c r="AZ7296">
        <v>0</v>
      </c>
      <c r="BA7296">
        <v>0</v>
      </c>
      <c r="BB7296">
        <v>0</v>
      </c>
      <c r="BC7296" t="s">
        <v>53</v>
      </c>
    </row>
    <row r="7297" spans="1:55" x14ac:dyDescent="0.35">
      <c r="A7297" s="4">
        <v>728191009590</v>
      </c>
      <c r="B7297" s="2">
        <v>45167</v>
      </c>
      <c r="C7297" t="s">
        <v>53</v>
      </c>
      <c r="D7297" t="str">
        <f t="shared" si="113"/>
        <v>ago-2023</v>
      </c>
      <c r="E7297">
        <v>195102</v>
      </c>
      <c r="F7297">
        <v>5843556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0</v>
      </c>
      <c r="V7297">
        <v>0</v>
      </c>
      <c r="W7297">
        <v>0</v>
      </c>
      <c r="X7297">
        <v>0</v>
      </c>
      <c r="Y7297">
        <v>0</v>
      </c>
      <c r="Z7297">
        <v>0</v>
      </c>
      <c r="AA7297">
        <v>0</v>
      </c>
      <c r="AB7297">
        <v>0</v>
      </c>
      <c r="AC7297">
        <v>0</v>
      </c>
      <c r="AD7297">
        <v>0</v>
      </c>
      <c r="AE7297">
        <v>0</v>
      </c>
      <c r="AF7297">
        <v>0</v>
      </c>
      <c r="AG7297">
        <v>0</v>
      </c>
      <c r="AH7297">
        <v>0</v>
      </c>
      <c r="AI7297">
        <v>0</v>
      </c>
      <c r="AJ7297">
        <v>0</v>
      </c>
      <c r="AK7297">
        <v>0</v>
      </c>
      <c r="AL7297">
        <v>0</v>
      </c>
      <c r="AM7297">
        <v>0</v>
      </c>
      <c r="AN7297">
        <v>0</v>
      </c>
      <c r="AO7297">
        <v>0</v>
      </c>
      <c r="AP7297">
        <v>0</v>
      </c>
      <c r="AQ7297">
        <v>0</v>
      </c>
      <c r="AR7297">
        <v>0</v>
      </c>
      <c r="AS7297">
        <v>0</v>
      </c>
      <c r="AT7297">
        <v>117026</v>
      </c>
      <c r="AU7297">
        <v>0</v>
      </c>
      <c r="AV7297">
        <v>0</v>
      </c>
      <c r="AW7297">
        <v>0</v>
      </c>
      <c r="AX7297">
        <v>0</v>
      </c>
      <c r="AY7297">
        <v>0</v>
      </c>
      <c r="AZ7297">
        <v>0</v>
      </c>
      <c r="BA7297">
        <v>0</v>
      </c>
      <c r="BB7297">
        <v>0</v>
      </c>
      <c r="BC7297" t="s">
        <v>53</v>
      </c>
    </row>
    <row r="7298" spans="1:55" x14ac:dyDescent="0.35">
      <c r="A7298" s="4">
        <v>503171069316</v>
      </c>
      <c r="B7298" s="2">
        <v>45167</v>
      </c>
      <c r="C7298" t="s">
        <v>53</v>
      </c>
      <c r="D7298" t="str">
        <f t="shared" si="113"/>
        <v>ago-2023</v>
      </c>
      <c r="E7298">
        <v>10796965</v>
      </c>
      <c r="F7298">
        <v>9139643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  <c r="V7298">
        <v>0</v>
      </c>
      <c r="W7298">
        <v>0</v>
      </c>
      <c r="X7298">
        <v>0</v>
      </c>
      <c r="Y7298">
        <v>0</v>
      </c>
      <c r="Z7298">
        <v>0</v>
      </c>
      <c r="AA7298">
        <v>0</v>
      </c>
      <c r="AB7298">
        <v>0</v>
      </c>
      <c r="AC7298">
        <v>0</v>
      </c>
      <c r="AD7298">
        <v>0</v>
      </c>
      <c r="AE7298">
        <v>0</v>
      </c>
      <c r="AF7298">
        <v>0</v>
      </c>
      <c r="AG7298">
        <v>0</v>
      </c>
      <c r="AH7298">
        <v>0</v>
      </c>
      <c r="AI7298">
        <v>0</v>
      </c>
      <c r="AJ7298">
        <v>0</v>
      </c>
      <c r="AK7298">
        <v>0</v>
      </c>
      <c r="AL7298">
        <v>0</v>
      </c>
      <c r="AM7298">
        <v>0</v>
      </c>
      <c r="AN7298">
        <v>0</v>
      </c>
      <c r="AO7298">
        <v>0</v>
      </c>
      <c r="AP7298">
        <v>0</v>
      </c>
      <c r="AQ7298">
        <v>0</v>
      </c>
      <c r="AR7298">
        <v>0</v>
      </c>
      <c r="AS7298">
        <v>0</v>
      </c>
      <c r="AT7298">
        <v>0</v>
      </c>
      <c r="AU7298">
        <v>0</v>
      </c>
      <c r="AV7298">
        <v>0</v>
      </c>
      <c r="AW7298">
        <v>0</v>
      </c>
      <c r="AX7298">
        <v>0</v>
      </c>
      <c r="AY7298">
        <v>0</v>
      </c>
      <c r="AZ7298">
        <v>4500000</v>
      </c>
      <c r="BA7298">
        <v>0</v>
      </c>
      <c r="BB7298">
        <v>0</v>
      </c>
      <c r="BC7298" t="s">
        <v>53</v>
      </c>
    </row>
    <row r="7299" spans="1:55" x14ac:dyDescent="0.35">
      <c r="A7299" s="4">
        <v>661161006940</v>
      </c>
      <c r="B7299" s="2">
        <v>45167</v>
      </c>
      <c r="C7299" t="s">
        <v>53</v>
      </c>
      <c r="D7299" t="str">
        <f t="shared" ref="D7299:D7362" si="114">+CONCATENATE(TEXT(B7299,"mmm"),"-",YEAR(B7299))</f>
        <v>ago-2023</v>
      </c>
      <c r="E7299">
        <v>3548031</v>
      </c>
      <c r="F7299">
        <v>21017303</v>
      </c>
      <c r="BC7299" t="s">
        <v>53</v>
      </c>
    </row>
    <row r="7300" spans="1:55" x14ac:dyDescent="0.35">
      <c r="A7300" s="4">
        <v>677161004442</v>
      </c>
      <c r="B7300" s="2">
        <v>45167</v>
      </c>
      <c r="C7300" t="s">
        <v>53</v>
      </c>
      <c r="D7300" t="str">
        <f t="shared" si="114"/>
        <v>ago-2023</v>
      </c>
      <c r="E7300">
        <v>4164741</v>
      </c>
      <c r="F7300">
        <v>21608982</v>
      </c>
      <c r="BC7300" t="s">
        <v>53</v>
      </c>
    </row>
    <row r="7301" spans="1:55" x14ac:dyDescent="0.35">
      <c r="A7301" s="4">
        <v>403181074252</v>
      </c>
      <c r="B7301" s="2">
        <v>45167</v>
      </c>
      <c r="C7301" t="s">
        <v>53</v>
      </c>
      <c r="D7301" t="str">
        <f t="shared" si="114"/>
        <v>ago-2023</v>
      </c>
      <c r="E7301">
        <v>3608092</v>
      </c>
      <c r="F7301">
        <v>32712638</v>
      </c>
      <c r="BC7301" t="s">
        <v>53</v>
      </c>
    </row>
    <row r="7302" spans="1:55" x14ac:dyDescent="0.35">
      <c r="A7302" s="4">
        <v>502161023396</v>
      </c>
      <c r="B7302" s="2">
        <v>45167</v>
      </c>
      <c r="C7302" t="s">
        <v>53</v>
      </c>
      <c r="D7302" t="str">
        <f t="shared" si="114"/>
        <v>ago-2023</v>
      </c>
      <c r="E7302">
        <v>5109208</v>
      </c>
      <c r="F7302">
        <v>33138212</v>
      </c>
      <c r="BC7302" t="s">
        <v>53</v>
      </c>
    </row>
    <row r="7303" spans="1:55" x14ac:dyDescent="0.35">
      <c r="A7303" s="4">
        <v>502162023396</v>
      </c>
      <c r="B7303" s="2">
        <v>45167</v>
      </c>
      <c r="C7303" t="s">
        <v>53</v>
      </c>
      <c r="D7303" t="str">
        <f t="shared" si="114"/>
        <v>ago-2023</v>
      </c>
      <c r="E7303">
        <v>1538262</v>
      </c>
      <c r="F7303">
        <v>33138212</v>
      </c>
      <c r="BC7303" t="s">
        <v>53</v>
      </c>
    </row>
    <row r="7304" spans="1:55" x14ac:dyDescent="0.35">
      <c r="A7304" s="4">
        <v>127201022773</v>
      </c>
      <c r="B7304" s="2">
        <v>45168</v>
      </c>
      <c r="C7304" t="s">
        <v>53</v>
      </c>
      <c r="D7304" t="str">
        <f t="shared" si="114"/>
        <v>ago-2023</v>
      </c>
      <c r="E7304">
        <v>5232446</v>
      </c>
      <c r="F7304">
        <v>23277051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  <c r="V7304">
        <v>0</v>
      </c>
      <c r="W7304">
        <v>0</v>
      </c>
      <c r="X7304">
        <v>0</v>
      </c>
      <c r="Y7304">
        <v>0</v>
      </c>
      <c r="Z7304">
        <v>0</v>
      </c>
      <c r="AA7304">
        <v>0</v>
      </c>
      <c r="AB7304">
        <v>0</v>
      </c>
      <c r="AC7304">
        <v>0</v>
      </c>
      <c r="AD7304">
        <v>0</v>
      </c>
      <c r="AE7304">
        <v>0</v>
      </c>
      <c r="AF7304">
        <v>0</v>
      </c>
      <c r="AG7304">
        <v>0</v>
      </c>
      <c r="AH7304">
        <v>0</v>
      </c>
      <c r="AI7304">
        <v>0</v>
      </c>
      <c r="AJ7304">
        <v>0</v>
      </c>
      <c r="AK7304">
        <v>0</v>
      </c>
      <c r="AL7304">
        <v>0</v>
      </c>
      <c r="AM7304">
        <v>0</v>
      </c>
      <c r="AN7304">
        <v>0</v>
      </c>
      <c r="AO7304">
        <v>1500000</v>
      </c>
      <c r="AP7304">
        <v>231785</v>
      </c>
      <c r="AQ7304">
        <v>0</v>
      </c>
      <c r="AR7304">
        <v>0</v>
      </c>
      <c r="AS7304">
        <v>2694453</v>
      </c>
      <c r="AT7304">
        <v>0</v>
      </c>
      <c r="AU7304">
        <v>0</v>
      </c>
      <c r="AV7304">
        <v>0</v>
      </c>
      <c r="AW7304">
        <v>0</v>
      </c>
      <c r="AX7304">
        <v>0</v>
      </c>
      <c r="AY7304">
        <v>0</v>
      </c>
      <c r="AZ7304">
        <v>0</v>
      </c>
      <c r="BA7304">
        <v>0</v>
      </c>
      <c r="BB7304">
        <v>0</v>
      </c>
      <c r="BC7304" t="s">
        <v>53</v>
      </c>
    </row>
    <row r="7305" spans="1:55" x14ac:dyDescent="0.35">
      <c r="A7305" s="4">
        <v>127202022773</v>
      </c>
      <c r="B7305" s="2">
        <v>45168</v>
      </c>
      <c r="C7305" t="s">
        <v>53</v>
      </c>
      <c r="D7305" t="str">
        <f t="shared" si="114"/>
        <v>ago-2023</v>
      </c>
      <c r="E7305">
        <v>210334</v>
      </c>
      <c r="F7305">
        <v>23277051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  <c r="V7305">
        <v>0</v>
      </c>
      <c r="W7305">
        <v>0</v>
      </c>
      <c r="X7305">
        <v>0</v>
      </c>
      <c r="Y7305">
        <v>0</v>
      </c>
      <c r="Z7305">
        <v>0</v>
      </c>
      <c r="AA7305">
        <v>0</v>
      </c>
      <c r="AB7305">
        <v>0</v>
      </c>
      <c r="AC7305">
        <v>0</v>
      </c>
      <c r="AD7305">
        <v>0</v>
      </c>
      <c r="AE7305">
        <v>0</v>
      </c>
      <c r="AF7305">
        <v>0</v>
      </c>
      <c r="AG7305">
        <v>0</v>
      </c>
      <c r="AH7305">
        <v>0</v>
      </c>
      <c r="AI7305">
        <v>0</v>
      </c>
      <c r="AJ7305">
        <v>0</v>
      </c>
      <c r="AK7305">
        <v>0</v>
      </c>
      <c r="AL7305">
        <v>0</v>
      </c>
      <c r="AM7305">
        <v>0</v>
      </c>
      <c r="AN7305">
        <v>0</v>
      </c>
      <c r="AO7305">
        <v>0</v>
      </c>
      <c r="AP7305">
        <v>0</v>
      </c>
      <c r="AQ7305">
        <v>0</v>
      </c>
      <c r="AR7305">
        <v>0</v>
      </c>
      <c r="AS7305">
        <v>105547</v>
      </c>
      <c r="AT7305">
        <v>0</v>
      </c>
      <c r="AU7305">
        <v>0</v>
      </c>
      <c r="AV7305">
        <v>0</v>
      </c>
      <c r="AW7305">
        <v>0</v>
      </c>
      <c r="AX7305">
        <v>0</v>
      </c>
      <c r="AY7305">
        <v>0</v>
      </c>
      <c r="AZ7305">
        <v>0</v>
      </c>
      <c r="BA7305">
        <v>0</v>
      </c>
      <c r="BB7305">
        <v>0</v>
      </c>
      <c r="BC7305" t="s">
        <v>53</v>
      </c>
    </row>
    <row r="7306" spans="1:55" x14ac:dyDescent="0.35">
      <c r="A7306" s="4">
        <v>108221034325</v>
      </c>
      <c r="B7306" s="2">
        <v>45168</v>
      </c>
      <c r="C7306" t="s">
        <v>53</v>
      </c>
      <c r="D7306" t="str">
        <f t="shared" si="114"/>
        <v>ago-2023</v>
      </c>
      <c r="E7306">
        <v>5324213</v>
      </c>
      <c r="F7306">
        <v>28352333</v>
      </c>
      <c r="BC7306" t="s">
        <v>53</v>
      </c>
    </row>
    <row r="7307" spans="1:55" x14ac:dyDescent="0.35">
      <c r="A7307" s="4">
        <v>108231034973</v>
      </c>
      <c r="B7307" s="2">
        <v>45168</v>
      </c>
      <c r="C7307" t="s">
        <v>53</v>
      </c>
      <c r="D7307" t="str">
        <f t="shared" si="114"/>
        <v>ago-2023</v>
      </c>
      <c r="E7307">
        <v>750000</v>
      </c>
      <c r="F7307">
        <v>28352333</v>
      </c>
      <c r="BC7307" t="s">
        <v>53</v>
      </c>
    </row>
    <row r="7308" spans="1:55" x14ac:dyDescent="0.35">
      <c r="A7308" s="4">
        <v>135211019478</v>
      </c>
      <c r="B7308" s="2">
        <v>45168</v>
      </c>
      <c r="C7308" t="s">
        <v>53</v>
      </c>
      <c r="D7308" t="str">
        <f t="shared" si="114"/>
        <v>ago-2023</v>
      </c>
      <c r="E7308">
        <v>6204967</v>
      </c>
      <c r="F7308">
        <v>63518409</v>
      </c>
      <c r="BC7308" t="s">
        <v>53</v>
      </c>
    </row>
    <row r="7309" spans="1:55" x14ac:dyDescent="0.35">
      <c r="A7309" s="4">
        <v>729221015687</v>
      </c>
      <c r="B7309" s="2">
        <v>45168</v>
      </c>
      <c r="C7309" t="s">
        <v>53</v>
      </c>
      <c r="D7309" t="str">
        <f t="shared" si="114"/>
        <v>ago-2023</v>
      </c>
      <c r="E7309">
        <v>5087857</v>
      </c>
      <c r="F7309">
        <v>1076984724</v>
      </c>
      <c r="BC7309" t="s">
        <v>53</v>
      </c>
    </row>
    <row r="7310" spans="1:55" x14ac:dyDescent="0.35">
      <c r="A7310" s="4">
        <v>135221019910</v>
      </c>
      <c r="B7310" s="2">
        <v>45168</v>
      </c>
      <c r="C7310" t="s">
        <v>53</v>
      </c>
      <c r="D7310" t="str">
        <f t="shared" si="114"/>
        <v>ago-2023</v>
      </c>
      <c r="E7310">
        <v>9324556</v>
      </c>
      <c r="F7310">
        <v>1098677368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  <c r="V7310">
        <v>0</v>
      </c>
      <c r="W7310">
        <v>0</v>
      </c>
      <c r="X7310">
        <v>0</v>
      </c>
      <c r="Y7310">
        <v>0</v>
      </c>
      <c r="Z7310">
        <v>0</v>
      </c>
      <c r="AA7310">
        <v>0</v>
      </c>
      <c r="AB7310">
        <v>0</v>
      </c>
      <c r="AC7310">
        <v>0</v>
      </c>
      <c r="AD7310">
        <v>0</v>
      </c>
      <c r="AE7310">
        <v>0</v>
      </c>
      <c r="AF7310">
        <v>0</v>
      </c>
      <c r="AG7310">
        <v>0</v>
      </c>
      <c r="AH7310">
        <v>0</v>
      </c>
      <c r="AI7310">
        <v>0</v>
      </c>
      <c r="AJ7310">
        <v>0</v>
      </c>
      <c r="AK7310">
        <v>0</v>
      </c>
      <c r="AL7310">
        <v>0</v>
      </c>
      <c r="AM7310">
        <v>1516000</v>
      </c>
      <c r="AN7310">
        <v>833333</v>
      </c>
      <c r="AO7310">
        <v>0</v>
      </c>
      <c r="AP7310">
        <v>2000000</v>
      </c>
      <c r="AQ7310">
        <v>0</v>
      </c>
      <c r="AR7310">
        <v>1000000</v>
      </c>
      <c r="AS7310">
        <v>0</v>
      </c>
      <c r="AT7310">
        <v>7220000</v>
      </c>
      <c r="AU7310">
        <v>0</v>
      </c>
      <c r="AV7310">
        <v>0</v>
      </c>
      <c r="AW7310">
        <v>0</v>
      </c>
      <c r="AX7310">
        <v>0</v>
      </c>
      <c r="AY7310">
        <v>0</v>
      </c>
      <c r="AZ7310">
        <v>0</v>
      </c>
      <c r="BA7310">
        <v>0</v>
      </c>
      <c r="BB7310">
        <v>0</v>
      </c>
      <c r="BC7310" t="s">
        <v>53</v>
      </c>
    </row>
    <row r="7311" spans="1:55" x14ac:dyDescent="0.35">
      <c r="A7311" s="4">
        <v>108221034049</v>
      </c>
      <c r="B7311" s="2">
        <v>45168</v>
      </c>
      <c r="C7311" t="s">
        <v>53</v>
      </c>
      <c r="D7311" t="str">
        <f t="shared" si="114"/>
        <v>ago-2023</v>
      </c>
      <c r="E7311">
        <v>5205216</v>
      </c>
      <c r="F7311">
        <v>1127339228</v>
      </c>
      <c r="BC7311" t="s">
        <v>53</v>
      </c>
    </row>
    <row r="7312" spans="1:55" x14ac:dyDescent="0.35">
      <c r="A7312" s="4">
        <v>309221028068</v>
      </c>
      <c r="B7312" s="2">
        <v>45169</v>
      </c>
      <c r="C7312" t="s">
        <v>53</v>
      </c>
      <c r="D7312" t="str">
        <f t="shared" si="114"/>
        <v>ago-2023</v>
      </c>
      <c r="E7312">
        <v>16410998</v>
      </c>
      <c r="F7312">
        <v>8636470</v>
      </c>
      <c r="BC7312" t="s">
        <v>53</v>
      </c>
    </row>
    <row r="7313" spans="1:55" x14ac:dyDescent="0.35">
      <c r="A7313" s="4">
        <v>112201057159</v>
      </c>
      <c r="B7313" s="2">
        <v>45169</v>
      </c>
      <c r="C7313" t="s">
        <v>53</v>
      </c>
      <c r="D7313" t="str">
        <f t="shared" si="114"/>
        <v>ago-2023</v>
      </c>
      <c r="E7313">
        <v>4170205</v>
      </c>
      <c r="F7313">
        <v>9520560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  <c r="V7313">
        <v>0</v>
      </c>
      <c r="W7313">
        <v>0</v>
      </c>
      <c r="X7313">
        <v>0</v>
      </c>
      <c r="Y7313">
        <v>0</v>
      </c>
      <c r="Z7313">
        <v>0</v>
      </c>
      <c r="AA7313">
        <v>0</v>
      </c>
      <c r="AB7313">
        <v>0</v>
      </c>
      <c r="AC7313">
        <v>0</v>
      </c>
      <c r="AD7313">
        <v>0</v>
      </c>
      <c r="AE7313">
        <v>0</v>
      </c>
      <c r="AF7313">
        <v>0</v>
      </c>
      <c r="AG7313">
        <v>0</v>
      </c>
      <c r="AH7313">
        <v>0</v>
      </c>
      <c r="AI7313">
        <v>0</v>
      </c>
      <c r="AJ7313">
        <v>0</v>
      </c>
      <c r="AK7313">
        <v>0</v>
      </c>
      <c r="AL7313">
        <v>0</v>
      </c>
      <c r="AM7313">
        <v>0</v>
      </c>
      <c r="AN7313">
        <v>0</v>
      </c>
      <c r="AO7313">
        <v>0</v>
      </c>
      <c r="AP7313">
        <v>0</v>
      </c>
      <c r="AQ7313">
        <v>0</v>
      </c>
      <c r="AR7313">
        <v>0</v>
      </c>
      <c r="AS7313">
        <v>0</v>
      </c>
      <c r="AT7313">
        <v>0</v>
      </c>
      <c r="AU7313">
        <v>0</v>
      </c>
      <c r="AV7313">
        <v>0</v>
      </c>
      <c r="AW7313">
        <v>0</v>
      </c>
      <c r="AX7313">
        <v>0</v>
      </c>
      <c r="AY7313">
        <v>2885517</v>
      </c>
      <c r="AZ7313">
        <v>0</v>
      </c>
      <c r="BA7313">
        <v>0</v>
      </c>
      <c r="BB7313">
        <v>0</v>
      </c>
      <c r="BC7313" t="s">
        <v>53</v>
      </c>
    </row>
    <row r="7314" spans="1:55" x14ac:dyDescent="0.35">
      <c r="A7314" s="4">
        <v>136151009480</v>
      </c>
      <c r="B7314" s="2">
        <v>45169</v>
      </c>
      <c r="C7314" t="s">
        <v>53</v>
      </c>
      <c r="D7314" t="str">
        <f t="shared" si="114"/>
        <v>ago-2023</v>
      </c>
      <c r="E7314">
        <v>3658926</v>
      </c>
      <c r="F7314">
        <v>22829667</v>
      </c>
      <c r="BC7314" t="s">
        <v>53</v>
      </c>
    </row>
    <row r="7315" spans="1:55" x14ac:dyDescent="0.35">
      <c r="A7315" s="4">
        <v>136151008061</v>
      </c>
      <c r="B7315" s="2">
        <v>45169</v>
      </c>
      <c r="C7315" t="s">
        <v>53</v>
      </c>
      <c r="D7315" t="str">
        <f t="shared" si="114"/>
        <v>ago-2023</v>
      </c>
      <c r="E7315">
        <v>3326426</v>
      </c>
      <c r="F7315">
        <v>22829667</v>
      </c>
      <c r="BC7315" t="s">
        <v>53</v>
      </c>
    </row>
    <row r="7316" spans="1:55" x14ac:dyDescent="0.35">
      <c r="A7316" s="4">
        <v>302101017859</v>
      </c>
      <c r="B7316" s="2">
        <v>45169</v>
      </c>
      <c r="C7316" t="s">
        <v>53</v>
      </c>
      <c r="D7316" t="str">
        <f t="shared" si="114"/>
        <v>ago-2023</v>
      </c>
      <c r="E7316">
        <v>3581479</v>
      </c>
      <c r="F7316">
        <v>26688932</v>
      </c>
      <c r="BC7316" t="s">
        <v>53</v>
      </c>
    </row>
    <row r="7317" spans="1:55" x14ac:dyDescent="0.35">
      <c r="A7317" s="4">
        <v>205181049784</v>
      </c>
      <c r="B7317" s="2">
        <v>45169</v>
      </c>
      <c r="C7317" t="s">
        <v>53</v>
      </c>
      <c r="D7317" t="str">
        <f t="shared" si="114"/>
        <v>ago-2023</v>
      </c>
      <c r="E7317">
        <v>3955454</v>
      </c>
      <c r="F7317">
        <v>27732737</v>
      </c>
      <c r="BC7317" t="s">
        <v>53</v>
      </c>
    </row>
    <row r="7318" spans="1:55" x14ac:dyDescent="0.35">
      <c r="A7318" s="4">
        <v>205191051145</v>
      </c>
      <c r="B7318" s="2">
        <v>45169</v>
      </c>
      <c r="C7318" t="s">
        <v>53</v>
      </c>
      <c r="D7318" t="str">
        <f t="shared" si="114"/>
        <v>ago-2023</v>
      </c>
      <c r="E7318">
        <v>450000</v>
      </c>
      <c r="F7318">
        <v>27732737</v>
      </c>
      <c r="BC7318" t="s">
        <v>53</v>
      </c>
    </row>
    <row r="7319" spans="1:55" x14ac:dyDescent="0.35">
      <c r="A7319" s="4">
        <v>725161012490</v>
      </c>
      <c r="B7319" s="2">
        <v>45169</v>
      </c>
      <c r="C7319" t="s">
        <v>53</v>
      </c>
      <c r="D7319" t="str">
        <f t="shared" si="114"/>
        <v>ago-2023</v>
      </c>
      <c r="E7319">
        <v>14066197</v>
      </c>
      <c r="F7319">
        <v>38140800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  <c r="V7319">
        <v>0</v>
      </c>
      <c r="W7319">
        <v>0</v>
      </c>
      <c r="X7319">
        <v>0</v>
      </c>
      <c r="Y7319">
        <v>0</v>
      </c>
      <c r="Z7319">
        <v>0</v>
      </c>
      <c r="AA7319">
        <v>0</v>
      </c>
      <c r="AB7319">
        <v>0</v>
      </c>
      <c r="AC7319">
        <v>0</v>
      </c>
      <c r="AD7319">
        <v>0</v>
      </c>
      <c r="AE7319">
        <v>0</v>
      </c>
      <c r="AF7319">
        <v>0</v>
      </c>
      <c r="AG7319">
        <v>0</v>
      </c>
      <c r="AH7319">
        <v>0</v>
      </c>
      <c r="AI7319">
        <v>0</v>
      </c>
      <c r="AJ7319">
        <v>0</v>
      </c>
      <c r="AK7319">
        <v>0</v>
      </c>
      <c r="AL7319">
        <v>0</v>
      </c>
      <c r="AM7319">
        <v>0</v>
      </c>
      <c r="AN7319">
        <v>0</v>
      </c>
      <c r="AO7319">
        <v>0</v>
      </c>
      <c r="AP7319">
        <v>8005625</v>
      </c>
      <c r="AQ7319">
        <v>0</v>
      </c>
      <c r="AR7319">
        <v>0</v>
      </c>
      <c r="AS7319">
        <v>0</v>
      </c>
      <c r="AT7319">
        <v>0</v>
      </c>
      <c r="AU7319">
        <v>0</v>
      </c>
      <c r="AV7319">
        <v>0</v>
      </c>
      <c r="AW7319">
        <v>0</v>
      </c>
      <c r="AX7319">
        <v>0</v>
      </c>
      <c r="AY7319">
        <v>0</v>
      </c>
      <c r="AZ7319">
        <v>0</v>
      </c>
      <c r="BA7319">
        <v>0</v>
      </c>
      <c r="BB7319">
        <v>0</v>
      </c>
      <c r="BC7319" t="s">
        <v>53</v>
      </c>
    </row>
    <row r="7320" spans="1:55" x14ac:dyDescent="0.35">
      <c r="A7320" s="4">
        <v>311201011926</v>
      </c>
      <c r="B7320" s="2">
        <v>45170</v>
      </c>
      <c r="C7320" t="s">
        <v>53</v>
      </c>
      <c r="D7320" t="str">
        <f t="shared" si="114"/>
        <v>sep-2023</v>
      </c>
      <c r="E7320">
        <v>6748992</v>
      </c>
      <c r="F7320">
        <v>22798611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  <c r="V7320">
        <v>0</v>
      </c>
      <c r="W7320">
        <v>0</v>
      </c>
      <c r="X7320">
        <v>0</v>
      </c>
      <c r="Y7320">
        <v>0</v>
      </c>
      <c r="Z7320">
        <v>0</v>
      </c>
      <c r="AA7320">
        <v>0</v>
      </c>
      <c r="AB7320">
        <v>0</v>
      </c>
      <c r="AC7320">
        <v>0</v>
      </c>
      <c r="AD7320">
        <v>0</v>
      </c>
      <c r="AE7320">
        <v>0</v>
      </c>
      <c r="AF7320">
        <v>0</v>
      </c>
      <c r="AG7320">
        <v>0</v>
      </c>
      <c r="AH7320">
        <v>0</v>
      </c>
      <c r="AI7320">
        <v>0</v>
      </c>
      <c r="AJ7320">
        <v>0</v>
      </c>
      <c r="AK7320">
        <v>0</v>
      </c>
      <c r="AL7320">
        <v>0</v>
      </c>
      <c r="AM7320">
        <v>0</v>
      </c>
      <c r="AN7320">
        <v>0</v>
      </c>
      <c r="AO7320">
        <v>0</v>
      </c>
      <c r="AP7320">
        <v>1200000</v>
      </c>
      <c r="AQ7320">
        <v>0</v>
      </c>
      <c r="AR7320">
        <v>750000</v>
      </c>
      <c r="AS7320">
        <v>0</v>
      </c>
      <c r="AT7320">
        <v>1500000</v>
      </c>
      <c r="AU7320">
        <v>0</v>
      </c>
      <c r="AV7320">
        <v>0</v>
      </c>
      <c r="AW7320">
        <v>0</v>
      </c>
      <c r="AX7320">
        <v>600000</v>
      </c>
      <c r="AY7320">
        <v>500000</v>
      </c>
      <c r="AZ7320">
        <v>600000</v>
      </c>
      <c r="BA7320">
        <v>0</v>
      </c>
      <c r="BB7320">
        <v>0</v>
      </c>
      <c r="BC7320" t="s">
        <v>53</v>
      </c>
    </row>
    <row r="7321" spans="1:55" x14ac:dyDescent="0.35">
      <c r="A7321" s="4">
        <v>725191025677</v>
      </c>
      <c r="B7321" s="2">
        <v>45170</v>
      </c>
      <c r="C7321" t="s">
        <v>53</v>
      </c>
      <c r="D7321" t="str">
        <f t="shared" si="114"/>
        <v>sep-2023</v>
      </c>
      <c r="E7321">
        <v>3569182</v>
      </c>
      <c r="F7321">
        <v>38363442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  <c r="V7321">
        <v>0</v>
      </c>
      <c r="W7321">
        <v>0</v>
      </c>
      <c r="X7321">
        <v>0</v>
      </c>
      <c r="Y7321">
        <v>0</v>
      </c>
      <c r="Z7321">
        <v>0</v>
      </c>
      <c r="AA7321">
        <v>0</v>
      </c>
      <c r="AB7321">
        <v>0</v>
      </c>
      <c r="AC7321">
        <v>0</v>
      </c>
      <c r="AD7321">
        <v>0</v>
      </c>
      <c r="AE7321">
        <v>0</v>
      </c>
      <c r="AF7321">
        <v>0</v>
      </c>
      <c r="AG7321">
        <v>0</v>
      </c>
      <c r="AH7321">
        <v>0</v>
      </c>
      <c r="AI7321">
        <v>0</v>
      </c>
      <c r="AJ7321">
        <v>0</v>
      </c>
      <c r="AK7321">
        <v>0</v>
      </c>
      <c r="AL7321">
        <v>0</v>
      </c>
      <c r="AM7321">
        <v>0</v>
      </c>
      <c r="AN7321">
        <v>0</v>
      </c>
      <c r="AO7321">
        <v>0</v>
      </c>
      <c r="AP7321">
        <v>0</v>
      </c>
      <c r="AQ7321">
        <v>0</v>
      </c>
      <c r="AR7321">
        <v>0</v>
      </c>
      <c r="AS7321">
        <v>0</v>
      </c>
      <c r="AT7321">
        <v>0</v>
      </c>
      <c r="AU7321">
        <v>0</v>
      </c>
      <c r="AV7321">
        <v>0</v>
      </c>
      <c r="AW7321">
        <v>0</v>
      </c>
      <c r="AX7321">
        <v>0</v>
      </c>
      <c r="AY7321">
        <v>0</v>
      </c>
      <c r="AZ7321">
        <v>3500000</v>
      </c>
      <c r="BA7321">
        <v>0</v>
      </c>
      <c r="BB7321">
        <v>0</v>
      </c>
      <c r="BC7321" t="s">
        <v>53</v>
      </c>
    </row>
    <row r="7322" spans="1:55" x14ac:dyDescent="0.35">
      <c r="A7322" s="4">
        <v>412181013910</v>
      </c>
      <c r="B7322" s="2">
        <v>45170</v>
      </c>
      <c r="C7322" t="s">
        <v>53</v>
      </c>
      <c r="D7322" t="str">
        <f t="shared" si="114"/>
        <v>sep-2023</v>
      </c>
      <c r="E7322">
        <v>4008493</v>
      </c>
      <c r="F7322">
        <v>39092449</v>
      </c>
      <c r="BC7322" t="s">
        <v>53</v>
      </c>
    </row>
    <row r="7323" spans="1:55" x14ac:dyDescent="0.35">
      <c r="A7323" s="4">
        <v>306141009943</v>
      </c>
      <c r="B7323" s="2">
        <v>45170</v>
      </c>
      <c r="C7323" t="s">
        <v>53</v>
      </c>
      <c r="D7323" t="str">
        <f t="shared" si="114"/>
        <v>sep-2023</v>
      </c>
      <c r="E7323">
        <v>1300000</v>
      </c>
      <c r="F7323">
        <v>39102076</v>
      </c>
      <c r="BC7323" t="s">
        <v>53</v>
      </c>
    </row>
    <row r="7324" spans="1:55" x14ac:dyDescent="0.35">
      <c r="A7324" s="4">
        <v>306151011146</v>
      </c>
      <c r="B7324" s="2">
        <v>45170</v>
      </c>
      <c r="C7324" t="s">
        <v>53</v>
      </c>
      <c r="D7324" t="str">
        <f t="shared" si="114"/>
        <v>sep-2023</v>
      </c>
      <c r="E7324">
        <v>4060608</v>
      </c>
      <c r="F7324">
        <v>39102076</v>
      </c>
      <c r="BC7324" t="s">
        <v>53</v>
      </c>
    </row>
    <row r="7325" spans="1:55" x14ac:dyDescent="0.35">
      <c r="A7325" s="4">
        <v>306131008087</v>
      </c>
      <c r="B7325" s="2">
        <v>45170</v>
      </c>
      <c r="C7325" t="s">
        <v>53</v>
      </c>
      <c r="D7325" t="str">
        <f t="shared" si="114"/>
        <v>sep-2023</v>
      </c>
      <c r="E7325">
        <v>1562179</v>
      </c>
      <c r="F7325">
        <v>39102076</v>
      </c>
      <c r="BC7325" t="s">
        <v>53</v>
      </c>
    </row>
    <row r="7326" spans="1:55" x14ac:dyDescent="0.35">
      <c r="A7326" s="4">
        <v>306131008960</v>
      </c>
      <c r="B7326" s="2">
        <v>45170</v>
      </c>
      <c r="C7326" t="s">
        <v>53</v>
      </c>
      <c r="D7326" t="str">
        <f t="shared" si="114"/>
        <v>sep-2023</v>
      </c>
      <c r="E7326">
        <v>2314671</v>
      </c>
      <c r="F7326">
        <v>39102076</v>
      </c>
      <c r="BC7326" t="s">
        <v>53</v>
      </c>
    </row>
    <row r="7327" spans="1:55" x14ac:dyDescent="0.35">
      <c r="A7327" s="4">
        <v>505181072690</v>
      </c>
      <c r="B7327" s="2">
        <v>45170</v>
      </c>
      <c r="C7327" t="s">
        <v>53</v>
      </c>
      <c r="D7327" t="str">
        <f t="shared" si="114"/>
        <v>sep-2023</v>
      </c>
      <c r="E7327">
        <v>4241788</v>
      </c>
      <c r="F7327">
        <v>39140817</v>
      </c>
      <c r="BC7327" t="s">
        <v>53</v>
      </c>
    </row>
    <row r="7328" spans="1:55" x14ac:dyDescent="0.35">
      <c r="A7328" s="4">
        <v>628171008836</v>
      </c>
      <c r="B7328" s="2">
        <v>45170</v>
      </c>
      <c r="C7328" t="s">
        <v>53</v>
      </c>
      <c r="D7328" t="str">
        <f t="shared" si="114"/>
        <v>sep-2023</v>
      </c>
      <c r="E7328">
        <v>19184242</v>
      </c>
      <c r="F7328">
        <v>39207629</v>
      </c>
      <c r="BC7328" t="s">
        <v>53</v>
      </c>
    </row>
    <row r="7329" spans="1:55" x14ac:dyDescent="0.35">
      <c r="A7329" s="4">
        <v>729221015765</v>
      </c>
      <c r="B7329" s="2">
        <v>45175</v>
      </c>
      <c r="C7329" t="s">
        <v>53</v>
      </c>
      <c r="D7329" t="str">
        <f t="shared" si="114"/>
        <v>sep-2023</v>
      </c>
      <c r="E7329">
        <v>5287175</v>
      </c>
      <c r="F7329">
        <v>12259083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  <c r="V7329">
        <v>0</v>
      </c>
      <c r="W7329">
        <v>0</v>
      </c>
      <c r="X7329">
        <v>0</v>
      </c>
      <c r="Y7329">
        <v>0</v>
      </c>
      <c r="Z7329">
        <v>0</v>
      </c>
      <c r="AA7329">
        <v>0</v>
      </c>
      <c r="AB7329">
        <v>0</v>
      </c>
      <c r="AC7329">
        <v>0</v>
      </c>
      <c r="AD7329">
        <v>0</v>
      </c>
      <c r="AE7329">
        <v>0</v>
      </c>
      <c r="AF7329">
        <v>0</v>
      </c>
      <c r="AG7329">
        <v>0</v>
      </c>
      <c r="AH7329">
        <v>0</v>
      </c>
      <c r="AI7329">
        <v>0</v>
      </c>
      <c r="AJ7329">
        <v>0</v>
      </c>
      <c r="AK7329">
        <v>0</v>
      </c>
      <c r="AL7329">
        <v>0</v>
      </c>
      <c r="AM7329">
        <v>0</v>
      </c>
      <c r="AN7329">
        <v>0</v>
      </c>
      <c r="AO7329">
        <v>0</v>
      </c>
      <c r="AP7329">
        <v>0</v>
      </c>
      <c r="AQ7329">
        <v>0</v>
      </c>
      <c r="AR7329">
        <v>0</v>
      </c>
      <c r="AS7329">
        <v>0</v>
      </c>
      <c r="AT7329">
        <v>0</v>
      </c>
      <c r="AU7329">
        <v>0</v>
      </c>
      <c r="AV7329">
        <v>0</v>
      </c>
      <c r="AW7329">
        <v>0</v>
      </c>
      <c r="AX7329">
        <v>4100000</v>
      </c>
      <c r="AY7329">
        <v>0</v>
      </c>
      <c r="AZ7329">
        <v>0</v>
      </c>
      <c r="BA7329">
        <v>0</v>
      </c>
      <c r="BB7329">
        <v>0</v>
      </c>
      <c r="BC7329" t="s">
        <v>53</v>
      </c>
    </row>
    <row r="7330" spans="1:55" x14ac:dyDescent="0.35">
      <c r="A7330" s="4">
        <v>622161012533</v>
      </c>
      <c r="B7330" s="2">
        <v>45175</v>
      </c>
      <c r="C7330" t="s">
        <v>53</v>
      </c>
      <c r="D7330" t="str">
        <f t="shared" si="114"/>
        <v>sep-2023</v>
      </c>
      <c r="E7330">
        <v>4514988</v>
      </c>
      <c r="F7330">
        <v>40038295</v>
      </c>
      <c r="BC7330" t="s">
        <v>53</v>
      </c>
    </row>
    <row r="7331" spans="1:55" x14ac:dyDescent="0.35">
      <c r="A7331" s="4">
        <v>603161016515</v>
      </c>
      <c r="B7331" s="2">
        <v>45175</v>
      </c>
      <c r="C7331" t="s">
        <v>53</v>
      </c>
      <c r="D7331" t="str">
        <f t="shared" si="114"/>
        <v>sep-2023</v>
      </c>
      <c r="E7331">
        <v>6379438</v>
      </c>
      <c r="F7331">
        <v>40385614</v>
      </c>
      <c r="BC7331" t="s">
        <v>53</v>
      </c>
    </row>
    <row r="7332" spans="1:55" x14ac:dyDescent="0.35">
      <c r="A7332" s="4">
        <v>712161014511</v>
      </c>
      <c r="B7332" s="2">
        <v>45175</v>
      </c>
      <c r="C7332" t="s">
        <v>53</v>
      </c>
      <c r="D7332" t="str">
        <f t="shared" si="114"/>
        <v>sep-2023</v>
      </c>
      <c r="E7332">
        <v>3783779</v>
      </c>
      <c r="F7332">
        <v>42139043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v>0</v>
      </c>
      <c r="V7332">
        <v>0</v>
      </c>
      <c r="W7332">
        <v>0</v>
      </c>
      <c r="X7332">
        <v>0</v>
      </c>
      <c r="Y7332">
        <v>0</v>
      </c>
      <c r="Z7332">
        <v>0</v>
      </c>
      <c r="AA7332">
        <v>0</v>
      </c>
      <c r="AB7332">
        <v>0</v>
      </c>
      <c r="AC7332">
        <v>0</v>
      </c>
      <c r="AD7332">
        <v>0</v>
      </c>
      <c r="AE7332">
        <v>0</v>
      </c>
      <c r="AF7332">
        <v>0</v>
      </c>
      <c r="AG7332">
        <v>0</v>
      </c>
      <c r="AH7332">
        <v>0</v>
      </c>
      <c r="AI7332">
        <v>0</v>
      </c>
      <c r="AJ7332">
        <v>0</v>
      </c>
      <c r="AK7332">
        <v>0</v>
      </c>
      <c r="AL7332">
        <v>0</v>
      </c>
      <c r="AM7332">
        <v>0</v>
      </c>
      <c r="AN7332">
        <v>0</v>
      </c>
      <c r="AO7332">
        <v>0</v>
      </c>
      <c r="AP7332">
        <v>0</v>
      </c>
      <c r="AQ7332">
        <v>0</v>
      </c>
      <c r="AR7332">
        <v>0</v>
      </c>
      <c r="AS7332">
        <v>4941050</v>
      </c>
      <c r="AT7332">
        <v>0</v>
      </c>
      <c r="AU7332">
        <v>0</v>
      </c>
      <c r="AV7332">
        <v>0</v>
      </c>
      <c r="AW7332">
        <v>0</v>
      </c>
      <c r="AX7332">
        <v>0</v>
      </c>
      <c r="AY7332">
        <v>0</v>
      </c>
      <c r="AZ7332">
        <v>0</v>
      </c>
      <c r="BA7332">
        <v>0</v>
      </c>
      <c r="BB7332">
        <v>0</v>
      </c>
      <c r="BC7332" t="s">
        <v>53</v>
      </c>
    </row>
    <row r="7333" spans="1:55" x14ac:dyDescent="0.35">
      <c r="A7333" s="4">
        <v>712171015830</v>
      </c>
      <c r="B7333" s="2">
        <v>45175</v>
      </c>
      <c r="C7333" t="s">
        <v>53</v>
      </c>
      <c r="D7333" t="str">
        <f t="shared" si="114"/>
        <v>sep-2023</v>
      </c>
      <c r="E7333">
        <v>370000</v>
      </c>
      <c r="F7333">
        <v>42139043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  <c r="V7333">
        <v>0</v>
      </c>
      <c r="W7333">
        <v>0</v>
      </c>
      <c r="X7333">
        <v>0</v>
      </c>
      <c r="Y7333">
        <v>0</v>
      </c>
      <c r="Z7333">
        <v>0</v>
      </c>
      <c r="AA7333">
        <v>0</v>
      </c>
      <c r="AB7333">
        <v>0</v>
      </c>
      <c r="AC7333">
        <v>0</v>
      </c>
      <c r="AD7333">
        <v>0</v>
      </c>
      <c r="AE7333">
        <v>0</v>
      </c>
      <c r="AF7333">
        <v>0</v>
      </c>
      <c r="AG7333">
        <v>0</v>
      </c>
      <c r="AH7333">
        <v>0</v>
      </c>
      <c r="AI7333">
        <v>0</v>
      </c>
      <c r="AJ7333">
        <v>0</v>
      </c>
      <c r="AK7333">
        <v>0</v>
      </c>
      <c r="AL7333">
        <v>0</v>
      </c>
      <c r="AM7333">
        <v>0</v>
      </c>
      <c r="AN7333">
        <v>0</v>
      </c>
      <c r="AO7333">
        <v>0</v>
      </c>
      <c r="AP7333">
        <v>0</v>
      </c>
      <c r="AQ7333">
        <v>0</v>
      </c>
      <c r="AR7333">
        <v>0</v>
      </c>
      <c r="AS7333">
        <v>498597</v>
      </c>
      <c r="AT7333">
        <v>0</v>
      </c>
      <c r="AU7333">
        <v>0</v>
      </c>
      <c r="AV7333">
        <v>0</v>
      </c>
      <c r="AW7333">
        <v>0</v>
      </c>
      <c r="AX7333">
        <v>0</v>
      </c>
      <c r="AY7333">
        <v>0</v>
      </c>
      <c r="AZ7333">
        <v>0</v>
      </c>
      <c r="BA7333">
        <v>0</v>
      </c>
      <c r="BB7333">
        <v>0</v>
      </c>
      <c r="BC7333" t="s">
        <v>53</v>
      </c>
    </row>
    <row r="7334" spans="1:55" x14ac:dyDescent="0.35">
      <c r="A7334" s="4">
        <v>207161087887</v>
      </c>
      <c r="B7334" s="2">
        <v>45175</v>
      </c>
      <c r="C7334" t="s">
        <v>53</v>
      </c>
      <c r="D7334" t="str">
        <f t="shared" si="114"/>
        <v>sep-2023</v>
      </c>
      <c r="E7334">
        <v>3538612</v>
      </c>
      <c r="F7334">
        <v>42491827</v>
      </c>
      <c r="BC7334" t="s">
        <v>53</v>
      </c>
    </row>
    <row r="7335" spans="1:55" x14ac:dyDescent="0.35">
      <c r="A7335" s="4">
        <v>611181012430</v>
      </c>
      <c r="B7335" s="2">
        <v>45175</v>
      </c>
      <c r="C7335" t="s">
        <v>53</v>
      </c>
      <c r="D7335" t="str">
        <f t="shared" si="114"/>
        <v>sep-2023</v>
      </c>
      <c r="E7335">
        <v>17424118</v>
      </c>
      <c r="F7335">
        <v>42874434</v>
      </c>
      <c r="BC7335" t="s">
        <v>53</v>
      </c>
    </row>
    <row r="7336" spans="1:55" x14ac:dyDescent="0.35">
      <c r="A7336" s="4">
        <v>648161007485</v>
      </c>
      <c r="B7336" s="2">
        <v>45175</v>
      </c>
      <c r="C7336" t="s">
        <v>53</v>
      </c>
      <c r="D7336" t="str">
        <f t="shared" si="114"/>
        <v>sep-2023</v>
      </c>
      <c r="E7336">
        <v>6546010</v>
      </c>
      <c r="F7336">
        <v>42967042</v>
      </c>
      <c r="BC7336" t="s">
        <v>53</v>
      </c>
    </row>
    <row r="7337" spans="1:55" x14ac:dyDescent="0.35">
      <c r="A7337" s="4">
        <v>831221007553</v>
      </c>
      <c r="B7337" s="2">
        <v>45175</v>
      </c>
      <c r="C7337" t="s">
        <v>53</v>
      </c>
      <c r="D7337" t="str">
        <f t="shared" si="114"/>
        <v>sep-2023</v>
      </c>
      <c r="E7337">
        <v>3365107</v>
      </c>
      <c r="F7337">
        <v>69086971</v>
      </c>
      <c r="BC7337" t="s">
        <v>53</v>
      </c>
    </row>
    <row r="7338" spans="1:55" x14ac:dyDescent="0.35">
      <c r="A7338" s="4">
        <v>831231007946</v>
      </c>
      <c r="B7338" s="2">
        <v>45175</v>
      </c>
      <c r="C7338" t="s">
        <v>53</v>
      </c>
      <c r="D7338" t="str">
        <f t="shared" si="114"/>
        <v>sep-2023</v>
      </c>
      <c r="E7338">
        <v>2289731</v>
      </c>
      <c r="F7338">
        <v>69086971</v>
      </c>
      <c r="BC7338" t="s">
        <v>53</v>
      </c>
    </row>
    <row r="7339" spans="1:55" x14ac:dyDescent="0.35">
      <c r="A7339" s="4">
        <v>109221039317</v>
      </c>
      <c r="B7339" s="2">
        <v>45175</v>
      </c>
      <c r="C7339" t="s">
        <v>53</v>
      </c>
      <c r="D7339" t="str">
        <f t="shared" si="114"/>
        <v>sep-2023</v>
      </c>
      <c r="E7339">
        <v>4383891</v>
      </c>
      <c r="F7339">
        <v>1049602599</v>
      </c>
      <c r="BC7339" t="s">
        <v>53</v>
      </c>
    </row>
    <row r="7340" spans="1:55" x14ac:dyDescent="0.35">
      <c r="A7340" s="4">
        <v>113201039829</v>
      </c>
      <c r="B7340" s="2">
        <v>45175</v>
      </c>
      <c r="C7340" t="s">
        <v>53</v>
      </c>
      <c r="D7340" t="str">
        <f t="shared" si="114"/>
        <v>sep-2023</v>
      </c>
      <c r="E7340">
        <v>14587126</v>
      </c>
      <c r="F7340">
        <v>1100954912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  <c r="V7340">
        <v>0</v>
      </c>
      <c r="W7340">
        <v>0</v>
      </c>
      <c r="X7340">
        <v>0</v>
      </c>
      <c r="Y7340">
        <v>0</v>
      </c>
      <c r="Z7340">
        <v>0</v>
      </c>
      <c r="AA7340">
        <v>0</v>
      </c>
      <c r="AB7340">
        <v>0</v>
      </c>
      <c r="AC7340">
        <v>0</v>
      </c>
      <c r="AD7340">
        <v>0</v>
      </c>
      <c r="AE7340">
        <v>0</v>
      </c>
      <c r="AF7340">
        <v>0</v>
      </c>
      <c r="AG7340">
        <v>0</v>
      </c>
      <c r="AH7340">
        <v>0</v>
      </c>
      <c r="AI7340">
        <v>0</v>
      </c>
      <c r="AJ7340">
        <v>0</v>
      </c>
      <c r="AK7340">
        <v>0</v>
      </c>
      <c r="AL7340">
        <v>0</v>
      </c>
      <c r="AM7340">
        <v>0</v>
      </c>
      <c r="AN7340">
        <v>0</v>
      </c>
      <c r="AO7340">
        <v>0</v>
      </c>
      <c r="AP7340">
        <v>0</v>
      </c>
      <c r="AQ7340">
        <v>0</v>
      </c>
      <c r="AR7340">
        <v>0</v>
      </c>
      <c r="AS7340">
        <v>0</v>
      </c>
      <c r="AT7340">
        <v>0</v>
      </c>
      <c r="AU7340">
        <v>0</v>
      </c>
      <c r="AV7340">
        <v>0</v>
      </c>
      <c r="AW7340">
        <v>10230521</v>
      </c>
      <c r="AX7340">
        <v>0</v>
      </c>
      <c r="AY7340">
        <v>0</v>
      </c>
      <c r="AZ7340">
        <v>0</v>
      </c>
      <c r="BA7340">
        <v>0</v>
      </c>
      <c r="BB7340">
        <v>0</v>
      </c>
      <c r="BC7340" t="s">
        <v>53</v>
      </c>
    </row>
    <row r="7341" spans="1:55" x14ac:dyDescent="0.35">
      <c r="A7341" s="4">
        <v>113202039829</v>
      </c>
      <c r="B7341" s="2">
        <v>45175</v>
      </c>
      <c r="C7341" t="s">
        <v>53</v>
      </c>
      <c r="D7341" t="str">
        <f t="shared" si="114"/>
        <v>sep-2023</v>
      </c>
      <c r="E7341">
        <v>2366835</v>
      </c>
      <c r="F7341">
        <v>1100954912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  <c r="V7341">
        <v>0</v>
      </c>
      <c r="W7341">
        <v>0</v>
      </c>
      <c r="X7341">
        <v>0</v>
      </c>
      <c r="Y7341">
        <v>0</v>
      </c>
      <c r="Z7341">
        <v>0</v>
      </c>
      <c r="AA7341">
        <v>0</v>
      </c>
      <c r="AB7341">
        <v>0</v>
      </c>
      <c r="AC7341">
        <v>0</v>
      </c>
      <c r="AD7341">
        <v>0</v>
      </c>
      <c r="AE7341">
        <v>0</v>
      </c>
      <c r="AF7341">
        <v>0</v>
      </c>
      <c r="AG7341">
        <v>0</v>
      </c>
      <c r="AH7341">
        <v>0</v>
      </c>
      <c r="AI7341">
        <v>0</v>
      </c>
      <c r="AJ7341">
        <v>0</v>
      </c>
      <c r="AK7341">
        <v>0</v>
      </c>
      <c r="AL7341">
        <v>0</v>
      </c>
      <c r="AM7341">
        <v>0</v>
      </c>
      <c r="AN7341">
        <v>0</v>
      </c>
      <c r="AO7341">
        <v>0</v>
      </c>
      <c r="AP7341">
        <v>0</v>
      </c>
      <c r="AQ7341">
        <v>0</v>
      </c>
      <c r="AR7341">
        <v>0</v>
      </c>
      <c r="AS7341">
        <v>0</v>
      </c>
      <c r="AT7341">
        <v>0</v>
      </c>
      <c r="AU7341">
        <v>0</v>
      </c>
      <c r="AV7341">
        <v>0</v>
      </c>
      <c r="AW7341">
        <v>1269479</v>
      </c>
      <c r="AX7341">
        <v>0</v>
      </c>
      <c r="AY7341">
        <v>0</v>
      </c>
      <c r="AZ7341">
        <v>0</v>
      </c>
      <c r="BA7341">
        <v>0</v>
      </c>
      <c r="BB7341">
        <v>0</v>
      </c>
      <c r="BC7341" t="s">
        <v>53</v>
      </c>
    </row>
    <row r="7342" spans="1:55" x14ac:dyDescent="0.35">
      <c r="A7342" s="4">
        <v>104101009678</v>
      </c>
      <c r="B7342" s="2">
        <v>45176</v>
      </c>
      <c r="C7342" t="s">
        <v>53</v>
      </c>
      <c r="D7342" t="str">
        <f t="shared" si="114"/>
        <v>sep-2023</v>
      </c>
      <c r="E7342">
        <v>5266880</v>
      </c>
      <c r="F7342">
        <v>37559194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v>0</v>
      </c>
      <c r="W7342">
        <v>0</v>
      </c>
      <c r="X7342">
        <v>0</v>
      </c>
      <c r="Y7342">
        <v>0</v>
      </c>
      <c r="Z7342">
        <v>0</v>
      </c>
      <c r="AA7342">
        <v>0</v>
      </c>
      <c r="AB7342">
        <v>0</v>
      </c>
      <c r="AC7342">
        <v>0</v>
      </c>
      <c r="AD7342">
        <v>0</v>
      </c>
      <c r="AE7342">
        <v>0</v>
      </c>
      <c r="AF7342">
        <v>0</v>
      </c>
      <c r="AG7342">
        <v>0</v>
      </c>
      <c r="AH7342">
        <v>0</v>
      </c>
      <c r="AI7342">
        <v>0</v>
      </c>
      <c r="AJ7342">
        <v>0</v>
      </c>
      <c r="AK7342">
        <v>0</v>
      </c>
      <c r="AL7342">
        <v>0</v>
      </c>
      <c r="AM7342">
        <v>0</v>
      </c>
      <c r="AN7342">
        <v>0</v>
      </c>
      <c r="AO7342">
        <v>0</v>
      </c>
      <c r="AP7342">
        <v>0</v>
      </c>
      <c r="AQ7342">
        <v>0</v>
      </c>
      <c r="AR7342">
        <v>0</v>
      </c>
      <c r="AS7342">
        <v>0</v>
      </c>
      <c r="AT7342">
        <v>0</v>
      </c>
      <c r="AU7342">
        <v>0</v>
      </c>
      <c r="AV7342">
        <v>0</v>
      </c>
      <c r="AW7342">
        <v>0</v>
      </c>
      <c r="AX7342">
        <v>2700000</v>
      </c>
      <c r="AY7342">
        <v>0</v>
      </c>
      <c r="AZ7342">
        <v>0</v>
      </c>
      <c r="BA7342">
        <v>0</v>
      </c>
      <c r="BB7342">
        <v>0</v>
      </c>
      <c r="BC7342" t="s">
        <v>53</v>
      </c>
    </row>
    <row r="7343" spans="1:55" x14ac:dyDescent="0.35">
      <c r="A7343" s="4">
        <v>626191017382</v>
      </c>
      <c r="B7343" s="2">
        <v>45176</v>
      </c>
      <c r="C7343" t="s">
        <v>53</v>
      </c>
      <c r="D7343" t="str">
        <f t="shared" si="114"/>
        <v>sep-2023</v>
      </c>
      <c r="E7343">
        <v>22144933</v>
      </c>
      <c r="F7343">
        <v>37627247</v>
      </c>
      <c r="BC7343" t="s">
        <v>53</v>
      </c>
    </row>
    <row r="7344" spans="1:55" x14ac:dyDescent="0.35">
      <c r="A7344" s="4">
        <v>616191017644</v>
      </c>
      <c r="B7344" s="2">
        <v>45176</v>
      </c>
      <c r="C7344" t="s">
        <v>53</v>
      </c>
      <c r="D7344" t="str">
        <f t="shared" si="114"/>
        <v>sep-2023</v>
      </c>
      <c r="E7344">
        <v>4255079</v>
      </c>
      <c r="F7344">
        <v>39413551</v>
      </c>
      <c r="BC7344" t="s">
        <v>53</v>
      </c>
    </row>
    <row r="7345" spans="1:55" x14ac:dyDescent="0.35">
      <c r="A7345" s="4">
        <v>653161007865</v>
      </c>
      <c r="B7345" s="2">
        <v>45176</v>
      </c>
      <c r="C7345" t="s">
        <v>53</v>
      </c>
      <c r="D7345" t="str">
        <f t="shared" si="114"/>
        <v>sep-2023</v>
      </c>
      <c r="E7345">
        <v>5397383</v>
      </c>
      <c r="F7345">
        <v>39740612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  <c r="V7345">
        <v>0</v>
      </c>
      <c r="W7345">
        <v>0</v>
      </c>
      <c r="X7345">
        <v>0</v>
      </c>
      <c r="Y7345">
        <v>0</v>
      </c>
      <c r="Z7345">
        <v>0</v>
      </c>
      <c r="AA7345">
        <v>0</v>
      </c>
      <c r="AB7345">
        <v>0</v>
      </c>
      <c r="AC7345">
        <v>0</v>
      </c>
      <c r="AD7345">
        <v>0</v>
      </c>
      <c r="AE7345">
        <v>0</v>
      </c>
      <c r="AF7345">
        <v>0</v>
      </c>
      <c r="AG7345">
        <v>0</v>
      </c>
      <c r="AH7345">
        <v>0</v>
      </c>
      <c r="AI7345">
        <v>0</v>
      </c>
      <c r="AJ7345">
        <v>0</v>
      </c>
      <c r="AK7345">
        <v>0</v>
      </c>
      <c r="AL7345">
        <v>0</v>
      </c>
      <c r="AM7345">
        <v>0</v>
      </c>
      <c r="AN7345">
        <v>0</v>
      </c>
      <c r="AO7345">
        <v>0</v>
      </c>
      <c r="AP7345">
        <v>0</v>
      </c>
      <c r="AQ7345">
        <v>0</v>
      </c>
      <c r="AR7345">
        <v>0</v>
      </c>
      <c r="AS7345">
        <v>0</v>
      </c>
      <c r="AT7345">
        <v>0</v>
      </c>
      <c r="AU7345">
        <v>0</v>
      </c>
      <c r="AV7345">
        <v>0</v>
      </c>
      <c r="AW7345">
        <v>3652000</v>
      </c>
      <c r="AX7345">
        <v>0</v>
      </c>
      <c r="AY7345">
        <v>0</v>
      </c>
      <c r="AZ7345">
        <v>0</v>
      </c>
      <c r="BA7345">
        <v>0</v>
      </c>
      <c r="BB7345">
        <v>0</v>
      </c>
      <c r="BC7345" t="s">
        <v>53</v>
      </c>
    </row>
    <row r="7346" spans="1:55" x14ac:dyDescent="0.35">
      <c r="A7346" s="4">
        <v>207171093098</v>
      </c>
      <c r="B7346" s="2">
        <v>45176</v>
      </c>
      <c r="C7346" t="s">
        <v>53</v>
      </c>
      <c r="D7346" t="str">
        <f t="shared" si="114"/>
        <v>sep-2023</v>
      </c>
      <c r="E7346">
        <v>5035689</v>
      </c>
      <c r="F7346">
        <v>42496309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  <c r="V7346">
        <v>0</v>
      </c>
      <c r="W7346">
        <v>0</v>
      </c>
      <c r="X7346">
        <v>0</v>
      </c>
      <c r="Y7346">
        <v>0</v>
      </c>
      <c r="Z7346">
        <v>0</v>
      </c>
      <c r="AA7346">
        <v>0</v>
      </c>
      <c r="AB7346">
        <v>0</v>
      </c>
      <c r="AC7346">
        <v>0</v>
      </c>
      <c r="AD7346">
        <v>0</v>
      </c>
      <c r="AE7346">
        <v>0</v>
      </c>
      <c r="AF7346">
        <v>0</v>
      </c>
      <c r="AG7346">
        <v>0</v>
      </c>
      <c r="AH7346">
        <v>0</v>
      </c>
      <c r="AI7346">
        <v>0</v>
      </c>
      <c r="AJ7346">
        <v>0</v>
      </c>
      <c r="AK7346">
        <v>0</v>
      </c>
      <c r="AL7346">
        <v>0</v>
      </c>
      <c r="AM7346">
        <v>0</v>
      </c>
      <c r="AN7346">
        <v>0</v>
      </c>
      <c r="AO7346">
        <v>0</v>
      </c>
      <c r="AP7346">
        <v>0</v>
      </c>
      <c r="AQ7346">
        <v>0</v>
      </c>
      <c r="AR7346">
        <v>0</v>
      </c>
      <c r="AS7346">
        <v>0</v>
      </c>
      <c r="AT7346">
        <v>0</v>
      </c>
      <c r="AU7346">
        <v>4578726</v>
      </c>
      <c r="AV7346">
        <v>0</v>
      </c>
      <c r="AW7346">
        <v>0</v>
      </c>
      <c r="AX7346">
        <v>0</v>
      </c>
      <c r="AY7346">
        <v>0</v>
      </c>
      <c r="AZ7346">
        <v>0</v>
      </c>
      <c r="BA7346">
        <v>0</v>
      </c>
      <c r="BB7346">
        <v>0</v>
      </c>
      <c r="BC7346" t="s">
        <v>53</v>
      </c>
    </row>
    <row r="7347" spans="1:55" x14ac:dyDescent="0.35">
      <c r="A7347" s="4">
        <v>611171011209</v>
      </c>
      <c r="B7347" s="2">
        <v>45176</v>
      </c>
      <c r="C7347" t="s">
        <v>53</v>
      </c>
      <c r="D7347" t="str">
        <f t="shared" si="114"/>
        <v>sep-2023</v>
      </c>
      <c r="E7347">
        <v>4172162</v>
      </c>
      <c r="F7347">
        <v>43084646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  <c r="V7347">
        <v>0</v>
      </c>
      <c r="W7347">
        <v>0</v>
      </c>
      <c r="X7347">
        <v>0</v>
      </c>
      <c r="Y7347">
        <v>0</v>
      </c>
      <c r="Z7347">
        <v>0</v>
      </c>
      <c r="AA7347">
        <v>0</v>
      </c>
      <c r="AB7347">
        <v>0</v>
      </c>
      <c r="AC7347">
        <v>0</v>
      </c>
      <c r="AD7347">
        <v>0</v>
      </c>
      <c r="AE7347">
        <v>0</v>
      </c>
      <c r="AF7347">
        <v>0</v>
      </c>
      <c r="AG7347">
        <v>0</v>
      </c>
      <c r="AH7347">
        <v>0</v>
      </c>
      <c r="AI7347">
        <v>0</v>
      </c>
      <c r="AJ7347">
        <v>0</v>
      </c>
      <c r="AK7347">
        <v>0</v>
      </c>
      <c r="AL7347">
        <v>0</v>
      </c>
      <c r="AM7347">
        <v>0</v>
      </c>
      <c r="AN7347">
        <v>0</v>
      </c>
      <c r="AO7347">
        <v>0</v>
      </c>
      <c r="AP7347">
        <v>4016000</v>
      </c>
      <c r="AQ7347">
        <v>0</v>
      </c>
      <c r="AR7347">
        <v>0</v>
      </c>
      <c r="AS7347">
        <v>0</v>
      </c>
      <c r="AT7347">
        <v>0</v>
      </c>
      <c r="AU7347">
        <v>0</v>
      </c>
      <c r="AV7347">
        <v>0</v>
      </c>
      <c r="AW7347">
        <v>0</v>
      </c>
      <c r="AX7347">
        <v>0</v>
      </c>
      <c r="AY7347">
        <v>0</v>
      </c>
      <c r="AZ7347">
        <v>0</v>
      </c>
      <c r="BA7347">
        <v>0</v>
      </c>
      <c r="BB7347">
        <v>0</v>
      </c>
      <c r="BC7347" t="s">
        <v>53</v>
      </c>
    </row>
    <row r="7348" spans="1:55" x14ac:dyDescent="0.35">
      <c r="A7348" s="4">
        <v>646151006529</v>
      </c>
      <c r="B7348" s="2">
        <v>45176</v>
      </c>
      <c r="C7348" t="s">
        <v>53</v>
      </c>
      <c r="D7348" t="str">
        <f t="shared" si="114"/>
        <v>sep-2023</v>
      </c>
      <c r="E7348">
        <v>3499192</v>
      </c>
      <c r="F7348">
        <v>43592330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  <c r="V7348">
        <v>0</v>
      </c>
      <c r="W7348">
        <v>0</v>
      </c>
      <c r="X7348">
        <v>0</v>
      </c>
      <c r="Y7348">
        <v>0</v>
      </c>
      <c r="Z7348">
        <v>0</v>
      </c>
      <c r="AA7348">
        <v>0</v>
      </c>
      <c r="AB7348">
        <v>0</v>
      </c>
      <c r="AC7348">
        <v>0</v>
      </c>
      <c r="AD7348">
        <v>0</v>
      </c>
      <c r="AE7348">
        <v>0</v>
      </c>
      <c r="AF7348">
        <v>0</v>
      </c>
      <c r="AG7348">
        <v>0</v>
      </c>
      <c r="AH7348">
        <v>0</v>
      </c>
      <c r="AI7348">
        <v>0</v>
      </c>
      <c r="AJ7348">
        <v>0</v>
      </c>
      <c r="AK7348">
        <v>0</v>
      </c>
      <c r="AL7348">
        <v>0</v>
      </c>
      <c r="AM7348">
        <v>0</v>
      </c>
      <c r="AN7348">
        <v>0</v>
      </c>
      <c r="AO7348">
        <v>0</v>
      </c>
      <c r="AP7348">
        <v>0</v>
      </c>
      <c r="AQ7348">
        <v>0</v>
      </c>
      <c r="AR7348">
        <v>3500000</v>
      </c>
      <c r="AS7348">
        <v>0</v>
      </c>
      <c r="AT7348">
        <v>0</v>
      </c>
      <c r="AU7348">
        <v>0</v>
      </c>
      <c r="AV7348">
        <v>0</v>
      </c>
      <c r="AW7348">
        <v>0</v>
      </c>
      <c r="AX7348">
        <v>0</v>
      </c>
      <c r="AY7348">
        <v>0</v>
      </c>
      <c r="AZ7348">
        <v>0</v>
      </c>
      <c r="BA7348">
        <v>0</v>
      </c>
      <c r="BB7348">
        <v>0</v>
      </c>
      <c r="BC7348" t="s">
        <v>53</v>
      </c>
    </row>
    <row r="7349" spans="1:55" x14ac:dyDescent="0.35">
      <c r="A7349" s="4">
        <v>308171019449</v>
      </c>
      <c r="B7349" s="2">
        <v>45176</v>
      </c>
      <c r="C7349" t="s">
        <v>53</v>
      </c>
      <c r="D7349" t="str">
        <f t="shared" si="114"/>
        <v>sep-2023</v>
      </c>
      <c r="E7349">
        <v>6849237</v>
      </c>
      <c r="F7349">
        <v>49766867</v>
      </c>
      <c r="BC7349" t="s">
        <v>53</v>
      </c>
    </row>
    <row r="7350" spans="1:55" x14ac:dyDescent="0.35">
      <c r="A7350" s="4">
        <v>106171072753</v>
      </c>
      <c r="B7350" s="2">
        <v>45177</v>
      </c>
      <c r="C7350" t="s">
        <v>53</v>
      </c>
      <c r="D7350" t="str">
        <f t="shared" si="114"/>
        <v>sep-2023</v>
      </c>
      <c r="E7350">
        <v>5297786</v>
      </c>
      <c r="F7350">
        <v>28149433</v>
      </c>
      <c r="BC7350" t="s">
        <v>53</v>
      </c>
    </row>
    <row r="7351" spans="1:55" x14ac:dyDescent="0.35">
      <c r="A7351" s="4">
        <v>302131056431</v>
      </c>
      <c r="B7351" s="2">
        <v>45177</v>
      </c>
      <c r="C7351" t="s">
        <v>53</v>
      </c>
      <c r="D7351" t="str">
        <f t="shared" si="114"/>
        <v>sep-2023</v>
      </c>
      <c r="E7351">
        <v>4046430</v>
      </c>
      <c r="F7351">
        <v>36553847</v>
      </c>
      <c r="BC7351" t="s">
        <v>53</v>
      </c>
    </row>
    <row r="7352" spans="1:55" x14ac:dyDescent="0.35">
      <c r="A7352" s="4">
        <v>213161011553</v>
      </c>
      <c r="B7352" s="2">
        <v>45177</v>
      </c>
      <c r="C7352" t="s">
        <v>53</v>
      </c>
      <c r="D7352" t="str">
        <f t="shared" si="114"/>
        <v>sep-2023</v>
      </c>
      <c r="E7352">
        <v>3078137</v>
      </c>
      <c r="F7352">
        <v>36590915</v>
      </c>
      <c r="BC7352" t="s">
        <v>53</v>
      </c>
    </row>
    <row r="7353" spans="1:55" x14ac:dyDescent="0.35">
      <c r="A7353" s="4">
        <v>213161012051</v>
      </c>
      <c r="B7353" s="2">
        <v>45177</v>
      </c>
      <c r="C7353" t="s">
        <v>53</v>
      </c>
      <c r="D7353" t="str">
        <f t="shared" si="114"/>
        <v>sep-2023</v>
      </c>
      <c r="E7353">
        <v>3482062</v>
      </c>
      <c r="F7353">
        <v>36590915</v>
      </c>
      <c r="BC7353" t="s">
        <v>53</v>
      </c>
    </row>
    <row r="7354" spans="1:55" x14ac:dyDescent="0.35">
      <c r="A7354" s="4">
        <v>213161012254</v>
      </c>
      <c r="B7354" s="2">
        <v>45177</v>
      </c>
      <c r="C7354" t="s">
        <v>53</v>
      </c>
      <c r="D7354" t="str">
        <f t="shared" si="114"/>
        <v>sep-2023</v>
      </c>
      <c r="E7354">
        <v>500000</v>
      </c>
      <c r="F7354">
        <v>36590915</v>
      </c>
      <c r="BC7354" t="s">
        <v>53</v>
      </c>
    </row>
    <row r="7355" spans="1:55" x14ac:dyDescent="0.35">
      <c r="A7355" s="4">
        <v>208171056065</v>
      </c>
      <c r="B7355" s="2">
        <v>45177</v>
      </c>
      <c r="C7355" t="s">
        <v>53</v>
      </c>
      <c r="D7355" t="str">
        <f t="shared" si="114"/>
        <v>sep-2023</v>
      </c>
      <c r="E7355">
        <v>8332120</v>
      </c>
      <c r="F7355">
        <v>36677274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  <c r="V7355">
        <v>0</v>
      </c>
      <c r="W7355">
        <v>0</v>
      </c>
      <c r="X7355">
        <v>0</v>
      </c>
      <c r="Y7355">
        <v>0</v>
      </c>
      <c r="Z7355">
        <v>0</v>
      </c>
      <c r="AA7355">
        <v>0</v>
      </c>
      <c r="AB7355">
        <v>0</v>
      </c>
      <c r="AC7355">
        <v>0</v>
      </c>
      <c r="AD7355">
        <v>0</v>
      </c>
      <c r="AE7355">
        <v>0</v>
      </c>
      <c r="AF7355">
        <v>0</v>
      </c>
      <c r="AG7355">
        <v>0</v>
      </c>
      <c r="AH7355">
        <v>0</v>
      </c>
      <c r="AI7355">
        <v>0</v>
      </c>
      <c r="AJ7355">
        <v>0</v>
      </c>
      <c r="AK7355">
        <v>0</v>
      </c>
      <c r="AL7355">
        <v>0</v>
      </c>
      <c r="AM7355">
        <v>0</v>
      </c>
      <c r="AN7355">
        <v>0</v>
      </c>
      <c r="AO7355">
        <v>0</v>
      </c>
      <c r="AP7355">
        <v>0</v>
      </c>
      <c r="AQ7355">
        <v>0</v>
      </c>
      <c r="AR7355">
        <v>0</v>
      </c>
      <c r="AS7355">
        <v>0</v>
      </c>
      <c r="AT7355">
        <v>0</v>
      </c>
      <c r="AU7355">
        <v>0</v>
      </c>
      <c r="AV7355">
        <v>0</v>
      </c>
      <c r="AW7355">
        <v>0</v>
      </c>
      <c r="AX7355">
        <v>0</v>
      </c>
      <c r="AY7355">
        <v>0</v>
      </c>
      <c r="AZ7355">
        <v>4500000</v>
      </c>
      <c r="BA7355">
        <v>0</v>
      </c>
      <c r="BB7355">
        <v>0</v>
      </c>
      <c r="BC7355" t="s">
        <v>53</v>
      </c>
    </row>
    <row r="7356" spans="1:55" x14ac:dyDescent="0.35">
      <c r="A7356" s="4">
        <v>211161043618</v>
      </c>
      <c r="B7356" s="2">
        <v>45177</v>
      </c>
      <c r="C7356" t="s">
        <v>53</v>
      </c>
      <c r="D7356" t="str">
        <f t="shared" si="114"/>
        <v>sep-2023</v>
      </c>
      <c r="E7356">
        <v>6537816</v>
      </c>
      <c r="F7356">
        <v>37324603</v>
      </c>
      <c r="BC7356" t="s">
        <v>53</v>
      </c>
    </row>
    <row r="7357" spans="1:55" x14ac:dyDescent="0.35">
      <c r="A7357" s="4">
        <v>201171001640</v>
      </c>
      <c r="B7357" s="2">
        <v>45177</v>
      </c>
      <c r="C7357" t="s">
        <v>53</v>
      </c>
      <c r="D7357" t="str">
        <f t="shared" si="114"/>
        <v>sep-2023</v>
      </c>
      <c r="E7357">
        <v>3670021</v>
      </c>
      <c r="F7357">
        <v>37443060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  <c r="V7357">
        <v>0</v>
      </c>
      <c r="W7357">
        <v>0</v>
      </c>
      <c r="X7357">
        <v>0</v>
      </c>
      <c r="Y7357">
        <v>0</v>
      </c>
      <c r="Z7357">
        <v>0</v>
      </c>
      <c r="AA7357">
        <v>0</v>
      </c>
      <c r="AB7357">
        <v>0</v>
      </c>
      <c r="AC7357">
        <v>0</v>
      </c>
      <c r="AD7357">
        <v>0</v>
      </c>
      <c r="AE7357">
        <v>0</v>
      </c>
      <c r="AF7357">
        <v>0</v>
      </c>
      <c r="AG7357">
        <v>0</v>
      </c>
      <c r="AH7357">
        <v>0</v>
      </c>
      <c r="AI7357">
        <v>0</v>
      </c>
      <c r="AJ7357">
        <v>0</v>
      </c>
      <c r="AK7357">
        <v>0</v>
      </c>
      <c r="AL7357">
        <v>0</v>
      </c>
      <c r="AM7357">
        <v>0</v>
      </c>
      <c r="AN7357">
        <v>0</v>
      </c>
      <c r="AO7357">
        <v>0</v>
      </c>
      <c r="AP7357">
        <v>0</v>
      </c>
      <c r="AQ7357">
        <v>0</v>
      </c>
      <c r="AR7357">
        <v>0</v>
      </c>
      <c r="AS7357">
        <v>0</v>
      </c>
      <c r="AT7357">
        <v>0</v>
      </c>
      <c r="AU7357">
        <v>2084049</v>
      </c>
      <c r="AV7357">
        <v>0</v>
      </c>
      <c r="AW7357">
        <v>0</v>
      </c>
      <c r="AX7357">
        <v>0</v>
      </c>
      <c r="AY7357">
        <v>0</v>
      </c>
      <c r="AZ7357">
        <v>0</v>
      </c>
      <c r="BA7357">
        <v>0</v>
      </c>
      <c r="BB7357">
        <v>0</v>
      </c>
      <c r="BC7357" t="s">
        <v>53</v>
      </c>
    </row>
    <row r="7358" spans="1:55" x14ac:dyDescent="0.35">
      <c r="A7358" s="4">
        <v>601161040672</v>
      </c>
      <c r="B7358" s="2">
        <v>45180</v>
      </c>
      <c r="C7358" t="s">
        <v>53</v>
      </c>
      <c r="D7358" t="str">
        <f t="shared" si="114"/>
        <v>sep-2023</v>
      </c>
      <c r="E7358">
        <v>12107190</v>
      </c>
      <c r="F7358">
        <v>23740452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  <c r="V7358">
        <v>0</v>
      </c>
      <c r="W7358">
        <v>0</v>
      </c>
      <c r="X7358">
        <v>0</v>
      </c>
      <c r="Y7358">
        <v>0</v>
      </c>
      <c r="Z7358">
        <v>0</v>
      </c>
      <c r="AA7358">
        <v>0</v>
      </c>
      <c r="AB7358">
        <v>0</v>
      </c>
      <c r="AC7358">
        <v>0</v>
      </c>
      <c r="AD7358">
        <v>0</v>
      </c>
      <c r="AE7358">
        <v>0</v>
      </c>
      <c r="AF7358">
        <v>0</v>
      </c>
      <c r="AG7358">
        <v>0</v>
      </c>
      <c r="AH7358">
        <v>0</v>
      </c>
      <c r="AI7358">
        <v>0</v>
      </c>
      <c r="AJ7358">
        <v>0</v>
      </c>
      <c r="AK7358">
        <v>0</v>
      </c>
      <c r="AL7358">
        <v>0</v>
      </c>
      <c r="AM7358">
        <v>0</v>
      </c>
      <c r="AN7358">
        <v>0</v>
      </c>
      <c r="AO7358">
        <v>0</v>
      </c>
      <c r="AP7358">
        <v>0</v>
      </c>
      <c r="AQ7358">
        <v>0</v>
      </c>
      <c r="AR7358">
        <v>0</v>
      </c>
      <c r="AS7358">
        <v>0</v>
      </c>
      <c r="AT7358">
        <v>0</v>
      </c>
      <c r="AU7358">
        <v>0</v>
      </c>
      <c r="AV7358">
        <v>0</v>
      </c>
      <c r="AW7358">
        <v>2000000</v>
      </c>
      <c r="AX7358">
        <v>4293000</v>
      </c>
      <c r="AY7358">
        <v>0</v>
      </c>
      <c r="AZ7358">
        <v>0</v>
      </c>
      <c r="BA7358">
        <v>0</v>
      </c>
      <c r="BB7358">
        <v>0</v>
      </c>
      <c r="BC7358" t="s">
        <v>53</v>
      </c>
    </row>
    <row r="7359" spans="1:55" x14ac:dyDescent="0.35">
      <c r="A7359" s="4">
        <v>206181048770</v>
      </c>
      <c r="B7359" s="2">
        <v>45180</v>
      </c>
      <c r="C7359" t="s">
        <v>53</v>
      </c>
      <c r="D7359" t="str">
        <f t="shared" si="114"/>
        <v>sep-2023</v>
      </c>
      <c r="E7359">
        <v>7357726</v>
      </c>
      <c r="F7359">
        <v>27672455</v>
      </c>
      <c r="BC7359" t="s">
        <v>53</v>
      </c>
    </row>
    <row r="7360" spans="1:55" x14ac:dyDescent="0.35">
      <c r="A7360" s="4">
        <v>105151060505</v>
      </c>
      <c r="B7360" s="2">
        <v>45180</v>
      </c>
      <c r="C7360" t="s">
        <v>53</v>
      </c>
      <c r="D7360" t="str">
        <f t="shared" si="114"/>
        <v>sep-2023</v>
      </c>
      <c r="E7360">
        <v>3522683</v>
      </c>
      <c r="F7360">
        <v>28475999</v>
      </c>
      <c r="BC7360" t="s">
        <v>53</v>
      </c>
    </row>
    <row r="7361" spans="1:55" x14ac:dyDescent="0.35">
      <c r="A7361" s="4">
        <v>900181031736</v>
      </c>
      <c r="B7361" s="2">
        <v>45180</v>
      </c>
      <c r="C7361" t="s">
        <v>53</v>
      </c>
      <c r="D7361" t="str">
        <f t="shared" si="114"/>
        <v>sep-2023</v>
      </c>
      <c r="E7361">
        <v>4525166</v>
      </c>
      <c r="F7361">
        <v>43614433</v>
      </c>
      <c r="BC7361" t="s">
        <v>53</v>
      </c>
    </row>
    <row r="7362" spans="1:55" x14ac:dyDescent="0.35">
      <c r="A7362" s="4">
        <v>673181005680</v>
      </c>
      <c r="B7362" s="2">
        <v>45180</v>
      </c>
      <c r="C7362" t="s">
        <v>53</v>
      </c>
      <c r="D7362" t="str">
        <f t="shared" si="114"/>
        <v>sep-2023</v>
      </c>
      <c r="E7362">
        <v>4069099</v>
      </c>
      <c r="F7362">
        <v>43694968</v>
      </c>
      <c r="BC7362" t="s">
        <v>53</v>
      </c>
    </row>
    <row r="7363" spans="1:55" x14ac:dyDescent="0.35">
      <c r="A7363" s="4">
        <v>613181009038</v>
      </c>
      <c r="B7363" s="2">
        <v>45180</v>
      </c>
      <c r="C7363" t="s">
        <v>53</v>
      </c>
      <c r="D7363" t="str">
        <f t="shared" ref="D7363:D7426" si="115">+CONCATENATE(TEXT(B7363,"mmm"),"-",YEAR(B7363))</f>
        <v>sep-2023</v>
      </c>
      <c r="E7363">
        <v>6420702</v>
      </c>
      <c r="F7363">
        <v>43708686</v>
      </c>
      <c r="BC7363" t="s">
        <v>53</v>
      </c>
    </row>
    <row r="7364" spans="1:55" x14ac:dyDescent="0.35">
      <c r="A7364" s="4">
        <v>646191010705</v>
      </c>
      <c r="B7364" s="2">
        <v>45181</v>
      </c>
      <c r="C7364" t="s">
        <v>53</v>
      </c>
      <c r="D7364" t="str">
        <f t="shared" si="115"/>
        <v>sep-2023</v>
      </c>
      <c r="E7364">
        <v>7385160</v>
      </c>
      <c r="F7364">
        <v>43668358</v>
      </c>
      <c r="BC7364" t="s">
        <v>53</v>
      </c>
    </row>
    <row r="7365" spans="1:55" x14ac:dyDescent="0.35">
      <c r="A7365" s="4">
        <v>670161005498</v>
      </c>
      <c r="B7365" s="2">
        <v>45181</v>
      </c>
      <c r="C7365" t="s">
        <v>53</v>
      </c>
      <c r="D7365" t="str">
        <f t="shared" si="115"/>
        <v>sep-2023</v>
      </c>
      <c r="E7365">
        <v>5337493</v>
      </c>
      <c r="F7365">
        <v>43714572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  <c r="V7365">
        <v>0</v>
      </c>
      <c r="W7365">
        <v>0</v>
      </c>
      <c r="X7365">
        <v>0</v>
      </c>
      <c r="Y7365">
        <v>0</v>
      </c>
      <c r="Z7365">
        <v>0</v>
      </c>
      <c r="AA7365">
        <v>0</v>
      </c>
      <c r="AB7365">
        <v>0</v>
      </c>
      <c r="AC7365">
        <v>0</v>
      </c>
      <c r="AD7365">
        <v>0</v>
      </c>
      <c r="AE7365">
        <v>0</v>
      </c>
      <c r="AF7365">
        <v>0</v>
      </c>
      <c r="AG7365">
        <v>0</v>
      </c>
      <c r="AH7365">
        <v>0</v>
      </c>
      <c r="AI7365">
        <v>0</v>
      </c>
      <c r="AJ7365">
        <v>0</v>
      </c>
      <c r="AK7365">
        <v>0</v>
      </c>
      <c r="AL7365">
        <v>0</v>
      </c>
      <c r="AM7365">
        <v>0</v>
      </c>
      <c r="AN7365">
        <v>0</v>
      </c>
      <c r="AO7365">
        <v>0</v>
      </c>
      <c r="AP7365">
        <v>0</v>
      </c>
      <c r="AQ7365">
        <v>0</v>
      </c>
      <c r="AR7365">
        <v>0</v>
      </c>
      <c r="AS7365">
        <v>0</v>
      </c>
      <c r="AT7365">
        <v>0</v>
      </c>
      <c r="AU7365">
        <v>0</v>
      </c>
      <c r="AV7365">
        <v>0</v>
      </c>
      <c r="AW7365">
        <v>0</v>
      </c>
      <c r="AX7365">
        <v>0</v>
      </c>
      <c r="AY7365">
        <v>0</v>
      </c>
      <c r="AZ7365">
        <v>2096400</v>
      </c>
      <c r="BA7365">
        <v>0</v>
      </c>
      <c r="BB7365">
        <v>0</v>
      </c>
      <c r="BC7365" t="s">
        <v>53</v>
      </c>
    </row>
    <row r="7366" spans="1:55" x14ac:dyDescent="0.35">
      <c r="A7366" s="4">
        <v>670162005498</v>
      </c>
      <c r="B7366" s="2">
        <v>45181</v>
      </c>
      <c r="C7366" t="s">
        <v>53</v>
      </c>
      <c r="D7366" t="str">
        <f t="shared" si="115"/>
        <v>sep-2023</v>
      </c>
      <c r="E7366">
        <v>772955</v>
      </c>
      <c r="F7366">
        <v>43714572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  <c r="V7366">
        <v>0</v>
      </c>
      <c r="W7366">
        <v>0</v>
      </c>
      <c r="X7366">
        <v>0</v>
      </c>
      <c r="Y7366">
        <v>0</v>
      </c>
      <c r="Z7366">
        <v>0</v>
      </c>
      <c r="AA7366">
        <v>0</v>
      </c>
      <c r="AB7366">
        <v>0</v>
      </c>
      <c r="AC7366">
        <v>0</v>
      </c>
      <c r="AD7366">
        <v>0</v>
      </c>
      <c r="AE7366">
        <v>0</v>
      </c>
      <c r="AF7366">
        <v>0</v>
      </c>
      <c r="AG7366">
        <v>0</v>
      </c>
      <c r="AH7366">
        <v>0</v>
      </c>
      <c r="AI7366">
        <v>0</v>
      </c>
      <c r="AJ7366">
        <v>0</v>
      </c>
      <c r="AK7366">
        <v>0</v>
      </c>
      <c r="AL7366">
        <v>0</v>
      </c>
      <c r="AM7366">
        <v>0</v>
      </c>
      <c r="AN7366">
        <v>0</v>
      </c>
      <c r="AO7366">
        <v>0</v>
      </c>
      <c r="AP7366">
        <v>0</v>
      </c>
      <c r="AQ7366">
        <v>0</v>
      </c>
      <c r="AR7366">
        <v>0</v>
      </c>
      <c r="AS7366">
        <v>0</v>
      </c>
      <c r="AT7366">
        <v>0</v>
      </c>
      <c r="AU7366">
        <v>0</v>
      </c>
      <c r="AV7366">
        <v>0</v>
      </c>
      <c r="AW7366">
        <v>0</v>
      </c>
      <c r="AX7366">
        <v>0</v>
      </c>
      <c r="AY7366">
        <v>0</v>
      </c>
      <c r="AZ7366">
        <v>303600</v>
      </c>
      <c r="BA7366">
        <v>0</v>
      </c>
      <c r="BB7366">
        <v>0</v>
      </c>
      <c r="BC7366" t="s">
        <v>53</v>
      </c>
    </row>
    <row r="7367" spans="1:55" x14ac:dyDescent="0.35">
      <c r="A7367" s="4">
        <v>402131043174</v>
      </c>
      <c r="B7367" s="2">
        <v>45181</v>
      </c>
      <c r="C7367" t="s">
        <v>53</v>
      </c>
      <c r="D7367" t="str">
        <f t="shared" si="115"/>
        <v>sep-2023</v>
      </c>
      <c r="E7367">
        <v>4058397</v>
      </c>
      <c r="F7367">
        <v>43737127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  <c r="V7367">
        <v>0</v>
      </c>
      <c r="W7367">
        <v>0</v>
      </c>
      <c r="X7367">
        <v>0</v>
      </c>
      <c r="Y7367">
        <v>0</v>
      </c>
      <c r="Z7367">
        <v>0</v>
      </c>
      <c r="AA7367">
        <v>0</v>
      </c>
      <c r="AB7367">
        <v>0</v>
      </c>
      <c r="AC7367">
        <v>0</v>
      </c>
      <c r="AD7367">
        <v>0</v>
      </c>
      <c r="AE7367">
        <v>0</v>
      </c>
      <c r="AF7367">
        <v>0</v>
      </c>
      <c r="AG7367">
        <v>0</v>
      </c>
      <c r="AH7367">
        <v>0</v>
      </c>
      <c r="AI7367">
        <v>0</v>
      </c>
      <c r="AJ7367">
        <v>0</v>
      </c>
      <c r="AK7367">
        <v>0</v>
      </c>
      <c r="AL7367">
        <v>0</v>
      </c>
      <c r="AM7367">
        <v>0</v>
      </c>
      <c r="AN7367">
        <v>0</v>
      </c>
      <c r="AO7367">
        <v>0</v>
      </c>
      <c r="AP7367">
        <v>0</v>
      </c>
      <c r="AQ7367">
        <v>0</v>
      </c>
      <c r="AR7367">
        <v>0</v>
      </c>
      <c r="AS7367">
        <v>0</v>
      </c>
      <c r="AT7367">
        <v>0</v>
      </c>
      <c r="AU7367">
        <v>0</v>
      </c>
      <c r="AV7367">
        <v>2000000</v>
      </c>
      <c r="AW7367">
        <v>0</v>
      </c>
      <c r="AX7367">
        <v>0</v>
      </c>
      <c r="AY7367">
        <v>0</v>
      </c>
      <c r="AZ7367">
        <v>0</v>
      </c>
      <c r="BA7367">
        <v>0</v>
      </c>
      <c r="BB7367">
        <v>0</v>
      </c>
      <c r="BC7367" t="s">
        <v>53</v>
      </c>
    </row>
    <row r="7368" spans="1:55" x14ac:dyDescent="0.35">
      <c r="A7368" s="4">
        <v>502181040213</v>
      </c>
      <c r="B7368" s="2">
        <v>45181</v>
      </c>
      <c r="C7368" t="s">
        <v>53</v>
      </c>
      <c r="D7368" t="str">
        <f t="shared" si="115"/>
        <v>sep-2023</v>
      </c>
      <c r="E7368">
        <v>1802370</v>
      </c>
      <c r="F7368">
        <v>45430155</v>
      </c>
      <c r="BC7368" t="s">
        <v>53</v>
      </c>
    </row>
    <row r="7369" spans="1:55" x14ac:dyDescent="0.35">
      <c r="A7369" s="4">
        <v>502151095177</v>
      </c>
      <c r="B7369" s="2">
        <v>45181</v>
      </c>
      <c r="C7369" t="s">
        <v>53</v>
      </c>
      <c r="D7369" t="str">
        <f t="shared" si="115"/>
        <v>sep-2023</v>
      </c>
      <c r="E7369">
        <v>4093564</v>
      </c>
      <c r="F7369">
        <v>45441030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  <c r="V7369">
        <v>0</v>
      </c>
      <c r="W7369">
        <v>0</v>
      </c>
      <c r="X7369">
        <v>0</v>
      </c>
      <c r="Y7369">
        <v>0</v>
      </c>
      <c r="Z7369">
        <v>0</v>
      </c>
      <c r="AA7369">
        <v>0</v>
      </c>
      <c r="AB7369">
        <v>0</v>
      </c>
      <c r="AC7369">
        <v>0</v>
      </c>
      <c r="AD7369">
        <v>0</v>
      </c>
      <c r="AE7369">
        <v>0</v>
      </c>
      <c r="AF7369">
        <v>0</v>
      </c>
      <c r="AG7369">
        <v>0</v>
      </c>
      <c r="AH7369">
        <v>0</v>
      </c>
      <c r="AI7369">
        <v>0</v>
      </c>
      <c r="AJ7369">
        <v>0</v>
      </c>
      <c r="AK7369">
        <v>0</v>
      </c>
      <c r="AL7369">
        <v>0</v>
      </c>
      <c r="AM7369">
        <v>0</v>
      </c>
      <c r="AN7369">
        <v>0</v>
      </c>
      <c r="AO7369">
        <v>0</v>
      </c>
      <c r="AP7369">
        <v>0</v>
      </c>
      <c r="AQ7369">
        <v>0</v>
      </c>
      <c r="AR7369">
        <v>0</v>
      </c>
      <c r="AS7369">
        <v>0</v>
      </c>
      <c r="AT7369">
        <v>0</v>
      </c>
      <c r="AU7369">
        <v>1774672</v>
      </c>
      <c r="AV7369">
        <v>0</v>
      </c>
      <c r="AW7369">
        <v>0</v>
      </c>
      <c r="AX7369">
        <v>0</v>
      </c>
      <c r="AY7369">
        <v>0</v>
      </c>
      <c r="AZ7369">
        <v>0</v>
      </c>
      <c r="BA7369">
        <v>0</v>
      </c>
      <c r="BB7369">
        <v>0</v>
      </c>
      <c r="BC7369" t="s">
        <v>53</v>
      </c>
    </row>
    <row r="7370" spans="1:55" x14ac:dyDescent="0.35">
      <c r="A7370" s="4">
        <v>523181020860</v>
      </c>
      <c r="B7370" s="2">
        <v>45181</v>
      </c>
      <c r="C7370" t="s">
        <v>53</v>
      </c>
      <c r="D7370" t="str">
        <f t="shared" si="115"/>
        <v>sep-2023</v>
      </c>
      <c r="E7370">
        <v>4136140</v>
      </c>
      <c r="F7370">
        <v>45482256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  <c r="V7370">
        <v>0</v>
      </c>
      <c r="W7370">
        <v>0</v>
      </c>
      <c r="X7370">
        <v>0</v>
      </c>
      <c r="Y7370">
        <v>0</v>
      </c>
      <c r="Z7370">
        <v>0</v>
      </c>
      <c r="AA7370">
        <v>0</v>
      </c>
      <c r="AB7370">
        <v>0</v>
      </c>
      <c r="AC7370">
        <v>0</v>
      </c>
      <c r="AD7370">
        <v>0</v>
      </c>
      <c r="AE7370">
        <v>0</v>
      </c>
      <c r="AF7370">
        <v>0</v>
      </c>
      <c r="AG7370">
        <v>0</v>
      </c>
      <c r="AH7370">
        <v>0</v>
      </c>
      <c r="AI7370">
        <v>0</v>
      </c>
      <c r="AJ7370">
        <v>0</v>
      </c>
      <c r="AK7370">
        <v>0</v>
      </c>
      <c r="AL7370">
        <v>0</v>
      </c>
      <c r="AM7370">
        <v>0</v>
      </c>
      <c r="AN7370">
        <v>0</v>
      </c>
      <c r="AO7370">
        <v>0</v>
      </c>
      <c r="AP7370">
        <v>0</v>
      </c>
      <c r="AQ7370">
        <v>0</v>
      </c>
      <c r="AR7370">
        <v>0</v>
      </c>
      <c r="AS7370">
        <v>0</v>
      </c>
      <c r="AT7370">
        <v>0</v>
      </c>
      <c r="AU7370">
        <v>0</v>
      </c>
      <c r="AV7370">
        <v>0</v>
      </c>
      <c r="AW7370">
        <v>0</v>
      </c>
      <c r="AX7370">
        <v>3000000</v>
      </c>
      <c r="AY7370">
        <v>0</v>
      </c>
      <c r="AZ7370">
        <v>0</v>
      </c>
      <c r="BA7370">
        <v>0</v>
      </c>
      <c r="BB7370">
        <v>0</v>
      </c>
      <c r="BC7370" t="s">
        <v>53</v>
      </c>
    </row>
    <row r="7371" spans="1:55" x14ac:dyDescent="0.35">
      <c r="A7371" s="4">
        <v>830191009209</v>
      </c>
      <c r="B7371" s="2">
        <v>45182</v>
      </c>
      <c r="C7371" t="s">
        <v>53</v>
      </c>
      <c r="D7371" t="str">
        <f t="shared" si="115"/>
        <v>sep-2023</v>
      </c>
      <c r="E7371">
        <v>5198364</v>
      </c>
      <c r="F7371">
        <v>25283733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  <c r="V7371">
        <v>0</v>
      </c>
      <c r="W7371">
        <v>0</v>
      </c>
      <c r="X7371">
        <v>0</v>
      </c>
      <c r="Y7371">
        <v>0</v>
      </c>
      <c r="Z7371">
        <v>0</v>
      </c>
      <c r="AA7371">
        <v>0</v>
      </c>
      <c r="AB7371">
        <v>0</v>
      </c>
      <c r="AC7371">
        <v>0</v>
      </c>
      <c r="AD7371">
        <v>0</v>
      </c>
      <c r="AE7371">
        <v>0</v>
      </c>
      <c r="AF7371">
        <v>0</v>
      </c>
      <c r="AG7371">
        <v>0</v>
      </c>
      <c r="AH7371">
        <v>0</v>
      </c>
      <c r="AI7371">
        <v>0</v>
      </c>
      <c r="AJ7371">
        <v>0</v>
      </c>
      <c r="AK7371">
        <v>0</v>
      </c>
      <c r="AL7371">
        <v>0</v>
      </c>
      <c r="AM7371">
        <v>0</v>
      </c>
      <c r="AN7371">
        <v>0</v>
      </c>
      <c r="AO7371">
        <v>0</v>
      </c>
      <c r="AP7371">
        <v>0</v>
      </c>
      <c r="AQ7371">
        <v>0</v>
      </c>
      <c r="AR7371">
        <v>0</v>
      </c>
      <c r="AS7371">
        <v>0</v>
      </c>
      <c r="AT7371">
        <v>0</v>
      </c>
      <c r="AU7371">
        <v>0</v>
      </c>
      <c r="AV7371">
        <v>0</v>
      </c>
      <c r="AW7371">
        <v>3899500</v>
      </c>
      <c r="AX7371">
        <v>0</v>
      </c>
      <c r="AY7371">
        <v>0</v>
      </c>
      <c r="AZ7371">
        <v>0</v>
      </c>
      <c r="BA7371">
        <v>0</v>
      </c>
      <c r="BB7371">
        <v>0</v>
      </c>
      <c r="BC7371" t="s">
        <v>53</v>
      </c>
    </row>
    <row r="7372" spans="1:55" x14ac:dyDescent="0.35">
      <c r="A7372" s="4">
        <v>715171013660</v>
      </c>
      <c r="B7372" s="2">
        <v>45182</v>
      </c>
      <c r="C7372" t="s">
        <v>53</v>
      </c>
      <c r="D7372" t="str">
        <f t="shared" si="115"/>
        <v>sep-2023</v>
      </c>
      <c r="E7372">
        <v>3528866</v>
      </c>
      <c r="F7372">
        <v>30298466</v>
      </c>
      <c r="BC7372" t="s">
        <v>53</v>
      </c>
    </row>
    <row r="7373" spans="1:55" x14ac:dyDescent="0.35">
      <c r="A7373" s="4">
        <v>302161097973</v>
      </c>
      <c r="B7373" s="2">
        <v>45182</v>
      </c>
      <c r="C7373" t="s">
        <v>53</v>
      </c>
      <c r="D7373" t="str">
        <f t="shared" si="115"/>
        <v>sep-2023</v>
      </c>
      <c r="E7373">
        <v>4867076</v>
      </c>
      <c r="F7373">
        <v>33201859</v>
      </c>
      <c r="BC7373" t="s">
        <v>53</v>
      </c>
    </row>
    <row r="7374" spans="1:55" x14ac:dyDescent="0.35">
      <c r="A7374" s="4">
        <v>302162097973</v>
      </c>
      <c r="B7374" s="2">
        <v>45182</v>
      </c>
      <c r="C7374" t="s">
        <v>53</v>
      </c>
      <c r="D7374" t="str">
        <f t="shared" si="115"/>
        <v>sep-2023</v>
      </c>
      <c r="E7374">
        <v>1099166</v>
      </c>
      <c r="F7374">
        <v>33201859</v>
      </c>
      <c r="BC7374" t="s">
        <v>53</v>
      </c>
    </row>
    <row r="7375" spans="1:55" x14ac:dyDescent="0.35">
      <c r="A7375" s="4">
        <v>502181041906</v>
      </c>
      <c r="B7375" s="2">
        <v>45182</v>
      </c>
      <c r="C7375" t="s">
        <v>53</v>
      </c>
      <c r="D7375" t="str">
        <f t="shared" si="115"/>
        <v>sep-2023</v>
      </c>
      <c r="E7375">
        <v>686287</v>
      </c>
      <c r="F7375">
        <v>33333517</v>
      </c>
      <c r="BC7375" t="s">
        <v>53</v>
      </c>
    </row>
    <row r="7376" spans="1:55" x14ac:dyDescent="0.35">
      <c r="A7376" s="4">
        <v>504181072029</v>
      </c>
      <c r="B7376" s="2">
        <v>45182</v>
      </c>
      <c r="C7376" t="s">
        <v>53</v>
      </c>
      <c r="D7376" t="str">
        <f t="shared" si="115"/>
        <v>sep-2023</v>
      </c>
      <c r="E7376">
        <v>6818024</v>
      </c>
      <c r="F7376">
        <v>34973233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  <c r="V7376">
        <v>0</v>
      </c>
      <c r="W7376">
        <v>0</v>
      </c>
      <c r="X7376">
        <v>0</v>
      </c>
      <c r="Y7376">
        <v>0</v>
      </c>
      <c r="Z7376">
        <v>0</v>
      </c>
      <c r="AA7376">
        <v>0</v>
      </c>
      <c r="AB7376">
        <v>0</v>
      </c>
      <c r="AC7376">
        <v>0</v>
      </c>
      <c r="AD7376">
        <v>0</v>
      </c>
      <c r="AE7376">
        <v>0</v>
      </c>
      <c r="AF7376">
        <v>0</v>
      </c>
      <c r="AG7376">
        <v>0</v>
      </c>
      <c r="AH7376">
        <v>0</v>
      </c>
      <c r="AI7376">
        <v>0</v>
      </c>
      <c r="AJ7376">
        <v>0</v>
      </c>
      <c r="AK7376">
        <v>0</v>
      </c>
      <c r="AL7376">
        <v>0</v>
      </c>
      <c r="AM7376">
        <v>0</v>
      </c>
      <c r="AN7376">
        <v>0</v>
      </c>
      <c r="AO7376">
        <v>0</v>
      </c>
      <c r="AP7376">
        <v>0</v>
      </c>
      <c r="AQ7376">
        <v>0</v>
      </c>
      <c r="AR7376">
        <v>0</v>
      </c>
      <c r="AS7376">
        <v>0</v>
      </c>
      <c r="AT7376">
        <v>0</v>
      </c>
      <c r="AU7376">
        <v>0</v>
      </c>
      <c r="AV7376">
        <v>0</v>
      </c>
      <c r="AW7376">
        <v>3500000</v>
      </c>
      <c r="AX7376">
        <v>0</v>
      </c>
      <c r="AY7376">
        <v>0</v>
      </c>
      <c r="AZ7376">
        <v>0</v>
      </c>
      <c r="BA7376">
        <v>0</v>
      </c>
      <c r="BB7376">
        <v>0</v>
      </c>
      <c r="BC7376" t="s">
        <v>53</v>
      </c>
    </row>
    <row r="7377" spans="1:55" x14ac:dyDescent="0.35">
      <c r="A7377" s="4">
        <v>527171012920</v>
      </c>
      <c r="B7377" s="2">
        <v>45182</v>
      </c>
      <c r="C7377" t="s">
        <v>53</v>
      </c>
      <c r="D7377" t="str">
        <f t="shared" si="115"/>
        <v>sep-2023</v>
      </c>
      <c r="E7377">
        <v>3635799</v>
      </c>
      <c r="F7377">
        <v>34983206</v>
      </c>
      <c r="BC7377" t="s">
        <v>53</v>
      </c>
    </row>
    <row r="7378" spans="1:55" x14ac:dyDescent="0.35">
      <c r="A7378" s="4">
        <v>514181021532</v>
      </c>
      <c r="B7378" s="2">
        <v>45182</v>
      </c>
      <c r="C7378" t="s">
        <v>53</v>
      </c>
      <c r="D7378" t="str">
        <f t="shared" si="115"/>
        <v>sep-2023</v>
      </c>
      <c r="E7378">
        <v>4019182</v>
      </c>
      <c r="F7378">
        <v>34994984</v>
      </c>
      <c r="BC7378" t="s">
        <v>53</v>
      </c>
    </row>
    <row r="7379" spans="1:55" x14ac:dyDescent="0.35">
      <c r="A7379" s="4">
        <v>641171008752</v>
      </c>
      <c r="B7379" s="2">
        <v>45182</v>
      </c>
      <c r="C7379" t="s">
        <v>53</v>
      </c>
      <c r="D7379" t="str">
        <f t="shared" si="115"/>
        <v>sep-2023</v>
      </c>
      <c r="E7379">
        <v>3763868</v>
      </c>
      <c r="F7379">
        <v>35496264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  <c r="V7379">
        <v>0</v>
      </c>
      <c r="W7379">
        <v>0</v>
      </c>
      <c r="X7379">
        <v>0</v>
      </c>
      <c r="Y7379">
        <v>0</v>
      </c>
      <c r="Z7379">
        <v>0</v>
      </c>
      <c r="AA7379">
        <v>0</v>
      </c>
      <c r="AB7379">
        <v>0</v>
      </c>
      <c r="AC7379">
        <v>0</v>
      </c>
      <c r="AD7379">
        <v>0</v>
      </c>
      <c r="AE7379">
        <v>0</v>
      </c>
      <c r="AF7379">
        <v>0</v>
      </c>
      <c r="AG7379">
        <v>0</v>
      </c>
      <c r="AH7379">
        <v>0</v>
      </c>
      <c r="AI7379">
        <v>0</v>
      </c>
      <c r="AJ7379">
        <v>0</v>
      </c>
      <c r="AK7379">
        <v>0</v>
      </c>
      <c r="AL7379">
        <v>0</v>
      </c>
      <c r="AM7379">
        <v>0</v>
      </c>
      <c r="AN7379">
        <v>0</v>
      </c>
      <c r="AO7379">
        <v>0</v>
      </c>
      <c r="AP7379">
        <v>0</v>
      </c>
      <c r="AQ7379">
        <v>4163044</v>
      </c>
      <c r="AR7379">
        <v>0</v>
      </c>
      <c r="AS7379">
        <v>0</v>
      </c>
      <c r="AT7379">
        <v>0</v>
      </c>
      <c r="AU7379">
        <v>0</v>
      </c>
      <c r="AV7379">
        <v>0</v>
      </c>
      <c r="AW7379">
        <v>0</v>
      </c>
      <c r="AX7379">
        <v>0</v>
      </c>
      <c r="AY7379">
        <v>0</v>
      </c>
      <c r="AZ7379">
        <v>0</v>
      </c>
      <c r="BA7379">
        <v>0</v>
      </c>
      <c r="BB7379">
        <v>0</v>
      </c>
      <c r="BC7379" t="s">
        <v>53</v>
      </c>
    </row>
    <row r="7380" spans="1:55" x14ac:dyDescent="0.35">
      <c r="A7380" s="4">
        <v>647161007040</v>
      </c>
      <c r="B7380" s="2">
        <v>45182</v>
      </c>
      <c r="C7380" t="s">
        <v>53</v>
      </c>
      <c r="D7380" t="str">
        <f t="shared" si="115"/>
        <v>sep-2023</v>
      </c>
      <c r="E7380">
        <v>2220309</v>
      </c>
      <c r="F7380">
        <v>35496264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  <c r="V7380">
        <v>0</v>
      </c>
      <c r="W7380">
        <v>0</v>
      </c>
      <c r="X7380">
        <v>0</v>
      </c>
      <c r="Y7380">
        <v>0</v>
      </c>
      <c r="Z7380">
        <v>0</v>
      </c>
      <c r="AA7380">
        <v>0</v>
      </c>
      <c r="AB7380">
        <v>0</v>
      </c>
      <c r="AC7380">
        <v>0</v>
      </c>
      <c r="AD7380">
        <v>0</v>
      </c>
      <c r="AE7380">
        <v>0</v>
      </c>
      <c r="AF7380">
        <v>0</v>
      </c>
      <c r="AG7380">
        <v>0</v>
      </c>
      <c r="AH7380">
        <v>0</v>
      </c>
      <c r="AI7380">
        <v>0</v>
      </c>
      <c r="AJ7380">
        <v>0</v>
      </c>
      <c r="AK7380">
        <v>0</v>
      </c>
      <c r="AL7380">
        <v>0</v>
      </c>
      <c r="AM7380">
        <v>0</v>
      </c>
      <c r="AN7380">
        <v>0</v>
      </c>
      <c r="AO7380">
        <v>0</v>
      </c>
      <c r="AP7380">
        <v>0</v>
      </c>
      <c r="AQ7380">
        <v>2236956</v>
      </c>
      <c r="AR7380">
        <v>0</v>
      </c>
      <c r="AS7380">
        <v>0</v>
      </c>
      <c r="AT7380">
        <v>0</v>
      </c>
      <c r="AU7380">
        <v>0</v>
      </c>
      <c r="AV7380">
        <v>0</v>
      </c>
      <c r="AW7380">
        <v>0</v>
      </c>
      <c r="AX7380">
        <v>0</v>
      </c>
      <c r="AY7380">
        <v>0</v>
      </c>
      <c r="AZ7380">
        <v>0</v>
      </c>
      <c r="BA7380">
        <v>0</v>
      </c>
      <c r="BB7380">
        <v>0</v>
      </c>
      <c r="BC7380" t="s">
        <v>53</v>
      </c>
    </row>
    <row r="7381" spans="1:55" x14ac:dyDescent="0.35">
      <c r="A7381" s="4">
        <v>729181010600</v>
      </c>
      <c r="B7381" s="2">
        <v>45182</v>
      </c>
      <c r="C7381" t="s">
        <v>53</v>
      </c>
      <c r="D7381" t="str">
        <f t="shared" si="115"/>
        <v>sep-2023</v>
      </c>
      <c r="E7381">
        <v>4478460</v>
      </c>
      <c r="F7381">
        <v>36345631</v>
      </c>
      <c r="BC7381" t="s">
        <v>53</v>
      </c>
    </row>
    <row r="7382" spans="1:55" x14ac:dyDescent="0.35">
      <c r="A7382" s="4">
        <v>671171006747</v>
      </c>
      <c r="B7382" s="2">
        <v>45182</v>
      </c>
      <c r="C7382" t="s">
        <v>53</v>
      </c>
      <c r="D7382" t="str">
        <f t="shared" si="115"/>
        <v>sep-2023</v>
      </c>
      <c r="E7382">
        <v>4157276</v>
      </c>
      <c r="F7382">
        <v>43717653</v>
      </c>
      <c r="BC7382" t="s">
        <v>53</v>
      </c>
    </row>
    <row r="7383" spans="1:55" x14ac:dyDescent="0.35">
      <c r="A7383" s="4">
        <v>674191007000</v>
      </c>
      <c r="B7383" s="2">
        <v>45182</v>
      </c>
      <c r="C7383" t="s">
        <v>53</v>
      </c>
      <c r="D7383" t="str">
        <f t="shared" si="115"/>
        <v>sep-2023</v>
      </c>
      <c r="E7383">
        <v>958026</v>
      </c>
      <c r="F7383">
        <v>43765906</v>
      </c>
      <c r="BC7383" t="s">
        <v>53</v>
      </c>
    </row>
    <row r="7384" spans="1:55" x14ac:dyDescent="0.35">
      <c r="A7384" s="4">
        <v>112171048629</v>
      </c>
      <c r="B7384" s="2">
        <v>45182</v>
      </c>
      <c r="C7384" t="s">
        <v>53</v>
      </c>
      <c r="D7384" t="str">
        <f t="shared" si="115"/>
        <v>sep-2023</v>
      </c>
      <c r="E7384">
        <v>529210</v>
      </c>
      <c r="F7384">
        <v>46364140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0</v>
      </c>
      <c r="V7384">
        <v>0</v>
      </c>
      <c r="W7384">
        <v>0</v>
      </c>
      <c r="X7384">
        <v>0</v>
      </c>
      <c r="Y7384">
        <v>0</v>
      </c>
      <c r="Z7384">
        <v>0</v>
      </c>
      <c r="AA7384">
        <v>0</v>
      </c>
      <c r="AB7384">
        <v>0</v>
      </c>
      <c r="AC7384">
        <v>0</v>
      </c>
      <c r="AD7384">
        <v>0</v>
      </c>
      <c r="AE7384">
        <v>0</v>
      </c>
      <c r="AF7384">
        <v>0</v>
      </c>
      <c r="AG7384">
        <v>0</v>
      </c>
      <c r="AH7384">
        <v>0</v>
      </c>
      <c r="AI7384">
        <v>0</v>
      </c>
      <c r="AJ7384">
        <v>0</v>
      </c>
      <c r="AK7384">
        <v>0</v>
      </c>
      <c r="AL7384">
        <v>0</v>
      </c>
      <c r="AM7384">
        <v>0</v>
      </c>
      <c r="AN7384">
        <v>0</v>
      </c>
      <c r="AO7384">
        <v>0</v>
      </c>
      <c r="AP7384">
        <v>0</v>
      </c>
      <c r="AQ7384">
        <v>0</v>
      </c>
      <c r="AR7384">
        <v>0</v>
      </c>
      <c r="AS7384">
        <v>4057000</v>
      </c>
      <c r="AT7384">
        <v>0</v>
      </c>
      <c r="AU7384">
        <v>0</v>
      </c>
      <c r="AV7384">
        <v>0</v>
      </c>
      <c r="AW7384">
        <v>0</v>
      </c>
      <c r="AX7384">
        <v>0</v>
      </c>
      <c r="AY7384">
        <v>0</v>
      </c>
      <c r="AZ7384">
        <v>0</v>
      </c>
      <c r="BA7384">
        <v>0</v>
      </c>
      <c r="BB7384">
        <v>0</v>
      </c>
      <c r="BC7384" t="s">
        <v>53</v>
      </c>
    </row>
    <row r="7385" spans="1:55" x14ac:dyDescent="0.35">
      <c r="A7385" s="4">
        <v>209161049079</v>
      </c>
      <c r="B7385" s="2">
        <v>45182</v>
      </c>
      <c r="C7385" t="s">
        <v>53</v>
      </c>
      <c r="D7385" t="str">
        <f t="shared" si="115"/>
        <v>sep-2023</v>
      </c>
      <c r="E7385">
        <v>4339815</v>
      </c>
      <c r="F7385">
        <v>49752180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>
        <v>0</v>
      </c>
      <c r="V7385">
        <v>0</v>
      </c>
      <c r="W7385">
        <v>0</v>
      </c>
      <c r="X7385">
        <v>0</v>
      </c>
      <c r="Y7385">
        <v>0</v>
      </c>
      <c r="Z7385">
        <v>0</v>
      </c>
      <c r="AA7385">
        <v>0</v>
      </c>
      <c r="AB7385">
        <v>0</v>
      </c>
      <c r="AC7385">
        <v>0</v>
      </c>
      <c r="AD7385">
        <v>0</v>
      </c>
      <c r="AE7385">
        <v>0</v>
      </c>
      <c r="AF7385">
        <v>0</v>
      </c>
      <c r="AG7385">
        <v>0</v>
      </c>
      <c r="AH7385">
        <v>0</v>
      </c>
      <c r="AI7385">
        <v>0</v>
      </c>
      <c r="AJ7385">
        <v>0</v>
      </c>
      <c r="AK7385">
        <v>0</v>
      </c>
      <c r="AL7385">
        <v>0</v>
      </c>
      <c r="AM7385">
        <v>0</v>
      </c>
      <c r="AN7385">
        <v>0</v>
      </c>
      <c r="AO7385">
        <v>0</v>
      </c>
      <c r="AP7385">
        <v>0</v>
      </c>
      <c r="AQ7385">
        <v>0</v>
      </c>
      <c r="AR7385">
        <v>0</v>
      </c>
      <c r="AS7385">
        <v>0</v>
      </c>
      <c r="AT7385">
        <v>0</v>
      </c>
      <c r="AU7385">
        <v>0</v>
      </c>
      <c r="AV7385">
        <v>0</v>
      </c>
      <c r="AW7385">
        <v>0</v>
      </c>
      <c r="AX7385">
        <v>0</v>
      </c>
      <c r="AY7385">
        <v>4000000</v>
      </c>
      <c r="AZ7385">
        <v>0</v>
      </c>
      <c r="BA7385">
        <v>0</v>
      </c>
      <c r="BB7385">
        <v>0</v>
      </c>
      <c r="BC7385" t="s">
        <v>53</v>
      </c>
    </row>
    <row r="7386" spans="1:55" x14ac:dyDescent="0.35">
      <c r="A7386" s="4">
        <v>625141005721</v>
      </c>
      <c r="B7386" s="2">
        <v>45183</v>
      </c>
      <c r="C7386" t="s">
        <v>53</v>
      </c>
      <c r="D7386" t="str">
        <f t="shared" si="115"/>
        <v>sep-2023</v>
      </c>
      <c r="E7386">
        <v>1971512</v>
      </c>
      <c r="F7386">
        <v>21162553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  <c r="V7386">
        <v>0</v>
      </c>
      <c r="W7386">
        <v>0</v>
      </c>
      <c r="X7386">
        <v>0</v>
      </c>
      <c r="Y7386">
        <v>0</v>
      </c>
      <c r="Z7386">
        <v>0</v>
      </c>
      <c r="AA7386">
        <v>0</v>
      </c>
      <c r="AB7386">
        <v>0</v>
      </c>
      <c r="AC7386">
        <v>0</v>
      </c>
      <c r="AD7386">
        <v>0</v>
      </c>
      <c r="AE7386">
        <v>0</v>
      </c>
      <c r="AF7386">
        <v>0</v>
      </c>
      <c r="AG7386">
        <v>0</v>
      </c>
      <c r="AH7386">
        <v>0</v>
      </c>
      <c r="AI7386">
        <v>0</v>
      </c>
      <c r="AJ7386">
        <v>0</v>
      </c>
      <c r="AK7386">
        <v>0</v>
      </c>
      <c r="AL7386">
        <v>0</v>
      </c>
      <c r="AM7386">
        <v>0</v>
      </c>
      <c r="AN7386">
        <v>0</v>
      </c>
      <c r="AO7386">
        <v>0</v>
      </c>
      <c r="AP7386">
        <v>0</v>
      </c>
      <c r="AQ7386">
        <v>0</v>
      </c>
      <c r="AR7386">
        <v>0</v>
      </c>
      <c r="AS7386">
        <v>0</v>
      </c>
      <c r="AT7386">
        <v>0</v>
      </c>
      <c r="AU7386">
        <v>0</v>
      </c>
      <c r="AV7386">
        <v>0</v>
      </c>
      <c r="AW7386">
        <v>0</v>
      </c>
      <c r="AX7386">
        <v>0</v>
      </c>
      <c r="AY7386">
        <v>788605</v>
      </c>
      <c r="AZ7386">
        <v>0</v>
      </c>
      <c r="BA7386">
        <v>0</v>
      </c>
      <c r="BB7386">
        <v>0</v>
      </c>
      <c r="BC7386" t="s">
        <v>53</v>
      </c>
    </row>
    <row r="7387" spans="1:55" x14ac:dyDescent="0.35">
      <c r="A7387" s="4">
        <v>625151007262</v>
      </c>
      <c r="B7387" s="2">
        <v>45183</v>
      </c>
      <c r="C7387" t="s">
        <v>53</v>
      </c>
      <c r="D7387" t="str">
        <f t="shared" si="115"/>
        <v>sep-2023</v>
      </c>
      <c r="E7387">
        <v>4062182</v>
      </c>
      <c r="F7387">
        <v>21162553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  <c r="V7387">
        <v>0</v>
      </c>
      <c r="W7387">
        <v>0</v>
      </c>
      <c r="X7387">
        <v>0</v>
      </c>
      <c r="Y7387">
        <v>0</v>
      </c>
      <c r="Z7387">
        <v>0</v>
      </c>
      <c r="AA7387">
        <v>0</v>
      </c>
      <c r="AB7387">
        <v>0</v>
      </c>
      <c r="AC7387">
        <v>0</v>
      </c>
      <c r="AD7387">
        <v>0</v>
      </c>
      <c r="AE7387">
        <v>0</v>
      </c>
      <c r="AF7387">
        <v>0</v>
      </c>
      <c r="AG7387">
        <v>0</v>
      </c>
      <c r="AH7387">
        <v>0</v>
      </c>
      <c r="AI7387">
        <v>0</v>
      </c>
      <c r="AJ7387">
        <v>0</v>
      </c>
      <c r="AK7387">
        <v>0</v>
      </c>
      <c r="AL7387">
        <v>0</v>
      </c>
      <c r="AM7387">
        <v>0</v>
      </c>
      <c r="AN7387">
        <v>0</v>
      </c>
      <c r="AO7387">
        <v>0</v>
      </c>
      <c r="AP7387">
        <v>0</v>
      </c>
      <c r="AQ7387">
        <v>0</v>
      </c>
      <c r="AR7387">
        <v>0</v>
      </c>
      <c r="AS7387">
        <v>0</v>
      </c>
      <c r="AT7387">
        <v>0</v>
      </c>
      <c r="AU7387">
        <v>0</v>
      </c>
      <c r="AV7387">
        <v>0</v>
      </c>
      <c r="AW7387">
        <v>0</v>
      </c>
      <c r="AX7387">
        <v>0</v>
      </c>
      <c r="AY7387">
        <v>1624873</v>
      </c>
      <c r="AZ7387">
        <v>0</v>
      </c>
      <c r="BA7387">
        <v>0</v>
      </c>
      <c r="BB7387">
        <v>0</v>
      </c>
      <c r="BC7387" t="s">
        <v>53</v>
      </c>
    </row>
    <row r="7388" spans="1:55" x14ac:dyDescent="0.35">
      <c r="A7388" s="4">
        <v>672181006180</v>
      </c>
      <c r="B7388" s="2">
        <v>45183</v>
      </c>
      <c r="C7388" t="s">
        <v>53</v>
      </c>
      <c r="D7388" t="str">
        <f t="shared" si="115"/>
        <v>sep-2023</v>
      </c>
      <c r="E7388">
        <v>8775475</v>
      </c>
      <c r="F7388">
        <v>22040964</v>
      </c>
      <c r="BC7388" t="s">
        <v>53</v>
      </c>
    </row>
    <row r="7389" spans="1:55" x14ac:dyDescent="0.35">
      <c r="A7389" s="4">
        <v>717191019947</v>
      </c>
      <c r="B7389" s="2">
        <v>45183</v>
      </c>
      <c r="C7389" t="s">
        <v>53</v>
      </c>
      <c r="D7389" t="str">
        <f t="shared" si="115"/>
        <v>sep-2023</v>
      </c>
      <c r="E7389">
        <v>1307484</v>
      </c>
      <c r="F7389">
        <v>25844571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  <c r="V7389">
        <v>0</v>
      </c>
      <c r="W7389">
        <v>0</v>
      </c>
      <c r="X7389">
        <v>0</v>
      </c>
      <c r="Y7389">
        <v>0</v>
      </c>
      <c r="Z7389">
        <v>0</v>
      </c>
      <c r="AA7389">
        <v>0</v>
      </c>
      <c r="AB7389">
        <v>0</v>
      </c>
      <c r="AC7389">
        <v>0</v>
      </c>
      <c r="AD7389">
        <v>0</v>
      </c>
      <c r="AE7389">
        <v>0</v>
      </c>
      <c r="AF7389">
        <v>0</v>
      </c>
      <c r="AG7389">
        <v>0</v>
      </c>
      <c r="AH7389">
        <v>0</v>
      </c>
      <c r="AI7389">
        <v>0</v>
      </c>
      <c r="AJ7389">
        <v>0</v>
      </c>
      <c r="AK7389">
        <v>0</v>
      </c>
      <c r="AL7389">
        <v>0</v>
      </c>
      <c r="AM7389">
        <v>0</v>
      </c>
      <c r="AN7389">
        <v>0</v>
      </c>
      <c r="AO7389">
        <v>0</v>
      </c>
      <c r="AP7389">
        <v>0</v>
      </c>
      <c r="AQ7389">
        <v>0</v>
      </c>
      <c r="AR7389">
        <v>0</v>
      </c>
      <c r="AS7389">
        <v>0</v>
      </c>
      <c r="AT7389">
        <v>0</v>
      </c>
      <c r="AU7389">
        <v>0</v>
      </c>
      <c r="AV7389">
        <v>0</v>
      </c>
      <c r="AW7389">
        <v>0</v>
      </c>
      <c r="AX7389">
        <v>0</v>
      </c>
      <c r="AY7389">
        <v>4725051</v>
      </c>
      <c r="AZ7389">
        <v>0</v>
      </c>
      <c r="BA7389">
        <v>0</v>
      </c>
      <c r="BB7389">
        <v>0</v>
      </c>
      <c r="BC7389" t="s">
        <v>53</v>
      </c>
    </row>
    <row r="7390" spans="1:55" x14ac:dyDescent="0.35">
      <c r="A7390" s="4">
        <v>207191004960</v>
      </c>
      <c r="B7390" s="2">
        <v>45183</v>
      </c>
      <c r="C7390" t="s">
        <v>53</v>
      </c>
      <c r="D7390" t="str">
        <f t="shared" si="115"/>
        <v>sep-2023</v>
      </c>
      <c r="E7390">
        <v>4421472</v>
      </c>
      <c r="F7390">
        <v>26869986</v>
      </c>
      <c r="BC7390" t="s">
        <v>53</v>
      </c>
    </row>
    <row r="7391" spans="1:55" x14ac:dyDescent="0.35">
      <c r="A7391" s="4">
        <v>207181003480</v>
      </c>
      <c r="B7391" s="2">
        <v>45183</v>
      </c>
      <c r="C7391" t="s">
        <v>53</v>
      </c>
      <c r="D7391" t="str">
        <f t="shared" si="115"/>
        <v>sep-2023</v>
      </c>
      <c r="E7391">
        <v>507854</v>
      </c>
      <c r="F7391">
        <v>26869986</v>
      </c>
      <c r="BC7391" t="s">
        <v>53</v>
      </c>
    </row>
    <row r="7392" spans="1:55" x14ac:dyDescent="0.35">
      <c r="A7392" s="4">
        <v>204191098656</v>
      </c>
      <c r="B7392" s="2">
        <v>45183</v>
      </c>
      <c r="C7392" t="s">
        <v>53</v>
      </c>
      <c r="D7392" t="str">
        <f t="shared" si="115"/>
        <v>sep-2023</v>
      </c>
      <c r="E7392">
        <v>7183665</v>
      </c>
      <c r="F7392">
        <v>27721197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  <c r="V7392">
        <v>0</v>
      </c>
      <c r="W7392">
        <v>0</v>
      </c>
      <c r="X7392">
        <v>0</v>
      </c>
      <c r="Y7392">
        <v>0</v>
      </c>
      <c r="Z7392">
        <v>0</v>
      </c>
      <c r="AA7392">
        <v>0</v>
      </c>
      <c r="AB7392">
        <v>0</v>
      </c>
      <c r="AC7392">
        <v>0</v>
      </c>
      <c r="AD7392">
        <v>0</v>
      </c>
      <c r="AE7392">
        <v>0</v>
      </c>
      <c r="AF7392">
        <v>0</v>
      </c>
      <c r="AG7392">
        <v>0</v>
      </c>
      <c r="AH7392">
        <v>0</v>
      </c>
      <c r="AI7392">
        <v>0</v>
      </c>
      <c r="AJ7392">
        <v>0</v>
      </c>
      <c r="AK7392">
        <v>0</v>
      </c>
      <c r="AL7392">
        <v>0</v>
      </c>
      <c r="AM7392">
        <v>0</v>
      </c>
      <c r="AN7392">
        <v>0</v>
      </c>
      <c r="AO7392">
        <v>0</v>
      </c>
      <c r="AP7392">
        <v>0</v>
      </c>
      <c r="AQ7392">
        <v>0</v>
      </c>
      <c r="AR7392">
        <v>0</v>
      </c>
      <c r="AS7392">
        <v>0</v>
      </c>
      <c r="AT7392">
        <v>0</v>
      </c>
      <c r="AU7392">
        <v>0</v>
      </c>
      <c r="AV7392">
        <v>0</v>
      </c>
      <c r="AW7392">
        <v>0</v>
      </c>
      <c r="AX7392">
        <v>0</v>
      </c>
      <c r="AY7392">
        <v>0</v>
      </c>
      <c r="AZ7392">
        <v>11338750</v>
      </c>
      <c r="BA7392">
        <v>0</v>
      </c>
      <c r="BB7392">
        <v>0</v>
      </c>
      <c r="BC7392" t="s">
        <v>53</v>
      </c>
    </row>
    <row r="7393" spans="1:55" x14ac:dyDescent="0.35">
      <c r="A7393" s="4">
        <v>216161008751</v>
      </c>
      <c r="B7393" s="2">
        <v>45183</v>
      </c>
      <c r="C7393" t="s">
        <v>53</v>
      </c>
      <c r="D7393" t="str">
        <f t="shared" si="115"/>
        <v>sep-2023</v>
      </c>
      <c r="E7393">
        <v>1322471</v>
      </c>
      <c r="F7393">
        <v>28134166</v>
      </c>
      <c r="BC7393" t="s">
        <v>53</v>
      </c>
    </row>
    <row r="7394" spans="1:55" x14ac:dyDescent="0.35">
      <c r="A7394" s="4">
        <v>216161009182</v>
      </c>
      <c r="B7394" s="2">
        <v>45183</v>
      </c>
      <c r="C7394" t="s">
        <v>53</v>
      </c>
      <c r="D7394" t="str">
        <f t="shared" si="115"/>
        <v>sep-2023</v>
      </c>
      <c r="E7394">
        <v>3850202</v>
      </c>
      <c r="F7394">
        <v>28134166</v>
      </c>
      <c r="BC7394" t="s">
        <v>53</v>
      </c>
    </row>
    <row r="7395" spans="1:55" x14ac:dyDescent="0.35">
      <c r="A7395" s="4">
        <v>134181010129</v>
      </c>
      <c r="B7395" s="2">
        <v>45183</v>
      </c>
      <c r="C7395" t="s">
        <v>53</v>
      </c>
      <c r="D7395" t="str">
        <f t="shared" si="115"/>
        <v>sep-2023</v>
      </c>
      <c r="E7395">
        <v>5245792</v>
      </c>
      <c r="F7395">
        <v>28138982</v>
      </c>
      <c r="BC7395" t="s">
        <v>53</v>
      </c>
    </row>
    <row r="7396" spans="1:55" x14ac:dyDescent="0.35">
      <c r="A7396" s="4">
        <v>725161013052</v>
      </c>
      <c r="B7396" s="2">
        <v>45183</v>
      </c>
      <c r="C7396" t="s">
        <v>53</v>
      </c>
      <c r="D7396" t="str">
        <f t="shared" si="115"/>
        <v>sep-2023</v>
      </c>
      <c r="E7396">
        <v>4693257</v>
      </c>
      <c r="F7396">
        <v>28915628</v>
      </c>
      <c r="BC7396" t="s">
        <v>53</v>
      </c>
    </row>
    <row r="7397" spans="1:55" x14ac:dyDescent="0.35">
      <c r="A7397" s="4">
        <v>616171014488</v>
      </c>
      <c r="B7397" s="2">
        <v>45183</v>
      </c>
      <c r="C7397" t="s">
        <v>53</v>
      </c>
      <c r="D7397" t="str">
        <f t="shared" si="115"/>
        <v>sep-2023</v>
      </c>
      <c r="E7397">
        <v>16777802</v>
      </c>
      <c r="F7397">
        <v>39417116</v>
      </c>
      <c r="BC7397" t="s">
        <v>53</v>
      </c>
    </row>
    <row r="7398" spans="1:55" x14ac:dyDescent="0.35">
      <c r="A7398" s="4">
        <v>655161007362</v>
      </c>
      <c r="B7398" s="2">
        <v>45183</v>
      </c>
      <c r="C7398" t="s">
        <v>53</v>
      </c>
      <c r="D7398" t="str">
        <f t="shared" si="115"/>
        <v>sep-2023</v>
      </c>
      <c r="E7398">
        <v>7839975</v>
      </c>
      <c r="F7398">
        <v>39531521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  <c r="V7398">
        <v>0</v>
      </c>
      <c r="W7398">
        <v>0</v>
      </c>
      <c r="X7398">
        <v>0</v>
      </c>
      <c r="Y7398">
        <v>0</v>
      </c>
      <c r="Z7398">
        <v>0</v>
      </c>
      <c r="AA7398">
        <v>0</v>
      </c>
      <c r="AB7398">
        <v>0</v>
      </c>
      <c r="AC7398">
        <v>0</v>
      </c>
      <c r="AD7398">
        <v>0</v>
      </c>
      <c r="AE7398">
        <v>0</v>
      </c>
      <c r="AF7398">
        <v>0</v>
      </c>
      <c r="AG7398">
        <v>0</v>
      </c>
      <c r="AH7398">
        <v>0</v>
      </c>
      <c r="AI7398">
        <v>0</v>
      </c>
      <c r="AJ7398">
        <v>0</v>
      </c>
      <c r="AK7398">
        <v>0</v>
      </c>
      <c r="AL7398">
        <v>0</v>
      </c>
      <c r="AM7398">
        <v>0</v>
      </c>
      <c r="AN7398">
        <v>0</v>
      </c>
      <c r="AO7398">
        <v>0</v>
      </c>
      <c r="AP7398">
        <v>0</v>
      </c>
      <c r="AQ7398">
        <v>0</v>
      </c>
      <c r="AR7398">
        <v>0</v>
      </c>
      <c r="AS7398">
        <v>0</v>
      </c>
      <c r="AT7398">
        <v>0</v>
      </c>
      <c r="AU7398">
        <v>0</v>
      </c>
      <c r="AV7398">
        <v>8000000</v>
      </c>
      <c r="AW7398">
        <v>0</v>
      </c>
      <c r="AX7398">
        <v>0</v>
      </c>
      <c r="AY7398">
        <v>0</v>
      </c>
      <c r="AZ7398">
        <v>0</v>
      </c>
      <c r="BA7398">
        <v>0</v>
      </c>
      <c r="BB7398">
        <v>0</v>
      </c>
      <c r="BC7398" t="s">
        <v>53</v>
      </c>
    </row>
    <row r="7399" spans="1:55" x14ac:dyDescent="0.35">
      <c r="A7399" s="4">
        <v>208141038773</v>
      </c>
      <c r="B7399" s="2">
        <v>45183</v>
      </c>
      <c r="C7399" t="s">
        <v>53</v>
      </c>
      <c r="D7399" t="str">
        <f t="shared" si="115"/>
        <v>sep-2023</v>
      </c>
      <c r="E7399">
        <v>3588402</v>
      </c>
      <c r="F7399">
        <v>49688581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</v>
      </c>
      <c r="V7399">
        <v>0</v>
      </c>
      <c r="W7399">
        <v>0</v>
      </c>
      <c r="X7399">
        <v>0</v>
      </c>
      <c r="Y7399">
        <v>0</v>
      </c>
      <c r="Z7399">
        <v>0</v>
      </c>
      <c r="AA7399">
        <v>0</v>
      </c>
      <c r="AB7399">
        <v>0</v>
      </c>
      <c r="AC7399">
        <v>0</v>
      </c>
      <c r="AD7399">
        <v>0</v>
      </c>
      <c r="AE7399">
        <v>0</v>
      </c>
      <c r="AF7399">
        <v>0</v>
      </c>
      <c r="AG7399">
        <v>0</v>
      </c>
      <c r="AH7399">
        <v>0</v>
      </c>
      <c r="AI7399">
        <v>0</v>
      </c>
      <c r="AJ7399">
        <v>0</v>
      </c>
      <c r="AK7399">
        <v>0</v>
      </c>
      <c r="AL7399">
        <v>0</v>
      </c>
      <c r="AM7399">
        <v>0</v>
      </c>
      <c r="AN7399">
        <v>0</v>
      </c>
      <c r="AO7399">
        <v>0</v>
      </c>
      <c r="AP7399">
        <v>0</v>
      </c>
      <c r="AQ7399">
        <v>0</v>
      </c>
      <c r="AR7399">
        <v>0</v>
      </c>
      <c r="AS7399">
        <v>0</v>
      </c>
      <c r="AT7399">
        <v>0</v>
      </c>
      <c r="AU7399">
        <v>0</v>
      </c>
      <c r="AV7399">
        <v>0</v>
      </c>
      <c r="AW7399">
        <v>2000000</v>
      </c>
      <c r="AX7399">
        <v>0</v>
      </c>
      <c r="AY7399">
        <v>0</v>
      </c>
      <c r="AZ7399">
        <v>0</v>
      </c>
      <c r="BA7399">
        <v>0</v>
      </c>
      <c r="BB7399">
        <v>0</v>
      </c>
      <c r="BC7399" t="s">
        <v>53</v>
      </c>
    </row>
    <row r="7400" spans="1:55" x14ac:dyDescent="0.35">
      <c r="A7400" s="4">
        <v>512231022147</v>
      </c>
      <c r="B7400" s="2">
        <v>45183</v>
      </c>
      <c r="C7400" t="s">
        <v>53</v>
      </c>
      <c r="D7400" t="str">
        <f t="shared" si="115"/>
        <v>sep-2023</v>
      </c>
      <c r="E7400">
        <v>10670650</v>
      </c>
      <c r="F7400">
        <v>56074068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0</v>
      </c>
      <c r="W7400">
        <v>0</v>
      </c>
      <c r="X7400">
        <v>0</v>
      </c>
      <c r="Y7400">
        <v>0</v>
      </c>
      <c r="Z7400">
        <v>0</v>
      </c>
      <c r="AA7400">
        <v>0</v>
      </c>
      <c r="AB7400">
        <v>0</v>
      </c>
      <c r="AC7400">
        <v>0</v>
      </c>
      <c r="AD7400">
        <v>0</v>
      </c>
      <c r="AE7400">
        <v>0</v>
      </c>
      <c r="AF7400">
        <v>0</v>
      </c>
      <c r="AG7400">
        <v>0</v>
      </c>
      <c r="AH7400">
        <v>0</v>
      </c>
      <c r="AI7400">
        <v>0</v>
      </c>
      <c r="AJ7400">
        <v>0</v>
      </c>
      <c r="AK7400">
        <v>0</v>
      </c>
      <c r="AL7400">
        <v>0</v>
      </c>
      <c r="AM7400">
        <v>0</v>
      </c>
      <c r="AN7400">
        <v>0</v>
      </c>
      <c r="AO7400">
        <v>0</v>
      </c>
      <c r="AP7400">
        <v>4000000</v>
      </c>
      <c r="AQ7400">
        <v>0</v>
      </c>
      <c r="AR7400">
        <v>0</v>
      </c>
      <c r="AS7400">
        <v>2400000</v>
      </c>
      <c r="AT7400">
        <v>970000</v>
      </c>
      <c r="AU7400">
        <v>0</v>
      </c>
      <c r="AV7400">
        <v>0</v>
      </c>
      <c r="AW7400">
        <v>0</v>
      </c>
      <c r="AX7400">
        <v>0</v>
      </c>
      <c r="AY7400">
        <v>0</v>
      </c>
      <c r="AZ7400">
        <v>0</v>
      </c>
      <c r="BA7400">
        <v>0</v>
      </c>
      <c r="BB7400">
        <v>0</v>
      </c>
      <c r="BC7400" t="s">
        <v>53</v>
      </c>
    </row>
    <row r="7401" spans="1:55" x14ac:dyDescent="0.35">
      <c r="A7401" s="4">
        <v>670191008785</v>
      </c>
      <c r="B7401" s="2">
        <v>45183</v>
      </c>
      <c r="C7401" t="s">
        <v>53</v>
      </c>
      <c r="D7401" t="str">
        <f t="shared" si="115"/>
        <v>sep-2023</v>
      </c>
      <c r="E7401">
        <v>324296</v>
      </c>
      <c r="F7401">
        <v>71311221</v>
      </c>
      <c r="BC7401" t="s">
        <v>53</v>
      </c>
    </row>
    <row r="7402" spans="1:55" x14ac:dyDescent="0.35">
      <c r="A7402" s="4">
        <v>729231016221</v>
      </c>
      <c r="B7402" s="2">
        <v>45183</v>
      </c>
      <c r="C7402" t="s">
        <v>53</v>
      </c>
      <c r="D7402" t="str">
        <f t="shared" si="115"/>
        <v>sep-2023</v>
      </c>
      <c r="E7402">
        <v>3679534</v>
      </c>
      <c r="F7402">
        <v>1004063714</v>
      </c>
      <c r="BC7402" t="s">
        <v>53</v>
      </c>
    </row>
    <row r="7403" spans="1:55" x14ac:dyDescent="0.35">
      <c r="A7403" s="4">
        <v>505141049736</v>
      </c>
      <c r="B7403" s="2">
        <v>45184</v>
      </c>
      <c r="C7403" t="s">
        <v>53</v>
      </c>
      <c r="D7403" t="str">
        <f t="shared" si="115"/>
        <v>sep-2023</v>
      </c>
      <c r="E7403">
        <v>4236793</v>
      </c>
      <c r="F7403">
        <v>57411602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  <c r="V7403">
        <v>0</v>
      </c>
      <c r="W7403">
        <v>0</v>
      </c>
      <c r="X7403">
        <v>0</v>
      </c>
      <c r="Y7403">
        <v>0</v>
      </c>
      <c r="Z7403">
        <v>0</v>
      </c>
      <c r="AA7403">
        <v>0</v>
      </c>
      <c r="AB7403">
        <v>0</v>
      </c>
      <c r="AC7403">
        <v>0</v>
      </c>
      <c r="AD7403">
        <v>0</v>
      </c>
      <c r="AE7403">
        <v>0</v>
      </c>
      <c r="AF7403">
        <v>0</v>
      </c>
      <c r="AG7403">
        <v>0</v>
      </c>
      <c r="AH7403">
        <v>0</v>
      </c>
      <c r="AI7403">
        <v>0</v>
      </c>
      <c r="AJ7403">
        <v>0</v>
      </c>
      <c r="AK7403">
        <v>0</v>
      </c>
      <c r="AL7403">
        <v>0</v>
      </c>
      <c r="AM7403">
        <v>0</v>
      </c>
      <c r="AN7403">
        <v>0</v>
      </c>
      <c r="AO7403">
        <v>0</v>
      </c>
      <c r="AP7403">
        <v>0</v>
      </c>
      <c r="AQ7403">
        <v>0</v>
      </c>
      <c r="AR7403">
        <v>0</v>
      </c>
      <c r="AS7403">
        <v>0</v>
      </c>
      <c r="AT7403">
        <v>0</v>
      </c>
      <c r="AU7403">
        <v>0</v>
      </c>
      <c r="AV7403">
        <v>2100000</v>
      </c>
      <c r="AW7403">
        <v>0</v>
      </c>
      <c r="AX7403">
        <v>0</v>
      </c>
      <c r="AY7403">
        <v>0</v>
      </c>
      <c r="AZ7403">
        <v>0</v>
      </c>
      <c r="BA7403">
        <v>0</v>
      </c>
      <c r="BB7403">
        <v>0</v>
      </c>
      <c r="BC7403" t="s">
        <v>53</v>
      </c>
    </row>
    <row r="7404" spans="1:55" x14ac:dyDescent="0.35">
      <c r="A7404" s="4">
        <v>105171073920</v>
      </c>
      <c r="B7404" s="2">
        <v>45184</v>
      </c>
      <c r="C7404" t="s">
        <v>53</v>
      </c>
      <c r="D7404" t="str">
        <f t="shared" si="115"/>
        <v>sep-2023</v>
      </c>
      <c r="E7404">
        <v>4507126</v>
      </c>
      <c r="F7404">
        <v>63453301</v>
      </c>
      <c r="BC7404" t="s">
        <v>53</v>
      </c>
    </row>
    <row r="7405" spans="1:55" x14ac:dyDescent="0.35">
      <c r="A7405" s="4">
        <v>110161090794</v>
      </c>
      <c r="B7405" s="2">
        <v>45184</v>
      </c>
      <c r="C7405" t="s">
        <v>53</v>
      </c>
      <c r="D7405" t="str">
        <f t="shared" si="115"/>
        <v>sep-2023</v>
      </c>
      <c r="E7405">
        <v>5242408</v>
      </c>
      <c r="F7405">
        <v>63464073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0</v>
      </c>
      <c r="V7405">
        <v>0</v>
      </c>
      <c r="W7405">
        <v>0</v>
      </c>
      <c r="X7405">
        <v>0</v>
      </c>
      <c r="Y7405">
        <v>0</v>
      </c>
      <c r="Z7405">
        <v>0</v>
      </c>
      <c r="AA7405">
        <v>0</v>
      </c>
      <c r="AB7405">
        <v>0</v>
      </c>
      <c r="AC7405">
        <v>0</v>
      </c>
      <c r="AD7405">
        <v>0</v>
      </c>
      <c r="AE7405">
        <v>0</v>
      </c>
      <c r="AF7405">
        <v>0</v>
      </c>
      <c r="AG7405">
        <v>0</v>
      </c>
      <c r="AH7405">
        <v>0</v>
      </c>
      <c r="AI7405">
        <v>0</v>
      </c>
      <c r="AJ7405">
        <v>0</v>
      </c>
      <c r="AK7405">
        <v>0</v>
      </c>
      <c r="AL7405">
        <v>0</v>
      </c>
      <c r="AM7405">
        <v>0</v>
      </c>
      <c r="AN7405">
        <v>0</v>
      </c>
      <c r="AO7405">
        <v>0</v>
      </c>
      <c r="AP7405">
        <v>0</v>
      </c>
      <c r="AQ7405">
        <v>0</v>
      </c>
      <c r="AR7405">
        <v>0</v>
      </c>
      <c r="AS7405">
        <v>0</v>
      </c>
      <c r="AT7405">
        <v>0</v>
      </c>
      <c r="AU7405">
        <v>0</v>
      </c>
      <c r="AV7405">
        <v>7000000</v>
      </c>
      <c r="AW7405">
        <v>0</v>
      </c>
      <c r="AX7405">
        <v>0</v>
      </c>
      <c r="AY7405">
        <v>0</v>
      </c>
      <c r="AZ7405">
        <v>0</v>
      </c>
      <c r="BA7405">
        <v>0</v>
      </c>
      <c r="BB7405">
        <v>0</v>
      </c>
      <c r="BC7405" t="s">
        <v>53</v>
      </c>
    </row>
    <row r="7406" spans="1:55" x14ac:dyDescent="0.35">
      <c r="A7406" s="4">
        <v>900171026268</v>
      </c>
      <c r="B7406" s="2">
        <v>45184</v>
      </c>
      <c r="C7406" t="s">
        <v>53</v>
      </c>
      <c r="D7406" t="str">
        <f t="shared" si="115"/>
        <v>sep-2023</v>
      </c>
      <c r="E7406">
        <v>6697913</v>
      </c>
      <c r="F7406">
        <v>63548865</v>
      </c>
      <c r="BC7406" t="s">
        <v>53</v>
      </c>
    </row>
    <row r="7407" spans="1:55" x14ac:dyDescent="0.35">
      <c r="A7407" s="4">
        <v>518181020744</v>
      </c>
      <c r="B7407" s="2">
        <v>45184</v>
      </c>
      <c r="C7407" t="s">
        <v>53</v>
      </c>
      <c r="D7407" t="str">
        <f t="shared" si="115"/>
        <v>sep-2023</v>
      </c>
      <c r="E7407">
        <v>3587496</v>
      </c>
      <c r="F7407">
        <v>64585259</v>
      </c>
      <c r="BC7407" t="s">
        <v>53</v>
      </c>
    </row>
    <row r="7408" spans="1:55" x14ac:dyDescent="0.35">
      <c r="A7408" s="4">
        <v>310181009545</v>
      </c>
      <c r="B7408" s="2">
        <v>45184</v>
      </c>
      <c r="C7408" t="s">
        <v>53</v>
      </c>
      <c r="D7408" t="str">
        <f t="shared" si="115"/>
        <v>sep-2023</v>
      </c>
      <c r="E7408">
        <v>3758411</v>
      </c>
      <c r="F7408">
        <v>64892683</v>
      </c>
      <c r="BC7408" t="s">
        <v>53</v>
      </c>
    </row>
    <row r="7409" spans="1:55" x14ac:dyDescent="0.35">
      <c r="A7409" s="4">
        <v>310181009688</v>
      </c>
      <c r="B7409" s="2">
        <v>45184</v>
      </c>
      <c r="C7409" t="s">
        <v>53</v>
      </c>
      <c r="D7409" t="str">
        <f t="shared" si="115"/>
        <v>sep-2023</v>
      </c>
      <c r="E7409">
        <v>3907318</v>
      </c>
      <c r="F7409">
        <v>64892683</v>
      </c>
      <c r="BC7409" t="s">
        <v>53</v>
      </c>
    </row>
    <row r="7410" spans="1:55" x14ac:dyDescent="0.35">
      <c r="A7410" s="4">
        <v>703181022150</v>
      </c>
      <c r="B7410" s="2">
        <v>45184</v>
      </c>
      <c r="C7410" t="s">
        <v>53</v>
      </c>
      <c r="D7410" t="str">
        <f t="shared" si="115"/>
        <v>sep-2023</v>
      </c>
      <c r="E7410">
        <v>3842461</v>
      </c>
      <c r="F7410">
        <v>65800187</v>
      </c>
      <c r="BC7410" t="s">
        <v>53</v>
      </c>
    </row>
    <row r="7411" spans="1:55" x14ac:dyDescent="0.35">
      <c r="A7411" s="4">
        <v>819171008945</v>
      </c>
      <c r="B7411" s="2">
        <v>45184</v>
      </c>
      <c r="C7411" t="s">
        <v>53</v>
      </c>
      <c r="D7411" t="str">
        <f t="shared" si="115"/>
        <v>sep-2023</v>
      </c>
      <c r="E7411">
        <v>3507702</v>
      </c>
      <c r="F7411">
        <v>67027014</v>
      </c>
      <c r="BC7411" t="s">
        <v>53</v>
      </c>
    </row>
    <row r="7412" spans="1:55" x14ac:dyDescent="0.35">
      <c r="A7412" s="4">
        <v>628171009578</v>
      </c>
      <c r="B7412" s="2">
        <v>45184</v>
      </c>
      <c r="C7412" t="s">
        <v>53</v>
      </c>
      <c r="D7412" t="str">
        <f t="shared" si="115"/>
        <v>sep-2023</v>
      </c>
      <c r="E7412">
        <v>933702</v>
      </c>
      <c r="F7412">
        <v>71592829</v>
      </c>
      <c r="BC7412" t="s">
        <v>53</v>
      </c>
    </row>
    <row r="7413" spans="1:55" x14ac:dyDescent="0.35">
      <c r="A7413" s="4">
        <v>628181010648</v>
      </c>
      <c r="B7413" s="2">
        <v>45184</v>
      </c>
      <c r="C7413" t="s">
        <v>53</v>
      </c>
      <c r="D7413" t="str">
        <f t="shared" si="115"/>
        <v>sep-2023</v>
      </c>
      <c r="E7413">
        <v>5636670</v>
      </c>
      <c r="F7413">
        <v>71592829</v>
      </c>
      <c r="BC7413" t="s">
        <v>53</v>
      </c>
    </row>
    <row r="7414" spans="1:55" x14ac:dyDescent="0.35">
      <c r="A7414" s="4">
        <v>628181011014</v>
      </c>
      <c r="B7414" s="2">
        <v>45184</v>
      </c>
      <c r="C7414" t="s">
        <v>53</v>
      </c>
      <c r="D7414" t="str">
        <f t="shared" si="115"/>
        <v>sep-2023</v>
      </c>
      <c r="E7414">
        <v>500000</v>
      </c>
      <c r="F7414">
        <v>71592829</v>
      </c>
      <c r="BC7414" t="s">
        <v>53</v>
      </c>
    </row>
    <row r="7415" spans="1:55" x14ac:dyDescent="0.35">
      <c r="A7415" s="4">
        <v>411171020847</v>
      </c>
      <c r="B7415" s="2">
        <v>45184</v>
      </c>
      <c r="C7415" t="s">
        <v>53</v>
      </c>
      <c r="D7415" t="str">
        <f t="shared" si="115"/>
        <v>sep-2023</v>
      </c>
      <c r="E7415">
        <v>6269116</v>
      </c>
      <c r="F7415">
        <v>72314499</v>
      </c>
      <c r="BC7415" t="s">
        <v>53</v>
      </c>
    </row>
    <row r="7416" spans="1:55" x14ac:dyDescent="0.35">
      <c r="A7416" s="4">
        <v>411172020847</v>
      </c>
      <c r="B7416" s="2">
        <v>45184</v>
      </c>
      <c r="C7416" t="s">
        <v>53</v>
      </c>
      <c r="D7416" t="str">
        <f t="shared" si="115"/>
        <v>sep-2023</v>
      </c>
      <c r="E7416">
        <v>285948</v>
      </c>
      <c r="F7416">
        <v>72314499</v>
      </c>
      <c r="BC7416" t="s">
        <v>53</v>
      </c>
    </row>
    <row r="7417" spans="1:55" x14ac:dyDescent="0.35">
      <c r="A7417" s="4">
        <v>637201010380</v>
      </c>
      <c r="B7417" s="2">
        <v>45184</v>
      </c>
      <c r="C7417" t="s">
        <v>53</v>
      </c>
      <c r="D7417" t="str">
        <f t="shared" si="115"/>
        <v>sep-2023</v>
      </c>
      <c r="E7417">
        <v>451605</v>
      </c>
      <c r="F7417">
        <v>79140101</v>
      </c>
      <c r="BC7417" t="s">
        <v>53</v>
      </c>
    </row>
    <row r="7418" spans="1:55" x14ac:dyDescent="0.35">
      <c r="A7418" s="4">
        <v>802231011320</v>
      </c>
      <c r="B7418" s="2">
        <v>45184</v>
      </c>
      <c r="C7418" t="s">
        <v>53</v>
      </c>
      <c r="D7418" t="str">
        <f t="shared" si="115"/>
        <v>sep-2023</v>
      </c>
      <c r="E7418">
        <v>4332000</v>
      </c>
      <c r="F7418">
        <v>94461437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  <c r="V7418">
        <v>0</v>
      </c>
      <c r="W7418">
        <v>0</v>
      </c>
      <c r="X7418">
        <v>0</v>
      </c>
      <c r="Y7418">
        <v>0</v>
      </c>
      <c r="Z7418">
        <v>0</v>
      </c>
      <c r="AA7418">
        <v>0</v>
      </c>
      <c r="AB7418">
        <v>0</v>
      </c>
      <c r="AC7418">
        <v>0</v>
      </c>
      <c r="AD7418">
        <v>0</v>
      </c>
      <c r="AE7418">
        <v>0</v>
      </c>
      <c r="AF7418">
        <v>0</v>
      </c>
      <c r="AG7418">
        <v>0</v>
      </c>
      <c r="AH7418">
        <v>0</v>
      </c>
      <c r="AI7418">
        <v>0</v>
      </c>
      <c r="AJ7418">
        <v>0</v>
      </c>
      <c r="AK7418">
        <v>0</v>
      </c>
      <c r="AL7418">
        <v>0</v>
      </c>
      <c r="AM7418">
        <v>0</v>
      </c>
      <c r="AN7418">
        <v>0</v>
      </c>
      <c r="AO7418">
        <v>0</v>
      </c>
      <c r="AP7418">
        <v>0</v>
      </c>
      <c r="AQ7418">
        <v>0</v>
      </c>
      <c r="AR7418">
        <v>0</v>
      </c>
      <c r="AS7418">
        <v>0</v>
      </c>
      <c r="AT7418">
        <v>0</v>
      </c>
      <c r="AU7418">
        <v>0</v>
      </c>
      <c r="AV7418">
        <v>0</v>
      </c>
      <c r="AW7418">
        <v>37500</v>
      </c>
      <c r="AX7418">
        <v>0</v>
      </c>
      <c r="AY7418">
        <v>0</v>
      </c>
      <c r="AZ7418">
        <v>0</v>
      </c>
      <c r="BA7418">
        <v>0</v>
      </c>
      <c r="BB7418">
        <v>0</v>
      </c>
      <c r="BC7418" t="s">
        <v>53</v>
      </c>
    </row>
    <row r="7419" spans="1:55" x14ac:dyDescent="0.35">
      <c r="A7419" s="4">
        <v>130221021227</v>
      </c>
      <c r="B7419" s="2">
        <v>45187</v>
      </c>
      <c r="C7419" t="s">
        <v>53</v>
      </c>
      <c r="D7419" t="str">
        <f t="shared" si="115"/>
        <v>sep-2023</v>
      </c>
      <c r="E7419">
        <v>6083190</v>
      </c>
      <c r="F7419">
        <v>23701258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  <c r="V7419">
        <v>0</v>
      </c>
      <c r="W7419">
        <v>0</v>
      </c>
      <c r="X7419">
        <v>0</v>
      </c>
      <c r="Y7419">
        <v>0</v>
      </c>
      <c r="Z7419">
        <v>0</v>
      </c>
      <c r="AA7419">
        <v>0</v>
      </c>
      <c r="AB7419">
        <v>0</v>
      </c>
      <c r="AC7419">
        <v>0</v>
      </c>
      <c r="AD7419">
        <v>0</v>
      </c>
      <c r="AE7419">
        <v>0</v>
      </c>
      <c r="AF7419">
        <v>0</v>
      </c>
      <c r="AG7419">
        <v>0</v>
      </c>
      <c r="AH7419">
        <v>0</v>
      </c>
      <c r="AI7419">
        <v>0</v>
      </c>
      <c r="AJ7419">
        <v>0</v>
      </c>
      <c r="AK7419">
        <v>0</v>
      </c>
      <c r="AL7419">
        <v>0</v>
      </c>
      <c r="AM7419">
        <v>37500</v>
      </c>
      <c r="AN7419">
        <v>0</v>
      </c>
      <c r="AO7419">
        <v>0</v>
      </c>
      <c r="AP7419">
        <v>0</v>
      </c>
      <c r="AQ7419">
        <v>0</v>
      </c>
      <c r="AR7419">
        <v>0</v>
      </c>
      <c r="AS7419">
        <v>0</v>
      </c>
      <c r="AT7419">
        <v>0</v>
      </c>
      <c r="AU7419">
        <v>0</v>
      </c>
      <c r="AV7419">
        <v>0</v>
      </c>
      <c r="AW7419">
        <v>0</v>
      </c>
      <c r="AX7419">
        <v>0</v>
      </c>
      <c r="AY7419">
        <v>0</v>
      </c>
      <c r="AZ7419">
        <v>0</v>
      </c>
      <c r="BA7419">
        <v>0</v>
      </c>
      <c r="BB7419">
        <v>0</v>
      </c>
      <c r="BC7419" t="s">
        <v>53</v>
      </c>
    </row>
    <row r="7420" spans="1:55" x14ac:dyDescent="0.35">
      <c r="A7420" s="4">
        <v>814221026902</v>
      </c>
      <c r="B7420" s="2">
        <v>45187</v>
      </c>
      <c r="C7420" t="s">
        <v>53</v>
      </c>
      <c r="D7420" t="str">
        <f t="shared" si="115"/>
        <v>sep-2023</v>
      </c>
      <c r="E7420">
        <v>4694566</v>
      </c>
      <c r="F7420">
        <v>34552338</v>
      </c>
      <c r="BC7420" t="s">
        <v>53</v>
      </c>
    </row>
    <row r="7421" spans="1:55" x14ac:dyDescent="0.35">
      <c r="A7421" s="4">
        <v>814221025784</v>
      </c>
      <c r="B7421" s="2">
        <v>45187</v>
      </c>
      <c r="C7421" t="s">
        <v>53</v>
      </c>
      <c r="D7421" t="str">
        <f t="shared" si="115"/>
        <v>sep-2023</v>
      </c>
      <c r="E7421">
        <v>5217217</v>
      </c>
      <c r="F7421">
        <v>34552519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  <c r="V7421">
        <v>0</v>
      </c>
      <c r="W7421">
        <v>0</v>
      </c>
      <c r="X7421">
        <v>0</v>
      </c>
      <c r="Y7421">
        <v>0</v>
      </c>
      <c r="Z7421">
        <v>0</v>
      </c>
      <c r="AA7421">
        <v>0</v>
      </c>
      <c r="AB7421">
        <v>0</v>
      </c>
      <c r="AC7421">
        <v>0</v>
      </c>
      <c r="AD7421">
        <v>0</v>
      </c>
      <c r="AE7421">
        <v>0</v>
      </c>
      <c r="AF7421">
        <v>0</v>
      </c>
      <c r="AG7421">
        <v>0</v>
      </c>
      <c r="AH7421">
        <v>0</v>
      </c>
      <c r="AI7421">
        <v>0</v>
      </c>
      <c r="AJ7421">
        <v>0</v>
      </c>
      <c r="AK7421">
        <v>0</v>
      </c>
      <c r="AL7421">
        <v>0</v>
      </c>
      <c r="AM7421">
        <v>0</v>
      </c>
      <c r="AN7421">
        <v>833333</v>
      </c>
      <c r="AO7421">
        <v>1000000</v>
      </c>
      <c r="AP7421">
        <v>992642</v>
      </c>
      <c r="AQ7421">
        <v>0</v>
      </c>
      <c r="AR7421">
        <v>3608208</v>
      </c>
      <c r="AS7421">
        <v>0</v>
      </c>
      <c r="AT7421">
        <v>0</v>
      </c>
      <c r="AU7421">
        <v>0</v>
      </c>
      <c r="AV7421">
        <v>0</v>
      </c>
      <c r="AW7421">
        <v>0</v>
      </c>
      <c r="AX7421">
        <v>0</v>
      </c>
      <c r="AY7421">
        <v>0</v>
      </c>
      <c r="AZ7421">
        <v>0</v>
      </c>
      <c r="BA7421">
        <v>0</v>
      </c>
      <c r="BB7421">
        <v>0</v>
      </c>
      <c r="BC7421" t="s">
        <v>53</v>
      </c>
    </row>
    <row r="7422" spans="1:55" x14ac:dyDescent="0.35">
      <c r="A7422" s="4">
        <v>134231012864</v>
      </c>
      <c r="B7422" s="2">
        <v>45187</v>
      </c>
      <c r="C7422" t="s">
        <v>53</v>
      </c>
      <c r="D7422" t="str">
        <f t="shared" si="115"/>
        <v>sep-2023</v>
      </c>
      <c r="E7422">
        <v>15704212</v>
      </c>
      <c r="F7422">
        <v>37659778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  <c r="V7422">
        <v>0</v>
      </c>
      <c r="W7422">
        <v>0</v>
      </c>
      <c r="X7422">
        <v>0</v>
      </c>
      <c r="Y7422">
        <v>0</v>
      </c>
      <c r="Z7422">
        <v>0</v>
      </c>
      <c r="AA7422">
        <v>0</v>
      </c>
      <c r="AB7422">
        <v>0</v>
      </c>
      <c r="AC7422">
        <v>0</v>
      </c>
      <c r="AD7422">
        <v>0</v>
      </c>
      <c r="AE7422">
        <v>0</v>
      </c>
      <c r="AF7422">
        <v>0</v>
      </c>
      <c r="AG7422">
        <v>0</v>
      </c>
      <c r="AH7422">
        <v>0</v>
      </c>
      <c r="AI7422">
        <v>0</v>
      </c>
      <c r="AJ7422">
        <v>0</v>
      </c>
      <c r="AK7422">
        <v>0</v>
      </c>
      <c r="AL7422">
        <v>0</v>
      </c>
      <c r="AM7422">
        <v>0</v>
      </c>
      <c r="AN7422">
        <v>166667</v>
      </c>
      <c r="AO7422">
        <v>3800000</v>
      </c>
      <c r="AP7422">
        <v>1000000</v>
      </c>
      <c r="AQ7422">
        <v>1000000</v>
      </c>
      <c r="AR7422">
        <v>800000</v>
      </c>
      <c r="AS7422">
        <v>0</v>
      </c>
      <c r="AT7422">
        <v>0</v>
      </c>
      <c r="AU7422">
        <v>124975</v>
      </c>
      <c r="AV7422">
        <v>1000000</v>
      </c>
      <c r="AW7422">
        <v>11515000</v>
      </c>
      <c r="AX7422">
        <v>0</v>
      </c>
      <c r="AY7422">
        <v>0</v>
      </c>
      <c r="AZ7422">
        <v>0</v>
      </c>
      <c r="BA7422">
        <v>0</v>
      </c>
      <c r="BB7422">
        <v>0</v>
      </c>
      <c r="BC7422" t="s">
        <v>53</v>
      </c>
    </row>
    <row r="7423" spans="1:55" x14ac:dyDescent="0.35">
      <c r="A7423" s="4">
        <v>208141039516</v>
      </c>
      <c r="B7423" s="2">
        <v>45187</v>
      </c>
      <c r="C7423" t="s">
        <v>53</v>
      </c>
      <c r="D7423" t="str">
        <f t="shared" si="115"/>
        <v>sep-2023</v>
      </c>
      <c r="E7423">
        <v>4170292</v>
      </c>
      <c r="F7423">
        <v>57305418</v>
      </c>
      <c r="BC7423" t="s">
        <v>53</v>
      </c>
    </row>
    <row r="7424" spans="1:55" x14ac:dyDescent="0.35">
      <c r="A7424" s="4">
        <v>209171055455</v>
      </c>
      <c r="B7424" s="2">
        <v>45187</v>
      </c>
      <c r="C7424" t="s">
        <v>53</v>
      </c>
      <c r="D7424" t="str">
        <f t="shared" si="115"/>
        <v>sep-2023</v>
      </c>
      <c r="E7424">
        <v>3670129</v>
      </c>
      <c r="F7424">
        <v>57432901</v>
      </c>
      <c r="BC7424" t="s">
        <v>53</v>
      </c>
    </row>
    <row r="7425" spans="1:55" x14ac:dyDescent="0.35">
      <c r="A7425" s="4">
        <v>116151009510</v>
      </c>
      <c r="B7425" s="2">
        <v>45187</v>
      </c>
      <c r="C7425" t="s">
        <v>53</v>
      </c>
      <c r="D7425" t="str">
        <f t="shared" si="115"/>
        <v>sep-2023</v>
      </c>
      <c r="E7425">
        <v>3669226</v>
      </c>
      <c r="F7425">
        <v>63437658</v>
      </c>
      <c r="BC7425" t="s">
        <v>53</v>
      </c>
    </row>
    <row r="7426" spans="1:55" x14ac:dyDescent="0.35">
      <c r="A7426" s="4">
        <v>832202009202</v>
      </c>
      <c r="B7426" s="2">
        <v>45187</v>
      </c>
      <c r="C7426" t="s">
        <v>53</v>
      </c>
      <c r="D7426" t="str">
        <f t="shared" si="115"/>
        <v>sep-2023</v>
      </c>
      <c r="E7426">
        <v>4061912</v>
      </c>
      <c r="F7426">
        <v>65748621</v>
      </c>
      <c r="BC7426" t="s">
        <v>53</v>
      </c>
    </row>
    <row r="7427" spans="1:55" x14ac:dyDescent="0.35">
      <c r="A7427" s="4">
        <v>832201009202</v>
      </c>
      <c r="B7427" s="2">
        <v>45187</v>
      </c>
      <c r="C7427" t="s">
        <v>53</v>
      </c>
      <c r="D7427" t="str">
        <f t="shared" ref="D7427:D7490" si="116">+CONCATENATE(TEXT(B7427,"mmm"),"-",YEAR(B7427))</f>
        <v>sep-2023</v>
      </c>
      <c r="E7427">
        <v>11716791</v>
      </c>
      <c r="F7427">
        <v>65748621</v>
      </c>
      <c r="BC7427" t="s">
        <v>53</v>
      </c>
    </row>
    <row r="7428" spans="1:55" x14ac:dyDescent="0.35">
      <c r="A7428" s="4">
        <v>802141003828</v>
      </c>
      <c r="B7428" s="2">
        <v>45187</v>
      </c>
      <c r="C7428" t="s">
        <v>53</v>
      </c>
      <c r="D7428" t="str">
        <f t="shared" si="116"/>
        <v>sep-2023</v>
      </c>
      <c r="E7428">
        <v>3911610</v>
      </c>
      <c r="F7428">
        <v>66679274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  <c r="V7428">
        <v>0</v>
      </c>
      <c r="W7428">
        <v>0</v>
      </c>
      <c r="X7428">
        <v>0</v>
      </c>
      <c r="Y7428">
        <v>0</v>
      </c>
      <c r="Z7428">
        <v>0</v>
      </c>
      <c r="AA7428">
        <v>0</v>
      </c>
      <c r="AB7428">
        <v>0</v>
      </c>
      <c r="AC7428">
        <v>0</v>
      </c>
      <c r="AD7428">
        <v>0</v>
      </c>
      <c r="AE7428">
        <v>0</v>
      </c>
      <c r="AF7428">
        <v>0</v>
      </c>
      <c r="AG7428">
        <v>0</v>
      </c>
      <c r="AH7428">
        <v>0</v>
      </c>
      <c r="AI7428">
        <v>0</v>
      </c>
      <c r="AJ7428">
        <v>0</v>
      </c>
      <c r="AK7428">
        <v>0</v>
      </c>
      <c r="AL7428">
        <v>0</v>
      </c>
      <c r="AM7428">
        <v>0</v>
      </c>
      <c r="AN7428">
        <v>0</v>
      </c>
      <c r="AO7428">
        <v>0</v>
      </c>
      <c r="AP7428">
        <v>0</v>
      </c>
      <c r="AQ7428">
        <v>0</v>
      </c>
      <c r="AR7428">
        <v>0</v>
      </c>
      <c r="AS7428">
        <v>0</v>
      </c>
      <c r="AT7428">
        <v>5475000</v>
      </c>
      <c r="AU7428">
        <v>0</v>
      </c>
      <c r="AV7428">
        <v>0</v>
      </c>
      <c r="AW7428">
        <v>0</v>
      </c>
      <c r="AX7428">
        <v>0</v>
      </c>
      <c r="AY7428">
        <v>0</v>
      </c>
      <c r="AZ7428">
        <v>0</v>
      </c>
      <c r="BA7428">
        <v>0</v>
      </c>
      <c r="BB7428">
        <v>0</v>
      </c>
      <c r="BC7428" t="s">
        <v>53</v>
      </c>
    </row>
    <row r="7429" spans="1:55" x14ac:dyDescent="0.35">
      <c r="A7429" s="4">
        <v>801161007189</v>
      </c>
      <c r="B7429" s="2">
        <v>45187</v>
      </c>
      <c r="C7429" t="s">
        <v>53</v>
      </c>
      <c r="D7429" t="str">
        <f t="shared" si="116"/>
        <v>sep-2023</v>
      </c>
      <c r="E7429">
        <v>6230768</v>
      </c>
      <c r="F7429">
        <v>66714061</v>
      </c>
      <c r="BC7429" t="s">
        <v>53</v>
      </c>
    </row>
    <row r="7430" spans="1:55" x14ac:dyDescent="0.35">
      <c r="A7430" s="4">
        <v>805201012381</v>
      </c>
      <c r="B7430" s="2">
        <v>45187</v>
      </c>
      <c r="C7430" t="s">
        <v>53</v>
      </c>
      <c r="D7430" t="str">
        <f t="shared" si="116"/>
        <v>sep-2023</v>
      </c>
      <c r="E7430">
        <v>4379594</v>
      </c>
      <c r="F7430">
        <v>66872184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  <c r="V7430">
        <v>0</v>
      </c>
      <c r="W7430">
        <v>0</v>
      </c>
      <c r="X7430">
        <v>0</v>
      </c>
      <c r="Y7430">
        <v>0</v>
      </c>
      <c r="Z7430">
        <v>0</v>
      </c>
      <c r="AA7430">
        <v>0</v>
      </c>
      <c r="AB7430">
        <v>0</v>
      </c>
      <c r="AC7430">
        <v>0</v>
      </c>
      <c r="AD7430">
        <v>0</v>
      </c>
      <c r="AE7430">
        <v>0</v>
      </c>
      <c r="AF7430">
        <v>0</v>
      </c>
      <c r="AG7430">
        <v>0</v>
      </c>
      <c r="AH7430">
        <v>0</v>
      </c>
      <c r="AI7430">
        <v>0</v>
      </c>
      <c r="AJ7430">
        <v>0</v>
      </c>
      <c r="AK7430">
        <v>0</v>
      </c>
      <c r="AL7430">
        <v>0</v>
      </c>
      <c r="AM7430">
        <v>0</v>
      </c>
      <c r="AN7430">
        <v>0</v>
      </c>
      <c r="AO7430">
        <v>0</v>
      </c>
      <c r="AP7430">
        <v>0</v>
      </c>
      <c r="AQ7430">
        <v>0</v>
      </c>
      <c r="AR7430">
        <v>0</v>
      </c>
      <c r="AS7430">
        <v>0</v>
      </c>
      <c r="AT7430">
        <v>0</v>
      </c>
      <c r="AU7430">
        <v>0</v>
      </c>
      <c r="AV7430">
        <v>0</v>
      </c>
      <c r="AW7430">
        <v>0</v>
      </c>
      <c r="AX7430">
        <v>0</v>
      </c>
      <c r="AY7430">
        <v>0</v>
      </c>
      <c r="AZ7430">
        <v>1500000</v>
      </c>
      <c r="BA7430">
        <v>0</v>
      </c>
      <c r="BB7430">
        <v>0</v>
      </c>
      <c r="BC7430" t="s">
        <v>53</v>
      </c>
    </row>
    <row r="7431" spans="1:55" x14ac:dyDescent="0.35">
      <c r="A7431" s="4">
        <v>675191008271</v>
      </c>
      <c r="B7431" s="2">
        <v>45187</v>
      </c>
      <c r="C7431" t="s">
        <v>53</v>
      </c>
      <c r="D7431" t="str">
        <f t="shared" si="116"/>
        <v>sep-2023</v>
      </c>
      <c r="E7431">
        <v>317383</v>
      </c>
      <c r="F7431">
        <v>71581588</v>
      </c>
      <c r="BC7431" t="s">
        <v>53</v>
      </c>
    </row>
    <row r="7432" spans="1:55" x14ac:dyDescent="0.35">
      <c r="A7432" s="4">
        <v>675191007879</v>
      </c>
      <c r="B7432" s="2">
        <v>45187</v>
      </c>
      <c r="C7432" t="s">
        <v>53</v>
      </c>
      <c r="D7432" t="str">
        <f t="shared" si="116"/>
        <v>sep-2023</v>
      </c>
      <c r="E7432">
        <v>294912</v>
      </c>
      <c r="F7432">
        <v>71876056</v>
      </c>
      <c r="BC7432" t="s">
        <v>53</v>
      </c>
    </row>
    <row r="7433" spans="1:55" x14ac:dyDescent="0.35">
      <c r="A7433" s="4">
        <v>406141010238</v>
      </c>
      <c r="B7433" s="2">
        <v>45187</v>
      </c>
      <c r="C7433" t="s">
        <v>53</v>
      </c>
      <c r="D7433" t="str">
        <f t="shared" si="116"/>
        <v>sep-2023</v>
      </c>
      <c r="E7433">
        <v>1210865</v>
      </c>
      <c r="F7433">
        <v>72313830</v>
      </c>
      <c r="BC7433" t="s">
        <v>53</v>
      </c>
    </row>
    <row r="7434" spans="1:55" x14ac:dyDescent="0.35">
      <c r="A7434" s="4">
        <v>406151011864</v>
      </c>
      <c r="B7434" s="2">
        <v>45187</v>
      </c>
      <c r="C7434" t="s">
        <v>53</v>
      </c>
      <c r="D7434" t="str">
        <f t="shared" si="116"/>
        <v>sep-2023</v>
      </c>
      <c r="E7434">
        <v>4234007</v>
      </c>
      <c r="F7434">
        <v>72313830</v>
      </c>
      <c r="BC7434" t="s">
        <v>53</v>
      </c>
    </row>
    <row r="7435" spans="1:55" x14ac:dyDescent="0.35">
      <c r="A7435" s="4">
        <v>814231028123</v>
      </c>
      <c r="B7435" s="2">
        <v>45187</v>
      </c>
      <c r="C7435" t="s">
        <v>53</v>
      </c>
      <c r="D7435" t="str">
        <f t="shared" si="116"/>
        <v>sep-2023</v>
      </c>
      <c r="E7435">
        <v>10939969</v>
      </c>
      <c r="F7435">
        <v>1007548222</v>
      </c>
      <c r="BC7435" t="s">
        <v>53</v>
      </c>
    </row>
    <row r="7436" spans="1:55" x14ac:dyDescent="0.35">
      <c r="A7436" s="4">
        <v>216181012582</v>
      </c>
      <c r="B7436" s="2">
        <v>45188</v>
      </c>
      <c r="C7436" t="s">
        <v>53</v>
      </c>
      <c r="D7436" t="str">
        <f t="shared" si="116"/>
        <v>sep-2023</v>
      </c>
      <c r="E7436">
        <v>5380171</v>
      </c>
      <c r="F7436">
        <v>49767069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v>0</v>
      </c>
      <c r="W7436">
        <v>0</v>
      </c>
      <c r="X7436">
        <v>0</v>
      </c>
      <c r="Y7436">
        <v>0</v>
      </c>
      <c r="Z7436">
        <v>0</v>
      </c>
      <c r="AA7436">
        <v>0</v>
      </c>
      <c r="AB7436">
        <v>0</v>
      </c>
      <c r="AC7436">
        <v>0</v>
      </c>
      <c r="AD7436">
        <v>0</v>
      </c>
      <c r="AE7436">
        <v>0</v>
      </c>
      <c r="AF7436">
        <v>0</v>
      </c>
      <c r="AG7436">
        <v>0</v>
      </c>
      <c r="AH7436">
        <v>0</v>
      </c>
      <c r="AI7436">
        <v>0</v>
      </c>
      <c r="AJ7436">
        <v>0</v>
      </c>
      <c r="AK7436">
        <v>0</v>
      </c>
      <c r="AL7436">
        <v>0</v>
      </c>
      <c r="AM7436">
        <v>0</v>
      </c>
      <c r="AN7436">
        <v>0</v>
      </c>
      <c r="AO7436">
        <v>0</v>
      </c>
      <c r="AP7436">
        <v>0</v>
      </c>
      <c r="AQ7436">
        <v>0</v>
      </c>
      <c r="AR7436">
        <v>0</v>
      </c>
      <c r="AS7436">
        <v>0</v>
      </c>
      <c r="AT7436">
        <v>0</v>
      </c>
      <c r="AU7436">
        <v>0</v>
      </c>
      <c r="AV7436">
        <v>0</v>
      </c>
      <c r="AW7436">
        <v>0</v>
      </c>
      <c r="AX7436">
        <v>0</v>
      </c>
      <c r="AY7436">
        <v>3514800</v>
      </c>
      <c r="AZ7436">
        <v>0</v>
      </c>
      <c r="BA7436">
        <v>0</v>
      </c>
      <c r="BB7436">
        <v>0</v>
      </c>
      <c r="BC7436" t="s">
        <v>53</v>
      </c>
    </row>
    <row r="7437" spans="1:55" x14ac:dyDescent="0.35">
      <c r="A7437" s="4">
        <v>504151055051</v>
      </c>
      <c r="B7437" s="2">
        <v>45188</v>
      </c>
      <c r="C7437" t="s">
        <v>53</v>
      </c>
      <c r="D7437" t="str">
        <f t="shared" si="116"/>
        <v>sep-2023</v>
      </c>
      <c r="E7437">
        <v>4056459</v>
      </c>
      <c r="F7437">
        <v>50906242</v>
      </c>
      <c r="BC7437" t="s">
        <v>53</v>
      </c>
    </row>
    <row r="7438" spans="1:55" x14ac:dyDescent="0.35">
      <c r="A7438" s="4">
        <v>717151010980</v>
      </c>
      <c r="B7438" s="2">
        <v>45188</v>
      </c>
      <c r="C7438" t="s">
        <v>53</v>
      </c>
      <c r="D7438" t="str">
        <f t="shared" si="116"/>
        <v>sep-2023</v>
      </c>
      <c r="E7438">
        <v>781398</v>
      </c>
      <c r="F7438">
        <v>50967001</v>
      </c>
      <c r="BC7438" t="s">
        <v>53</v>
      </c>
    </row>
    <row r="7439" spans="1:55" x14ac:dyDescent="0.35">
      <c r="A7439" s="4">
        <v>717161012534</v>
      </c>
      <c r="B7439" s="2">
        <v>45188</v>
      </c>
      <c r="C7439" t="s">
        <v>53</v>
      </c>
      <c r="D7439" t="str">
        <f t="shared" si="116"/>
        <v>sep-2023</v>
      </c>
      <c r="E7439">
        <v>14028686</v>
      </c>
      <c r="F7439">
        <v>50967001</v>
      </c>
      <c r="BC7439" t="s">
        <v>53</v>
      </c>
    </row>
    <row r="7440" spans="1:55" x14ac:dyDescent="0.35">
      <c r="A7440" s="4">
        <v>663191011277</v>
      </c>
      <c r="B7440" s="2">
        <v>45188</v>
      </c>
      <c r="C7440" t="s">
        <v>53</v>
      </c>
      <c r="D7440" t="str">
        <f t="shared" si="116"/>
        <v>sep-2023</v>
      </c>
      <c r="E7440">
        <v>3331440</v>
      </c>
      <c r="F7440">
        <v>51558721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v>0</v>
      </c>
      <c r="W7440">
        <v>0</v>
      </c>
      <c r="X7440">
        <v>0</v>
      </c>
      <c r="Y7440">
        <v>0</v>
      </c>
      <c r="Z7440">
        <v>0</v>
      </c>
      <c r="AA7440">
        <v>0</v>
      </c>
      <c r="AB7440">
        <v>0</v>
      </c>
      <c r="AC7440">
        <v>0</v>
      </c>
      <c r="AD7440">
        <v>0</v>
      </c>
      <c r="AE7440">
        <v>0</v>
      </c>
      <c r="AF7440">
        <v>0</v>
      </c>
      <c r="AG7440">
        <v>0</v>
      </c>
      <c r="AH7440">
        <v>0</v>
      </c>
      <c r="AI7440">
        <v>0</v>
      </c>
      <c r="AJ7440">
        <v>0</v>
      </c>
      <c r="AK7440">
        <v>0</v>
      </c>
      <c r="AL7440">
        <v>0</v>
      </c>
      <c r="AM7440">
        <v>529000</v>
      </c>
      <c r="AN7440">
        <v>0</v>
      </c>
      <c r="AO7440">
        <v>0</v>
      </c>
      <c r="AP7440">
        <v>0</v>
      </c>
      <c r="AQ7440">
        <v>0</v>
      </c>
      <c r="AR7440">
        <v>0</v>
      </c>
      <c r="AS7440">
        <v>0</v>
      </c>
      <c r="AT7440">
        <v>0</v>
      </c>
      <c r="AU7440">
        <v>0</v>
      </c>
      <c r="AV7440">
        <v>3700000</v>
      </c>
      <c r="AW7440">
        <v>0</v>
      </c>
      <c r="AX7440">
        <v>0</v>
      </c>
      <c r="AY7440">
        <v>0</v>
      </c>
      <c r="AZ7440">
        <v>0</v>
      </c>
      <c r="BA7440">
        <v>0</v>
      </c>
      <c r="BB7440">
        <v>0</v>
      </c>
      <c r="BC7440" t="s">
        <v>53</v>
      </c>
    </row>
    <row r="7441" spans="1:55" x14ac:dyDescent="0.35">
      <c r="A7441" s="4">
        <v>664191012164</v>
      </c>
      <c r="B7441" s="2">
        <v>45188</v>
      </c>
      <c r="C7441" t="s">
        <v>53</v>
      </c>
      <c r="D7441" t="str">
        <f t="shared" si="116"/>
        <v>sep-2023</v>
      </c>
      <c r="E7441">
        <v>4325598</v>
      </c>
      <c r="F7441">
        <v>51745591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  <c r="V7441">
        <v>0</v>
      </c>
      <c r="W7441">
        <v>0</v>
      </c>
      <c r="X7441">
        <v>0</v>
      </c>
      <c r="Y7441">
        <v>0</v>
      </c>
      <c r="Z7441">
        <v>0</v>
      </c>
      <c r="AA7441">
        <v>0</v>
      </c>
      <c r="AB7441">
        <v>0</v>
      </c>
      <c r="AC7441">
        <v>0</v>
      </c>
      <c r="AD7441">
        <v>0</v>
      </c>
      <c r="AE7441">
        <v>0</v>
      </c>
      <c r="AF7441">
        <v>0</v>
      </c>
      <c r="AG7441">
        <v>0</v>
      </c>
      <c r="AH7441">
        <v>0</v>
      </c>
      <c r="AI7441">
        <v>0</v>
      </c>
      <c r="AJ7441">
        <v>0</v>
      </c>
      <c r="AK7441">
        <v>0</v>
      </c>
      <c r="AL7441">
        <v>0</v>
      </c>
      <c r="AM7441">
        <v>0</v>
      </c>
      <c r="AN7441">
        <v>0</v>
      </c>
      <c r="AO7441">
        <v>0</v>
      </c>
      <c r="AP7441">
        <v>0</v>
      </c>
      <c r="AQ7441">
        <v>0</v>
      </c>
      <c r="AR7441">
        <v>0</v>
      </c>
      <c r="AS7441">
        <v>0</v>
      </c>
      <c r="AT7441">
        <v>0</v>
      </c>
      <c r="AU7441">
        <v>0</v>
      </c>
      <c r="AV7441">
        <v>0</v>
      </c>
      <c r="AW7441">
        <v>0</v>
      </c>
      <c r="AX7441">
        <v>4000000</v>
      </c>
      <c r="AY7441">
        <v>0</v>
      </c>
      <c r="AZ7441">
        <v>0</v>
      </c>
      <c r="BA7441">
        <v>0</v>
      </c>
      <c r="BB7441">
        <v>0</v>
      </c>
      <c r="BC7441" t="s">
        <v>53</v>
      </c>
    </row>
    <row r="7442" spans="1:55" x14ac:dyDescent="0.35">
      <c r="A7442" s="4">
        <v>643161008992</v>
      </c>
      <c r="B7442" s="2">
        <v>45188</v>
      </c>
      <c r="C7442" t="s">
        <v>53</v>
      </c>
      <c r="D7442" t="str">
        <f t="shared" si="116"/>
        <v>sep-2023</v>
      </c>
      <c r="E7442">
        <v>3695815</v>
      </c>
      <c r="F7442">
        <v>51791449</v>
      </c>
      <c r="BC7442" t="s">
        <v>53</v>
      </c>
    </row>
    <row r="7443" spans="1:55" x14ac:dyDescent="0.35">
      <c r="A7443" s="4">
        <v>636161009783</v>
      </c>
      <c r="B7443" s="2">
        <v>45188</v>
      </c>
      <c r="C7443" t="s">
        <v>53</v>
      </c>
      <c r="D7443" t="str">
        <f t="shared" si="116"/>
        <v>sep-2023</v>
      </c>
      <c r="E7443">
        <v>7754211</v>
      </c>
      <c r="F7443">
        <v>52057676</v>
      </c>
      <c r="BC7443" t="s">
        <v>53</v>
      </c>
    </row>
    <row r="7444" spans="1:55" x14ac:dyDescent="0.35">
      <c r="A7444" s="4">
        <v>644181009786</v>
      </c>
      <c r="B7444" s="2">
        <v>45188</v>
      </c>
      <c r="C7444" t="s">
        <v>53</v>
      </c>
      <c r="D7444" t="str">
        <f t="shared" si="116"/>
        <v>sep-2023</v>
      </c>
      <c r="E7444">
        <v>4118769</v>
      </c>
      <c r="F7444">
        <v>52292132</v>
      </c>
      <c r="BC7444" t="s">
        <v>53</v>
      </c>
    </row>
    <row r="7445" spans="1:55" x14ac:dyDescent="0.35">
      <c r="A7445" s="4">
        <v>658161005102</v>
      </c>
      <c r="B7445" s="2">
        <v>45188</v>
      </c>
      <c r="C7445" t="s">
        <v>53</v>
      </c>
      <c r="D7445" t="str">
        <f t="shared" si="116"/>
        <v>sep-2023</v>
      </c>
      <c r="E7445">
        <v>3835601</v>
      </c>
      <c r="F7445">
        <v>52296216</v>
      </c>
      <c r="BC7445" t="s">
        <v>53</v>
      </c>
    </row>
    <row r="7446" spans="1:55" x14ac:dyDescent="0.35">
      <c r="A7446" s="4">
        <v>658162005102</v>
      </c>
      <c r="B7446" s="2">
        <v>45188</v>
      </c>
      <c r="C7446" t="s">
        <v>53</v>
      </c>
      <c r="D7446" t="str">
        <f t="shared" si="116"/>
        <v>sep-2023</v>
      </c>
      <c r="E7446">
        <v>442919</v>
      </c>
      <c r="F7446">
        <v>52296216</v>
      </c>
      <c r="BC7446" t="s">
        <v>53</v>
      </c>
    </row>
    <row r="7447" spans="1:55" x14ac:dyDescent="0.35">
      <c r="A7447" s="4">
        <v>644191011207</v>
      </c>
      <c r="B7447" s="2">
        <v>45188</v>
      </c>
      <c r="C7447" t="s">
        <v>53</v>
      </c>
      <c r="D7447" t="str">
        <f t="shared" si="116"/>
        <v>sep-2023</v>
      </c>
      <c r="E7447">
        <v>1508643</v>
      </c>
      <c r="F7447">
        <v>52448391</v>
      </c>
      <c r="BC7447" t="s">
        <v>53</v>
      </c>
    </row>
    <row r="7448" spans="1:55" x14ac:dyDescent="0.35">
      <c r="A7448" s="4">
        <v>640191010340</v>
      </c>
      <c r="B7448" s="2">
        <v>45188</v>
      </c>
      <c r="C7448" t="s">
        <v>53</v>
      </c>
      <c r="D7448" t="str">
        <f t="shared" si="116"/>
        <v>sep-2023</v>
      </c>
      <c r="E7448">
        <v>5722683</v>
      </c>
      <c r="F7448">
        <v>52876078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  <c r="V7448">
        <v>0</v>
      </c>
      <c r="W7448">
        <v>0</v>
      </c>
      <c r="X7448">
        <v>0</v>
      </c>
      <c r="Y7448">
        <v>0</v>
      </c>
      <c r="Z7448">
        <v>0</v>
      </c>
      <c r="AA7448">
        <v>0</v>
      </c>
      <c r="AB7448">
        <v>0</v>
      </c>
      <c r="AC7448">
        <v>0</v>
      </c>
      <c r="AD7448">
        <v>0</v>
      </c>
      <c r="AE7448">
        <v>0</v>
      </c>
      <c r="AF7448">
        <v>0</v>
      </c>
      <c r="AG7448">
        <v>0</v>
      </c>
      <c r="AH7448">
        <v>0</v>
      </c>
      <c r="AI7448">
        <v>0</v>
      </c>
      <c r="AJ7448">
        <v>0</v>
      </c>
      <c r="AK7448">
        <v>0</v>
      </c>
      <c r="AL7448">
        <v>0</v>
      </c>
      <c r="AM7448">
        <v>0</v>
      </c>
      <c r="AN7448">
        <v>0</v>
      </c>
      <c r="AO7448">
        <v>0</v>
      </c>
      <c r="AP7448">
        <v>0</v>
      </c>
      <c r="AQ7448">
        <v>0</v>
      </c>
      <c r="AR7448">
        <v>0</v>
      </c>
      <c r="AS7448">
        <v>0</v>
      </c>
      <c r="AT7448">
        <v>0</v>
      </c>
      <c r="AU7448">
        <v>0</v>
      </c>
      <c r="AV7448">
        <v>0</v>
      </c>
      <c r="AW7448">
        <v>0</v>
      </c>
      <c r="AX7448">
        <v>5500000</v>
      </c>
      <c r="AY7448">
        <v>0</v>
      </c>
      <c r="AZ7448">
        <v>0</v>
      </c>
      <c r="BA7448">
        <v>0</v>
      </c>
      <c r="BB7448">
        <v>0</v>
      </c>
      <c r="BC7448" t="s">
        <v>53</v>
      </c>
    </row>
    <row r="7449" spans="1:55" x14ac:dyDescent="0.35">
      <c r="A7449" s="4">
        <v>410181023928</v>
      </c>
      <c r="B7449" s="2">
        <v>45188</v>
      </c>
      <c r="C7449" t="s">
        <v>53</v>
      </c>
      <c r="D7449" t="str">
        <f t="shared" si="116"/>
        <v>sep-2023</v>
      </c>
      <c r="E7449">
        <v>3869496</v>
      </c>
      <c r="F7449">
        <v>55228204</v>
      </c>
      <c r="BC7449" t="s">
        <v>53</v>
      </c>
    </row>
    <row r="7450" spans="1:55" x14ac:dyDescent="0.35">
      <c r="A7450" s="4">
        <v>303161016482</v>
      </c>
      <c r="B7450" s="2">
        <v>45188</v>
      </c>
      <c r="C7450" t="s">
        <v>53</v>
      </c>
      <c r="D7450" t="str">
        <f t="shared" si="116"/>
        <v>sep-2023</v>
      </c>
      <c r="E7450">
        <v>7047369</v>
      </c>
      <c r="F7450">
        <v>57400507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  <c r="V7450">
        <v>0</v>
      </c>
      <c r="W7450">
        <v>0</v>
      </c>
      <c r="X7450">
        <v>0</v>
      </c>
      <c r="Y7450">
        <v>0</v>
      </c>
      <c r="Z7450">
        <v>0</v>
      </c>
      <c r="AA7450">
        <v>0</v>
      </c>
      <c r="AB7450">
        <v>0</v>
      </c>
      <c r="AC7450">
        <v>0</v>
      </c>
      <c r="AD7450">
        <v>0</v>
      </c>
      <c r="AE7450">
        <v>0</v>
      </c>
      <c r="AF7450">
        <v>0</v>
      </c>
      <c r="AG7450">
        <v>0</v>
      </c>
      <c r="AH7450">
        <v>0</v>
      </c>
      <c r="AI7450">
        <v>0</v>
      </c>
      <c r="AJ7450">
        <v>0</v>
      </c>
      <c r="AK7450">
        <v>0</v>
      </c>
      <c r="AL7450">
        <v>0</v>
      </c>
      <c r="AM7450">
        <v>0</v>
      </c>
      <c r="AN7450">
        <v>0</v>
      </c>
      <c r="AO7450">
        <v>0</v>
      </c>
      <c r="AP7450">
        <v>0</v>
      </c>
      <c r="AQ7450">
        <v>0</v>
      </c>
      <c r="AR7450">
        <v>0</v>
      </c>
      <c r="AS7450">
        <v>0</v>
      </c>
      <c r="AT7450">
        <v>0</v>
      </c>
      <c r="AU7450">
        <v>0</v>
      </c>
      <c r="AV7450">
        <v>0</v>
      </c>
      <c r="AW7450">
        <v>0</v>
      </c>
      <c r="AX7450">
        <v>0</v>
      </c>
      <c r="AY7450">
        <v>2818948</v>
      </c>
      <c r="AZ7450">
        <v>0</v>
      </c>
      <c r="BA7450">
        <v>0</v>
      </c>
      <c r="BB7450">
        <v>0</v>
      </c>
      <c r="BC7450" t="s">
        <v>53</v>
      </c>
    </row>
    <row r="7451" spans="1:55" x14ac:dyDescent="0.35">
      <c r="A7451" s="4">
        <v>303161017082</v>
      </c>
      <c r="B7451" s="2">
        <v>45188</v>
      </c>
      <c r="C7451" t="s">
        <v>53</v>
      </c>
      <c r="D7451" t="str">
        <f t="shared" si="116"/>
        <v>sep-2023</v>
      </c>
      <c r="E7451">
        <v>1831474</v>
      </c>
      <c r="F7451">
        <v>57400507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  <c r="V7451">
        <v>0</v>
      </c>
      <c r="W7451">
        <v>0</v>
      </c>
      <c r="X7451">
        <v>0</v>
      </c>
      <c r="Y7451">
        <v>0</v>
      </c>
      <c r="Z7451">
        <v>0</v>
      </c>
      <c r="AA7451">
        <v>0</v>
      </c>
      <c r="AB7451">
        <v>0</v>
      </c>
      <c r="AC7451">
        <v>0</v>
      </c>
      <c r="AD7451">
        <v>0</v>
      </c>
      <c r="AE7451">
        <v>0</v>
      </c>
      <c r="AF7451">
        <v>0</v>
      </c>
      <c r="AG7451">
        <v>0</v>
      </c>
      <c r="AH7451">
        <v>0</v>
      </c>
      <c r="AI7451">
        <v>0</v>
      </c>
      <c r="AJ7451">
        <v>0</v>
      </c>
      <c r="AK7451">
        <v>0</v>
      </c>
      <c r="AL7451">
        <v>0</v>
      </c>
      <c r="AM7451">
        <v>0</v>
      </c>
      <c r="AN7451">
        <v>0</v>
      </c>
      <c r="AO7451">
        <v>0</v>
      </c>
      <c r="AP7451">
        <v>0</v>
      </c>
      <c r="AQ7451">
        <v>0</v>
      </c>
      <c r="AR7451">
        <v>0</v>
      </c>
      <c r="AS7451">
        <v>0</v>
      </c>
      <c r="AT7451">
        <v>0</v>
      </c>
      <c r="AU7451">
        <v>0</v>
      </c>
      <c r="AV7451">
        <v>0</v>
      </c>
      <c r="AW7451">
        <v>0</v>
      </c>
      <c r="AX7451">
        <v>0</v>
      </c>
      <c r="AY7451">
        <v>827045</v>
      </c>
      <c r="AZ7451">
        <v>0</v>
      </c>
      <c r="BA7451">
        <v>0</v>
      </c>
      <c r="BB7451">
        <v>0</v>
      </c>
      <c r="BC7451" t="s">
        <v>53</v>
      </c>
    </row>
    <row r="7452" spans="1:55" x14ac:dyDescent="0.35">
      <c r="A7452" s="4">
        <v>820181012647</v>
      </c>
      <c r="B7452" s="2">
        <v>45188</v>
      </c>
      <c r="C7452" t="s">
        <v>53</v>
      </c>
      <c r="D7452" t="str">
        <f t="shared" si="116"/>
        <v>sep-2023</v>
      </c>
      <c r="E7452">
        <v>3628240</v>
      </c>
      <c r="F7452">
        <v>59668752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>
        <v>0</v>
      </c>
      <c r="V7452">
        <v>0</v>
      </c>
      <c r="W7452">
        <v>0</v>
      </c>
      <c r="X7452">
        <v>0</v>
      </c>
      <c r="Y7452">
        <v>0</v>
      </c>
      <c r="Z7452">
        <v>0</v>
      </c>
      <c r="AA7452">
        <v>0</v>
      </c>
      <c r="AB7452">
        <v>0</v>
      </c>
      <c r="AC7452">
        <v>0</v>
      </c>
      <c r="AD7452">
        <v>0</v>
      </c>
      <c r="AE7452">
        <v>0</v>
      </c>
      <c r="AF7452">
        <v>0</v>
      </c>
      <c r="AG7452">
        <v>0</v>
      </c>
      <c r="AH7452">
        <v>0</v>
      </c>
      <c r="AI7452">
        <v>0</v>
      </c>
      <c r="AJ7452">
        <v>0</v>
      </c>
      <c r="AK7452">
        <v>0</v>
      </c>
      <c r="AL7452">
        <v>0</v>
      </c>
      <c r="AM7452">
        <v>0</v>
      </c>
      <c r="AN7452">
        <v>0</v>
      </c>
      <c r="AO7452">
        <v>0</v>
      </c>
      <c r="AP7452">
        <v>0</v>
      </c>
      <c r="AQ7452">
        <v>0</v>
      </c>
      <c r="AR7452">
        <v>0</v>
      </c>
      <c r="AS7452">
        <v>0</v>
      </c>
      <c r="AT7452">
        <v>1500000</v>
      </c>
      <c r="AU7452">
        <v>44975</v>
      </c>
      <c r="AV7452">
        <v>0</v>
      </c>
      <c r="AW7452">
        <v>0</v>
      </c>
      <c r="AX7452">
        <v>0</v>
      </c>
      <c r="AY7452">
        <v>0</v>
      </c>
      <c r="AZ7452">
        <v>0</v>
      </c>
      <c r="BA7452">
        <v>0</v>
      </c>
      <c r="BB7452">
        <v>0</v>
      </c>
      <c r="BC7452" t="s">
        <v>53</v>
      </c>
    </row>
    <row r="7453" spans="1:55" x14ac:dyDescent="0.35">
      <c r="A7453" s="4">
        <v>205111011857</v>
      </c>
      <c r="B7453" s="2">
        <v>45188</v>
      </c>
      <c r="C7453" t="s">
        <v>53</v>
      </c>
      <c r="D7453" t="str">
        <f t="shared" si="116"/>
        <v>sep-2023</v>
      </c>
      <c r="E7453">
        <v>4224903</v>
      </c>
      <c r="F7453">
        <v>60422463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  <c r="V7453">
        <v>0</v>
      </c>
      <c r="W7453">
        <v>0</v>
      </c>
      <c r="X7453">
        <v>0</v>
      </c>
      <c r="Y7453">
        <v>0</v>
      </c>
      <c r="Z7453">
        <v>0</v>
      </c>
      <c r="AA7453">
        <v>0</v>
      </c>
      <c r="AB7453">
        <v>0</v>
      </c>
      <c r="AC7453">
        <v>0</v>
      </c>
      <c r="AD7453">
        <v>0</v>
      </c>
      <c r="AE7453">
        <v>0</v>
      </c>
      <c r="AF7453">
        <v>0</v>
      </c>
      <c r="AG7453">
        <v>0</v>
      </c>
      <c r="AH7453">
        <v>0</v>
      </c>
      <c r="AI7453">
        <v>0</v>
      </c>
      <c r="AJ7453">
        <v>0</v>
      </c>
      <c r="AK7453">
        <v>0</v>
      </c>
      <c r="AL7453">
        <v>0</v>
      </c>
      <c r="AM7453">
        <v>0</v>
      </c>
      <c r="AN7453">
        <v>0</v>
      </c>
      <c r="AO7453">
        <v>0</v>
      </c>
      <c r="AP7453">
        <v>0</v>
      </c>
      <c r="AQ7453">
        <v>0</v>
      </c>
      <c r="AR7453">
        <v>0</v>
      </c>
      <c r="AS7453">
        <v>0</v>
      </c>
      <c r="AT7453">
        <v>0</v>
      </c>
      <c r="AU7453">
        <v>0</v>
      </c>
      <c r="AV7453">
        <v>0</v>
      </c>
      <c r="AW7453">
        <v>0</v>
      </c>
      <c r="AX7453">
        <v>0</v>
      </c>
      <c r="AY7453">
        <v>1689962</v>
      </c>
      <c r="AZ7453">
        <v>0</v>
      </c>
      <c r="BA7453">
        <v>0</v>
      </c>
      <c r="BB7453">
        <v>0</v>
      </c>
      <c r="BC7453" t="s">
        <v>53</v>
      </c>
    </row>
    <row r="7454" spans="1:55" x14ac:dyDescent="0.35">
      <c r="A7454" s="4">
        <v>503131040780</v>
      </c>
      <c r="B7454" s="2">
        <v>45189</v>
      </c>
      <c r="C7454" t="s">
        <v>53</v>
      </c>
      <c r="D7454" t="str">
        <f t="shared" si="116"/>
        <v>sep-2023</v>
      </c>
      <c r="E7454">
        <v>5022766</v>
      </c>
      <c r="F7454">
        <v>33310021</v>
      </c>
      <c r="BC7454" t="s">
        <v>53</v>
      </c>
    </row>
    <row r="7455" spans="1:55" x14ac:dyDescent="0.35">
      <c r="A7455" s="4">
        <v>503131042194</v>
      </c>
      <c r="B7455" s="2">
        <v>45189</v>
      </c>
      <c r="C7455" t="s">
        <v>53</v>
      </c>
      <c r="D7455" t="str">
        <f t="shared" si="116"/>
        <v>sep-2023</v>
      </c>
      <c r="E7455">
        <v>1020000</v>
      </c>
      <c r="F7455">
        <v>33310021</v>
      </c>
      <c r="BC7455" t="s">
        <v>53</v>
      </c>
    </row>
    <row r="7456" spans="1:55" x14ac:dyDescent="0.35">
      <c r="A7456" s="4">
        <v>207171097140</v>
      </c>
      <c r="B7456" s="2">
        <v>45189</v>
      </c>
      <c r="C7456" t="s">
        <v>53</v>
      </c>
      <c r="D7456" t="str">
        <f t="shared" si="116"/>
        <v>sep-2023</v>
      </c>
      <c r="E7456">
        <v>4427734</v>
      </c>
      <c r="F7456">
        <v>49776407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>
        <v>0</v>
      </c>
      <c r="V7456">
        <v>0</v>
      </c>
      <c r="W7456">
        <v>0</v>
      </c>
      <c r="X7456">
        <v>0</v>
      </c>
      <c r="Y7456">
        <v>0</v>
      </c>
      <c r="Z7456">
        <v>0</v>
      </c>
      <c r="AA7456">
        <v>0</v>
      </c>
      <c r="AB7456">
        <v>0</v>
      </c>
      <c r="AC7456">
        <v>0</v>
      </c>
      <c r="AD7456">
        <v>0</v>
      </c>
      <c r="AE7456">
        <v>0</v>
      </c>
      <c r="AF7456">
        <v>0</v>
      </c>
      <c r="AG7456">
        <v>0</v>
      </c>
      <c r="AH7456">
        <v>0</v>
      </c>
      <c r="AI7456">
        <v>0</v>
      </c>
      <c r="AJ7456">
        <v>0</v>
      </c>
      <c r="AK7456">
        <v>0</v>
      </c>
      <c r="AL7456">
        <v>0</v>
      </c>
      <c r="AM7456">
        <v>0</v>
      </c>
      <c r="AN7456">
        <v>0</v>
      </c>
      <c r="AO7456">
        <v>0</v>
      </c>
      <c r="AP7456">
        <v>0</v>
      </c>
      <c r="AQ7456">
        <v>0</v>
      </c>
      <c r="AR7456">
        <v>0</v>
      </c>
      <c r="AS7456">
        <v>0</v>
      </c>
      <c r="AT7456">
        <v>0</v>
      </c>
      <c r="AU7456">
        <v>0</v>
      </c>
      <c r="AV7456">
        <v>0</v>
      </c>
      <c r="AW7456">
        <v>0</v>
      </c>
      <c r="AX7456">
        <v>0</v>
      </c>
      <c r="AY7456">
        <v>0</v>
      </c>
      <c r="AZ7456">
        <v>5500000</v>
      </c>
      <c r="BA7456">
        <v>0</v>
      </c>
      <c r="BB7456">
        <v>0</v>
      </c>
      <c r="BC7456" t="s">
        <v>53</v>
      </c>
    </row>
    <row r="7457" spans="1:55" x14ac:dyDescent="0.35">
      <c r="A7457" s="4">
        <v>207101017249</v>
      </c>
      <c r="B7457" s="2">
        <v>45189</v>
      </c>
      <c r="C7457" t="s">
        <v>53</v>
      </c>
      <c r="D7457" t="str">
        <f t="shared" si="116"/>
        <v>sep-2023</v>
      </c>
      <c r="E7457">
        <v>3481319</v>
      </c>
      <c r="F7457">
        <v>49785570</v>
      </c>
      <c r="BC7457" t="s">
        <v>53</v>
      </c>
    </row>
    <row r="7458" spans="1:55" x14ac:dyDescent="0.35">
      <c r="A7458" s="4">
        <v>717191020201</v>
      </c>
      <c r="B7458" s="2">
        <v>45189</v>
      </c>
      <c r="C7458" t="s">
        <v>53</v>
      </c>
      <c r="D7458" t="str">
        <f t="shared" si="116"/>
        <v>sep-2023</v>
      </c>
      <c r="E7458">
        <v>4601428</v>
      </c>
      <c r="F7458">
        <v>50847971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  <c r="V7458">
        <v>0</v>
      </c>
      <c r="W7458">
        <v>0</v>
      </c>
      <c r="X7458">
        <v>0</v>
      </c>
      <c r="Y7458">
        <v>0</v>
      </c>
      <c r="Z7458">
        <v>0</v>
      </c>
      <c r="AA7458">
        <v>0</v>
      </c>
      <c r="AB7458">
        <v>0</v>
      </c>
      <c r="AC7458">
        <v>0</v>
      </c>
      <c r="AD7458">
        <v>0</v>
      </c>
      <c r="AE7458">
        <v>0</v>
      </c>
      <c r="AF7458">
        <v>0</v>
      </c>
      <c r="AG7458">
        <v>0</v>
      </c>
      <c r="AH7458">
        <v>0</v>
      </c>
      <c r="AI7458">
        <v>0</v>
      </c>
      <c r="AJ7458">
        <v>0</v>
      </c>
      <c r="AK7458">
        <v>0</v>
      </c>
      <c r="AL7458">
        <v>0</v>
      </c>
      <c r="AM7458">
        <v>0</v>
      </c>
      <c r="AN7458">
        <v>0</v>
      </c>
      <c r="AO7458">
        <v>0</v>
      </c>
      <c r="AP7458">
        <v>0</v>
      </c>
      <c r="AQ7458">
        <v>0</v>
      </c>
      <c r="AR7458">
        <v>0</v>
      </c>
      <c r="AS7458">
        <v>0</v>
      </c>
      <c r="AT7458">
        <v>0</v>
      </c>
      <c r="AU7458">
        <v>0</v>
      </c>
      <c r="AV7458">
        <v>0</v>
      </c>
      <c r="AW7458">
        <v>0</v>
      </c>
      <c r="AX7458">
        <v>1300000</v>
      </c>
      <c r="AY7458">
        <v>329800</v>
      </c>
      <c r="AZ7458">
        <v>404000.00000000012</v>
      </c>
      <c r="BA7458">
        <v>0</v>
      </c>
      <c r="BB7458">
        <v>0</v>
      </c>
      <c r="BC7458" t="s">
        <v>53</v>
      </c>
    </row>
    <row r="7459" spans="1:55" x14ac:dyDescent="0.35">
      <c r="A7459" s="4">
        <v>620191018792</v>
      </c>
      <c r="B7459" s="2">
        <v>45189</v>
      </c>
      <c r="C7459" t="s">
        <v>53</v>
      </c>
      <c r="D7459" t="str">
        <f t="shared" si="116"/>
        <v>sep-2023</v>
      </c>
      <c r="E7459">
        <v>4477924</v>
      </c>
      <c r="F7459">
        <v>50905863</v>
      </c>
      <c r="BC7459" t="s">
        <v>53</v>
      </c>
    </row>
    <row r="7460" spans="1:55" x14ac:dyDescent="0.35">
      <c r="A7460" s="4">
        <v>707201014416</v>
      </c>
      <c r="B7460" s="2">
        <v>45189</v>
      </c>
      <c r="C7460" t="s">
        <v>53</v>
      </c>
      <c r="D7460" t="str">
        <f t="shared" si="116"/>
        <v>sep-2023</v>
      </c>
      <c r="E7460">
        <v>5536660</v>
      </c>
      <c r="F7460">
        <v>51655125</v>
      </c>
      <c r="BC7460" t="s">
        <v>53</v>
      </c>
    </row>
    <row r="7461" spans="1:55" x14ac:dyDescent="0.35">
      <c r="A7461" s="4">
        <v>402161068128</v>
      </c>
      <c r="B7461" s="2">
        <v>45189</v>
      </c>
      <c r="C7461" t="s">
        <v>53</v>
      </c>
      <c r="D7461" t="str">
        <f t="shared" si="116"/>
        <v>sep-2023</v>
      </c>
      <c r="E7461">
        <v>3530606</v>
      </c>
      <c r="F7461">
        <v>52045437</v>
      </c>
      <c r="BC7461" t="s">
        <v>53</v>
      </c>
    </row>
    <row r="7462" spans="1:55" x14ac:dyDescent="0.35">
      <c r="A7462" s="4">
        <v>624181017133</v>
      </c>
      <c r="B7462" s="2">
        <v>45189</v>
      </c>
      <c r="C7462" t="s">
        <v>53</v>
      </c>
      <c r="D7462" t="str">
        <f t="shared" si="116"/>
        <v>sep-2023</v>
      </c>
      <c r="E7462">
        <v>785645</v>
      </c>
      <c r="F7462">
        <v>52656660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  <c r="V7462">
        <v>0</v>
      </c>
      <c r="W7462">
        <v>0</v>
      </c>
      <c r="X7462">
        <v>0</v>
      </c>
      <c r="Y7462">
        <v>0</v>
      </c>
      <c r="Z7462">
        <v>0</v>
      </c>
      <c r="AA7462">
        <v>0</v>
      </c>
      <c r="AB7462">
        <v>0</v>
      </c>
      <c r="AC7462">
        <v>0</v>
      </c>
      <c r="AD7462">
        <v>0</v>
      </c>
      <c r="AE7462">
        <v>0</v>
      </c>
      <c r="AF7462">
        <v>0</v>
      </c>
      <c r="AG7462">
        <v>0</v>
      </c>
      <c r="AH7462">
        <v>0</v>
      </c>
      <c r="AI7462">
        <v>0</v>
      </c>
      <c r="AJ7462">
        <v>0</v>
      </c>
      <c r="AK7462">
        <v>0</v>
      </c>
      <c r="AL7462">
        <v>0</v>
      </c>
      <c r="AM7462">
        <v>0</v>
      </c>
      <c r="AN7462">
        <v>0</v>
      </c>
      <c r="AO7462">
        <v>0</v>
      </c>
      <c r="AP7462">
        <v>0</v>
      </c>
      <c r="AQ7462">
        <v>0</v>
      </c>
      <c r="AR7462">
        <v>0</v>
      </c>
      <c r="AS7462">
        <v>0</v>
      </c>
      <c r="AT7462">
        <v>0</v>
      </c>
      <c r="AU7462">
        <v>0</v>
      </c>
      <c r="AV7462">
        <v>4085000</v>
      </c>
      <c r="AW7462">
        <v>0</v>
      </c>
      <c r="AX7462">
        <v>0</v>
      </c>
      <c r="AY7462">
        <v>0</v>
      </c>
      <c r="AZ7462">
        <v>0</v>
      </c>
      <c r="BA7462">
        <v>0</v>
      </c>
      <c r="BB7462">
        <v>0</v>
      </c>
      <c r="BC7462" t="s">
        <v>53</v>
      </c>
    </row>
    <row r="7463" spans="1:55" x14ac:dyDescent="0.35">
      <c r="A7463" s="4">
        <v>631191013568</v>
      </c>
      <c r="B7463" s="2">
        <v>45189</v>
      </c>
      <c r="C7463" t="s">
        <v>53</v>
      </c>
      <c r="D7463" t="str">
        <f t="shared" si="116"/>
        <v>sep-2023</v>
      </c>
      <c r="E7463">
        <v>7021102</v>
      </c>
      <c r="F7463">
        <v>52765004</v>
      </c>
      <c r="BC7463" t="s">
        <v>53</v>
      </c>
    </row>
    <row r="7464" spans="1:55" x14ac:dyDescent="0.35">
      <c r="A7464" s="4">
        <v>644191010521</v>
      </c>
      <c r="B7464" s="2">
        <v>45189</v>
      </c>
      <c r="C7464" t="s">
        <v>53</v>
      </c>
      <c r="D7464" t="str">
        <f t="shared" si="116"/>
        <v>sep-2023</v>
      </c>
      <c r="E7464">
        <v>6771584</v>
      </c>
      <c r="F7464">
        <v>52840952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  <c r="V7464">
        <v>0</v>
      </c>
      <c r="W7464">
        <v>0</v>
      </c>
      <c r="X7464">
        <v>0</v>
      </c>
      <c r="Y7464">
        <v>0</v>
      </c>
      <c r="Z7464">
        <v>0</v>
      </c>
      <c r="AA7464">
        <v>0</v>
      </c>
      <c r="AB7464">
        <v>0</v>
      </c>
      <c r="AC7464">
        <v>0</v>
      </c>
      <c r="AD7464">
        <v>0</v>
      </c>
      <c r="AE7464">
        <v>0</v>
      </c>
      <c r="AF7464">
        <v>0</v>
      </c>
      <c r="AG7464">
        <v>0</v>
      </c>
      <c r="AH7464">
        <v>0</v>
      </c>
      <c r="AI7464">
        <v>0</v>
      </c>
      <c r="AJ7464">
        <v>0</v>
      </c>
      <c r="AK7464">
        <v>0</v>
      </c>
      <c r="AL7464">
        <v>0</v>
      </c>
      <c r="AM7464">
        <v>0</v>
      </c>
      <c r="AN7464">
        <v>618333</v>
      </c>
      <c r="AO7464">
        <v>742000</v>
      </c>
      <c r="AP7464">
        <v>742000</v>
      </c>
      <c r="AQ7464">
        <v>742000</v>
      </c>
      <c r="AR7464">
        <v>2250000</v>
      </c>
      <c r="AS7464">
        <v>0</v>
      </c>
      <c r="AT7464">
        <v>0</v>
      </c>
      <c r="AU7464">
        <v>0</v>
      </c>
      <c r="AV7464">
        <v>0</v>
      </c>
      <c r="AW7464">
        <v>0</v>
      </c>
      <c r="AX7464">
        <v>0</v>
      </c>
      <c r="AY7464">
        <v>0</v>
      </c>
      <c r="AZ7464">
        <v>0</v>
      </c>
      <c r="BA7464">
        <v>0</v>
      </c>
      <c r="BB7464">
        <v>0</v>
      </c>
      <c r="BC7464" t="s">
        <v>53</v>
      </c>
    </row>
    <row r="7465" spans="1:55" x14ac:dyDescent="0.35">
      <c r="A7465" s="4">
        <v>722171019376</v>
      </c>
      <c r="B7465" s="2">
        <v>45189</v>
      </c>
      <c r="C7465" t="s">
        <v>53</v>
      </c>
      <c r="D7465" t="str">
        <f t="shared" si="116"/>
        <v>sep-2023</v>
      </c>
      <c r="E7465">
        <v>3681155</v>
      </c>
      <c r="F7465">
        <v>55055742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  <c r="V7465">
        <v>0</v>
      </c>
      <c r="W7465">
        <v>0</v>
      </c>
      <c r="X7465">
        <v>0</v>
      </c>
      <c r="Y7465">
        <v>0</v>
      </c>
      <c r="Z7465">
        <v>0</v>
      </c>
      <c r="AA7465">
        <v>0</v>
      </c>
      <c r="AB7465">
        <v>0</v>
      </c>
      <c r="AC7465">
        <v>0</v>
      </c>
      <c r="AD7465">
        <v>0</v>
      </c>
      <c r="AE7465">
        <v>0</v>
      </c>
      <c r="AF7465">
        <v>0</v>
      </c>
      <c r="AG7465">
        <v>0</v>
      </c>
      <c r="AH7465">
        <v>0</v>
      </c>
      <c r="AI7465">
        <v>0</v>
      </c>
      <c r="AJ7465">
        <v>0</v>
      </c>
      <c r="AK7465">
        <v>0</v>
      </c>
      <c r="AL7465">
        <v>0</v>
      </c>
      <c r="AM7465">
        <v>0</v>
      </c>
      <c r="AN7465">
        <v>0</v>
      </c>
      <c r="AO7465">
        <v>0</v>
      </c>
      <c r="AP7465">
        <v>0</v>
      </c>
      <c r="AQ7465">
        <v>0</v>
      </c>
      <c r="AR7465">
        <v>0</v>
      </c>
      <c r="AS7465">
        <v>0</v>
      </c>
      <c r="AT7465">
        <v>0</v>
      </c>
      <c r="AU7465">
        <v>0</v>
      </c>
      <c r="AV7465">
        <v>0</v>
      </c>
      <c r="AW7465">
        <v>0</v>
      </c>
      <c r="AX7465">
        <v>0</v>
      </c>
      <c r="AY7465">
        <v>0</v>
      </c>
      <c r="AZ7465">
        <v>3000000</v>
      </c>
      <c r="BA7465">
        <v>0</v>
      </c>
      <c r="BB7465">
        <v>0</v>
      </c>
      <c r="BC7465" t="s">
        <v>53</v>
      </c>
    </row>
    <row r="7466" spans="1:55" x14ac:dyDescent="0.35">
      <c r="A7466" s="4">
        <v>413181015698</v>
      </c>
      <c r="B7466" s="2">
        <v>45189</v>
      </c>
      <c r="C7466" t="s">
        <v>53</v>
      </c>
      <c r="D7466" t="str">
        <f t="shared" si="116"/>
        <v>sep-2023</v>
      </c>
      <c r="E7466">
        <v>4058522</v>
      </c>
      <c r="F7466">
        <v>55221287</v>
      </c>
      <c r="BC7466" t="s">
        <v>53</v>
      </c>
    </row>
    <row r="7467" spans="1:55" x14ac:dyDescent="0.35">
      <c r="A7467" s="4">
        <v>803161010133</v>
      </c>
      <c r="B7467" s="2">
        <v>45189</v>
      </c>
      <c r="C7467" t="s">
        <v>53</v>
      </c>
      <c r="D7467" t="str">
        <f t="shared" si="116"/>
        <v>sep-2023</v>
      </c>
      <c r="E7467">
        <v>3925706</v>
      </c>
      <c r="F7467">
        <v>66652108</v>
      </c>
      <c r="BC7467" t="s">
        <v>53</v>
      </c>
    </row>
    <row r="7468" spans="1:55" x14ac:dyDescent="0.35">
      <c r="A7468" s="4">
        <v>827181006952</v>
      </c>
      <c r="B7468" s="2">
        <v>45189</v>
      </c>
      <c r="C7468" t="s">
        <v>53</v>
      </c>
      <c r="D7468" t="str">
        <f t="shared" si="116"/>
        <v>sep-2023</v>
      </c>
      <c r="E7468">
        <v>3947682</v>
      </c>
      <c r="F7468">
        <v>87025081</v>
      </c>
      <c r="BC7468" t="s">
        <v>53</v>
      </c>
    </row>
    <row r="7469" spans="1:55" x14ac:dyDescent="0.35">
      <c r="A7469" s="4">
        <v>101161062104</v>
      </c>
      <c r="B7469" s="2">
        <v>45189</v>
      </c>
      <c r="C7469" t="s">
        <v>53</v>
      </c>
      <c r="D7469" t="str">
        <f t="shared" si="116"/>
        <v>sep-2023</v>
      </c>
      <c r="E7469">
        <v>3858695</v>
      </c>
      <c r="F7469">
        <v>91290945</v>
      </c>
      <c r="BC7469" t="s">
        <v>53</v>
      </c>
    </row>
    <row r="7470" spans="1:55" x14ac:dyDescent="0.35">
      <c r="A7470" s="4">
        <v>206111014135</v>
      </c>
      <c r="B7470" s="2">
        <v>45190</v>
      </c>
      <c r="C7470" t="s">
        <v>53</v>
      </c>
      <c r="D7470" t="str">
        <f t="shared" si="116"/>
        <v>sep-2023</v>
      </c>
      <c r="E7470">
        <v>3815309</v>
      </c>
      <c r="F7470">
        <v>27846814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  <c r="V7470">
        <v>0</v>
      </c>
      <c r="W7470">
        <v>0</v>
      </c>
      <c r="X7470">
        <v>0</v>
      </c>
      <c r="Y7470">
        <v>0</v>
      </c>
      <c r="Z7470">
        <v>0</v>
      </c>
      <c r="AA7470">
        <v>0</v>
      </c>
      <c r="AB7470">
        <v>0</v>
      </c>
      <c r="AC7470">
        <v>0</v>
      </c>
      <c r="AD7470">
        <v>0</v>
      </c>
      <c r="AE7470">
        <v>0</v>
      </c>
      <c r="AF7470">
        <v>0</v>
      </c>
      <c r="AG7470">
        <v>0</v>
      </c>
      <c r="AH7470">
        <v>0</v>
      </c>
      <c r="AI7470">
        <v>0</v>
      </c>
      <c r="AJ7470">
        <v>0</v>
      </c>
      <c r="AK7470">
        <v>0</v>
      </c>
      <c r="AL7470">
        <v>0</v>
      </c>
      <c r="AM7470">
        <v>0</v>
      </c>
      <c r="AN7470">
        <v>0</v>
      </c>
      <c r="AO7470">
        <v>0</v>
      </c>
      <c r="AP7470">
        <v>0</v>
      </c>
      <c r="AQ7470">
        <v>0</v>
      </c>
      <c r="AR7470">
        <v>0</v>
      </c>
      <c r="AS7470">
        <v>0</v>
      </c>
      <c r="AT7470">
        <v>0</v>
      </c>
      <c r="AU7470">
        <v>0</v>
      </c>
      <c r="AV7470">
        <v>0</v>
      </c>
      <c r="AW7470">
        <v>0</v>
      </c>
      <c r="AX7470">
        <v>2460000</v>
      </c>
      <c r="AY7470">
        <v>0</v>
      </c>
      <c r="AZ7470">
        <v>0</v>
      </c>
      <c r="BA7470">
        <v>0</v>
      </c>
      <c r="BB7470">
        <v>0</v>
      </c>
      <c r="BC7470" t="s">
        <v>53</v>
      </c>
    </row>
    <row r="7471" spans="1:55" x14ac:dyDescent="0.35">
      <c r="A7471" s="4">
        <v>114171014861</v>
      </c>
      <c r="B7471" s="2">
        <v>45190</v>
      </c>
      <c r="C7471" t="s">
        <v>53</v>
      </c>
      <c r="D7471" t="str">
        <f t="shared" si="116"/>
        <v>sep-2023</v>
      </c>
      <c r="E7471">
        <v>3485692</v>
      </c>
      <c r="F7471">
        <v>27984502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  <c r="V7471">
        <v>0</v>
      </c>
      <c r="W7471">
        <v>0</v>
      </c>
      <c r="X7471">
        <v>0</v>
      </c>
      <c r="Y7471">
        <v>0</v>
      </c>
      <c r="Z7471">
        <v>0</v>
      </c>
      <c r="AA7471">
        <v>0</v>
      </c>
      <c r="AB7471">
        <v>0</v>
      </c>
      <c r="AC7471">
        <v>0</v>
      </c>
      <c r="AD7471">
        <v>0</v>
      </c>
      <c r="AE7471">
        <v>0</v>
      </c>
      <c r="AF7471">
        <v>0</v>
      </c>
      <c r="AG7471">
        <v>0</v>
      </c>
      <c r="AH7471">
        <v>0</v>
      </c>
      <c r="AI7471">
        <v>0</v>
      </c>
      <c r="AJ7471">
        <v>0</v>
      </c>
      <c r="AK7471">
        <v>0</v>
      </c>
      <c r="AL7471">
        <v>0</v>
      </c>
      <c r="AM7471">
        <v>0</v>
      </c>
      <c r="AN7471">
        <v>0</v>
      </c>
      <c r="AO7471">
        <v>0</v>
      </c>
      <c r="AP7471">
        <v>0</v>
      </c>
      <c r="AQ7471">
        <v>0</v>
      </c>
      <c r="AR7471">
        <v>0</v>
      </c>
      <c r="AS7471">
        <v>3500000</v>
      </c>
      <c r="AT7471">
        <v>0</v>
      </c>
      <c r="AU7471">
        <v>0</v>
      </c>
      <c r="AV7471">
        <v>0</v>
      </c>
      <c r="AW7471">
        <v>0</v>
      </c>
      <c r="AX7471">
        <v>0</v>
      </c>
      <c r="AY7471">
        <v>0</v>
      </c>
      <c r="AZ7471">
        <v>0</v>
      </c>
      <c r="BA7471">
        <v>0</v>
      </c>
      <c r="BB7471">
        <v>0</v>
      </c>
      <c r="BC7471" t="s">
        <v>53</v>
      </c>
    </row>
    <row r="7472" spans="1:55" x14ac:dyDescent="0.35">
      <c r="A7472" s="4">
        <v>104171035793</v>
      </c>
      <c r="B7472" s="2">
        <v>45190</v>
      </c>
      <c r="C7472" t="s">
        <v>53</v>
      </c>
      <c r="D7472" t="str">
        <f t="shared" si="116"/>
        <v>sep-2023</v>
      </c>
      <c r="E7472">
        <v>6772922</v>
      </c>
      <c r="F7472">
        <v>28137883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  <c r="V7472">
        <v>0</v>
      </c>
      <c r="W7472">
        <v>0</v>
      </c>
      <c r="X7472">
        <v>0</v>
      </c>
      <c r="Y7472">
        <v>0</v>
      </c>
      <c r="Z7472">
        <v>0</v>
      </c>
      <c r="AA7472">
        <v>0</v>
      </c>
      <c r="AB7472">
        <v>0</v>
      </c>
      <c r="AC7472">
        <v>0</v>
      </c>
      <c r="AD7472">
        <v>0</v>
      </c>
      <c r="AE7472">
        <v>0</v>
      </c>
      <c r="AF7472">
        <v>0</v>
      </c>
      <c r="AG7472">
        <v>0</v>
      </c>
      <c r="AH7472">
        <v>0</v>
      </c>
      <c r="AI7472">
        <v>0</v>
      </c>
      <c r="AJ7472">
        <v>0</v>
      </c>
      <c r="AK7472">
        <v>0</v>
      </c>
      <c r="AL7472">
        <v>0</v>
      </c>
      <c r="AM7472">
        <v>0</v>
      </c>
      <c r="AN7472">
        <v>0</v>
      </c>
      <c r="AO7472">
        <v>0</v>
      </c>
      <c r="AP7472">
        <v>0</v>
      </c>
      <c r="AQ7472">
        <v>0</v>
      </c>
      <c r="AR7472">
        <v>0</v>
      </c>
      <c r="AS7472">
        <v>0</v>
      </c>
      <c r="AT7472">
        <v>0</v>
      </c>
      <c r="AU7472">
        <v>0</v>
      </c>
      <c r="AV7472">
        <v>0</v>
      </c>
      <c r="AW7472">
        <v>0</v>
      </c>
      <c r="AX7472">
        <v>0</v>
      </c>
      <c r="AY7472">
        <v>2709169</v>
      </c>
      <c r="AZ7472">
        <v>0</v>
      </c>
      <c r="BA7472">
        <v>0</v>
      </c>
      <c r="BB7472">
        <v>0</v>
      </c>
      <c r="BC7472" t="s">
        <v>53</v>
      </c>
    </row>
    <row r="7473" spans="1:55" x14ac:dyDescent="0.35">
      <c r="A7473" s="4">
        <v>903161005476</v>
      </c>
      <c r="B7473" s="2">
        <v>45190</v>
      </c>
      <c r="C7473" t="s">
        <v>53</v>
      </c>
      <c r="D7473" t="str">
        <f t="shared" si="116"/>
        <v>sep-2023</v>
      </c>
      <c r="E7473">
        <v>5517305</v>
      </c>
      <c r="F7473">
        <v>41056366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  <c r="V7473">
        <v>0</v>
      </c>
      <c r="W7473">
        <v>0</v>
      </c>
      <c r="X7473">
        <v>0</v>
      </c>
      <c r="Y7473">
        <v>0</v>
      </c>
      <c r="Z7473">
        <v>0</v>
      </c>
      <c r="AA7473">
        <v>0</v>
      </c>
      <c r="AB7473">
        <v>0</v>
      </c>
      <c r="AC7473">
        <v>0</v>
      </c>
      <c r="AD7473">
        <v>0</v>
      </c>
      <c r="AE7473">
        <v>0</v>
      </c>
      <c r="AF7473">
        <v>0</v>
      </c>
      <c r="AG7473">
        <v>0</v>
      </c>
      <c r="AH7473">
        <v>0</v>
      </c>
      <c r="AI7473">
        <v>0</v>
      </c>
      <c r="AJ7473">
        <v>0</v>
      </c>
      <c r="AK7473">
        <v>0</v>
      </c>
      <c r="AL7473">
        <v>0</v>
      </c>
      <c r="AM7473">
        <v>0</v>
      </c>
      <c r="AN7473">
        <v>0</v>
      </c>
      <c r="AO7473">
        <v>0</v>
      </c>
      <c r="AP7473">
        <v>0</v>
      </c>
      <c r="AQ7473">
        <v>0</v>
      </c>
      <c r="AR7473">
        <v>0</v>
      </c>
      <c r="AS7473">
        <v>0</v>
      </c>
      <c r="AT7473">
        <v>0</v>
      </c>
      <c r="AU7473">
        <v>0</v>
      </c>
      <c r="AV7473">
        <v>0</v>
      </c>
      <c r="AW7473">
        <v>0</v>
      </c>
      <c r="AX7473">
        <v>0</v>
      </c>
      <c r="AY7473">
        <v>0</v>
      </c>
      <c r="AZ7473">
        <v>4500000</v>
      </c>
      <c r="BA7473">
        <v>0</v>
      </c>
      <c r="BB7473">
        <v>0</v>
      </c>
      <c r="BC7473" t="s">
        <v>53</v>
      </c>
    </row>
    <row r="7474" spans="1:55" x14ac:dyDescent="0.35">
      <c r="A7474" s="4">
        <v>636191013230</v>
      </c>
      <c r="B7474" s="2">
        <v>45190</v>
      </c>
      <c r="C7474" t="s">
        <v>53</v>
      </c>
      <c r="D7474" t="str">
        <f t="shared" si="116"/>
        <v>sep-2023</v>
      </c>
      <c r="E7474">
        <v>3577595</v>
      </c>
      <c r="F7474">
        <v>41472305</v>
      </c>
      <c r="BC7474" t="s">
        <v>53</v>
      </c>
    </row>
    <row r="7475" spans="1:55" x14ac:dyDescent="0.35">
      <c r="A7475" s="4">
        <v>607191014960</v>
      </c>
      <c r="B7475" s="2">
        <v>45190</v>
      </c>
      <c r="C7475" t="s">
        <v>53</v>
      </c>
      <c r="D7475" t="str">
        <f t="shared" si="116"/>
        <v>sep-2023</v>
      </c>
      <c r="E7475">
        <v>437636</v>
      </c>
      <c r="F7475">
        <v>43101748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  <c r="V7475">
        <v>0</v>
      </c>
      <c r="W7475">
        <v>0</v>
      </c>
      <c r="X7475">
        <v>0</v>
      </c>
      <c r="Y7475">
        <v>0</v>
      </c>
      <c r="Z7475">
        <v>0</v>
      </c>
      <c r="AA7475">
        <v>0</v>
      </c>
      <c r="AB7475">
        <v>0</v>
      </c>
      <c r="AC7475">
        <v>0</v>
      </c>
      <c r="AD7475">
        <v>0</v>
      </c>
      <c r="AE7475">
        <v>0</v>
      </c>
      <c r="AF7475">
        <v>0</v>
      </c>
      <c r="AG7475">
        <v>0</v>
      </c>
      <c r="AH7475">
        <v>0</v>
      </c>
      <c r="AI7475">
        <v>0</v>
      </c>
      <c r="AJ7475">
        <v>0</v>
      </c>
      <c r="AK7475">
        <v>0</v>
      </c>
      <c r="AL7475">
        <v>0</v>
      </c>
      <c r="AM7475">
        <v>0</v>
      </c>
      <c r="AN7475">
        <v>0</v>
      </c>
      <c r="AO7475">
        <v>0</v>
      </c>
      <c r="AP7475">
        <v>0</v>
      </c>
      <c r="AQ7475">
        <v>0</v>
      </c>
      <c r="AR7475">
        <v>0</v>
      </c>
      <c r="AS7475">
        <v>0</v>
      </c>
      <c r="AT7475">
        <v>0</v>
      </c>
      <c r="AU7475">
        <v>0</v>
      </c>
      <c r="AV7475">
        <v>0</v>
      </c>
      <c r="AW7475">
        <v>0</v>
      </c>
      <c r="AX7475">
        <v>0</v>
      </c>
      <c r="AY7475">
        <v>3311000</v>
      </c>
      <c r="AZ7475">
        <v>0</v>
      </c>
      <c r="BA7475">
        <v>0</v>
      </c>
      <c r="BB7475">
        <v>0</v>
      </c>
      <c r="BC7475" t="s">
        <v>53</v>
      </c>
    </row>
    <row r="7476" spans="1:55" x14ac:dyDescent="0.35">
      <c r="A7476" s="4">
        <v>209141036208</v>
      </c>
      <c r="B7476" s="2">
        <v>45190</v>
      </c>
      <c r="C7476" t="s">
        <v>53</v>
      </c>
      <c r="D7476" t="str">
        <f t="shared" si="116"/>
        <v>sep-2023</v>
      </c>
      <c r="E7476">
        <v>3615154</v>
      </c>
      <c r="F7476">
        <v>49742950</v>
      </c>
      <c r="BC7476" t="s">
        <v>53</v>
      </c>
    </row>
    <row r="7477" spans="1:55" x14ac:dyDescent="0.35">
      <c r="A7477" s="4">
        <v>105161070400</v>
      </c>
      <c r="B7477" s="2">
        <v>45190</v>
      </c>
      <c r="C7477" t="s">
        <v>53</v>
      </c>
      <c r="D7477" t="str">
        <f t="shared" si="116"/>
        <v>sep-2023</v>
      </c>
      <c r="E7477">
        <v>4042464</v>
      </c>
      <c r="F7477">
        <v>63318533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0</v>
      </c>
      <c r="W7477">
        <v>0</v>
      </c>
      <c r="X7477">
        <v>0</v>
      </c>
      <c r="Y7477">
        <v>0</v>
      </c>
      <c r="Z7477">
        <v>0</v>
      </c>
      <c r="AA7477">
        <v>0</v>
      </c>
      <c r="AB7477">
        <v>0</v>
      </c>
      <c r="AC7477">
        <v>0</v>
      </c>
      <c r="AD7477">
        <v>0</v>
      </c>
      <c r="AE7477">
        <v>0</v>
      </c>
      <c r="AF7477">
        <v>0</v>
      </c>
      <c r="AG7477">
        <v>0</v>
      </c>
      <c r="AH7477">
        <v>0</v>
      </c>
      <c r="AI7477">
        <v>0</v>
      </c>
      <c r="AJ7477">
        <v>0</v>
      </c>
      <c r="AK7477">
        <v>0</v>
      </c>
      <c r="AL7477">
        <v>0</v>
      </c>
      <c r="AM7477">
        <v>0</v>
      </c>
      <c r="AN7477">
        <v>0</v>
      </c>
      <c r="AO7477">
        <v>0</v>
      </c>
      <c r="AP7477">
        <v>0</v>
      </c>
      <c r="AQ7477">
        <v>0</v>
      </c>
      <c r="AR7477">
        <v>0</v>
      </c>
      <c r="AS7477">
        <v>0</v>
      </c>
      <c r="AT7477">
        <v>0</v>
      </c>
      <c r="AU7477">
        <v>0</v>
      </c>
      <c r="AV7477">
        <v>0</v>
      </c>
      <c r="AW7477">
        <v>0</v>
      </c>
      <c r="AX7477">
        <v>2731560</v>
      </c>
      <c r="AY7477">
        <v>1991143</v>
      </c>
      <c r="AZ7477">
        <v>0</v>
      </c>
      <c r="BA7477">
        <v>0</v>
      </c>
      <c r="BB7477">
        <v>0</v>
      </c>
      <c r="BC7477" t="s">
        <v>53</v>
      </c>
    </row>
    <row r="7478" spans="1:55" x14ac:dyDescent="0.35">
      <c r="A7478" s="4">
        <v>703201024402</v>
      </c>
      <c r="B7478" s="2">
        <v>45190</v>
      </c>
      <c r="C7478" t="s">
        <v>53</v>
      </c>
      <c r="D7478" t="str">
        <f t="shared" si="116"/>
        <v>sep-2023</v>
      </c>
      <c r="E7478">
        <v>4495709</v>
      </c>
      <c r="F7478">
        <v>93124204</v>
      </c>
      <c r="BC7478" t="s">
        <v>53</v>
      </c>
    </row>
    <row r="7479" spans="1:55" x14ac:dyDescent="0.35">
      <c r="A7479" s="4">
        <v>720181018588</v>
      </c>
      <c r="B7479" s="2">
        <v>45190</v>
      </c>
      <c r="C7479" t="s">
        <v>53</v>
      </c>
      <c r="D7479" t="str">
        <f t="shared" si="116"/>
        <v>sep-2023</v>
      </c>
      <c r="E7479">
        <v>472416</v>
      </c>
      <c r="F7479">
        <v>1110485558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v>0</v>
      </c>
      <c r="W7479">
        <v>0</v>
      </c>
      <c r="X7479">
        <v>0</v>
      </c>
      <c r="Y7479">
        <v>0</v>
      </c>
      <c r="Z7479">
        <v>0</v>
      </c>
      <c r="AA7479">
        <v>0</v>
      </c>
      <c r="AB7479">
        <v>0</v>
      </c>
      <c r="AC7479">
        <v>0</v>
      </c>
      <c r="AD7479">
        <v>0</v>
      </c>
      <c r="AE7479">
        <v>0</v>
      </c>
      <c r="AF7479">
        <v>0</v>
      </c>
      <c r="AG7479">
        <v>0</v>
      </c>
      <c r="AH7479">
        <v>0</v>
      </c>
      <c r="AI7479">
        <v>0</v>
      </c>
      <c r="AJ7479">
        <v>0</v>
      </c>
      <c r="AK7479">
        <v>0</v>
      </c>
      <c r="AL7479">
        <v>0</v>
      </c>
      <c r="AM7479">
        <v>0</v>
      </c>
      <c r="AN7479">
        <v>0</v>
      </c>
      <c r="AO7479">
        <v>0</v>
      </c>
      <c r="AP7479">
        <v>0</v>
      </c>
      <c r="AQ7479">
        <v>0</v>
      </c>
      <c r="AR7479">
        <v>0</v>
      </c>
      <c r="AS7479">
        <v>2000000</v>
      </c>
      <c r="AT7479">
        <v>1000000</v>
      </c>
      <c r="AU7479">
        <v>0</v>
      </c>
      <c r="AV7479">
        <v>0</v>
      </c>
      <c r="AW7479">
        <v>0</v>
      </c>
      <c r="AX7479">
        <v>0</v>
      </c>
      <c r="AY7479">
        <v>0</v>
      </c>
      <c r="AZ7479">
        <v>0</v>
      </c>
      <c r="BA7479">
        <v>0</v>
      </c>
      <c r="BB7479">
        <v>0</v>
      </c>
      <c r="BC7479" t="s">
        <v>53</v>
      </c>
    </row>
    <row r="7480" spans="1:55" x14ac:dyDescent="0.35">
      <c r="A7480" s="4">
        <v>823201016885</v>
      </c>
      <c r="B7480" s="2">
        <v>45190</v>
      </c>
      <c r="C7480" t="s">
        <v>53</v>
      </c>
      <c r="D7480" t="str">
        <f t="shared" si="116"/>
        <v>sep-2023</v>
      </c>
      <c r="E7480">
        <v>6944521</v>
      </c>
      <c r="F7480">
        <v>1111751439</v>
      </c>
      <c r="BC7480" t="s">
        <v>53</v>
      </c>
    </row>
    <row r="7481" spans="1:55" x14ac:dyDescent="0.35">
      <c r="A7481" s="4">
        <v>812171009334</v>
      </c>
      <c r="B7481" s="2">
        <v>45190</v>
      </c>
      <c r="C7481" t="s">
        <v>53</v>
      </c>
      <c r="D7481" t="str">
        <f t="shared" si="116"/>
        <v>sep-2023</v>
      </c>
      <c r="E7481">
        <v>6316047</v>
      </c>
      <c r="F7481">
        <v>1113521713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  <c r="V7481">
        <v>0</v>
      </c>
      <c r="W7481">
        <v>0</v>
      </c>
      <c r="X7481">
        <v>0</v>
      </c>
      <c r="Y7481">
        <v>0</v>
      </c>
      <c r="Z7481">
        <v>0</v>
      </c>
      <c r="AA7481">
        <v>0</v>
      </c>
      <c r="AB7481">
        <v>0</v>
      </c>
      <c r="AC7481">
        <v>0</v>
      </c>
      <c r="AD7481">
        <v>0</v>
      </c>
      <c r="AE7481">
        <v>0</v>
      </c>
      <c r="AF7481">
        <v>0</v>
      </c>
      <c r="AG7481">
        <v>0</v>
      </c>
      <c r="AH7481">
        <v>0</v>
      </c>
      <c r="AI7481">
        <v>0</v>
      </c>
      <c r="AJ7481">
        <v>0</v>
      </c>
      <c r="AK7481">
        <v>0</v>
      </c>
      <c r="AL7481">
        <v>0</v>
      </c>
      <c r="AM7481">
        <v>0</v>
      </c>
      <c r="AN7481">
        <v>0</v>
      </c>
      <c r="AO7481">
        <v>0</v>
      </c>
      <c r="AP7481">
        <v>0</v>
      </c>
      <c r="AQ7481">
        <v>0</v>
      </c>
      <c r="AR7481">
        <v>0</v>
      </c>
      <c r="AS7481">
        <v>0</v>
      </c>
      <c r="AT7481">
        <v>0</v>
      </c>
      <c r="AU7481">
        <v>0</v>
      </c>
      <c r="AV7481">
        <v>0</v>
      </c>
      <c r="AW7481">
        <v>3100000</v>
      </c>
      <c r="AX7481">
        <v>0</v>
      </c>
      <c r="AY7481">
        <v>0</v>
      </c>
      <c r="AZ7481">
        <v>0</v>
      </c>
      <c r="BA7481">
        <v>0</v>
      </c>
      <c r="BB7481">
        <v>0</v>
      </c>
      <c r="BC7481" t="s">
        <v>53</v>
      </c>
    </row>
    <row r="7482" spans="1:55" x14ac:dyDescent="0.35">
      <c r="A7482" s="4">
        <v>601171048065</v>
      </c>
      <c r="B7482" s="2">
        <v>45190</v>
      </c>
      <c r="C7482" t="s">
        <v>53</v>
      </c>
      <c r="D7482" t="str">
        <f t="shared" si="116"/>
        <v>sep-2023</v>
      </c>
      <c r="E7482">
        <v>4227668</v>
      </c>
      <c r="F7482">
        <v>1116040697</v>
      </c>
      <c r="BC7482" t="s">
        <v>53</v>
      </c>
    </row>
    <row r="7483" spans="1:55" x14ac:dyDescent="0.35">
      <c r="A7483" s="4">
        <v>819171008674</v>
      </c>
      <c r="B7483" s="2">
        <v>45190</v>
      </c>
      <c r="C7483" t="s">
        <v>53</v>
      </c>
      <c r="D7483" t="str">
        <f t="shared" si="116"/>
        <v>sep-2023</v>
      </c>
      <c r="E7483">
        <v>3789230</v>
      </c>
      <c r="F7483">
        <v>1143835195</v>
      </c>
      <c r="BC7483" t="s">
        <v>53</v>
      </c>
    </row>
    <row r="7484" spans="1:55" x14ac:dyDescent="0.35">
      <c r="A7484" s="4">
        <v>714211018396</v>
      </c>
      <c r="B7484" s="2">
        <v>45191</v>
      </c>
      <c r="C7484" t="s">
        <v>53</v>
      </c>
      <c r="D7484" t="str">
        <f t="shared" si="116"/>
        <v>sep-2023</v>
      </c>
      <c r="E7484">
        <v>3667190</v>
      </c>
      <c r="F7484">
        <v>10212164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  <c r="V7484">
        <v>0</v>
      </c>
      <c r="W7484">
        <v>0</v>
      </c>
      <c r="X7484">
        <v>0</v>
      </c>
      <c r="Y7484">
        <v>0</v>
      </c>
      <c r="Z7484">
        <v>0</v>
      </c>
      <c r="AA7484">
        <v>0</v>
      </c>
      <c r="AB7484">
        <v>0</v>
      </c>
      <c r="AC7484">
        <v>0</v>
      </c>
      <c r="AD7484">
        <v>0</v>
      </c>
      <c r="AE7484">
        <v>0</v>
      </c>
      <c r="AF7484">
        <v>0</v>
      </c>
      <c r="AG7484">
        <v>0</v>
      </c>
      <c r="AH7484">
        <v>0</v>
      </c>
      <c r="AI7484">
        <v>0</v>
      </c>
      <c r="AJ7484">
        <v>0</v>
      </c>
      <c r="AK7484">
        <v>0</v>
      </c>
      <c r="AL7484">
        <v>0</v>
      </c>
      <c r="AM7484">
        <v>0</v>
      </c>
      <c r="AN7484">
        <v>0</v>
      </c>
      <c r="AO7484">
        <v>0</v>
      </c>
      <c r="AP7484">
        <v>0</v>
      </c>
      <c r="AQ7484">
        <v>0</v>
      </c>
      <c r="AR7484">
        <v>418000</v>
      </c>
      <c r="AS7484">
        <v>2218000</v>
      </c>
      <c r="AT7484">
        <v>0</v>
      </c>
      <c r="AU7484">
        <v>0</v>
      </c>
      <c r="AV7484">
        <v>0</v>
      </c>
      <c r="AW7484">
        <v>0</v>
      </c>
      <c r="AX7484">
        <v>0</v>
      </c>
      <c r="AY7484">
        <v>0</v>
      </c>
      <c r="AZ7484">
        <v>0</v>
      </c>
      <c r="BA7484">
        <v>0</v>
      </c>
      <c r="BB7484">
        <v>0</v>
      </c>
      <c r="BC7484" t="s">
        <v>53</v>
      </c>
    </row>
    <row r="7485" spans="1:55" x14ac:dyDescent="0.35">
      <c r="A7485" s="4">
        <v>305221021159</v>
      </c>
      <c r="B7485" s="2">
        <v>45191</v>
      </c>
      <c r="C7485" t="s">
        <v>53</v>
      </c>
      <c r="D7485" t="str">
        <f t="shared" si="116"/>
        <v>sep-2023</v>
      </c>
      <c r="E7485">
        <v>3615273</v>
      </c>
      <c r="F7485">
        <v>19560954</v>
      </c>
      <c r="BC7485" t="s">
        <v>53</v>
      </c>
    </row>
    <row r="7486" spans="1:55" x14ac:dyDescent="0.35">
      <c r="A7486" s="4">
        <v>812221013367</v>
      </c>
      <c r="B7486" s="2">
        <v>45191</v>
      </c>
      <c r="C7486" t="s">
        <v>53</v>
      </c>
      <c r="D7486" t="str">
        <f t="shared" si="116"/>
        <v>sep-2023</v>
      </c>
      <c r="E7486">
        <v>3655524</v>
      </c>
      <c r="F7486">
        <v>25371471</v>
      </c>
      <c r="BC7486" t="s">
        <v>53</v>
      </c>
    </row>
    <row r="7487" spans="1:55" x14ac:dyDescent="0.35">
      <c r="A7487" s="4">
        <v>515161013460</v>
      </c>
      <c r="B7487" s="2">
        <v>45191</v>
      </c>
      <c r="C7487" t="s">
        <v>53</v>
      </c>
      <c r="D7487" t="str">
        <f t="shared" si="116"/>
        <v>sep-2023</v>
      </c>
      <c r="E7487">
        <v>5957863</v>
      </c>
      <c r="F7487">
        <v>26152204</v>
      </c>
      <c r="BC7487" t="s">
        <v>53</v>
      </c>
    </row>
    <row r="7488" spans="1:55" x14ac:dyDescent="0.35">
      <c r="A7488" s="4">
        <v>105221089843</v>
      </c>
      <c r="B7488" s="2">
        <v>45191</v>
      </c>
      <c r="C7488" t="s">
        <v>53</v>
      </c>
      <c r="D7488" t="str">
        <f t="shared" si="116"/>
        <v>sep-2023</v>
      </c>
      <c r="E7488">
        <v>3636924</v>
      </c>
      <c r="F7488">
        <v>37514472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  <c r="V7488">
        <v>0</v>
      </c>
      <c r="W7488">
        <v>0</v>
      </c>
      <c r="X7488">
        <v>0</v>
      </c>
      <c r="Y7488">
        <v>0</v>
      </c>
      <c r="Z7488">
        <v>0</v>
      </c>
      <c r="AA7488">
        <v>0</v>
      </c>
      <c r="AB7488">
        <v>0</v>
      </c>
      <c r="AC7488">
        <v>0</v>
      </c>
      <c r="AD7488">
        <v>0</v>
      </c>
      <c r="AE7488">
        <v>0</v>
      </c>
      <c r="AF7488">
        <v>0</v>
      </c>
      <c r="AG7488">
        <v>0</v>
      </c>
      <c r="AH7488">
        <v>0</v>
      </c>
      <c r="AI7488">
        <v>0</v>
      </c>
      <c r="AJ7488">
        <v>0</v>
      </c>
      <c r="AK7488">
        <v>0</v>
      </c>
      <c r="AL7488">
        <v>0</v>
      </c>
      <c r="AM7488">
        <v>0</v>
      </c>
      <c r="AN7488">
        <v>0</v>
      </c>
      <c r="AO7488">
        <v>0</v>
      </c>
      <c r="AP7488">
        <v>0</v>
      </c>
      <c r="AQ7488">
        <v>0</v>
      </c>
      <c r="AR7488">
        <v>0</v>
      </c>
      <c r="AS7488">
        <v>0</v>
      </c>
      <c r="AT7488">
        <v>0</v>
      </c>
      <c r="AU7488">
        <v>0</v>
      </c>
      <c r="AV7488">
        <v>0</v>
      </c>
      <c r="AW7488">
        <v>0</v>
      </c>
      <c r="AX7488">
        <v>0</v>
      </c>
      <c r="AY7488">
        <v>0</v>
      </c>
      <c r="AZ7488">
        <v>1550000</v>
      </c>
      <c r="BA7488">
        <v>0</v>
      </c>
      <c r="BB7488">
        <v>0</v>
      </c>
      <c r="BC7488" t="s">
        <v>53</v>
      </c>
    </row>
    <row r="7489" spans="1:55" x14ac:dyDescent="0.35">
      <c r="A7489" s="4">
        <v>107211084735</v>
      </c>
      <c r="B7489" s="2">
        <v>45191</v>
      </c>
      <c r="C7489" t="s">
        <v>53</v>
      </c>
      <c r="D7489" t="str">
        <f t="shared" si="116"/>
        <v>sep-2023</v>
      </c>
      <c r="E7489">
        <v>3526923</v>
      </c>
      <c r="F7489">
        <v>37713170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  <c r="V7489">
        <v>0</v>
      </c>
      <c r="W7489">
        <v>0</v>
      </c>
      <c r="X7489">
        <v>0</v>
      </c>
      <c r="Y7489">
        <v>0</v>
      </c>
      <c r="Z7489">
        <v>0</v>
      </c>
      <c r="AA7489">
        <v>0</v>
      </c>
      <c r="AB7489">
        <v>0</v>
      </c>
      <c r="AC7489">
        <v>0</v>
      </c>
      <c r="AD7489">
        <v>0</v>
      </c>
      <c r="AE7489">
        <v>0</v>
      </c>
      <c r="AF7489">
        <v>0</v>
      </c>
      <c r="AG7489">
        <v>0</v>
      </c>
      <c r="AH7489">
        <v>0</v>
      </c>
      <c r="AI7489">
        <v>0</v>
      </c>
      <c r="AJ7489">
        <v>0</v>
      </c>
      <c r="AK7489">
        <v>0</v>
      </c>
      <c r="AL7489">
        <v>0</v>
      </c>
      <c r="AM7489">
        <v>0</v>
      </c>
      <c r="AN7489">
        <v>0</v>
      </c>
      <c r="AO7489">
        <v>200000</v>
      </c>
      <c r="AP7489">
        <v>0</v>
      </c>
      <c r="AQ7489">
        <v>200000</v>
      </c>
      <c r="AR7489">
        <v>200000</v>
      </c>
      <c r="AS7489">
        <v>0</v>
      </c>
      <c r="AT7489">
        <v>200000</v>
      </c>
      <c r="AU7489">
        <v>0</v>
      </c>
      <c r="AV7489">
        <v>200000</v>
      </c>
      <c r="AW7489">
        <v>200000</v>
      </c>
      <c r="AX7489">
        <v>200000</v>
      </c>
      <c r="AY7489">
        <v>260000</v>
      </c>
      <c r="AZ7489">
        <v>260000</v>
      </c>
      <c r="BA7489">
        <v>0</v>
      </c>
      <c r="BB7489">
        <v>0</v>
      </c>
      <c r="BC7489" t="s">
        <v>53</v>
      </c>
    </row>
    <row r="7490" spans="1:55" x14ac:dyDescent="0.35">
      <c r="A7490" s="4">
        <v>620221022153</v>
      </c>
      <c r="B7490" s="2">
        <v>45191</v>
      </c>
      <c r="C7490" t="s">
        <v>53</v>
      </c>
      <c r="D7490" t="str">
        <f t="shared" si="116"/>
        <v>sep-2023</v>
      </c>
      <c r="E7490">
        <v>3661389</v>
      </c>
      <c r="F7490">
        <v>39577053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  <c r="V7490">
        <v>0</v>
      </c>
      <c r="W7490">
        <v>0</v>
      </c>
      <c r="X7490">
        <v>0</v>
      </c>
      <c r="Y7490">
        <v>0</v>
      </c>
      <c r="Z7490">
        <v>0</v>
      </c>
      <c r="AA7490">
        <v>0</v>
      </c>
      <c r="AB7490">
        <v>0</v>
      </c>
      <c r="AC7490">
        <v>0</v>
      </c>
      <c r="AD7490">
        <v>0</v>
      </c>
      <c r="AE7490">
        <v>0</v>
      </c>
      <c r="AF7490">
        <v>0</v>
      </c>
      <c r="AG7490">
        <v>0</v>
      </c>
      <c r="AH7490">
        <v>0</v>
      </c>
      <c r="AI7490">
        <v>0</v>
      </c>
      <c r="AJ7490">
        <v>0</v>
      </c>
      <c r="AK7490">
        <v>0</v>
      </c>
      <c r="AL7490">
        <v>0</v>
      </c>
      <c r="AM7490">
        <v>0</v>
      </c>
      <c r="AN7490">
        <v>0</v>
      </c>
      <c r="AO7490">
        <v>500000</v>
      </c>
      <c r="AP7490">
        <v>0</v>
      </c>
      <c r="AQ7490">
        <v>0</v>
      </c>
      <c r="AR7490">
        <v>0</v>
      </c>
      <c r="AS7490">
        <v>0</v>
      </c>
      <c r="AT7490">
        <v>1816000</v>
      </c>
      <c r="AU7490">
        <v>0</v>
      </c>
      <c r="AV7490">
        <v>0</v>
      </c>
      <c r="AW7490">
        <v>0</v>
      </c>
      <c r="AX7490">
        <v>0</v>
      </c>
      <c r="AY7490">
        <v>0</v>
      </c>
      <c r="AZ7490">
        <v>0</v>
      </c>
      <c r="BA7490">
        <v>0</v>
      </c>
      <c r="BB7490">
        <v>0</v>
      </c>
      <c r="BC7490" t="s">
        <v>53</v>
      </c>
    </row>
    <row r="7491" spans="1:55" x14ac:dyDescent="0.35">
      <c r="A7491" s="4">
        <v>107211085139</v>
      </c>
      <c r="B7491" s="2">
        <v>45191</v>
      </c>
      <c r="C7491" t="s">
        <v>53</v>
      </c>
      <c r="D7491" t="str">
        <f t="shared" ref="D7491:D7554" si="117">+CONCATENATE(TEXT(B7491,"mmm"),"-",YEAR(B7491))</f>
        <v>sep-2023</v>
      </c>
      <c r="E7491">
        <v>3595417</v>
      </c>
      <c r="F7491">
        <v>63350895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0</v>
      </c>
      <c r="V7491">
        <v>0</v>
      </c>
      <c r="W7491">
        <v>0</v>
      </c>
      <c r="X7491">
        <v>0</v>
      </c>
      <c r="Y7491">
        <v>0</v>
      </c>
      <c r="Z7491">
        <v>0</v>
      </c>
      <c r="AA7491">
        <v>0</v>
      </c>
      <c r="AB7491">
        <v>0</v>
      </c>
      <c r="AC7491">
        <v>0</v>
      </c>
      <c r="AD7491">
        <v>0</v>
      </c>
      <c r="AE7491">
        <v>0</v>
      </c>
      <c r="AF7491">
        <v>0</v>
      </c>
      <c r="AG7491">
        <v>0</v>
      </c>
      <c r="AH7491">
        <v>0</v>
      </c>
      <c r="AI7491">
        <v>0</v>
      </c>
      <c r="AJ7491">
        <v>0</v>
      </c>
      <c r="AK7491">
        <v>0</v>
      </c>
      <c r="AL7491">
        <v>0</v>
      </c>
      <c r="AM7491">
        <v>0</v>
      </c>
      <c r="AN7491">
        <v>0</v>
      </c>
      <c r="AO7491">
        <v>0</v>
      </c>
      <c r="AP7491">
        <v>0</v>
      </c>
      <c r="AQ7491">
        <v>4700000</v>
      </c>
      <c r="AR7491">
        <v>0</v>
      </c>
      <c r="AS7491">
        <v>0</v>
      </c>
      <c r="AT7491">
        <v>0</v>
      </c>
      <c r="AU7491">
        <v>0</v>
      </c>
      <c r="AV7491">
        <v>0</v>
      </c>
      <c r="AW7491">
        <v>0</v>
      </c>
      <c r="AX7491">
        <v>0</v>
      </c>
      <c r="AY7491">
        <v>0</v>
      </c>
      <c r="AZ7491">
        <v>0</v>
      </c>
      <c r="BA7491">
        <v>0</v>
      </c>
      <c r="BB7491">
        <v>0</v>
      </c>
      <c r="BC7491" t="s">
        <v>53</v>
      </c>
    </row>
    <row r="7492" spans="1:55" x14ac:dyDescent="0.35">
      <c r="A7492" s="4">
        <v>112221060725</v>
      </c>
      <c r="B7492" s="2">
        <v>45191</v>
      </c>
      <c r="C7492" t="s">
        <v>53</v>
      </c>
      <c r="D7492" t="str">
        <f t="shared" si="117"/>
        <v>sep-2023</v>
      </c>
      <c r="E7492">
        <v>3680545</v>
      </c>
      <c r="F7492">
        <v>74861138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0</v>
      </c>
      <c r="V7492">
        <v>0</v>
      </c>
      <c r="W7492">
        <v>0</v>
      </c>
      <c r="X7492">
        <v>0</v>
      </c>
      <c r="Y7492">
        <v>0</v>
      </c>
      <c r="Z7492">
        <v>0</v>
      </c>
      <c r="AA7492">
        <v>0</v>
      </c>
      <c r="AB7492">
        <v>0</v>
      </c>
      <c r="AC7492">
        <v>0</v>
      </c>
      <c r="AD7492">
        <v>0</v>
      </c>
      <c r="AE7492">
        <v>0</v>
      </c>
      <c r="AF7492">
        <v>0</v>
      </c>
      <c r="AG7492">
        <v>0</v>
      </c>
      <c r="AH7492">
        <v>0</v>
      </c>
      <c r="AI7492">
        <v>0</v>
      </c>
      <c r="AJ7492">
        <v>0</v>
      </c>
      <c r="AK7492">
        <v>0</v>
      </c>
      <c r="AL7492">
        <v>0</v>
      </c>
      <c r="AM7492">
        <v>0</v>
      </c>
      <c r="AN7492">
        <v>0</v>
      </c>
      <c r="AO7492">
        <v>1500000</v>
      </c>
      <c r="AP7492">
        <v>0</v>
      </c>
      <c r="AQ7492">
        <v>0</v>
      </c>
      <c r="AR7492">
        <v>366000</v>
      </c>
      <c r="AS7492">
        <v>1500000</v>
      </c>
      <c r="AT7492">
        <v>0</v>
      </c>
      <c r="AU7492">
        <v>0</v>
      </c>
      <c r="AV7492">
        <v>0</v>
      </c>
      <c r="AW7492">
        <v>0</v>
      </c>
      <c r="AX7492">
        <v>0</v>
      </c>
      <c r="AY7492">
        <v>0</v>
      </c>
      <c r="AZ7492">
        <v>0</v>
      </c>
      <c r="BA7492">
        <v>0</v>
      </c>
      <c r="BB7492">
        <v>0</v>
      </c>
      <c r="BC7492" t="s">
        <v>53</v>
      </c>
    </row>
    <row r="7493" spans="1:55" x14ac:dyDescent="0.35">
      <c r="A7493" s="4">
        <v>723211036763</v>
      </c>
      <c r="B7493" s="2">
        <v>45191</v>
      </c>
      <c r="C7493" t="s">
        <v>53</v>
      </c>
      <c r="D7493" t="str">
        <f t="shared" si="117"/>
        <v>sep-2023</v>
      </c>
      <c r="E7493">
        <v>3519834</v>
      </c>
      <c r="F7493">
        <v>79201909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  <c r="V7493">
        <v>0</v>
      </c>
      <c r="W7493">
        <v>0</v>
      </c>
      <c r="X7493">
        <v>0</v>
      </c>
      <c r="Y7493">
        <v>0</v>
      </c>
      <c r="Z7493">
        <v>0</v>
      </c>
      <c r="AA7493">
        <v>0</v>
      </c>
      <c r="AB7493">
        <v>0</v>
      </c>
      <c r="AC7493">
        <v>0</v>
      </c>
      <c r="AD7493">
        <v>0</v>
      </c>
      <c r="AE7493">
        <v>0</v>
      </c>
      <c r="AF7493">
        <v>0</v>
      </c>
      <c r="AG7493">
        <v>0</v>
      </c>
      <c r="AH7493">
        <v>0</v>
      </c>
      <c r="AI7493">
        <v>0</v>
      </c>
      <c r="AJ7493">
        <v>0</v>
      </c>
      <c r="AK7493">
        <v>0</v>
      </c>
      <c r="AL7493">
        <v>0</v>
      </c>
      <c r="AM7493">
        <v>0</v>
      </c>
      <c r="AN7493">
        <v>0</v>
      </c>
      <c r="AO7493">
        <v>0</v>
      </c>
      <c r="AP7493">
        <v>0</v>
      </c>
      <c r="AQ7493">
        <v>0</v>
      </c>
      <c r="AR7493">
        <v>0</v>
      </c>
      <c r="AS7493">
        <v>0</v>
      </c>
      <c r="AT7493">
        <v>0</v>
      </c>
      <c r="AU7493">
        <v>0</v>
      </c>
      <c r="AV7493">
        <v>1491000</v>
      </c>
      <c r="AW7493">
        <v>500000</v>
      </c>
      <c r="AX7493">
        <v>500000</v>
      </c>
      <c r="AY7493">
        <v>437500</v>
      </c>
      <c r="AZ7493">
        <v>0</v>
      </c>
      <c r="BA7493">
        <v>0</v>
      </c>
      <c r="BB7493">
        <v>0</v>
      </c>
      <c r="BC7493" t="s">
        <v>53</v>
      </c>
    </row>
    <row r="7494" spans="1:55" x14ac:dyDescent="0.35">
      <c r="A7494" s="4">
        <v>725211034590</v>
      </c>
      <c r="B7494" s="2">
        <v>45191</v>
      </c>
      <c r="C7494" t="s">
        <v>53</v>
      </c>
      <c r="D7494" t="str">
        <f t="shared" si="117"/>
        <v>sep-2023</v>
      </c>
      <c r="E7494">
        <v>3674572</v>
      </c>
      <c r="F7494">
        <v>1068926933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  <c r="V7494">
        <v>0</v>
      </c>
      <c r="W7494">
        <v>0</v>
      </c>
      <c r="X7494">
        <v>0</v>
      </c>
      <c r="Y7494">
        <v>0</v>
      </c>
      <c r="Z7494">
        <v>0</v>
      </c>
      <c r="AA7494">
        <v>0</v>
      </c>
      <c r="AB7494">
        <v>0</v>
      </c>
      <c r="AC7494">
        <v>0</v>
      </c>
      <c r="AD7494">
        <v>0</v>
      </c>
      <c r="AE7494">
        <v>0</v>
      </c>
      <c r="AF7494">
        <v>0</v>
      </c>
      <c r="AG7494">
        <v>0</v>
      </c>
      <c r="AH7494">
        <v>0</v>
      </c>
      <c r="AI7494">
        <v>0</v>
      </c>
      <c r="AJ7494">
        <v>0</v>
      </c>
      <c r="AK7494">
        <v>0</v>
      </c>
      <c r="AL7494">
        <v>0</v>
      </c>
      <c r="AM7494">
        <v>0</v>
      </c>
      <c r="AN7494">
        <v>0</v>
      </c>
      <c r="AO7494">
        <v>0</v>
      </c>
      <c r="AP7494">
        <v>0</v>
      </c>
      <c r="AQ7494">
        <v>0</v>
      </c>
      <c r="AR7494">
        <v>0</v>
      </c>
      <c r="AS7494">
        <v>0</v>
      </c>
      <c r="AT7494">
        <v>0</v>
      </c>
      <c r="AU7494">
        <v>1258388</v>
      </c>
      <c r="AV7494">
        <v>200000</v>
      </c>
      <c r="AW7494">
        <v>0</v>
      </c>
      <c r="AX7494">
        <v>2000000</v>
      </c>
      <c r="AY7494">
        <v>0</v>
      </c>
      <c r="AZ7494">
        <v>0</v>
      </c>
      <c r="BA7494">
        <v>0</v>
      </c>
      <c r="BB7494">
        <v>0</v>
      </c>
      <c r="BC7494" t="s">
        <v>53</v>
      </c>
    </row>
    <row r="7495" spans="1:55" x14ac:dyDescent="0.35">
      <c r="A7495" s="4">
        <v>201201017598</v>
      </c>
      <c r="B7495" s="2">
        <v>45191</v>
      </c>
      <c r="C7495" t="s">
        <v>53</v>
      </c>
      <c r="D7495" t="str">
        <f t="shared" si="117"/>
        <v>sep-2023</v>
      </c>
      <c r="E7495">
        <v>4162778</v>
      </c>
      <c r="F7495">
        <v>1085254689</v>
      </c>
      <c r="BC7495" t="s">
        <v>53</v>
      </c>
    </row>
    <row r="7496" spans="1:55" x14ac:dyDescent="0.35">
      <c r="A7496" s="4">
        <v>830181008303</v>
      </c>
      <c r="B7496" s="2">
        <v>45194</v>
      </c>
      <c r="C7496" t="s">
        <v>53</v>
      </c>
      <c r="D7496" t="str">
        <f t="shared" si="117"/>
        <v>sep-2023</v>
      </c>
      <c r="E7496">
        <v>8751374</v>
      </c>
      <c r="F7496">
        <v>1007208835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>
        <v>0</v>
      </c>
      <c r="V7496">
        <v>0</v>
      </c>
      <c r="W7496">
        <v>0</v>
      </c>
      <c r="X7496">
        <v>0</v>
      </c>
      <c r="Y7496">
        <v>0</v>
      </c>
      <c r="Z7496">
        <v>0</v>
      </c>
      <c r="AA7496">
        <v>0</v>
      </c>
      <c r="AB7496">
        <v>0</v>
      </c>
      <c r="AC7496">
        <v>0</v>
      </c>
      <c r="AD7496">
        <v>0</v>
      </c>
      <c r="AE7496">
        <v>0</v>
      </c>
      <c r="AF7496">
        <v>0</v>
      </c>
      <c r="AG7496">
        <v>0</v>
      </c>
      <c r="AH7496">
        <v>0</v>
      </c>
      <c r="AI7496">
        <v>0</v>
      </c>
      <c r="AJ7496">
        <v>0</v>
      </c>
      <c r="AK7496">
        <v>0</v>
      </c>
      <c r="AL7496">
        <v>0</v>
      </c>
      <c r="AM7496">
        <v>0</v>
      </c>
      <c r="AN7496">
        <v>0</v>
      </c>
      <c r="AO7496">
        <v>0</v>
      </c>
      <c r="AP7496">
        <v>0</v>
      </c>
      <c r="AQ7496">
        <v>0</v>
      </c>
      <c r="AR7496">
        <v>0</v>
      </c>
      <c r="AS7496">
        <v>0</v>
      </c>
      <c r="AT7496">
        <v>0</v>
      </c>
      <c r="AU7496">
        <v>0</v>
      </c>
      <c r="AV7496">
        <v>0</v>
      </c>
      <c r="AW7496">
        <v>0</v>
      </c>
      <c r="AX7496">
        <v>0</v>
      </c>
      <c r="AY7496">
        <v>1184830</v>
      </c>
      <c r="AZ7496">
        <v>0</v>
      </c>
      <c r="BA7496">
        <v>0</v>
      </c>
      <c r="BB7496">
        <v>0</v>
      </c>
      <c r="BC7496" t="s">
        <v>53</v>
      </c>
    </row>
    <row r="7497" spans="1:55" x14ac:dyDescent="0.35">
      <c r="A7497" s="4">
        <v>630181008271</v>
      </c>
      <c r="B7497" s="2">
        <v>45194</v>
      </c>
      <c r="C7497" t="s">
        <v>53</v>
      </c>
      <c r="D7497" t="str">
        <f t="shared" si="117"/>
        <v>sep-2023</v>
      </c>
      <c r="E7497">
        <v>875775</v>
      </c>
      <c r="F7497">
        <v>1018374859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  <c r="V7497">
        <v>0</v>
      </c>
      <c r="W7497">
        <v>0</v>
      </c>
      <c r="X7497">
        <v>0</v>
      </c>
      <c r="Y7497">
        <v>0</v>
      </c>
      <c r="Z7497">
        <v>0</v>
      </c>
      <c r="AA7497">
        <v>0</v>
      </c>
      <c r="AB7497">
        <v>0</v>
      </c>
      <c r="AC7497">
        <v>0</v>
      </c>
      <c r="AD7497">
        <v>0</v>
      </c>
      <c r="AE7497">
        <v>0</v>
      </c>
      <c r="AF7497">
        <v>0</v>
      </c>
      <c r="AG7497">
        <v>0</v>
      </c>
      <c r="AH7497">
        <v>0</v>
      </c>
      <c r="AI7497">
        <v>0</v>
      </c>
      <c r="AJ7497">
        <v>0</v>
      </c>
      <c r="AK7497">
        <v>0</v>
      </c>
      <c r="AL7497">
        <v>0</v>
      </c>
      <c r="AM7497">
        <v>0</v>
      </c>
      <c r="AN7497">
        <v>0</v>
      </c>
      <c r="AO7497">
        <v>0</v>
      </c>
      <c r="AP7497">
        <v>0</v>
      </c>
      <c r="AQ7497">
        <v>0</v>
      </c>
      <c r="AR7497">
        <v>0</v>
      </c>
      <c r="AS7497">
        <v>0</v>
      </c>
      <c r="AT7497">
        <v>0</v>
      </c>
      <c r="AU7497">
        <v>0</v>
      </c>
      <c r="AV7497">
        <v>0</v>
      </c>
      <c r="AW7497">
        <v>0</v>
      </c>
      <c r="AX7497">
        <v>5302000</v>
      </c>
      <c r="AY7497">
        <v>0</v>
      </c>
      <c r="AZ7497">
        <v>0</v>
      </c>
      <c r="BA7497">
        <v>0</v>
      </c>
      <c r="BB7497">
        <v>0</v>
      </c>
      <c r="BC7497" t="s">
        <v>53</v>
      </c>
    </row>
    <row r="7498" spans="1:55" x14ac:dyDescent="0.35">
      <c r="A7498" s="4">
        <v>529161006415</v>
      </c>
      <c r="B7498" s="2">
        <v>45194</v>
      </c>
      <c r="C7498" t="s">
        <v>53</v>
      </c>
      <c r="D7498" t="str">
        <f t="shared" si="117"/>
        <v>sep-2023</v>
      </c>
      <c r="E7498">
        <v>4507027</v>
      </c>
      <c r="F7498">
        <v>1101440739</v>
      </c>
      <c r="BC7498" t="s">
        <v>53</v>
      </c>
    </row>
    <row r="7499" spans="1:55" x14ac:dyDescent="0.35">
      <c r="A7499" s="4">
        <v>404191021306</v>
      </c>
      <c r="B7499" s="2">
        <v>45194</v>
      </c>
      <c r="C7499" t="s">
        <v>53</v>
      </c>
      <c r="D7499" t="str">
        <f t="shared" si="117"/>
        <v>sep-2023</v>
      </c>
      <c r="E7499">
        <v>6159099</v>
      </c>
      <c r="F7499">
        <v>1103218157</v>
      </c>
      <c r="BC7499" t="s">
        <v>53</v>
      </c>
    </row>
    <row r="7500" spans="1:55" x14ac:dyDescent="0.35">
      <c r="A7500" s="4">
        <v>519171017534</v>
      </c>
      <c r="B7500" s="2">
        <v>45194</v>
      </c>
      <c r="C7500" t="s">
        <v>53</v>
      </c>
      <c r="D7500" t="str">
        <f t="shared" si="117"/>
        <v>sep-2023</v>
      </c>
      <c r="E7500">
        <v>3504413</v>
      </c>
      <c r="F7500">
        <v>1103949014</v>
      </c>
      <c r="BC7500" t="s">
        <v>53</v>
      </c>
    </row>
    <row r="7501" spans="1:55" x14ac:dyDescent="0.35">
      <c r="A7501" s="4">
        <v>705181014859</v>
      </c>
      <c r="B7501" s="2">
        <v>45194</v>
      </c>
      <c r="C7501" t="s">
        <v>53</v>
      </c>
      <c r="D7501" t="str">
        <f t="shared" si="117"/>
        <v>sep-2023</v>
      </c>
      <c r="E7501">
        <v>3977114</v>
      </c>
      <c r="F7501">
        <v>1106948055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  <c r="V7501">
        <v>0</v>
      </c>
      <c r="W7501">
        <v>0</v>
      </c>
      <c r="X7501">
        <v>0</v>
      </c>
      <c r="Y7501">
        <v>0</v>
      </c>
      <c r="Z7501">
        <v>0</v>
      </c>
      <c r="AA7501">
        <v>0</v>
      </c>
      <c r="AB7501">
        <v>0</v>
      </c>
      <c r="AC7501">
        <v>0</v>
      </c>
      <c r="AD7501">
        <v>0</v>
      </c>
      <c r="AE7501">
        <v>0</v>
      </c>
      <c r="AF7501">
        <v>0</v>
      </c>
      <c r="AG7501">
        <v>0</v>
      </c>
      <c r="AH7501">
        <v>0</v>
      </c>
      <c r="AI7501">
        <v>0</v>
      </c>
      <c r="AJ7501">
        <v>0</v>
      </c>
      <c r="AK7501">
        <v>0</v>
      </c>
      <c r="AL7501">
        <v>0</v>
      </c>
      <c r="AM7501">
        <v>0</v>
      </c>
      <c r="AN7501">
        <v>0</v>
      </c>
      <c r="AO7501">
        <v>0</v>
      </c>
      <c r="AP7501">
        <v>0</v>
      </c>
      <c r="AQ7501">
        <v>0</v>
      </c>
      <c r="AR7501">
        <v>0</v>
      </c>
      <c r="AS7501">
        <v>0</v>
      </c>
      <c r="AT7501">
        <v>0</v>
      </c>
      <c r="AU7501">
        <v>0</v>
      </c>
      <c r="AV7501">
        <v>0</v>
      </c>
      <c r="AW7501">
        <v>0</v>
      </c>
      <c r="AX7501">
        <v>0</v>
      </c>
      <c r="AY7501">
        <v>1590846</v>
      </c>
      <c r="AZ7501">
        <v>0</v>
      </c>
      <c r="BA7501">
        <v>0</v>
      </c>
      <c r="BB7501">
        <v>0</v>
      </c>
      <c r="BC7501" t="s">
        <v>53</v>
      </c>
    </row>
    <row r="7502" spans="1:55" x14ac:dyDescent="0.35">
      <c r="A7502" s="4">
        <v>801171008283</v>
      </c>
      <c r="B7502" s="2">
        <v>45194</v>
      </c>
      <c r="C7502" t="s">
        <v>53</v>
      </c>
      <c r="D7502" t="str">
        <f t="shared" si="117"/>
        <v>sep-2023</v>
      </c>
      <c r="E7502">
        <v>4009821</v>
      </c>
      <c r="F7502">
        <v>1116238944</v>
      </c>
      <c r="BC7502" t="s">
        <v>53</v>
      </c>
    </row>
    <row r="7503" spans="1:55" x14ac:dyDescent="0.35">
      <c r="A7503" s="4">
        <v>221181010662</v>
      </c>
      <c r="B7503" s="2">
        <v>45194</v>
      </c>
      <c r="C7503" t="s">
        <v>53</v>
      </c>
      <c r="D7503" t="str">
        <f t="shared" si="117"/>
        <v>sep-2023</v>
      </c>
      <c r="E7503">
        <v>4191224</v>
      </c>
      <c r="F7503">
        <v>1116493730</v>
      </c>
      <c r="BC7503" t="s">
        <v>53</v>
      </c>
    </row>
    <row r="7504" spans="1:55" x14ac:dyDescent="0.35">
      <c r="A7504" s="4">
        <v>603171017078</v>
      </c>
      <c r="B7504" s="2">
        <v>45194</v>
      </c>
      <c r="C7504" t="s">
        <v>53</v>
      </c>
      <c r="D7504" t="str">
        <f t="shared" si="117"/>
        <v>sep-2023</v>
      </c>
      <c r="E7504">
        <v>3732711</v>
      </c>
      <c r="F7504">
        <v>1121945810</v>
      </c>
      <c r="BC7504" t="s">
        <v>53</v>
      </c>
    </row>
    <row r="7505" spans="1:55" x14ac:dyDescent="0.35">
      <c r="A7505" s="4">
        <v>831201006103</v>
      </c>
      <c r="B7505" s="2">
        <v>45194</v>
      </c>
      <c r="C7505" t="s">
        <v>53</v>
      </c>
      <c r="D7505" t="str">
        <f t="shared" si="117"/>
        <v>sep-2023</v>
      </c>
      <c r="E7505">
        <v>20117480</v>
      </c>
      <c r="F7505">
        <v>1125181650</v>
      </c>
      <c r="BC7505" t="s">
        <v>53</v>
      </c>
    </row>
    <row r="7506" spans="1:55" x14ac:dyDescent="0.35">
      <c r="A7506" s="4">
        <v>820161009089</v>
      </c>
      <c r="B7506" s="2">
        <v>45194</v>
      </c>
      <c r="C7506" t="s">
        <v>53</v>
      </c>
      <c r="D7506" t="str">
        <f t="shared" si="117"/>
        <v>sep-2023</v>
      </c>
      <c r="E7506">
        <v>3760643</v>
      </c>
      <c r="F7506">
        <v>1130652747</v>
      </c>
      <c r="BC7506" t="s">
        <v>53</v>
      </c>
    </row>
    <row r="7507" spans="1:55" x14ac:dyDescent="0.35">
      <c r="A7507" s="4">
        <v>812191010850</v>
      </c>
      <c r="B7507" s="2">
        <v>45194</v>
      </c>
      <c r="C7507" t="s">
        <v>53</v>
      </c>
      <c r="D7507" t="str">
        <f t="shared" si="117"/>
        <v>sep-2023</v>
      </c>
      <c r="E7507">
        <v>3957147</v>
      </c>
      <c r="F7507">
        <v>1144053906</v>
      </c>
      <c r="BC7507" t="s">
        <v>53</v>
      </c>
    </row>
    <row r="7508" spans="1:55" x14ac:dyDescent="0.35">
      <c r="A7508" s="4">
        <v>727191009227</v>
      </c>
      <c r="B7508" s="2">
        <v>45194</v>
      </c>
      <c r="C7508" t="s">
        <v>53</v>
      </c>
      <c r="D7508" t="str">
        <f t="shared" si="117"/>
        <v>sep-2023</v>
      </c>
      <c r="E7508">
        <v>4263154</v>
      </c>
      <c r="F7508">
        <v>1193031336</v>
      </c>
      <c r="BC7508" t="s">
        <v>53</v>
      </c>
    </row>
    <row r="7509" spans="1:55" x14ac:dyDescent="0.35">
      <c r="A7509" s="4">
        <v>509181014770</v>
      </c>
      <c r="B7509" s="2">
        <v>45194</v>
      </c>
      <c r="C7509" t="s">
        <v>53</v>
      </c>
      <c r="D7509" t="str">
        <f t="shared" si="117"/>
        <v>sep-2023</v>
      </c>
      <c r="E7509">
        <v>4412143</v>
      </c>
      <c r="F7509">
        <v>1193220559</v>
      </c>
      <c r="BC7509" t="s">
        <v>53</v>
      </c>
    </row>
    <row r="7510" spans="1:55" x14ac:dyDescent="0.35">
      <c r="A7510" s="4">
        <v>669191006800</v>
      </c>
      <c r="B7510" s="2">
        <v>45195</v>
      </c>
      <c r="C7510" t="s">
        <v>53</v>
      </c>
      <c r="D7510" t="str">
        <f t="shared" si="117"/>
        <v>sep-2023</v>
      </c>
      <c r="E7510">
        <v>4520436</v>
      </c>
      <c r="F7510">
        <v>98508466</v>
      </c>
      <c r="BC7510" t="s">
        <v>53</v>
      </c>
    </row>
    <row r="7511" spans="1:55" x14ac:dyDescent="0.35">
      <c r="A7511" s="4">
        <v>648161006587</v>
      </c>
      <c r="B7511" s="2">
        <v>45195</v>
      </c>
      <c r="C7511" t="s">
        <v>53</v>
      </c>
      <c r="D7511" t="str">
        <f t="shared" si="117"/>
        <v>sep-2023</v>
      </c>
      <c r="E7511">
        <v>3615682</v>
      </c>
      <c r="F7511">
        <v>98546378</v>
      </c>
      <c r="BC7511" t="s">
        <v>53</v>
      </c>
    </row>
    <row r="7512" spans="1:55" x14ac:dyDescent="0.35">
      <c r="A7512" s="4">
        <v>722171019601</v>
      </c>
      <c r="B7512" s="2">
        <v>45195</v>
      </c>
      <c r="C7512" t="s">
        <v>53</v>
      </c>
      <c r="D7512" t="str">
        <f t="shared" si="117"/>
        <v>sep-2023</v>
      </c>
      <c r="E7512">
        <v>3764352</v>
      </c>
      <c r="F7512">
        <v>1077847125</v>
      </c>
      <c r="BC7512" t="s">
        <v>53</v>
      </c>
    </row>
    <row r="7513" spans="1:55" x14ac:dyDescent="0.35">
      <c r="A7513" s="4">
        <v>722181022515</v>
      </c>
      <c r="B7513" s="2">
        <v>45195</v>
      </c>
      <c r="C7513" t="s">
        <v>53</v>
      </c>
      <c r="D7513" t="str">
        <f t="shared" si="117"/>
        <v>sep-2023</v>
      </c>
      <c r="E7513">
        <v>4762558</v>
      </c>
      <c r="F7513">
        <v>1077849049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  <c r="V7513">
        <v>0</v>
      </c>
      <c r="W7513">
        <v>0</v>
      </c>
      <c r="X7513">
        <v>0</v>
      </c>
      <c r="Y7513">
        <v>0</v>
      </c>
      <c r="Z7513">
        <v>0</v>
      </c>
      <c r="AA7513">
        <v>0</v>
      </c>
      <c r="AB7513">
        <v>0</v>
      </c>
      <c r="AC7513">
        <v>0</v>
      </c>
      <c r="AD7513">
        <v>0</v>
      </c>
      <c r="AE7513">
        <v>0</v>
      </c>
      <c r="AF7513">
        <v>0</v>
      </c>
      <c r="AG7513">
        <v>0</v>
      </c>
      <c r="AH7513">
        <v>0</v>
      </c>
      <c r="AI7513">
        <v>0</v>
      </c>
      <c r="AJ7513">
        <v>0</v>
      </c>
      <c r="AK7513">
        <v>0</v>
      </c>
      <c r="AL7513">
        <v>0</v>
      </c>
      <c r="AM7513">
        <v>0</v>
      </c>
      <c r="AN7513">
        <v>0</v>
      </c>
      <c r="AO7513">
        <v>0</v>
      </c>
      <c r="AP7513">
        <v>0</v>
      </c>
      <c r="AQ7513">
        <v>0</v>
      </c>
      <c r="AR7513">
        <v>0</v>
      </c>
      <c r="AS7513">
        <v>0</v>
      </c>
      <c r="AT7513">
        <v>0</v>
      </c>
      <c r="AU7513">
        <v>0</v>
      </c>
      <c r="AV7513">
        <v>580000</v>
      </c>
      <c r="AW7513">
        <v>580000</v>
      </c>
      <c r="AX7513">
        <v>580000</v>
      </c>
      <c r="AY7513">
        <v>483333</v>
      </c>
      <c r="AZ7513">
        <v>580000</v>
      </c>
      <c r="BA7513">
        <v>0</v>
      </c>
      <c r="BB7513">
        <v>0</v>
      </c>
      <c r="BC7513" t="s">
        <v>53</v>
      </c>
    </row>
    <row r="7514" spans="1:55" x14ac:dyDescent="0.35">
      <c r="A7514" s="4">
        <v>628191013164</v>
      </c>
      <c r="B7514" s="2">
        <v>45195</v>
      </c>
      <c r="C7514" t="s">
        <v>53</v>
      </c>
      <c r="D7514" t="str">
        <f t="shared" si="117"/>
        <v>sep-2023</v>
      </c>
      <c r="E7514">
        <v>5553774</v>
      </c>
      <c r="F7514">
        <v>1078749263</v>
      </c>
      <c r="BC7514" t="s">
        <v>53</v>
      </c>
    </row>
    <row r="7515" spans="1:55" x14ac:dyDescent="0.35">
      <c r="A7515" s="4">
        <v>505181074722</v>
      </c>
      <c r="B7515" s="2">
        <v>45195</v>
      </c>
      <c r="C7515" t="s">
        <v>53</v>
      </c>
      <c r="D7515" t="str">
        <f t="shared" si="117"/>
        <v>sep-2023</v>
      </c>
      <c r="E7515">
        <v>679922</v>
      </c>
      <c r="F7515">
        <v>1083561550</v>
      </c>
      <c r="BC7515" t="s">
        <v>53</v>
      </c>
    </row>
    <row r="7516" spans="1:55" x14ac:dyDescent="0.35">
      <c r="A7516" s="4">
        <v>505191075734</v>
      </c>
      <c r="B7516" s="2">
        <v>45195</v>
      </c>
      <c r="C7516" t="s">
        <v>53</v>
      </c>
      <c r="D7516" t="str">
        <f t="shared" si="117"/>
        <v>sep-2023</v>
      </c>
      <c r="E7516">
        <v>3527150</v>
      </c>
      <c r="F7516">
        <v>1084739852</v>
      </c>
      <c r="BC7516" t="s">
        <v>53</v>
      </c>
    </row>
    <row r="7517" spans="1:55" x14ac:dyDescent="0.35">
      <c r="A7517" s="4">
        <v>827161003915</v>
      </c>
      <c r="B7517" s="2">
        <v>45195</v>
      </c>
      <c r="C7517" t="s">
        <v>53</v>
      </c>
      <c r="D7517" t="str">
        <f t="shared" si="117"/>
        <v>sep-2023</v>
      </c>
      <c r="E7517">
        <v>9605000</v>
      </c>
      <c r="F7517">
        <v>1086923887</v>
      </c>
      <c r="BC7517" t="s">
        <v>53</v>
      </c>
    </row>
    <row r="7518" spans="1:55" x14ac:dyDescent="0.35">
      <c r="A7518" s="4">
        <v>737191007602</v>
      </c>
      <c r="B7518" s="2">
        <v>45195</v>
      </c>
      <c r="C7518" t="s">
        <v>53</v>
      </c>
      <c r="D7518" t="str">
        <f t="shared" si="117"/>
        <v>sep-2023</v>
      </c>
      <c r="E7518">
        <v>5178752</v>
      </c>
      <c r="F7518">
        <v>1090076346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0</v>
      </c>
      <c r="V7518">
        <v>0</v>
      </c>
      <c r="W7518">
        <v>0</v>
      </c>
      <c r="X7518">
        <v>0</v>
      </c>
      <c r="Y7518">
        <v>0</v>
      </c>
      <c r="Z7518">
        <v>0</v>
      </c>
      <c r="AA7518">
        <v>0</v>
      </c>
      <c r="AB7518">
        <v>0</v>
      </c>
      <c r="AC7518">
        <v>0</v>
      </c>
      <c r="AD7518">
        <v>0</v>
      </c>
      <c r="AE7518">
        <v>0</v>
      </c>
      <c r="AF7518">
        <v>0</v>
      </c>
      <c r="AG7518">
        <v>0</v>
      </c>
      <c r="AH7518">
        <v>0</v>
      </c>
      <c r="AI7518">
        <v>0</v>
      </c>
      <c r="AJ7518">
        <v>0</v>
      </c>
      <c r="AK7518">
        <v>0</v>
      </c>
      <c r="AL7518">
        <v>0</v>
      </c>
      <c r="AM7518">
        <v>0</v>
      </c>
      <c r="AN7518">
        <v>0</v>
      </c>
      <c r="AO7518">
        <v>0</v>
      </c>
      <c r="AP7518">
        <v>0</v>
      </c>
      <c r="AQ7518">
        <v>0</v>
      </c>
      <c r="AR7518">
        <v>0</v>
      </c>
      <c r="AS7518">
        <v>0</v>
      </c>
      <c r="AT7518">
        <v>0</v>
      </c>
      <c r="AU7518">
        <v>0</v>
      </c>
      <c r="AV7518">
        <v>0</v>
      </c>
      <c r="AW7518">
        <v>0</v>
      </c>
      <c r="AX7518">
        <v>3500000</v>
      </c>
      <c r="AY7518">
        <v>0</v>
      </c>
      <c r="AZ7518">
        <v>0</v>
      </c>
      <c r="BA7518">
        <v>0</v>
      </c>
      <c r="BB7518">
        <v>0</v>
      </c>
      <c r="BC7518" t="s">
        <v>53</v>
      </c>
    </row>
    <row r="7519" spans="1:55" x14ac:dyDescent="0.35">
      <c r="A7519" s="4">
        <v>503141049902</v>
      </c>
      <c r="B7519" s="2">
        <v>45195</v>
      </c>
      <c r="C7519" t="s">
        <v>53</v>
      </c>
      <c r="D7519" t="str">
        <f t="shared" si="117"/>
        <v>sep-2023</v>
      </c>
      <c r="E7519">
        <v>3848678</v>
      </c>
      <c r="F7519">
        <v>1096188218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  <c r="V7519">
        <v>0</v>
      </c>
      <c r="W7519">
        <v>0</v>
      </c>
      <c r="X7519">
        <v>0</v>
      </c>
      <c r="Y7519">
        <v>0</v>
      </c>
      <c r="Z7519">
        <v>0</v>
      </c>
      <c r="AA7519">
        <v>0</v>
      </c>
      <c r="AB7519">
        <v>0</v>
      </c>
      <c r="AC7519">
        <v>0</v>
      </c>
      <c r="AD7519">
        <v>0</v>
      </c>
      <c r="AE7519">
        <v>0</v>
      </c>
      <c r="AF7519">
        <v>0</v>
      </c>
      <c r="AG7519">
        <v>0</v>
      </c>
      <c r="AH7519">
        <v>0</v>
      </c>
      <c r="AI7519">
        <v>0</v>
      </c>
      <c r="AJ7519">
        <v>0</v>
      </c>
      <c r="AK7519">
        <v>0</v>
      </c>
      <c r="AL7519">
        <v>0</v>
      </c>
      <c r="AM7519">
        <v>0</v>
      </c>
      <c r="AN7519">
        <v>0</v>
      </c>
      <c r="AO7519">
        <v>0</v>
      </c>
      <c r="AP7519">
        <v>0</v>
      </c>
      <c r="AQ7519">
        <v>0</v>
      </c>
      <c r="AR7519">
        <v>0</v>
      </c>
      <c r="AS7519">
        <v>0</v>
      </c>
      <c r="AT7519">
        <v>0</v>
      </c>
      <c r="AU7519">
        <v>0</v>
      </c>
      <c r="AV7519">
        <v>0</v>
      </c>
      <c r="AW7519">
        <v>0</v>
      </c>
      <c r="AX7519">
        <v>0</v>
      </c>
      <c r="AY7519">
        <v>0</v>
      </c>
      <c r="AZ7519">
        <v>334000</v>
      </c>
      <c r="BA7519">
        <v>0</v>
      </c>
      <c r="BB7519">
        <v>0</v>
      </c>
      <c r="BC7519" t="s">
        <v>53</v>
      </c>
    </row>
    <row r="7520" spans="1:55" x14ac:dyDescent="0.35">
      <c r="A7520" s="4">
        <v>140171002878</v>
      </c>
      <c r="B7520" s="2">
        <v>45195</v>
      </c>
      <c r="C7520" t="s">
        <v>53</v>
      </c>
      <c r="D7520" t="str">
        <f t="shared" si="117"/>
        <v>sep-2023</v>
      </c>
      <c r="E7520">
        <v>3748702</v>
      </c>
      <c r="F7520">
        <v>1098689108</v>
      </c>
      <c r="BC7520" t="s">
        <v>53</v>
      </c>
    </row>
    <row r="7521" spans="1:55" x14ac:dyDescent="0.35">
      <c r="A7521" s="4">
        <v>104181038405</v>
      </c>
      <c r="B7521" s="2">
        <v>45195</v>
      </c>
      <c r="C7521" t="s">
        <v>53</v>
      </c>
      <c r="D7521" t="str">
        <f t="shared" si="117"/>
        <v>sep-2023</v>
      </c>
      <c r="E7521">
        <v>7287563</v>
      </c>
      <c r="F7521">
        <v>1099208460</v>
      </c>
      <c r="BC7521" t="s">
        <v>53</v>
      </c>
    </row>
    <row r="7522" spans="1:55" x14ac:dyDescent="0.35">
      <c r="A7522" s="4">
        <v>518191022385</v>
      </c>
      <c r="B7522" s="2">
        <v>45195</v>
      </c>
      <c r="C7522" t="s">
        <v>53</v>
      </c>
      <c r="D7522" t="str">
        <f t="shared" si="117"/>
        <v>sep-2023</v>
      </c>
      <c r="E7522">
        <v>4726963</v>
      </c>
      <c r="F7522">
        <v>1100685067</v>
      </c>
      <c r="BC7522" t="s">
        <v>53</v>
      </c>
    </row>
    <row r="7523" spans="1:55" x14ac:dyDescent="0.35">
      <c r="A7523" s="4">
        <v>108161027455</v>
      </c>
      <c r="B7523" s="2">
        <v>45196</v>
      </c>
      <c r="C7523" t="s">
        <v>53</v>
      </c>
      <c r="D7523" t="str">
        <f t="shared" si="117"/>
        <v>sep-2023</v>
      </c>
      <c r="E7523">
        <v>3649008</v>
      </c>
      <c r="F7523">
        <v>5727564</v>
      </c>
      <c r="BC7523" t="s">
        <v>53</v>
      </c>
    </row>
    <row r="7524" spans="1:55" x14ac:dyDescent="0.35">
      <c r="A7524" s="4">
        <v>303191020768</v>
      </c>
      <c r="B7524" s="2">
        <v>45196</v>
      </c>
      <c r="C7524" t="s">
        <v>53</v>
      </c>
      <c r="D7524" t="str">
        <f t="shared" si="117"/>
        <v>sep-2023</v>
      </c>
      <c r="E7524">
        <v>2015595</v>
      </c>
      <c r="F7524">
        <v>26883187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>
        <v>0</v>
      </c>
      <c r="V7524">
        <v>0</v>
      </c>
      <c r="W7524">
        <v>0</v>
      </c>
      <c r="X7524">
        <v>0</v>
      </c>
      <c r="Y7524">
        <v>0</v>
      </c>
      <c r="Z7524">
        <v>0</v>
      </c>
      <c r="AA7524">
        <v>0</v>
      </c>
      <c r="AB7524">
        <v>0</v>
      </c>
      <c r="AC7524">
        <v>0</v>
      </c>
      <c r="AD7524">
        <v>0</v>
      </c>
      <c r="AE7524">
        <v>0</v>
      </c>
      <c r="AF7524">
        <v>0</v>
      </c>
      <c r="AG7524">
        <v>0</v>
      </c>
      <c r="AH7524">
        <v>0</v>
      </c>
      <c r="AI7524">
        <v>0</v>
      </c>
      <c r="AJ7524">
        <v>0</v>
      </c>
      <c r="AK7524">
        <v>0</v>
      </c>
      <c r="AL7524">
        <v>0</v>
      </c>
      <c r="AM7524">
        <v>0</v>
      </c>
      <c r="AN7524">
        <v>0</v>
      </c>
      <c r="AO7524">
        <v>0</v>
      </c>
      <c r="AP7524">
        <v>0</v>
      </c>
      <c r="AQ7524">
        <v>0</v>
      </c>
      <c r="AR7524">
        <v>0</v>
      </c>
      <c r="AS7524">
        <v>0</v>
      </c>
      <c r="AT7524">
        <v>0</v>
      </c>
      <c r="AU7524">
        <v>8047060</v>
      </c>
      <c r="AV7524">
        <v>0</v>
      </c>
      <c r="AW7524">
        <v>0</v>
      </c>
      <c r="AX7524">
        <v>0</v>
      </c>
      <c r="AY7524">
        <v>0</v>
      </c>
      <c r="AZ7524">
        <v>0</v>
      </c>
      <c r="BA7524">
        <v>0</v>
      </c>
      <c r="BB7524">
        <v>0</v>
      </c>
      <c r="BC7524" t="s">
        <v>53</v>
      </c>
    </row>
    <row r="7525" spans="1:55" x14ac:dyDescent="0.35">
      <c r="A7525" s="4">
        <v>604231023814</v>
      </c>
      <c r="B7525" s="2">
        <v>45196</v>
      </c>
      <c r="C7525" t="s">
        <v>53</v>
      </c>
      <c r="D7525" t="str">
        <f t="shared" si="117"/>
        <v>sep-2023</v>
      </c>
      <c r="E7525">
        <v>10594916</v>
      </c>
      <c r="F7525">
        <v>40356772</v>
      </c>
      <c r="BC7525" t="s">
        <v>53</v>
      </c>
    </row>
    <row r="7526" spans="1:55" x14ac:dyDescent="0.35">
      <c r="A7526" s="4">
        <v>105181079186</v>
      </c>
      <c r="B7526" s="2">
        <v>45196</v>
      </c>
      <c r="C7526" t="s">
        <v>53</v>
      </c>
      <c r="D7526" t="str">
        <f t="shared" si="117"/>
        <v>sep-2023</v>
      </c>
      <c r="E7526">
        <v>3498258</v>
      </c>
      <c r="F7526">
        <v>63335349</v>
      </c>
      <c r="BC7526" t="s">
        <v>53</v>
      </c>
    </row>
    <row r="7527" spans="1:55" x14ac:dyDescent="0.35">
      <c r="A7527" s="4">
        <v>101191077101</v>
      </c>
      <c r="B7527" s="2">
        <v>45196</v>
      </c>
      <c r="C7527" t="s">
        <v>53</v>
      </c>
      <c r="D7527" t="str">
        <f t="shared" si="117"/>
        <v>sep-2023</v>
      </c>
      <c r="E7527">
        <v>572076</v>
      </c>
      <c r="F7527">
        <v>63344525</v>
      </c>
      <c r="BC7527" t="s">
        <v>53</v>
      </c>
    </row>
    <row r="7528" spans="1:55" x14ac:dyDescent="0.35">
      <c r="A7528" s="4">
        <v>105191080757</v>
      </c>
      <c r="B7528" s="2">
        <v>45196</v>
      </c>
      <c r="C7528" t="s">
        <v>53</v>
      </c>
      <c r="D7528" t="str">
        <f t="shared" si="117"/>
        <v>sep-2023</v>
      </c>
      <c r="E7528">
        <v>310862</v>
      </c>
      <c r="F7528">
        <v>63370401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  <c r="V7528">
        <v>0</v>
      </c>
      <c r="W7528">
        <v>0</v>
      </c>
      <c r="X7528">
        <v>0</v>
      </c>
      <c r="Y7528">
        <v>0</v>
      </c>
      <c r="Z7528">
        <v>0</v>
      </c>
      <c r="AA7528">
        <v>0</v>
      </c>
      <c r="AB7528">
        <v>0</v>
      </c>
      <c r="AC7528">
        <v>0</v>
      </c>
      <c r="AD7528">
        <v>0</v>
      </c>
      <c r="AE7528">
        <v>0</v>
      </c>
      <c r="AF7528">
        <v>0</v>
      </c>
      <c r="AG7528">
        <v>0</v>
      </c>
      <c r="AH7528">
        <v>0</v>
      </c>
      <c r="AI7528">
        <v>0</v>
      </c>
      <c r="AJ7528">
        <v>0</v>
      </c>
      <c r="AK7528">
        <v>0</v>
      </c>
      <c r="AL7528">
        <v>0</v>
      </c>
      <c r="AM7528">
        <v>0</v>
      </c>
      <c r="AN7528">
        <v>0</v>
      </c>
      <c r="AO7528">
        <v>0</v>
      </c>
      <c r="AP7528">
        <v>0</v>
      </c>
      <c r="AQ7528">
        <v>0</v>
      </c>
      <c r="AR7528">
        <v>0</v>
      </c>
      <c r="AS7528">
        <v>0</v>
      </c>
      <c r="AT7528">
        <v>0</v>
      </c>
      <c r="AU7528">
        <v>0</v>
      </c>
      <c r="AV7528">
        <v>2900000</v>
      </c>
      <c r="AW7528">
        <v>0</v>
      </c>
      <c r="AX7528">
        <v>0</v>
      </c>
      <c r="AY7528">
        <v>0</v>
      </c>
      <c r="AZ7528">
        <v>0</v>
      </c>
      <c r="BA7528">
        <v>0</v>
      </c>
      <c r="BB7528">
        <v>0</v>
      </c>
      <c r="BC7528" t="s">
        <v>53</v>
      </c>
    </row>
    <row r="7529" spans="1:55" x14ac:dyDescent="0.35">
      <c r="A7529" s="4">
        <v>110191004027</v>
      </c>
      <c r="B7529" s="2">
        <v>45196</v>
      </c>
      <c r="C7529" t="s">
        <v>53</v>
      </c>
      <c r="D7529" t="str">
        <f t="shared" si="117"/>
        <v>sep-2023</v>
      </c>
      <c r="E7529">
        <v>535167</v>
      </c>
      <c r="F7529">
        <v>63466491</v>
      </c>
      <c r="BC7529" t="s">
        <v>53</v>
      </c>
    </row>
    <row r="7530" spans="1:55" x14ac:dyDescent="0.35">
      <c r="A7530" s="4">
        <v>102141032610</v>
      </c>
      <c r="B7530" s="2">
        <v>45196</v>
      </c>
      <c r="C7530" t="s">
        <v>53</v>
      </c>
      <c r="D7530" t="str">
        <f t="shared" si="117"/>
        <v>sep-2023</v>
      </c>
      <c r="E7530">
        <v>3506568</v>
      </c>
      <c r="F7530">
        <v>63552256</v>
      </c>
      <c r="BC7530" t="s">
        <v>53</v>
      </c>
    </row>
    <row r="7531" spans="1:55" x14ac:dyDescent="0.35">
      <c r="A7531" s="4">
        <v>654191011087</v>
      </c>
      <c r="B7531" s="2">
        <v>45196</v>
      </c>
      <c r="C7531" t="s">
        <v>53</v>
      </c>
      <c r="D7531" t="str">
        <f t="shared" si="117"/>
        <v>sep-2023</v>
      </c>
      <c r="E7531">
        <v>7573505</v>
      </c>
      <c r="F7531">
        <v>1057690175</v>
      </c>
      <c r="BC7531" t="s">
        <v>53</v>
      </c>
    </row>
    <row r="7532" spans="1:55" x14ac:dyDescent="0.35">
      <c r="A7532" s="4">
        <v>620151009220</v>
      </c>
      <c r="B7532" s="2">
        <v>45196</v>
      </c>
      <c r="C7532" t="s">
        <v>53</v>
      </c>
      <c r="D7532" t="str">
        <f t="shared" si="117"/>
        <v>sep-2023</v>
      </c>
      <c r="E7532">
        <v>4093952</v>
      </c>
      <c r="F7532">
        <v>1070601732</v>
      </c>
      <c r="BC7532" t="s">
        <v>53</v>
      </c>
    </row>
    <row r="7533" spans="1:55" x14ac:dyDescent="0.35">
      <c r="A7533" s="4">
        <v>721161014562</v>
      </c>
      <c r="B7533" s="2">
        <v>45196</v>
      </c>
      <c r="C7533" t="s">
        <v>53</v>
      </c>
      <c r="D7533" t="str">
        <f t="shared" si="117"/>
        <v>sep-2023</v>
      </c>
      <c r="E7533">
        <v>5000000</v>
      </c>
      <c r="F7533">
        <v>1075224655</v>
      </c>
      <c r="BC7533" t="s">
        <v>53</v>
      </c>
    </row>
    <row r="7534" spans="1:55" x14ac:dyDescent="0.35">
      <c r="A7534" s="4">
        <v>721171016008</v>
      </c>
      <c r="B7534" s="2">
        <v>45196</v>
      </c>
      <c r="C7534" t="s">
        <v>53</v>
      </c>
      <c r="D7534" t="str">
        <f t="shared" si="117"/>
        <v>sep-2023</v>
      </c>
      <c r="E7534">
        <v>1096150</v>
      </c>
      <c r="F7534">
        <v>1075224655</v>
      </c>
      <c r="BC7534" t="s">
        <v>53</v>
      </c>
    </row>
    <row r="7535" spans="1:55" x14ac:dyDescent="0.35">
      <c r="A7535" s="4">
        <v>625181012675</v>
      </c>
      <c r="B7535" s="2">
        <v>45196</v>
      </c>
      <c r="C7535" t="s">
        <v>53</v>
      </c>
      <c r="D7535" t="str">
        <f t="shared" si="117"/>
        <v>sep-2023</v>
      </c>
      <c r="E7535">
        <v>4727866</v>
      </c>
      <c r="F7535">
        <v>1075654793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0</v>
      </c>
      <c r="V7535">
        <v>0</v>
      </c>
      <c r="W7535">
        <v>0</v>
      </c>
      <c r="X7535">
        <v>0</v>
      </c>
      <c r="Y7535">
        <v>0</v>
      </c>
      <c r="Z7535">
        <v>0</v>
      </c>
      <c r="AA7535">
        <v>0</v>
      </c>
      <c r="AB7535">
        <v>0</v>
      </c>
      <c r="AC7535">
        <v>0</v>
      </c>
      <c r="AD7535">
        <v>0</v>
      </c>
      <c r="AE7535">
        <v>0</v>
      </c>
      <c r="AF7535">
        <v>0</v>
      </c>
      <c r="AG7535">
        <v>0</v>
      </c>
      <c r="AH7535">
        <v>0</v>
      </c>
      <c r="AI7535">
        <v>0</v>
      </c>
      <c r="AJ7535">
        <v>0</v>
      </c>
      <c r="AK7535">
        <v>0</v>
      </c>
      <c r="AL7535">
        <v>0</v>
      </c>
      <c r="AM7535">
        <v>0</v>
      </c>
      <c r="AN7535">
        <v>0</v>
      </c>
      <c r="AO7535">
        <v>0</v>
      </c>
      <c r="AP7535">
        <v>0</v>
      </c>
      <c r="AQ7535">
        <v>0</v>
      </c>
      <c r="AR7535">
        <v>0</v>
      </c>
      <c r="AS7535">
        <v>0</v>
      </c>
      <c r="AT7535">
        <v>0</v>
      </c>
      <c r="AU7535">
        <v>0</v>
      </c>
      <c r="AV7535">
        <v>3500000</v>
      </c>
      <c r="AW7535">
        <v>0</v>
      </c>
      <c r="AX7535">
        <v>0</v>
      </c>
      <c r="AY7535">
        <v>0</v>
      </c>
      <c r="AZ7535">
        <v>0</v>
      </c>
      <c r="BA7535">
        <v>0</v>
      </c>
      <c r="BB7535">
        <v>0</v>
      </c>
      <c r="BC7535" t="s">
        <v>53</v>
      </c>
    </row>
    <row r="7536" spans="1:55" x14ac:dyDescent="0.35">
      <c r="A7536" s="4">
        <v>514211028344</v>
      </c>
      <c r="B7536" s="2">
        <v>45197</v>
      </c>
      <c r="C7536" t="s">
        <v>53</v>
      </c>
      <c r="D7536" t="str">
        <f t="shared" si="117"/>
        <v>sep-2023</v>
      </c>
      <c r="E7536">
        <v>2552367</v>
      </c>
      <c r="F7536">
        <v>6616930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0</v>
      </c>
      <c r="V7536">
        <v>0</v>
      </c>
      <c r="W7536">
        <v>0</v>
      </c>
      <c r="X7536">
        <v>0</v>
      </c>
      <c r="Y7536">
        <v>0</v>
      </c>
      <c r="Z7536">
        <v>0</v>
      </c>
      <c r="AA7536">
        <v>0</v>
      </c>
      <c r="AB7536">
        <v>0</v>
      </c>
      <c r="AC7536">
        <v>0</v>
      </c>
      <c r="AD7536">
        <v>0</v>
      </c>
      <c r="AE7536">
        <v>0</v>
      </c>
      <c r="AF7536">
        <v>0</v>
      </c>
      <c r="AG7536">
        <v>0</v>
      </c>
      <c r="AH7536">
        <v>0</v>
      </c>
      <c r="AI7536">
        <v>0</v>
      </c>
      <c r="AJ7536">
        <v>0</v>
      </c>
      <c r="AK7536">
        <v>0</v>
      </c>
      <c r="AL7536">
        <v>0</v>
      </c>
      <c r="AM7536">
        <v>0</v>
      </c>
      <c r="AN7536">
        <v>0</v>
      </c>
      <c r="AO7536">
        <v>0</v>
      </c>
      <c r="AP7536">
        <v>0</v>
      </c>
      <c r="AQ7536">
        <v>0</v>
      </c>
      <c r="AR7536">
        <v>0</v>
      </c>
      <c r="AS7536">
        <v>0</v>
      </c>
      <c r="AT7536">
        <v>0</v>
      </c>
      <c r="AU7536">
        <v>0</v>
      </c>
      <c r="AV7536">
        <v>0</v>
      </c>
      <c r="AW7536">
        <v>0</v>
      </c>
      <c r="AX7536">
        <v>0</v>
      </c>
      <c r="AY7536">
        <v>0</v>
      </c>
      <c r="AZ7536">
        <v>2068500</v>
      </c>
      <c r="BA7536">
        <v>0</v>
      </c>
      <c r="BB7536">
        <v>0</v>
      </c>
      <c r="BC7536" t="s">
        <v>53</v>
      </c>
    </row>
    <row r="7537" spans="1:55" x14ac:dyDescent="0.35">
      <c r="A7537" s="4">
        <v>514212028344</v>
      </c>
      <c r="B7537" s="2">
        <v>45197</v>
      </c>
      <c r="C7537" t="s">
        <v>53</v>
      </c>
      <c r="D7537" t="str">
        <f t="shared" si="117"/>
        <v>sep-2023</v>
      </c>
      <c r="E7537">
        <v>1766002</v>
      </c>
      <c r="F7537">
        <v>6616930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0</v>
      </c>
      <c r="V7537">
        <v>0</v>
      </c>
      <c r="W7537">
        <v>0</v>
      </c>
      <c r="X7537">
        <v>0</v>
      </c>
      <c r="Y7537">
        <v>0</v>
      </c>
      <c r="Z7537">
        <v>0</v>
      </c>
      <c r="AA7537">
        <v>0</v>
      </c>
      <c r="AB7537">
        <v>0</v>
      </c>
      <c r="AC7537">
        <v>0</v>
      </c>
      <c r="AD7537">
        <v>0</v>
      </c>
      <c r="AE7537">
        <v>0</v>
      </c>
      <c r="AF7537">
        <v>0</v>
      </c>
      <c r="AG7537">
        <v>0</v>
      </c>
      <c r="AH7537">
        <v>0</v>
      </c>
      <c r="AI7537">
        <v>0</v>
      </c>
      <c r="AJ7537">
        <v>0</v>
      </c>
      <c r="AK7537">
        <v>0</v>
      </c>
      <c r="AL7537">
        <v>0</v>
      </c>
      <c r="AM7537">
        <v>0</v>
      </c>
      <c r="AN7537">
        <v>0</v>
      </c>
      <c r="AO7537">
        <v>0</v>
      </c>
      <c r="AP7537">
        <v>0</v>
      </c>
      <c r="AQ7537">
        <v>0</v>
      </c>
      <c r="AR7537">
        <v>0</v>
      </c>
      <c r="AS7537">
        <v>0</v>
      </c>
      <c r="AT7537">
        <v>0</v>
      </c>
      <c r="AU7537">
        <v>0</v>
      </c>
      <c r="AV7537">
        <v>0</v>
      </c>
      <c r="AW7537">
        <v>0</v>
      </c>
      <c r="AX7537">
        <v>0</v>
      </c>
      <c r="AY7537">
        <v>0</v>
      </c>
      <c r="AZ7537">
        <v>1431500</v>
      </c>
      <c r="BA7537">
        <v>0</v>
      </c>
      <c r="BB7537">
        <v>0</v>
      </c>
      <c r="BC7537" t="s">
        <v>53</v>
      </c>
    </row>
    <row r="7538" spans="1:55" x14ac:dyDescent="0.35">
      <c r="A7538" s="4">
        <v>615201015519</v>
      </c>
      <c r="B7538" s="2">
        <v>45197</v>
      </c>
      <c r="C7538" t="s">
        <v>53</v>
      </c>
      <c r="D7538" t="str">
        <f t="shared" si="117"/>
        <v>sep-2023</v>
      </c>
      <c r="E7538">
        <v>4378817</v>
      </c>
      <c r="F7538">
        <v>8333632</v>
      </c>
      <c r="BC7538" t="s">
        <v>53</v>
      </c>
    </row>
    <row r="7539" spans="1:55" x14ac:dyDescent="0.35">
      <c r="A7539" s="4">
        <v>306202019404</v>
      </c>
      <c r="B7539" s="2">
        <v>45197</v>
      </c>
      <c r="C7539" t="s">
        <v>53</v>
      </c>
      <c r="D7539" t="str">
        <f t="shared" si="117"/>
        <v>sep-2023</v>
      </c>
      <c r="E7539">
        <v>779556</v>
      </c>
      <c r="F7539">
        <v>8643547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0</v>
      </c>
      <c r="V7539">
        <v>0</v>
      </c>
      <c r="W7539">
        <v>0</v>
      </c>
      <c r="X7539">
        <v>0</v>
      </c>
      <c r="Y7539">
        <v>0</v>
      </c>
      <c r="Z7539">
        <v>0</v>
      </c>
      <c r="AA7539">
        <v>0</v>
      </c>
      <c r="AB7539">
        <v>0</v>
      </c>
      <c r="AC7539">
        <v>0</v>
      </c>
      <c r="AD7539">
        <v>0</v>
      </c>
      <c r="AE7539">
        <v>0</v>
      </c>
      <c r="AF7539">
        <v>0</v>
      </c>
      <c r="AG7539">
        <v>0</v>
      </c>
      <c r="AH7539">
        <v>0</v>
      </c>
      <c r="AI7539">
        <v>0</v>
      </c>
      <c r="AJ7539">
        <v>0</v>
      </c>
      <c r="AK7539">
        <v>0</v>
      </c>
      <c r="AL7539">
        <v>0</v>
      </c>
      <c r="AM7539">
        <v>0</v>
      </c>
      <c r="AN7539">
        <v>0</v>
      </c>
      <c r="AO7539">
        <v>0</v>
      </c>
      <c r="AP7539">
        <v>0</v>
      </c>
      <c r="AQ7539">
        <v>0</v>
      </c>
      <c r="AR7539">
        <v>0</v>
      </c>
      <c r="AS7539">
        <v>0</v>
      </c>
      <c r="AT7539">
        <v>0</v>
      </c>
      <c r="AU7539">
        <v>0</v>
      </c>
      <c r="AV7539">
        <v>0</v>
      </c>
      <c r="AW7539">
        <v>392701</v>
      </c>
      <c r="AX7539">
        <v>0</v>
      </c>
      <c r="AY7539">
        <v>0</v>
      </c>
      <c r="AZ7539">
        <v>0</v>
      </c>
      <c r="BA7539">
        <v>0</v>
      </c>
      <c r="BB7539">
        <v>0</v>
      </c>
      <c r="BC7539" t="s">
        <v>53</v>
      </c>
    </row>
    <row r="7540" spans="1:55" x14ac:dyDescent="0.35">
      <c r="A7540" s="4">
        <v>306201019404</v>
      </c>
      <c r="B7540" s="2">
        <v>45197</v>
      </c>
      <c r="C7540" t="s">
        <v>53</v>
      </c>
      <c r="D7540" t="str">
        <f t="shared" si="117"/>
        <v>sep-2023</v>
      </c>
      <c r="E7540">
        <v>7312534</v>
      </c>
      <c r="F7540">
        <v>8643547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  <c r="V7540">
        <v>0</v>
      </c>
      <c r="W7540">
        <v>0</v>
      </c>
      <c r="X7540">
        <v>0</v>
      </c>
      <c r="Y7540">
        <v>0</v>
      </c>
      <c r="Z7540">
        <v>0</v>
      </c>
      <c r="AA7540">
        <v>0</v>
      </c>
      <c r="AB7540">
        <v>0</v>
      </c>
      <c r="AC7540">
        <v>0</v>
      </c>
      <c r="AD7540">
        <v>0</v>
      </c>
      <c r="AE7540">
        <v>0</v>
      </c>
      <c r="AF7540">
        <v>0</v>
      </c>
      <c r="AG7540">
        <v>0</v>
      </c>
      <c r="AH7540">
        <v>0</v>
      </c>
      <c r="AI7540">
        <v>0</v>
      </c>
      <c r="AJ7540">
        <v>0</v>
      </c>
      <c r="AK7540">
        <v>0</v>
      </c>
      <c r="AL7540">
        <v>0</v>
      </c>
      <c r="AM7540">
        <v>0</v>
      </c>
      <c r="AN7540">
        <v>0</v>
      </c>
      <c r="AO7540">
        <v>0</v>
      </c>
      <c r="AP7540">
        <v>0</v>
      </c>
      <c r="AQ7540">
        <v>0</v>
      </c>
      <c r="AR7540">
        <v>0</v>
      </c>
      <c r="AS7540">
        <v>0</v>
      </c>
      <c r="AT7540">
        <v>0</v>
      </c>
      <c r="AU7540">
        <v>0</v>
      </c>
      <c r="AV7540">
        <v>0</v>
      </c>
      <c r="AW7540">
        <v>2957299</v>
      </c>
      <c r="AX7540">
        <v>0</v>
      </c>
      <c r="AY7540">
        <v>0</v>
      </c>
      <c r="AZ7540">
        <v>0</v>
      </c>
      <c r="BA7540">
        <v>0</v>
      </c>
      <c r="BB7540">
        <v>0</v>
      </c>
      <c r="BC7540" t="s">
        <v>53</v>
      </c>
    </row>
    <row r="7541" spans="1:55" x14ac:dyDescent="0.35">
      <c r="A7541" s="4">
        <v>656201008425</v>
      </c>
      <c r="B7541" s="2">
        <v>45197</v>
      </c>
      <c r="C7541" t="s">
        <v>53</v>
      </c>
      <c r="D7541" t="str">
        <f t="shared" si="117"/>
        <v>sep-2023</v>
      </c>
      <c r="E7541">
        <v>3403632</v>
      </c>
      <c r="F7541">
        <v>20667328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  <c r="V7541">
        <v>0</v>
      </c>
      <c r="W7541">
        <v>0</v>
      </c>
      <c r="X7541">
        <v>0</v>
      </c>
      <c r="Y7541">
        <v>0</v>
      </c>
      <c r="Z7541">
        <v>0</v>
      </c>
      <c r="AA7541">
        <v>0</v>
      </c>
      <c r="AB7541">
        <v>0</v>
      </c>
      <c r="AC7541">
        <v>0</v>
      </c>
      <c r="AD7541">
        <v>0</v>
      </c>
      <c r="AE7541">
        <v>0</v>
      </c>
      <c r="AF7541">
        <v>0</v>
      </c>
      <c r="AG7541">
        <v>0</v>
      </c>
      <c r="AH7541">
        <v>0</v>
      </c>
      <c r="AI7541">
        <v>0</v>
      </c>
      <c r="AJ7541">
        <v>0</v>
      </c>
      <c r="AK7541">
        <v>0</v>
      </c>
      <c r="AL7541">
        <v>0</v>
      </c>
      <c r="AM7541">
        <v>0</v>
      </c>
      <c r="AN7541">
        <v>0</v>
      </c>
      <c r="AO7541">
        <v>0</v>
      </c>
      <c r="AP7541">
        <v>0</v>
      </c>
      <c r="AQ7541">
        <v>0</v>
      </c>
      <c r="AR7541">
        <v>0</v>
      </c>
      <c r="AS7541">
        <v>0</v>
      </c>
      <c r="AT7541">
        <v>0</v>
      </c>
      <c r="AU7541">
        <v>0</v>
      </c>
      <c r="AV7541">
        <v>0</v>
      </c>
      <c r="AW7541">
        <v>0</v>
      </c>
      <c r="AX7541">
        <v>0</v>
      </c>
      <c r="AY7541">
        <v>2248699</v>
      </c>
      <c r="AZ7541">
        <v>0</v>
      </c>
      <c r="BA7541">
        <v>0</v>
      </c>
      <c r="BB7541">
        <v>0</v>
      </c>
      <c r="BC7541" t="s">
        <v>53</v>
      </c>
    </row>
    <row r="7542" spans="1:55" x14ac:dyDescent="0.35">
      <c r="A7542" s="4">
        <v>656202008425</v>
      </c>
      <c r="B7542" s="2">
        <v>45197</v>
      </c>
      <c r="C7542" t="s">
        <v>53</v>
      </c>
      <c r="D7542" t="str">
        <f t="shared" si="117"/>
        <v>sep-2023</v>
      </c>
      <c r="E7542">
        <v>1014609</v>
      </c>
      <c r="F7542">
        <v>20667328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  <c r="V7542">
        <v>0</v>
      </c>
      <c r="W7542">
        <v>0</v>
      </c>
      <c r="X7542">
        <v>0</v>
      </c>
      <c r="Y7542">
        <v>0</v>
      </c>
      <c r="Z7542">
        <v>0</v>
      </c>
      <c r="AA7542">
        <v>0</v>
      </c>
      <c r="AB7542">
        <v>0</v>
      </c>
      <c r="AC7542">
        <v>0</v>
      </c>
      <c r="AD7542">
        <v>0</v>
      </c>
      <c r="AE7542">
        <v>0</v>
      </c>
      <c r="AF7542">
        <v>0</v>
      </c>
      <c r="AG7542">
        <v>0</v>
      </c>
      <c r="AH7542">
        <v>0</v>
      </c>
      <c r="AI7542">
        <v>0</v>
      </c>
      <c r="AJ7542">
        <v>0</v>
      </c>
      <c r="AK7542">
        <v>0</v>
      </c>
      <c r="AL7542">
        <v>0</v>
      </c>
      <c r="AM7542">
        <v>0</v>
      </c>
      <c r="AN7542">
        <v>0</v>
      </c>
      <c r="AO7542">
        <v>0</v>
      </c>
      <c r="AP7542">
        <v>0</v>
      </c>
      <c r="AQ7542">
        <v>0</v>
      </c>
      <c r="AR7542">
        <v>0</v>
      </c>
      <c r="AS7542">
        <v>0</v>
      </c>
      <c r="AT7542">
        <v>0</v>
      </c>
      <c r="AU7542">
        <v>0</v>
      </c>
      <c r="AV7542">
        <v>0</v>
      </c>
      <c r="AW7542">
        <v>0</v>
      </c>
      <c r="AX7542">
        <v>0</v>
      </c>
      <c r="AY7542">
        <v>698266</v>
      </c>
      <c r="AZ7542">
        <v>0</v>
      </c>
      <c r="BA7542">
        <v>0</v>
      </c>
      <c r="BB7542">
        <v>0</v>
      </c>
      <c r="BC7542" t="s">
        <v>53</v>
      </c>
    </row>
    <row r="7543" spans="1:55" x14ac:dyDescent="0.35">
      <c r="A7543" s="4">
        <v>202221089825</v>
      </c>
      <c r="B7543" s="2">
        <v>45197</v>
      </c>
      <c r="C7543" t="s">
        <v>53</v>
      </c>
      <c r="D7543" t="str">
        <f t="shared" si="117"/>
        <v>sep-2023</v>
      </c>
      <c r="E7543">
        <v>600000</v>
      </c>
      <c r="F7543">
        <v>60363312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0</v>
      </c>
      <c r="V7543">
        <v>0</v>
      </c>
      <c r="W7543">
        <v>0</v>
      </c>
      <c r="X7543">
        <v>0</v>
      </c>
      <c r="Y7543">
        <v>0</v>
      </c>
      <c r="Z7543">
        <v>0</v>
      </c>
      <c r="AA7543">
        <v>0</v>
      </c>
      <c r="AB7543">
        <v>0</v>
      </c>
      <c r="AC7543">
        <v>0</v>
      </c>
      <c r="AD7543">
        <v>0</v>
      </c>
      <c r="AE7543">
        <v>0</v>
      </c>
      <c r="AF7543">
        <v>0</v>
      </c>
      <c r="AG7543">
        <v>0</v>
      </c>
      <c r="AH7543">
        <v>0</v>
      </c>
      <c r="AI7543">
        <v>0</v>
      </c>
      <c r="AJ7543">
        <v>0</v>
      </c>
      <c r="AK7543">
        <v>0</v>
      </c>
      <c r="AL7543">
        <v>0</v>
      </c>
      <c r="AM7543">
        <v>0</v>
      </c>
      <c r="AN7543">
        <v>0</v>
      </c>
      <c r="AO7543">
        <v>0</v>
      </c>
      <c r="AP7543">
        <v>0</v>
      </c>
      <c r="AQ7543">
        <v>0</v>
      </c>
      <c r="AR7543">
        <v>0</v>
      </c>
      <c r="AS7543">
        <v>0</v>
      </c>
      <c r="AT7543">
        <v>0</v>
      </c>
      <c r="AU7543">
        <v>415471</v>
      </c>
      <c r="AV7543">
        <v>0</v>
      </c>
      <c r="AW7543">
        <v>0</v>
      </c>
      <c r="AX7543">
        <v>0</v>
      </c>
      <c r="AY7543">
        <v>0</v>
      </c>
      <c r="AZ7543">
        <v>0</v>
      </c>
      <c r="BA7543">
        <v>0</v>
      </c>
      <c r="BB7543">
        <v>0</v>
      </c>
      <c r="BC7543" t="s">
        <v>53</v>
      </c>
    </row>
    <row r="7544" spans="1:55" x14ac:dyDescent="0.35">
      <c r="A7544" s="4">
        <v>202211088397</v>
      </c>
      <c r="B7544" s="2">
        <v>45197</v>
      </c>
      <c r="C7544" t="s">
        <v>53</v>
      </c>
      <c r="D7544" t="str">
        <f t="shared" si="117"/>
        <v>sep-2023</v>
      </c>
      <c r="E7544">
        <v>3947637</v>
      </c>
      <c r="F7544">
        <v>60363312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  <c r="V7544">
        <v>0</v>
      </c>
      <c r="W7544">
        <v>0</v>
      </c>
      <c r="X7544">
        <v>0</v>
      </c>
      <c r="Y7544">
        <v>0</v>
      </c>
      <c r="Z7544">
        <v>0</v>
      </c>
      <c r="AA7544">
        <v>0</v>
      </c>
      <c r="AB7544">
        <v>0</v>
      </c>
      <c r="AC7544">
        <v>0</v>
      </c>
      <c r="AD7544">
        <v>0</v>
      </c>
      <c r="AE7544">
        <v>0</v>
      </c>
      <c r="AF7544">
        <v>0</v>
      </c>
      <c r="AG7544">
        <v>0</v>
      </c>
      <c r="AH7544">
        <v>0</v>
      </c>
      <c r="AI7544">
        <v>0</v>
      </c>
      <c r="AJ7544">
        <v>0</v>
      </c>
      <c r="AK7544">
        <v>0</v>
      </c>
      <c r="AL7544">
        <v>0</v>
      </c>
      <c r="AM7544">
        <v>0</v>
      </c>
      <c r="AN7544">
        <v>0</v>
      </c>
      <c r="AO7544">
        <v>0</v>
      </c>
      <c r="AP7544">
        <v>0</v>
      </c>
      <c r="AQ7544">
        <v>0</v>
      </c>
      <c r="AR7544">
        <v>0</v>
      </c>
      <c r="AS7544">
        <v>0</v>
      </c>
      <c r="AT7544">
        <v>0</v>
      </c>
      <c r="AU7544">
        <v>2985119</v>
      </c>
      <c r="AV7544">
        <v>0</v>
      </c>
      <c r="AW7544">
        <v>0</v>
      </c>
      <c r="AX7544">
        <v>0</v>
      </c>
      <c r="AY7544">
        <v>0</v>
      </c>
      <c r="AZ7544">
        <v>0</v>
      </c>
      <c r="BA7544">
        <v>0</v>
      </c>
      <c r="BB7544">
        <v>0</v>
      </c>
      <c r="BC7544" t="s">
        <v>53</v>
      </c>
    </row>
    <row r="7545" spans="1:55" x14ac:dyDescent="0.35">
      <c r="A7545" s="4">
        <v>529211012482</v>
      </c>
      <c r="B7545" s="2">
        <v>45197</v>
      </c>
      <c r="C7545" t="s">
        <v>53</v>
      </c>
      <c r="D7545" t="str">
        <f t="shared" si="117"/>
        <v>sep-2023</v>
      </c>
      <c r="E7545">
        <v>315145</v>
      </c>
      <c r="F7545">
        <v>64517170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  <c r="V7545">
        <v>0</v>
      </c>
      <c r="W7545">
        <v>0</v>
      </c>
      <c r="X7545">
        <v>0</v>
      </c>
      <c r="Y7545">
        <v>0</v>
      </c>
      <c r="Z7545">
        <v>0</v>
      </c>
      <c r="AA7545">
        <v>0</v>
      </c>
      <c r="AB7545">
        <v>0</v>
      </c>
      <c r="AC7545">
        <v>0</v>
      </c>
      <c r="AD7545">
        <v>0</v>
      </c>
      <c r="AE7545">
        <v>0</v>
      </c>
      <c r="AF7545">
        <v>0</v>
      </c>
      <c r="AG7545">
        <v>0</v>
      </c>
      <c r="AH7545">
        <v>0</v>
      </c>
      <c r="AI7545">
        <v>0</v>
      </c>
      <c r="AJ7545">
        <v>0</v>
      </c>
      <c r="AK7545">
        <v>0</v>
      </c>
      <c r="AL7545">
        <v>0</v>
      </c>
      <c r="AM7545">
        <v>0</v>
      </c>
      <c r="AN7545">
        <v>0</v>
      </c>
      <c r="AO7545">
        <v>0</v>
      </c>
      <c r="AP7545">
        <v>0</v>
      </c>
      <c r="AQ7545">
        <v>0</v>
      </c>
      <c r="AR7545">
        <v>238688</v>
      </c>
      <c r="AS7545">
        <v>0</v>
      </c>
      <c r="AT7545">
        <v>0</v>
      </c>
      <c r="AU7545">
        <v>0</v>
      </c>
      <c r="AV7545">
        <v>0</v>
      </c>
      <c r="AW7545">
        <v>0</v>
      </c>
      <c r="AX7545">
        <v>0</v>
      </c>
      <c r="AY7545">
        <v>0</v>
      </c>
      <c r="AZ7545">
        <v>0</v>
      </c>
      <c r="BA7545">
        <v>0</v>
      </c>
      <c r="BB7545">
        <v>0</v>
      </c>
      <c r="BC7545" t="s">
        <v>53</v>
      </c>
    </row>
    <row r="7546" spans="1:55" x14ac:dyDescent="0.35">
      <c r="A7546" s="4">
        <v>529212012482</v>
      </c>
      <c r="B7546" s="2">
        <v>45197</v>
      </c>
      <c r="C7546" t="s">
        <v>53</v>
      </c>
      <c r="D7546" t="str">
        <f t="shared" si="117"/>
        <v>sep-2023</v>
      </c>
      <c r="E7546">
        <v>63409</v>
      </c>
      <c r="F7546">
        <v>64517170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  <c r="V7546">
        <v>0</v>
      </c>
      <c r="W7546">
        <v>0</v>
      </c>
      <c r="X7546">
        <v>0</v>
      </c>
      <c r="Y7546">
        <v>0</v>
      </c>
      <c r="Z7546">
        <v>0</v>
      </c>
      <c r="AA7546">
        <v>0</v>
      </c>
      <c r="AB7546">
        <v>0</v>
      </c>
      <c r="AC7546">
        <v>0</v>
      </c>
      <c r="AD7546">
        <v>0</v>
      </c>
      <c r="AE7546">
        <v>0</v>
      </c>
      <c r="AF7546">
        <v>0</v>
      </c>
      <c r="AG7546">
        <v>0</v>
      </c>
      <c r="AH7546">
        <v>0</v>
      </c>
      <c r="AI7546">
        <v>0</v>
      </c>
      <c r="AJ7546">
        <v>0</v>
      </c>
      <c r="AK7546">
        <v>0</v>
      </c>
      <c r="AL7546">
        <v>0</v>
      </c>
      <c r="AM7546">
        <v>0</v>
      </c>
      <c r="AN7546">
        <v>0</v>
      </c>
      <c r="AO7546">
        <v>0</v>
      </c>
      <c r="AP7546">
        <v>0</v>
      </c>
      <c r="AQ7546">
        <v>0</v>
      </c>
      <c r="AR7546">
        <v>44401</v>
      </c>
      <c r="AS7546">
        <v>0</v>
      </c>
      <c r="AT7546">
        <v>0</v>
      </c>
      <c r="AU7546">
        <v>0</v>
      </c>
      <c r="AV7546">
        <v>0</v>
      </c>
      <c r="AW7546">
        <v>0</v>
      </c>
      <c r="AX7546">
        <v>0</v>
      </c>
      <c r="AY7546">
        <v>0</v>
      </c>
      <c r="AZ7546">
        <v>0</v>
      </c>
      <c r="BA7546">
        <v>0</v>
      </c>
      <c r="BB7546">
        <v>0</v>
      </c>
      <c r="BC7546" t="s">
        <v>53</v>
      </c>
    </row>
    <row r="7547" spans="1:55" x14ac:dyDescent="0.35">
      <c r="A7547" s="4">
        <v>529201011006</v>
      </c>
      <c r="B7547" s="2">
        <v>45197</v>
      </c>
      <c r="C7547" t="s">
        <v>53</v>
      </c>
      <c r="D7547" t="str">
        <f t="shared" si="117"/>
        <v>sep-2023</v>
      </c>
      <c r="E7547">
        <v>6972354</v>
      </c>
      <c r="F7547">
        <v>64517170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>
        <v>0</v>
      </c>
      <c r="U7547">
        <v>0</v>
      </c>
      <c r="V7547">
        <v>0</v>
      </c>
      <c r="W7547">
        <v>0</v>
      </c>
      <c r="X7547">
        <v>0</v>
      </c>
      <c r="Y7547">
        <v>0</v>
      </c>
      <c r="Z7547">
        <v>0</v>
      </c>
      <c r="AA7547">
        <v>0</v>
      </c>
      <c r="AB7547">
        <v>0</v>
      </c>
      <c r="AC7547">
        <v>0</v>
      </c>
      <c r="AD7547">
        <v>0</v>
      </c>
      <c r="AE7547">
        <v>0</v>
      </c>
      <c r="AF7547">
        <v>0</v>
      </c>
      <c r="AG7547">
        <v>0</v>
      </c>
      <c r="AH7547">
        <v>0</v>
      </c>
      <c r="AI7547">
        <v>0</v>
      </c>
      <c r="AJ7547">
        <v>0</v>
      </c>
      <c r="AK7547">
        <v>0</v>
      </c>
      <c r="AL7547">
        <v>0</v>
      </c>
      <c r="AM7547">
        <v>0</v>
      </c>
      <c r="AN7547">
        <v>0</v>
      </c>
      <c r="AO7547">
        <v>0</v>
      </c>
      <c r="AP7547">
        <v>0</v>
      </c>
      <c r="AQ7547">
        <v>0</v>
      </c>
      <c r="AR7547">
        <v>5716911</v>
      </c>
      <c r="AS7547">
        <v>0</v>
      </c>
      <c r="AT7547">
        <v>0</v>
      </c>
      <c r="AU7547">
        <v>0</v>
      </c>
      <c r="AV7547">
        <v>0</v>
      </c>
      <c r="AW7547">
        <v>0</v>
      </c>
      <c r="AX7547">
        <v>0</v>
      </c>
      <c r="AY7547">
        <v>0</v>
      </c>
      <c r="AZ7547">
        <v>0</v>
      </c>
      <c r="BA7547">
        <v>0</v>
      </c>
      <c r="BB7547">
        <v>0</v>
      </c>
      <c r="BC7547" t="s">
        <v>53</v>
      </c>
    </row>
    <row r="7548" spans="1:55" x14ac:dyDescent="0.35">
      <c r="A7548" s="4">
        <v>730211012593</v>
      </c>
      <c r="B7548" s="2">
        <v>45197</v>
      </c>
      <c r="C7548" t="s">
        <v>53</v>
      </c>
      <c r="D7548" t="str">
        <f t="shared" si="117"/>
        <v>sep-2023</v>
      </c>
      <c r="E7548">
        <v>5248417</v>
      </c>
      <c r="F7548">
        <v>1115950700</v>
      </c>
      <c r="BC7548" t="s">
        <v>53</v>
      </c>
    </row>
    <row r="7549" spans="1:55" x14ac:dyDescent="0.35">
      <c r="A7549" s="4">
        <v>721221025494</v>
      </c>
      <c r="B7549" s="2">
        <v>45197</v>
      </c>
      <c r="C7549" t="s">
        <v>53</v>
      </c>
      <c r="D7549" t="str">
        <f t="shared" si="117"/>
        <v>sep-2023</v>
      </c>
      <c r="E7549">
        <v>6618940</v>
      </c>
      <c r="F7549">
        <v>1121826179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  <c r="V7549">
        <v>0</v>
      </c>
      <c r="W7549">
        <v>0</v>
      </c>
      <c r="X7549">
        <v>0</v>
      </c>
      <c r="Y7549">
        <v>0</v>
      </c>
      <c r="Z7549">
        <v>0</v>
      </c>
      <c r="AA7549">
        <v>0</v>
      </c>
      <c r="AB7549">
        <v>0</v>
      </c>
      <c r="AC7549">
        <v>0</v>
      </c>
      <c r="AD7549">
        <v>0</v>
      </c>
      <c r="AE7549">
        <v>0</v>
      </c>
      <c r="AF7549">
        <v>0</v>
      </c>
      <c r="AG7549">
        <v>0</v>
      </c>
      <c r="AH7549">
        <v>0</v>
      </c>
      <c r="AI7549">
        <v>0</v>
      </c>
      <c r="AJ7549">
        <v>0</v>
      </c>
      <c r="AK7549">
        <v>0</v>
      </c>
      <c r="AL7549">
        <v>0</v>
      </c>
      <c r="AM7549">
        <v>0</v>
      </c>
      <c r="AN7549">
        <v>0</v>
      </c>
      <c r="AO7549">
        <v>0</v>
      </c>
      <c r="AP7549">
        <v>0</v>
      </c>
      <c r="AQ7549">
        <v>0</v>
      </c>
      <c r="AR7549">
        <v>0</v>
      </c>
      <c r="AS7549">
        <v>0</v>
      </c>
      <c r="AT7549">
        <v>0</v>
      </c>
      <c r="AU7549">
        <v>0</v>
      </c>
      <c r="AV7549">
        <v>0</v>
      </c>
      <c r="AW7549">
        <v>0</v>
      </c>
      <c r="AX7549">
        <v>3800000</v>
      </c>
      <c r="AY7549">
        <v>0</v>
      </c>
      <c r="AZ7549">
        <v>0</v>
      </c>
      <c r="BA7549">
        <v>0</v>
      </c>
      <c r="BB7549">
        <v>0</v>
      </c>
      <c r="BC7549" t="s">
        <v>53</v>
      </c>
    </row>
    <row r="7550" spans="1:55" x14ac:dyDescent="0.35">
      <c r="A7550" s="4">
        <v>624211023961</v>
      </c>
      <c r="B7550" s="2">
        <v>45197</v>
      </c>
      <c r="C7550" t="s">
        <v>53</v>
      </c>
      <c r="D7550" t="str">
        <f t="shared" si="117"/>
        <v>sep-2023</v>
      </c>
      <c r="E7550">
        <v>5514517</v>
      </c>
      <c r="F7550">
        <v>1121911041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  <c r="V7550">
        <v>0</v>
      </c>
      <c r="W7550">
        <v>0</v>
      </c>
      <c r="X7550">
        <v>0</v>
      </c>
      <c r="Y7550">
        <v>0</v>
      </c>
      <c r="Z7550">
        <v>0</v>
      </c>
      <c r="AA7550">
        <v>0</v>
      </c>
      <c r="AB7550">
        <v>0</v>
      </c>
      <c r="AC7550">
        <v>0</v>
      </c>
      <c r="AD7550">
        <v>0</v>
      </c>
      <c r="AE7550">
        <v>0</v>
      </c>
      <c r="AF7550">
        <v>0</v>
      </c>
      <c r="AG7550">
        <v>0</v>
      </c>
      <c r="AH7550">
        <v>0</v>
      </c>
      <c r="AI7550">
        <v>0</v>
      </c>
      <c r="AJ7550">
        <v>0</v>
      </c>
      <c r="AK7550">
        <v>0</v>
      </c>
      <c r="AL7550">
        <v>0</v>
      </c>
      <c r="AM7550">
        <v>0</v>
      </c>
      <c r="AN7550">
        <v>0</v>
      </c>
      <c r="AO7550">
        <v>0</v>
      </c>
      <c r="AP7550">
        <v>0</v>
      </c>
      <c r="AQ7550">
        <v>300000</v>
      </c>
      <c r="AR7550">
        <v>500000</v>
      </c>
      <c r="AS7550">
        <v>250000</v>
      </c>
      <c r="AT7550">
        <v>750000</v>
      </c>
      <c r="AU7550">
        <v>26999</v>
      </c>
      <c r="AV7550">
        <v>250000</v>
      </c>
      <c r="AW7550">
        <v>500000</v>
      </c>
      <c r="AX7550">
        <v>750000</v>
      </c>
      <c r="AY7550">
        <v>208333</v>
      </c>
      <c r="AZ7550">
        <v>500000</v>
      </c>
      <c r="BA7550">
        <v>0</v>
      </c>
      <c r="BB7550">
        <v>0</v>
      </c>
      <c r="BC7550" t="s">
        <v>53</v>
      </c>
    </row>
    <row r="7551" spans="1:55" x14ac:dyDescent="0.35">
      <c r="A7551" s="4">
        <v>657221010681</v>
      </c>
      <c r="B7551" s="2">
        <v>45198</v>
      </c>
      <c r="C7551" t="s">
        <v>53</v>
      </c>
      <c r="D7551" t="str">
        <f t="shared" si="117"/>
        <v>sep-2023</v>
      </c>
      <c r="E7551">
        <v>22993201</v>
      </c>
      <c r="F7551">
        <v>20994650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v>0</v>
      </c>
      <c r="V7551">
        <v>0</v>
      </c>
      <c r="W7551">
        <v>0</v>
      </c>
      <c r="X7551">
        <v>0</v>
      </c>
      <c r="Y7551">
        <v>0</v>
      </c>
      <c r="Z7551">
        <v>0</v>
      </c>
      <c r="AA7551">
        <v>0</v>
      </c>
      <c r="AB7551">
        <v>0</v>
      </c>
      <c r="AC7551">
        <v>0</v>
      </c>
      <c r="AD7551">
        <v>0</v>
      </c>
      <c r="AE7551">
        <v>0</v>
      </c>
      <c r="AF7551">
        <v>0</v>
      </c>
      <c r="AG7551">
        <v>0</v>
      </c>
      <c r="AH7551">
        <v>0</v>
      </c>
      <c r="AI7551">
        <v>0</v>
      </c>
      <c r="AJ7551">
        <v>0</v>
      </c>
      <c r="AK7551">
        <v>0</v>
      </c>
      <c r="AL7551">
        <v>0</v>
      </c>
      <c r="AM7551">
        <v>0</v>
      </c>
      <c r="AN7551">
        <v>0</v>
      </c>
      <c r="AO7551">
        <v>0</v>
      </c>
      <c r="AP7551">
        <v>0</v>
      </c>
      <c r="AQ7551">
        <v>0</v>
      </c>
      <c r="AR7551">
        <v>0</v>
      </c>
      <c r="AS7551">
        <v>0</v>
      </c>
      <c r="AT7551">
        <v>5000000</v>
      </c>
      <c r="AU7551">
        <v>4303419</v>
      </c>
      <c r="AV7551">
        <v>0</v>
      </c>
      <c r="AW7551">
        <v>0</v>
      </c>
      <c r="AX7551">
        <v>0</v>
      </c>
      <c r="AY7551">
        <v>0</v>
      </c>
      <c r="AZ7551">
        <v>0</v>
      </c>
      <c r="BA7551">
        <v>0</v>
      </c>
      <c r="BB7551">
        <v>0</v>
      </c>
      <c r="BC7551" t="s">
        <v>53</v>
      </c>
    </row>
    <row r="7552" spans="1:55" x14ac:dyDescent="0.35">
      <c r="A7552" s="4">
        <v>607181012728</v>
      </c>
      <c r="B7552" s="2">
        <v>45198</v>
      </c>
      <c r="C7552" t="s">
        <v>53</v>
      </c>
      <c r="D7552" t="str">
        <f t="shared" si="117"/>
        <v>sep-2023</v>
      </c>
      <c r="E7552">
        <v>3884339</v>
      </c>
      <c r="F7552">
        <v>1020418493</v>
      </c>
      <c r="BC7552" t="s">
        <v>53</v>
      </c>
    </row>
    <row r="7553" spans="1:55" x14ac:dyDescent="0.35">
      <c r="A7553" s="4">
        <v>727181007316</v>
      </c>
      <c r="B7553" s="2">
        <v>45198</v>
      </c>
      <c r="C7553" t="s">
        <v>53</v>
      </c>
      <c r="D7553" t="str">
        <f t="shared" si="117"/>
        <v>sep-2023</v>
      </c>
      <c r="E7553">
        <v>4726963</v>
      </c>
      <c r="F7553">
        <v>1024513928</v>
      </c>
      <c r="BC7553" t="s">
        <v>53</v>
      </c>
    </row>
    <row r="7554" spans="1:55" x14ac:dyDescent="0.35">
      <c r="A7554" s="4">
        <v>667171006642</v>
      </c>
      <c r="B7554" s="2">
        <v>45198</v>
      </c>
      <c r="C7554" t="s">
        <v>53</v>
      </c>
      <c r="D7554" t="str">
        <f t="shared" si="117"/>
        <v>sep-2023</v>
      </c>
      <c r="E7554">
        <v>3746736</v>
      </c>
      <c r="F7554">
        <v>1035833259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>
        <v>0</v>
      </c>
      <c r="V7554">
        <v>0</v>
      </c>
      <c r="W7554">
        <v>0</v>
      </c>
      <c r="X7554">
        <v>0</v>
      </c>
      <c r="Y7554">
        <v>0</v>
      </c>
      <c r="Z7554">
        <v>0</v>
      </c>
      <c r="AA7554">
        <v>0</v>
      </c>
      <c r="AB7554">
        <v>0</v>
      </c>
      <c r="AC7554">
        <v>0</v>
      </c>
      <c r="AD7554">
        <v>0</v>
      </c>
      <c r="AE7554">
        <v>0</v>
      </c>
      <c r="AF7554">
        <v>0</v>
      </c>
      <c r="AG7554">
        <v>0</v>
      </c>
      <c r="AH7554">
        <v>0</v>
      </c>
      <c r="AI7554">
        <v>0</v>
      </c>
      <c r="AJ7554">
        <v>0</v>
      </c>
      <c r="AK7554">
        <v>0</v>
      </c>
      <c r="AL7554">
        <v>0</v>
      </c>
      <c r="AM7554">
        <v>0</v>
      </c>
      <c r="AN7554">
        <v>0</v>
      </c>
      <c r="AO7554">
        <v>0</v>
      </c>
      <c r="AP7554">
        <v>0</v>
      </c>
      <c r="AQ7554">
        <v>0</v>
      </c>
      <c r="AR7554">
        <v>0</v>
      </c>
      <c r="AS7554">
        <v>0</v>
      </c>
      <c r="AT7554">
        <v>0</v>
      </c>
      <c r="AU7554">
        <v>0</v>
      </c>
      <c r="AV7554">
        <v>0</v>
      </c>
      <c r="AW7554">
        <v>0</v>
      </c>
      <c r="AX7554">
        <v>0</v>
      </c>
      <c r="AY7554">
        <v>4929823</v>
      </c>
      <c r="AZ7554">
        <v>0</v>
      </c>
      <c r="BA7554">
        <v>0</v>
      </c>
      <c r="BB7554">
        <v>0</v>
      </c>
      <c r="BC7554" t="s">
        <v>53</v>
      </c>
    </row>
    <row r="7555" spans="1:55" x14ac:dyDescent="0.35">
      <c r="A7555" s="4">
        <v>646191011389</v>
      </c>
      <c r="B7555" s="2">
        <v>45198</v>
      </c>
      <c r="C7555" t="s">
        <v>53</v>
      </c>
      <c r="D7555" t="str">
        <f t="shared" ref="D7555:D7618" si="118">+CONCATENATE(TEXT(B7555,"mmm"),"-",YEAR(B7555))</f>
        <v>sep-2023</v>
      </c>
      <c r="E7555">
        <v>722085</v>
      </c>
      <c r="F7555">
        <v>1035912061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0</v>
      </c>
      <c r="T7555">
        <v>0</v>
      </c>
      <c r="U7555">
        <v>0</v>
      </c>
      <c r="V7555">
        <v>0</v>
      </c>
      <c r="W7555">
        <v>0</v>
      </c>
      <c r="X7555">
        <v>0</v>
      </c>
      <c r="Y7555">
        <v>0</v>
      </c>
      <c r="Z7555">
        <v>0</v>
      </c>
      <c r="AA7555">
        <v>0</v>
      </c>
      <c r="AB7555">
        <v>0</v>
      </c>
      <c r="AC7555">
        <v>0</v>
      </c>
      <c r="AD7555">
        <v>0</v>
      </c>
      <c r="AE7555">
        <v>0</v>
      </c>
      <c r="AF7555">
        <v>0</v>
      </c>
      <c r="AG7555">
        <v>0</v>
      </c>
      <c r="AH7555">
        <v>0</v>
      </c>
      <c r="AI7555">
        <v>0</v>
      </c>
      <c r="AJ7555">
        <v>0</v>
      </c>
      <c r="AK7555">
        <v>0</v>
      </c>
      <c r="AL7555">
        <v>0</v>
      </c>
      <c r="AM7555">
        <v>0</v>
      </c>
      <c r="AN7555">
        <v>0</v>
      </c>
      <c r="AO7555">
        <v>0</v>
      </c>
      <c r="AP7555">
        <v>0</v>
      </c>
      <c r="AQ7555">
        <v>0</v>
      </c>
      <c r="AR7555">
        <v>0</v>
      </c>
      <c r="AS7555">
        <v>3500000</v>
      </c>
      <c r="AT7555">
        <v>0</v>
      </c>
      <c r="AU7555">
        <v>0</v>
      </c>
      <c r="AV7555">
        <v>0</v>
      </c>
      <c r="AW7555">
        <v>0</v>
      </c>
      <c r="AX7555">
        <v>0</v>
      </c>
      <c r="AY7555">
        <v>0</v>
      </c>
      <c r="AZ7555">
        <v>0</v>
      </c>
      <c r="BA7555">
        <v>0</v>
      </c>
      <c r="BB7555">
        <v>0</v>
      </c>
      <c r="BC7555" t="s">
        <v>53</v>
      </c>
    </row>
    <row r="7556" spans="1:55" x14ac:dyDescent="0.35">
      <c r="A7556" s="4">
        <v>310191010767</v>
      </c>
      <c r="B7556" s="2">
        <v>45198</v>
      </c>
      <c r="C7556" t="s">
        <v>53</v>
      </c>
      <c r="D7556" t="str">
        <f t="shared" si="118"/>
        <v>sep-2023</v>
      </c>
      <c r="E7556">
        <v>4045130</v>
      </c>
      <c r="F7556">
        <v>1037976130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0</v>
      </c>
      <c r="V7556">
        <v>0</v>
      </c>
      <c r="W7556">
        <v>0</v>
      </c>
      <c r="X7556">
        <v>0</v>
      </c>
      <c r="Y7556">
        <v>0</v>
      </c>
      <c r="Z7556">
        <v>0</v>
      </c>
      <c r="AA7556">
        <v>0</v>
      </c>
      <c r="AB7556">
        <v>0</v>
      </c>
      <c r="AC7556">
        <v>0</v>
      </c>
      <c r="AD7556">
        <v>0</v>
      </c>
      <c r="AE7556">
        <v>0</v>
      </c>
      <c r="AF7556">
        <v>0</v>
      </c>
      <c r="AG7556">
        <v>0</v>
      </c>
      <c r="AH7556">
        <v>0</v>
      </c>
      <c r="AI7556">
        <v>0</v>
      </c>
      <c r="AJ7556">
        <v>0</v>
      </c>
      <c r="AK7556">
        <v>0</v>
      </c>
      <c r="AL7556">
        <v>0</v>
      </c>
      <c r="AM7556">
        <v>0</v>
      </c>
      <c r="AN7556">
        <v>0</v>
      </c>
      <c r="AO7556">
        <v>0</v>
      </c>
      <c r="AP7556">
        <v>0</v>
      </c>
      <c r="AQ7556">
        <v>500000</v>
      </c>
      <c r="AR7556">
        <v>3000000</v>
      </c>
      <c r="AS7556">
        <v>0</v>
      </c>
      <c r="AT7556">
        <v>0</v>
      </c>
      <c r="AU7556">
        <v>0</v>
      </c>
      <c r="AV7556">
        <v>0</v>
      </c>
      <c r="AW7556">
        <v>0</v>
      </c>
      <c r="AX7556">
        <v>0</v>
      </c>
      <c r="AY7556">
        <v>0</v>
      </c>
      <c r="AZ7556">
        <v>0</v>
      </c>
      <c r="BA7556">
        <v>0</v>
      </c>
      <c r="BB7556">
        <v>0</v>
      </c>
      <c r="BC7556" t="s">
        <v>53</v>
      </c>
    </row>
    <row r="7557" spans="1:55" x14ac:dyDescent="0.35">
      <c r="A7557" s="4">
        <v>667201009070</v>
      </c>
      <c r="B7557" s="2">
        <v>45198</v>
      </c>
      <c r="C7557" t="s">
        <v>53</v>
      </c>
      <c r="D7557" t="str">
        <f t="shared" si="118"/>
        <v>sep-2023</v>
      </c>
      <c r="E7557">
        <v>4389015</v>
      </c>
      <c r="F7557">
        <v>1040320568</v>
      </c>
      <c r="BC7557" t="s">
        <v>53</v>
      </c>
    </row>
    <row r="7558" spans="1:55" x14ac:dyDescent="0.35">
      <c r="A7558" s="4">
        <v>665171005872</v>
      </c>
      <c r="B7558" s="2">
        <v>45198</v>
      </c>
      <c r="C7558" t="s">
        <v>53</v>
      </c>
      <c r="D7558" t="str">
        <f t="shared" si="118"/>
        <v>sep-2023</v>
      </c>
      <c r="E7558">
        <v>3980656</v>
      </c>
      <c r="F7558">
        <v>1041326877</v>
      </c>
      <c r="BC7558" t="s">
        <v>53</v>
      </c>
    </row>
    <row r="7559" spans="1:55" x14ac:dyDescent="0.35">
      <c r="A7559" s="4">
        <v>671191008943</v>
      </c>
      <c r="B7559" s="2">
        <v>45198</v>
      </c>
      <c r="C7559" t="s">
        <v>53</v>
      </c>
      <c r="D7559" t="str">
        <f t="shared" si="118"/>
        <v>sep-2023</v>
      </c>
      <c r="E7559">
        <v>6698691</v>
      </c>
      <c r="F7559">
        <v>1045076723</v>
      </c>
      <c r="BC7559" t="s">
        <v>53</v>
      </c>
    </row>
    <row r="7560" spans="1:55" x14ac:dyDescent="0.35">
      <c r="A7560" s="4">
        <v>628191012704</v>
      </c>
      <c r="B7560" s="2">
        <v>45198</v>
      </c>
      <c r="C7560" t="s">
        <v>53</v>
      </c>
      <c r="D7560" t="str">
        <f t="shared" si="118"/>
        <v>sep-2023</v>
      </c>
      <c r="E7560">
        <v>565875</v>
      </c>
      <c r="F7560">
        <v>1047969159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0</v>
      </c>
      <c r="V7560">
        <v>0</v>
      </c>
      <c r="W7560">
        <v>0</v>
      </c>
      <c r="X7560">
        <v>0</v>
      </c>
      <c r="Y7560">
        <v>0</v>
      </c>
      <c r="Z7560">
        <v>0</v>
      </c>
      <c r="AA7560">
        <v>0</v>
      </c>
      <c r="AB7560">
        <v>0</v>
      </c>
      <c r="AC7560">
        <v>0</v>
      </c>
      <c r="AD7560">
        <v>0</v>
      </c>
      <c r="AE7560">
        <v>0</v>
      </c>
      <c r="AF7560">
        <v>0</v>
      </c>
      <c r="AG7560">
        <v>0</v>
      </c>
      <c r="AH7560">
        <v>0</v>
      </c>
      <c r="AI7560">
        <v>0</v>
      </c>
      <c r="AJ7560">
        <v>0</v>
      </c>
      <c r="AK7560">
        <v>0</v>
      </c>
      <c r="AL7560">
        <v>0</v>
      </c>
      <c r="AM7560">
        <v>0</v>
      </c>
      <c r="AN7560">
        <v>0</v>
      </c>
      <c r="AO7560">
        <v>300000</v>
      </c>
      <c r="AP7560">
        <v>500000</v>
      </c>
      <c r="AQ7560">
        <v>0</v>
      </c>
      <c r="AR7560">
        <v>0</v>
      </c>
      <c r="AS7560">
        <v>0</v>
      </c>
      <c r="AT7560">
        <v>0</v>
      </c>
      <c r="AU7560">
        <v>0</v>
      </c>
      <c r="AV7560">
        <v>0</v>
      </c>
      <c r="AW7560">
        <v>0</v>
      </c>
      <c r="AX7560">
        <v>0</v>
      </c>
      <c r="AY7560">
        <v>0</v>
      </c>
      <c r="AZ7560">
        <v>0</v>
      </c>
      <c r="BA7560">
        <v>0</v>
      </c>
      <c r="BB7560">
        <v>0</v>
      </c>
      <c r="BC7560" t="s">
        <v>53</v>
      </c>
    </row>
    <row r="7561" spans="1:55" x14ac:dyDescent="0.35">
      <c r="A7561" s="4">
        <v>208181058467</v>
      </c>
      <c r="B7561" s="2">
        <v>45198</v>
      </c>
      <c r="C7561" t="s">
        <v>53</v>
      </c>
      <c r="D7561" t="str">
        <f t="shared" si="118"/>
        <v>sep-2023</v>
      </c>
      <c r="E7561">
        <v>10884015</v>
      </c>
      <c r="F7561">
        <v>1052073316</v>
      </c>
      <c r="BC7561" t="s">
        <v>53</v>
      </c>
    </row>
    <row r="7562" spans="1:55" x14ac:dyDescent="0.35">
      <c r="A7562" s="4">
        <v>716181013478</v>
      </c>
      <c r="B7562" s="2">
        <v>45198</v>
      </c>
      <c r="C7562" t="s">
        <v>53</v>
      </c>
      <c r="D7562" t="str">
        <f t="shared" si="118"/>
        <v>sep-2023</v>
      </c>
      <c r="E7562">
        <v>3546740</v>
      </c>
      <c r="F7562">
        <v>1053868946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>
        <v>0</v>
      </c>
      <c r="Y7562">
        <v>0</v>
      </c>
      <c r="Z7562">
        <v>0</v>
      </c>
      <c r="AA7562">
        <v>0</v>
      </c>
      <c r="AB7562">
        <v>0</v>
      </c>
      <c r="AC7562">
        <v>0</v>
      </c>
      <c r="AD7562">
        <v>0</v>
      </c>
      <c r="AE7562">
        <v>0</v>
      </c>
      <c r="AF7562">
        <v>0</v>
      </c>
      <c r="AG7562">
        <v>0</v>
      </c>
      <c r="AH7562">
        <v>0</v>
      </c>
      <c r="AI7562">
        <v>0</v>
      </c>
      <c r="AJ7562">
        <v>0</v>
      </c>
      <c r="AK7562">
        <v>0</v>
      </c>
      <c r="AL7562">
        <v>0</v>
      </c>
      <c r="AM7562">
        <v>0</v>
      </c>
      <c r="AN7562">
        <v>0</v>
      </c>
      <c r="AO7562">
        <v>0</v>
      </c>
      <c r="AP7562">
        <v>0</v>
      </c>
      <c r="AQ7562">
        <v>0</v>
      </c>
      <c r="AR7562">
        <v>0</v>
      </c>
      <c r="AS7562">
        <v>2500000</v>
      </c>
      <c r="AT7562">
        <v>0</v>
      </c>
      <c r="AU7562">
        <v>0</v>
      </c>
      <c r="AV7562">
        <v>0</v>
      </c>
      <c r="AW7562">
        <v>0</v>
      </c>
      <c r="AX7562">
        <v>0</v>
      </c>
      <c r="AY7562">
        <v>0</v>
      </c>
      <c r="AZ7562">
        <v>0</v>
      </c>
      <c r="BA7562">
        <v>0</v>
      </c>
      <c r="BB7562">
        <v>0</v>
      </c>
      <c r="BC7562" t="s">
        <v>53</v>
      </c>
    </row>
    <row r="7563" spans="1:55" x14ac:dyDescent="0.35">
      <c r="A7563" s="4">
        <v>211161043678</v>
      </c>
      <c r="B7563" s="2">
        <v>45198</v>
      </c>
      <c r="C7563" t="s">
        <v>53</v>
      </c>
      <c r="D7563" t="str">
        <f t="shared" si="118"/>
        <v>sep-2023</v>
      </c>
      <c r="E7563">
        <v>4237123</v>
      </c>
      <c r="F7563">
        <v>1064839359</v>
      </c>
      <c r="BC7563" t="s">
        <v>53</v>
      </c>
    </row>
    <row r="7564" spans="1:55" x14ac:dyDescent="0.35">
      <c r="A7564" s="4">
        <v>715161012697</v>
      </c>
      <c r="B7564" s="2">
        <v>45201</v>
      </c>
      <c r="C7564" t="s">
        <v>53</v>
      </c>
      <c r="D7564" t="str">
        <f t="shared" si="118"/>
        <v>oct-2023</v>
      </c>
      <c r="E7564">
        <v>3541913</v>
      </c>
      <c r="F7564">
        <v>1053774055</v>
      </c>
      <c r="BC7564" t="s">
        <v>53</v>
      </c>
    </row>
    <row r="7565" spans="1:55" x14ac:dyDescent="0.35">
      <c r="A7565" s="4">
        <v>737171005062</v>
      </c>
      <c r="B7565" s="2">
        <v>45201</v>
      </c>
      <c r="C7565" t="s">
        <v>53</v>
      </c>
      <c r="D7565" t="str">
        <f t="shared" si="118"/>
        <v>oct-2023</v>
      </c>
      <c r="E7565">
        <v>3544294</v>
      </c>
      <c r="F7565">
        <v>1054916794</v>
      </c>
      <c r="BC7565" t="s">
        <v>53</v>
      </c>
    </row>
    <row r="7566" spans="1:55" x14ac:dyDescent="0.35">
      <c r="A7566" s="4">
        <v>812191010537</v>
      </c>
      <c r="B7566" s="2">
        <v>45201</v>
      </c>
      <c r="C7566" t="s">
        <v>53</v>
      </c>
      <c r="D7566" t="str">
        <f t="shared" si="118"/>
        <v>oct-2023</v>
      </c>
      <c r="E7566">
        <v>5830517</v>
      </c>
      <c r="F7566">
        <v>1059983069</v>
      </c>
      <c r="BC7566" t="s">
        <v>53</v>
      </c>
    </row>
    <row r="7567" spans="1:55" x14ac:dyDescent="0.35">
      <c r="A7567" s="4">
        <v>811181009726</v>
      </c>
      <c r="B7567" s="2">
        <v>45201</v>
      </c>
      <c r="C7567" t="s">
        <v>53</v>
      </c>
      <c r="D7567" t="str">
        <f t="shared" si="118"/>
        <v>oct-2023</v>
      </c>
      <c r="E7567">
        <v>4091021</v>
      </c>
      <c r="F7567">
        <v>1061372845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  <c r="V7567">
        <v>0</v>
      </c>
      <c r="W7567">
        <v>0</v>
      </c>
      <c r="X7567">
        <v>0</v>
      </c>
      <c r="Y7567">
        <v>0</v>
      </c>
      <c r="Z7567">
        <v>0</v>
      </c>
      <c r="AA7567">
        <v>0</v>
      </c>
      <c r="AB7567">
        <v>0</v>
      </c>
      <c r="AC7567">
        <v>0</v>
      </c>
      <c r="AD7567">
        <v>0</v>
      </c>
      <c r="AE7567">
        <v>0</v>
      </c>
      <c r="AF7567">
        <v>0</v>
      </c>
      <c r="AG7567">
        <v>0</v>
      </c>
      <c r="AH7567">
        <v>0</v>
      </c>
      <c r="AI7567">
        <v>0</v>
      </c>
      <c r="AJ7567">
        <v>0</v>
      </c>
      <c r="AK7567">
        <v>0</v>
      </c>
      <c r="AL7567">
        <v>0</v>
      </c>
      <c r="AM7567">
        <v>0</v>
      </c>
      <c r="AN7567">
        <v>0</v>
      </c>
      <c r="AO7567">
        <v>0</v>
      </c>
      <c r="AP7567">
        <v>0</v>
      </c>
      <c r="AQ7567">
        <v>0</v>
      </c>
      <c r="AR7567">
        <v>0</v>
      </c>
      <c r="AS7567">
        <v>0</v>
      </c>
      <c r="AT7567">
        <v>0</v>
      </c>
      <c r="AU7567">
        <v>0</v>
      </c>
      <c r="AV7567">
        <v>0</v>
      </c>
      <c r="AW7567">
        <v>0</v>
      </c>
      <c r="AX7567">
        <v>0</v>
      </c>
      <c r="AY7567">
        <v>6581006</v>
      </c>
      <c r="AZ7567">
        <v>0</v>
      </c>
      <c r="BA7567">
        <v>0</v>
      </c>
      <c r="BB7567">
        <v>0</v>
      </c>
      <c r="BC7567" t="s">
        <v>53</v>
      </c>
    </row>
    <row r="7568" spans="1:55" x14ac:dyDescent="0.35">
      <c r="A7568" s="4">
        <v>208161049664</v>
      </c>
      <c r="B7568" s="2">
        <v>45201</v>
      </c>
      <c r="C7568" t="s">
        <v>53</v>
      </c>
      <c r="D7568" t="str">
        <f t="shared" si="118"/>
        <v>oct-2023</v>
      </c>
      <c r="E7568">
        <v>11452770</v>
      </c>
      <c r="F7568">
        <v>1064111576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>
        <v>0</v>
      </c>
      <c r="Y7568">
        <v>0</v>
      </c>
      <c r="Z7568">
        <v>0</v>
      </c>
      <c r="AA7568">
        <v>0</v>
      </c>
      <c r="AB7568">
        <v>0</v>
      </c>
      <c r="AC7568">
        <v>0</v>
      </c>
      <c r="AD7568">
        <v>0</v>
      </c>
      <c r="AE7568">
        <v>0</v>
      </c>
      <c r="AF7568">
        <v>0</v>
      </c>
      <c r="AG7568">
        <v>0</v>
      </c>
      <c r="AH7568">
        <v>0</v>
      </c>
      <c r="AI7568">
        <v>0</v>
      </c>
      <c r="AJ7568">
        <v>0</v>
      </c>
      <c r="AK7568">
        <v>0</v>
      </c>
      <c r="AL7568">
        <v>0</v>
      </c>
      <c r="AM7568">
        <v>0</v>
      </c>
      <c r="AN7568">
        <v>0</v>
      </c>
      <c r="AO7568">
        <v>0</v>
      </c>
      <c r="AP7568">
        <v>0</v>
      </c>
      <c r="AQ7568">
        <v>0</v>
      </c>
      <c r="AR7568">
        <v>0</v>
      </c>
      <c r="AS7568">
        <v>6000000</v>
      </c>
      <c r="AT7568">
        <v>0</v>
      </c>
      <c r="AU7568">
        <v>0</v>
      </c>
      <c r="AV7568">
        <v>0</v>
      </c>
      <c r="AW7568">
        <v>0</v>
      </c>
      <c r="AX7568">
        <v>0</v>
      </c>
      <c r="AY7568">
        <v>0</v>
      </c>
      <c r="AZ7568">
        <v>0</v>
      </c>
      <c r="BA7568">
        <v>0</v>
      </c>
      <c r="BB7568">
        <v>0</v>
      </c>
      <c r="BC7568" t="s">
        <v>53</v>
      </c>
    </row>
    <row r="7569" spans="1:55" x14ac:dyDescent="0.35">
      <c r="A7569" s="4">
        <v>901211026359</v>
      </c>
      <c r="B7569" s="2">
        <v>45202</v>
      </c>
      <c r="C7569" t="s">
        <v>53</v>
      </c>
      <c r="D7569" t="str">
        <f t="shared" si="118"/>
        <v>oct-2023</v>
      </c>
      <c r="E7569">
        <v>4491040</v>
      </c>
      <c r="F7569">
        <v>14258080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  <c r="V7569">
        <v>0</v>
      </c>
      <c r="W7569">
        <v>0</v>
      </c>
      <c r="X7569">
        <v>0</v>
      </c>
      <c r="Y7569">
        <v>0</v>
      </c>
      <c r="Z7569">
        <v>0</v>
      </c>
      <c r="AA7569">
        <v>0</v>
      </c>
      <c r="AB7569">
        <v>0</v>
      </c>
      <c r="AC7569">
        <v>0</v>
      </c>
      <c r="AD7569">
        <v>0</v>
      </c>
      <c r="AE7569">
        <v>0</v>
      </c>
      <c r="AF7569">
        <v>0</v>
      </c>
      <c r="AG7569">
        <v>0</v>
      </c>
      <c r="AH7569">
        <v>0</v>
      </c>
      <c r="AI7569">
        <v>0</v>
      </c>
      <c r="AJ7569">
        <v>0</v>
      </c>
      <c r="AK7569">
        <v>0</v>
      </c>
      <c r="AL7569">
        <v>0</v>
      </c>
      <c r="AM7569">
        <v>0</v>
      </c>
      <c r="AN7569">
        <v>375000</v>
      </c>
      <c r="AO7569">
        <v>450000</v>
      </c>
      <c r="AP7569">
        <v>300000</v>
      </c>
      <c r="AQ7569">
        <v>100000</v>
      </c>
      <c r="AR7569">
        <v>300000</v>
      </c>
      <c r="AS7569">
        <v>250000</v>
      </c>
      <c r="AT7569">
        <v>100000</v>
      </c>
      <c r="AU7569">
        <v>61204</v>
      </c>
      <c r="AV7569">
        <v>300000</v>
      </c>
      <c r="AW7569">
        <v>300000</v>
      </c>
      <c r="AX7569">
        <v>200000</v>
      </c>
      <c r="AY7569">
        <v>248400</v>
      </c>
      <c r="AZ7569">
        <v>317000</v>
      </c>
      <c r="BA7569">
        <v>0</v>
      </c>
      <c r="BB7569">
        <v>0</v>
      </c>
      <c r="BC7569" t="s">
        <v>53</v>
      </c>
    </row>
    <row r="7570" spans="1:55" x14ac:dyDescent="0.35">
      <c r="A7570" s="4">
        <v>676221008549</v>
      </c>
      <c r="B7570" s="2">
        <v>45204</v>
      </c>
      <c r="C7570" t="s">
        <v>53</v>
      </c>
      <c r="D7570" t="str">
        <f t="shared" si="118"/>
        <v>oct-2023</v>
      </c>
      <c r="E7570">
        <v>4569306</v>
      </c>
      <c r="F7570">
        <v>22118367</v>
      </c>
      <c r="BC7570" t="s">
        <v>53</v>
      </c>
    </row>
    <row r="7571" spans="1:55" x14ac:dyDescent="0.35">
      <c r="A7571" s="4">
        <v>306211021427</v>
      </c>
      <c r="B7571" s="2">
        <v>45204</v>
      </c>
      <c r="C7571" t="s">
        <v>53</v>
      </c>
      <c r="D7571" t="str">
        <f t="shared" si="118"/>
        <v>oct-2023</v>
      </c>
      <c r="E7571">
        <v>4449094</v>
      </c>
      <c r="F7571">
        <v>26926004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  <c r="V7571">
        <v>0</v>
      </c>
      <c r="W7571">
        <v>0</v>
      </c>
      <c r="X7571">
        <v>0</v>
      </c>
      <c r="Y7571">
        <v>0</v>
      </c>
      <c r="Z7571">
        <v>0</v>
      </c>
      <c r="AA7571">
        <v>0</v>
      </c>
      <c r="AB7571">
        <v>0</v>
      </c>
      <c r="AC7571">
        <v>0</v>
      </c>
      <c r="AD7571">
        <v>0</v>
      </c>
      <c r="AE7571">
        <v>0</v>
      </c>
      <c r="AF7571">
        <v>0</v>
      </c>
      <c r="AG7571">
        <v>0</v>
      </c>
      <c r="AH7571">
        <v>0</v>
      </c>
      <c r="AI7571">
        <v>0</v>
      </c>
      <c r="AJ7571">
        <v>0</v>
      </c>
      <c r="AK7571">
        <v>0</v>
      </c>
      <c r="AL7571">
        <v>0</v>
      </c>
      <c r="AM7571">
        <v>0</v>
      </c>
      <c r="AN7571">
        <v>0</v>
      </c>
      <c r="AO7571">
        <v>300000</v>
      </c>
      <c r="AP7571">
        <v>300000</v>
      </c>
      <c r="AQ7571">
        <v>200000</v>
      </c>
      <c r="AR7571">
        <v>300000</v>
      </c>
      <c r="AS7571">
        <v>200000</v>
      </c>
      <c r="AT7571">
        <v>2837000</v>
      </c>
      <c r="AU7571">
        <v>0</v>
      </c>
      <c r="AV7571">
        <v>0</v>
      </c>
      <c r="AW7571">
        <v>0</v>
      </c>
      <c r="AX7571">
        <v>0</v>
      </c>
      <c r="AY7571">
        <v>0</v>
      </c>
      <c r="AZ7571">
        <v>0</v>
      </c>
      <c r="BA7571">
        <v>0</v>
      </c>
      <c r="BB7571">
        <v>0</v>
      </c>
      <c r="BC7571" t="s">
        <v>53</v>
      </c>
    </row>
    <row r="7572" spans="1:55" x14ac:dyDescent="0.35">
      <c r="A7572" s="4">
        <v>676221008242</v>
      </c>
      <c r="B7572" s="2">
        <v>45204</v>
      </c>
      <c r="C7572" t="s">
        <v>53</v>
      </c>
      <c r="D7572" t="str">
        <f t="shared" si="118"/>
        <v>oct-2023</v>
      </c>
      <c r="E7572">
        <v>6927304</v>
      </c>
      <c r="F7572">
        <v>32430701</v>
      </c>
      <c r="BC7572" t="s">
        <v>53</v>
      </c>
    </row>
    <row r="7573" spans="1:55" x14ac:dyDescent="0.35">
      <c r="A7573" s="4">
        <v>626221020721</v>
      </c>
      <c r="B7573" s="2">
        <v>45204</v>
      </c>
      <c r="C7573" t="s">
        <v>53</v>
      </c>
      <c r="D7573" t="str">
        <f t="shared" si="118"/>
        <v>oct-2023</v>
      </c>
      <c r="E7573">
        <v>5175955</v>
      </c>
      <c r="F7573">
        <v>51693988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  <c r="V7573">
        <v>0</v>
      </c>
      <c r="W7573">
        <v>0</v>
      </c>
      <c r="X7573">
        <v>0</v>
      </c>
      <c r="Y7573">
        <v>0</v>
      </c>
      <c r="Z7573">
        <v>0</v>
      </c>
      <c r="AA7573">
        <v>0</v>
      </c>
      <c r="AB7573">
        <v>0</v>
      </c>
      <c r="AC7573">
        <v>0</v>
      </c>
      <c r="AD7573">
        <v>0</v>
      </c>
      <c r="AE7573">
        <v>0</v>
      </c>
      <c r="AF7573">
        <v>0</v>
      </c>
      <c r="AG7573">
        <v>0</v>
      </c>
      <c r="AH7573">
        <v>0</v>
      </c>
      <c r="AI7573">
        <v>0</v>
      </c>
      <c r="AJ7573">
        <v>0</v>
      </c>
      <c r="AK7573">
        <v>0</v>
      </c>
      <c r="AL7573">
        <v>0</v>
      </c>
      <c r="AM7573">
        <v>0</v>
      </c>
      <c r="AN7573">
        <v>0</v>
      </c>
      <c r="AO7573">
        <v>0</v>
      </c>
      <c r="AP7573">
        <v>0</v>
      </c>
      <c r="AQ7573">
        <v>360000</v>
      </c>
      <c r="AR7573">
        <v>360000</v>
      </c>
      <c r="AS7573">
        <v>360000</v>
      </c>
      <c r="AT7573">
        <v>4500000</v>
      </c>
      <c r="AU7573">
        <v>0</v>
      </c>
      <c r="AV7573">
        <v>0</v>
      </c>
      <c r="AW7573">
        <v>0</v>
      </c>
      <c r="AX7573">
        <v>0</v>
      </c>
      <c r="AY7573">
        <v>0</v>
      </c>
      <c r="AZ7573">
        <v>0</v>
      </c>
      <c r="BA7573">
        <v>0</v>
      </c>
      <c r="BB7573">
        <v>0</v>
      </c>
      <c r="BC7573" t="s">
        <v>53</v>
      </c>
    </row>
    <row r="7574" spans="1:55" x14ac:dyDescent="0.35">
      <c r="A7574" s="4">
        <v>664221015227</v>
      </c>
      <c r="B7574" s="2">
        <v>45204</v>
      </c>
      <c r="C7574" t="s">
        <v>53</v>
      </c>
      <c r="D7574" t="str">
        <f t="shared" si="118"/>
        <v>oct-2023</v>
      </c>
      <c r="E7574">
        <v>5765313</v>
      </c>
      <c r="F7574">
        <v>52938651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0</v>
      </c>
      <c r="X7574">
        <v>0</v>
      </c>
      <c r="Y7574">
        <v>0</v>
      </c>
      <c r="Z7574">
        <v>0</v>
      </c>
      <c r="AA7574">
        <v>0</v>
      </c>
      <c r="AB7574">
        <v>0</v>
      </c>
      <c r="AC7574">
        <v>0</v>
      </c>
      <c r="AD7574">
        <v>0</v>
      </c>
      <c r="AE7574">
        <v>0</v>
      </c>
      <c r="AF7574">
        <v>0</v>
      </c>
      <c r="AG7574">
        <v>0</v>
      </c>
      <c r="AH7574">
        <v>0</v>
      </c>
      <c r="AI7574">
        <v>0</v>
      </c>
      <c r="AJ7574">
        <v>0</v>
      </c>
      <c r="AK7574">
        <v>0</v>
      </c>
      <c r="AL7574">
        <v>0</v>
      </c>
      <c r="AM7574">
        <v>0</v>
      </c>
      <c r="AN7574">
        <v>683333</v>
      </c>
      <c r="AO7574">
        <v>975000</v>
      </c>
      <c r="AP7574">
        <v>500000</v>
      </c>
      <c r="AQ7574">
        <v>0</v>
      </c>
      <c r="AR7574">
        <v>0</v>
      </c>
      <c r="AS7574">
        <v>513481</v>
      </c>
      <c r="AT7574">
        <v>550000</v>
      </c>
      <c r="AU7574">
        <v>0</v>
      </c>
      <c r="AV7574">
        <v>0</v>
      </c>
      <c r="AW7574">
        <v>0</v>
      </c>
      <c r="AX7574">
        <v>5500000</v>
      </c>
      <c r="AY7574">
        <v>0</v>
      </c>
      <c r="AZ7574">
        <v>0</v>
      </c>
      <c r="BA7574">
        <v>0</v>
      </c>
      <c r="BB7574">
        <v>0</v>
      </c>
      <c r="BC7574" t="s">
        <v>53</v>
      </c>
    </row>
    <row r="7575" spans="1:55" x14ac:dyDescent="0.35">
      <c r="A7575" s="4">
        <v>673202007285</v>
      </c>
      <c r="B7575" s="2">
        <v>45208</v>
      </c>
      <c r="C7575" t="s">
        <v>53</v>
      </c>
      <c r="D7575" t="str">
        <f t="shared" si="118"/>
        <v>oct-2023</v>
      </c>
      <c r="E7575">
        <v>330028</v>
      </c>
      <c r="F7575">
        <v>22069583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v>0</v>
      </c>
      <c r="W7575">
        <v>0</v>
      </c>
      <c r="X7575">
        <v>0</v>
      </c>
      <c r="Y7575">
        <v>0</v>
      </c>
      <c r="Z7575">
        <v>0</v>
      </c>
      <c r="AA7575">
        <v>0</v>
      </c>
      <c r="AB7575">
        <v>0</v>
      </c>
      <c r="AC7575">
        <v>0</v>
      </c>
      <c r="AD7575">
        <v>0</v>
      </c>
      <c r="AE7575">
        <v>0</v>
      </c>
      <c r="AF7575">
        <v>0</v>
      </c>
      <c r="AG7575">
        <v>0</v>
      </c>
      <c r="AH7575">
        <v>0</v>
      </c>
      <c r="AI7575">
        <v>0</v>
      </c>
      <c r="AJ7575">
        <v>0</v>
      </c>
      <c r="AK7575">
        <v>0</v>
      </c>
      <c r="AL7575">
        <v>0</v>
      </c>
      <c r="AM7575">
        <v>0</v>
      </c>
      <c r="AN7575">
        <v>0</v>
      </c>
      <c r="AO7575">
        <v>0</v>
      </c>
      <c r="AP7575">
        <v>0</v>
      </c>
      <c r="AQ7575">
        <v>0</v>
      </c>
      <c r="AR7575">
        <v>0</v>
      </c>
      <c r="AS7575">
        <v>0</v>
      </c>
      <c r="AT7575">
        <v>0</v>
      </c>
      <c r="AU7575">
        <v>0</v>
      </c>
      <c r="AV7575">
        <v>0</v>
      </c>
      <c r="AW7575">
        <v>223683</v>
      </c>
      <c r="AX7575">
        <v>0</v>
      </c>
      <c r="AY7575">
        <v>0</v>
      </c>
      <c r="AZ7575">
        <v>0</v>
      </c>
      <c r="BA7575">
        <v>0</v>
      </c>
      <c r="BB7575">
        <v>0</v>
      </c>
      <c r="BC7575" t="s">
        <v>53</v>
      </c>
    </row>
    <row r="7576" spans="1:55" x14ac:dyDescent="0.35">
      <c r="A7576" s="4">
        <v>673201007285</v>
      </c>
      <c r="B7576" s="2">
        <v>45208</v>
      </c>
      <c r="C7576" t="s">
        <v>53</v>
      </c>
      <c r="D7576" t="str">
        <f t="shared" si="118"/>
        <v>oct-2023</v>
      </c>
      <c r="E7576">
        <v>5425106</v>
      </c>
      <c r="F7576">
        <v>22069583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>
        <v>0</v>
      </c>
      <c r="Y7576">
        <v>0</v>
      </c>
      <c r="Z7576">
        <v>0</v>
      </c>
      <c r="AA7576">
        <v>0</v>
      </c>
      <c r="AB7576">
        <v>0</v>
      </c>
      <c r="AC7576">
        <v>0</v>
      </c>
      <c r="AD7576">
        <v>0</v>
      </c>
      <c r="AE7576">
        <v>0</v>
      </c>
      <c r="AF7576">
        <v>0</v>
      </c>
      <c r="AG7576">
        <v>0</v>
      </c>
      <c r="AH7576">
        <v>0</v>
      </c>
      <c r="AI7576">
        <v>0</v>
      </c>
      <c r="AJ7576">
        <v>0</v>
      </c>
      <c r="AK7576">
        <v>0</v>
      </c>
      <c r="AL7576">
        <v>0</v>
      </c>
      <c r="AM7576">
        <v>0</v>
      </c>
      <c r="AN7576">
        <v>0</v>
      </c>
      <c r="AO7576">
        <v>0</v>
      </c>
      <c r="AP7576">
        <v>0</v>
      </c>
      <c r="AQ7576">
        <v>0</v>
      </c>
      <c r="AR7576">
        <v>0</v>
      </c>
      <c r="AS7576">
        <v>0</v>
      </c>
      <c r="AT7576">
        <v>0</v>
      </c>
      <c r="AU7576">
        <v>0</v>
      </c>
      <c r="AV7576">
        <v>0</v>
      </c>
      <c r="AW7576">
        <v>2626317</v>
      </c>
      <c r="AX7576">
        <v>0</v>
      </c>
      <c r="AY7576">
        <v>0</v>
      </c>
      <c r="AZ7576">
        <v>0</v>
      </c>
      <c r="BA7576">
        <v>0</v>
      </c>
      <c r="BB7576">
        <v>0</v>
      </c>
      <c r="BC7576" t="s">
        <v>53</v>
      </c>
    </row>
    <row r="7577" spans="1:55" x14ac:dyDescent="0.35">
      <c r="A7577" s="4">
        <v>141221013201</v>
      </c>
      <c r="B7577" s="2">
        <v>45208</v>
      </c>
      <c r="C7577" t="s">
        <v>53</v>
      </c>
      <c r="D7577" t="str">
        <f t="shared" si="118"/>
        <v>oct-2023</v>
      </c>
      <c r="E7577">
        <v>2654246</v>
      </c>
      <c r="F7577">
        <v>37685447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  <c r="V7577">
        <v>0</v>
      </c>
      <c r="W7577">
        <v>0</v>
      </c>
      <c r="X7577">
        <v>0</v>
      </c>
      <c r="Y7577">
        <v>0</v>
      </c>
      <c r="Z7577">
        <v>0</v>
      </c>
      <c r="AA7577">
        <v>0</v>
      </c>
      <c r="AB7577">
        <v>0</v>
      </c>
      <c r="AC7577">
        <v>0</v>
      </c>
      <c r="AD7577">
        <v>0</v>
      </c>
      <c r="AE7577">
        <v>0</v>
      </c>
      <c r="AF7577">
        <v>0</v>
      </c>
      <c r="AG7577">
        <v>0</v>
      </c>
      <c r="AH7577">
        <v>0</v>
      </c>
      <c r="AI7577">
        <v>0</v>
      </c>
      <c r="AJ7577">
        <v>0</v>
      </c>
      <c r="AK7577">
        <v>0</v>
      </c>
      <c r="AL7577">
        <v>0</v>
      </c>
      <c r="AM7577">
        <v>0</v>
      </c>
      <c r="AN7577">
        <v>0</v>
      </c>
      <c r="AO7577">
        <v>0</v>
      </c>
      <c r="AP7577">
        <v>0</v>
      </c>
      <c r="AQ7577">
        <v>0</v>
      </c>
      <c r="AR7577">
        <v>0</v>
      </c>
      <c r="AS7577">
        <v>0</v>
      </c>
      <c r="AT7577">
        <v>0</v>
      </c>
      <c r="AU7577">
        <v>971370</v>
      </c>
      <c r="AV7577">
        <v>0</v>
      </c>
      <c r="AW7577">
        <v>0</v>
      </c>
      <c r="AX7577">
        <v>0</v>
      </c>
      <c r="AY7577">
        <v>0</v>
      </c>
      <c r="AZ7577">
        <v>0</v>
      </c>
      <c r="BA7577">
        <v>0</v>
      </c>
      <c r="BB7577">
        <v>0</v>
      </c>
      <c r="BC7577" t="s">
        <v>53</v>
      </c>
    </row>
    <row r="7578" spans="1:55" x14ac:dyDescent="0.35">
      <c r="A7578" s="4">
        <v>207221015760</v>
      </c>
      <c r="B7578" s="2">
        <v>45208</v>
      </c>
      <c r="C7578" t="s">
        <v>53</v>
      </c>
      <c r="D7578" t="str">
        <f t="shared" si="118"/>
        <v>oct-2023</v>
      </c>
      <c r="E7578">
        <v>3408009</v>
      </c>
      <c r="F7578">
        <v>49761878</v>
      </c>
      <c r="BC7578" t="s">
        <v>53</v>
      </c>
    </row>
    <row r="7579" spans="1:55" x14ac:dyDescent="0.35">
      <c r="A7579" s="4">
        <v>505221087215</v>
      </c>
      <c r="B7579" s="2">
        <v>45208</v>
      </c>
      <c r="C7579" t="s">
        <v>53</v>
      </c>
      <c r="D7579" t="str">
        <f t="shared" si="118"/>
        <v>oct-2023</v>
      </c>
      <c r="E7579">
        <v>2830085</v>
      </c>
      <c r="F7579">
        <v>1007698419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0</v>
      </c>
      <c r="X7579">
        <v>0</v>
      </c>
      <c r="Y7579">
        <v>0</v>
      </c>
      <c r="Z7579">
        <v>0</v>
      </c>
      <c r="AA7579">
        <v>0</v>
      </c>
      <c r="AB7579">
        <v>0</v>
      </c>
      <c r="AC7579">
        <v>0</v>
      </c>
      <c r="AD7579">
        <v>0</v>
      </c>
      <c r="AE7579">
        <v>0</v>
      </c>
      <c r="AF7579">
        <v>0</v>
      </c>
      <c r="AG7579">
        <v>0</v>
      </c>
      <c r="AH7579">
        <v>0</v>
      </c>
      <c r="AI7579">
        <v>0</v>
      </c>
      <c r="AJ7579">
        <v>0</v>
      </c>
      <c r="AK7579">
        <v>0</v>
      </c>
      <c r="AL7579">
        <v>0</v>
      </c>
      <c r="AM7579">
        <v>0</v>
      </c>
      <c r="AN7579">
        <v>0</v>
      </c>
      <c r="AO7579">
        <v>3294000</v>
      </c>
      <c r="AP7579">
        <v>0</v>
      </c>
      <c r="AQ7579">
        <v>0</v>
      </c>
      <c r="AR7579">
        <v>0</v>
      </c>
      <c r="AS7579">
        <v>0</v>
      </c>
      <c r="AT7579">
        <v>0</v>
      </c>
      <c r="AU7579">
        <v>0</v>
      </c>
      <c r="AV7579">
        <v>0</v>
      </c>
      <c r="AW7579">
        <v>0</v>
      </c>
      <c r="AX7579">
        <v>0</v>
      </c>
      <c r="AY7579">
        <v>0</v>
      </c>
      <c r="AZ7579">
        <v>0</v>
      </c>
      <c r="BA7579">
        <v>0</v>
      </c>
      <c r="BB7579">
        <v>0</v>
      </c>
      <c r="BC7579" t="s">
        <v>53</v>
      </c>
    </row>
    <row r="7580" spans="1:55" x14ac:dyDescent="0.35">
      <c r="A7580" s="4">
        <v>509201018169</v>
      </c>
      <c r="B7580" s="2">
        <v>45208</v>
      </c>
      <c r="C7580" t="s">
        <v>53</v>
      </c>
      <c r="D7580" t="str">
        <f t="shared" si="118"/>
        <v>oct-2023</v>
      </c>
      <c r="E7580">
        <v>2393358</v>
      </c>
      <c r="F7580">
        <v>1122808342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>
        <v>0</v>
      </c>
      <c r="Y7580">
        <v>0</v>
      </c>
      <c r="Z7580">
        <v>0</v>
      </c>
      <c r="AA7580">
        <v>0</v>
      </c>
      <c r="AB7580">
        <v>0</v>
      </c>
      <c r="AC7580">
        <v>0</v>
      </c>
      <c r="AD7580">
        <v>0</v>
      </c>
      <c r="AE7580">
        <v>0</v>
      </c>
      <c r="AF7580">
        <v>0</v>
      </c>
      <c r="AG7580">
        <v>0</v>
      </c>
      <c r="AH7580">
        <v>0</v>
      </c>
      <c r="AI7580">
        <v>0</v>
      </c>
      <c r="AJ7580">
        <v>0</v>
      </c>
      <c r="AK7580">
        <v>0</v>
      </c>
      <c r="AL7580">
        <v>0</v>
      </c>
      <c r="AM7580">
        <v>0</v>
      </c>
      <c r="AN7580">
        <v>0</v>
      </c>
      <c r="AO7580">
        <v>0</v>
      </c>
      <c r="AP7580">
        <v>0</v>
      </c>
      <c r="AQ7580">
        <v>0</v>
      </c>
      <c r="AR7580">
        <v>0</v>
      </c>
      <c r="AS7580">
        <v>2520000</v>
      </c>
      <c r="AT7580">
        <v>0</v>
      </c>
      <c r="AU7580">
        <v>0</v>
      </c>
      <c r="AV7580">
        <v>0</v>
      </c>
      <c r="AW7580">
        <v>0</v>
      </c>
      <c r="AX7580">
        <v>0</v>
      </c>
      <c r="AY7580">
        <v>0</v>
      </c>
      <c r="AZ7580">
        <v>0</v>
      </c>
      <c r="BA7580">
        <v>0</v>
      </c>
      <c r="BB7580">
        <v>0</v>
      </c>
      <c r="BC7580" t="s">
        <v>53</v>
      </c>
    </row>
    <row r="7581" spans="1:55" x14ac:dyDescent="0.35">
      <c r="A7581" s="4">
        <v>211221056433</v>
      </c>
      <c r="B7581" s="2">
        <v>45216</v>
      </c>
      <c r="C7581" t="s">
        <v>53</v>
      </c>
      <c r="D7581" t="str">
        <f t="shared" si="118"/>
        <v>oct-2023</v>
      </c>
      <c r="E7581">
        <v>2488453</v>
      </c>
      <c r="F7581">
        <v>13374084</v>
      </c>
      <c r="BC7581" t="s">
        <v>53</v>
      </c>
    </row>
    <row r="7582" spans="1:55" x14ac:dyDescent="0.35">
      <c r="A7582" s="4">
        <v>514221029824</v>
      </c>
      <c r="B7582" s="2">
        <v>45216</v>
      </c>
      <c r="C7582" t="s">
        <v>53</v>
      </c>
      <c r="D7582" t="str">
        <f t="shared" si="118"/>
        <v>oct-2023</v>
      </c>
      <c r="E7582">
        <v>2666146</v>
      </c>
      <c r="F7582">
        <v>15050474</v>
      </c>
      <c r="BC7582" t="s">
        <v>53</v>
      </c>
    </row>
    <row r="7583" spans="1:55" x14ac:dyDescent="0.35">
      <c r="A7583" s="4">
        <v>613221011635</v>
      </c>
      <c r="B7583" s="2">
        <v>45216</v>
      </c>
      <c r="C7583" t="s">
        <v>53</v>
      </c>
      <c r="D7583" t="str">
        <f t="shared" si="118"/>
        <v>oct-2023</v>
      </c>
      <c r="E7583">
        <v>5506639</v>
      </c>
      <c r="F7583">
        <v>15254179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  <c r="V7583">
        <v>0</v>
      </c>
      <c r="W7583">
        <v>0</v>
      </c>
      <c r="X7583">
        <v>0</v>
      </c>
      <c r="Y7583">
        <v>0</v>
      </c>
      <c r="Z7583">
        <v>0</v>
      </c>
      <c r="AA7583">
        <v>0</v>
      </c>
      <c r="AB7583">
        <v>0</v>
      </c>
      <c r="AC7583">
        <v>0</v>
      </c>
      <c r="AD7583">
        <v>0</v>
      </c>
      <c r="AE7583">
        <v>0</v>
      </c>
      <c r="AF7583">
        <v>0</v>
      </c>
      <c r="AG7583">
        <v>0</v>
      </c>
      <c r="AH7583">
        <v>0</v>
      </c>
      <c r="AI7583">
        <v>0</v>
      </c>
      <c r="AJ7583">
        <v>0</v>
      </c>
      <c r="AK7583">
        <v>0</v>
      </c>
      <c r="AL7583">
        <v>0</v>
      </c>
      <c r="AM7583">
        <v>0</v>
      </c>
      <c r="AN7583">
        <v>0</v>
      </c>
      <c r="AO7583">
        <v>0</v>
      </c>
      <c r="AP7583">
        <v>0</v>
      </c>
      <c r="AQ7583">
        <v>0</v>
      </c>
      <c r="AR7583">
        <v>0</v>
      </c>
      <c r="AS7583">
        <v>6500000</v>
      </c>
      <c r="AT7583">
        <v>0</v>
      </c>
      <c r="AU7583">
        <v>0</v>
      </c>
      <c r="AV7583">
        <v>0</v>
      </c>
      <c r="AW7583">
        <v>0</v>
      </c>
      <c r="AX7583">
        <v>0</v>
      </c>
      <c r="AY7583">
        <v>0</v>
      </c>
      <c r="AZ7583">
        <v>0</v>
      </c>
      <c r="BA7583">
        <v>0</v>
      </c>
      <c r="BB7583">
        <v>0</v>
      </c>
      <c r="BC7583" t="s">
        <v>53</v>
      </c>
    </row>
    <row r="7584" spans="1:55" x14ac:dyDescent="0.35">
      <c r="A7584" s="4">
        <v>614221014281</v>
      </c>
      <c r="B7584" s="2">
        <v>45216</v>
      </c>
      <c r="C7584" t="s">
        <v>53</v>
      </c>
      <c r="D7584" t="str">
        <f t="shared" si="118"/>
        <v>oct-2023</v>
      </c>
      <c r="E7584">
        <v>6612396</v>
      </c>
      <c r="F7584">
        <v>15428759</v>
      </c>
      <c r="BC7584" t="s">
        <v>53</v>
      </c>
    </row>
    <row r="7585" spans="1:55" x14ac:dyDescent="0.35">
      <c r="A7585" s="4">
        <v>807211014724</v>
      </c>
      <c r="B7585" s="2">
        <v>45217</v>
      </c>
      <c r="C7585" t="s">
        <v>53</v>
      </c>
      <c r="D7585" t="str">
        <f t="shared" si="118"/>
        <v>oct-2023</v>
      </c>
      <c r="E7585">
        <v>3401541</v>
      </c>
      <c r="F7585">
        <v>16250570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  <c r="V7585">
        <v>0</v>
      </c>
      <c r="W7585">
        <v>0</v>
      </c>
      <c r="X7585">
        <v>0</v>
      </c>
      <c r="Y7585">
        <v>0</v>
      </c>
      <c r="Z7585">
        <v>0</v>
      </c>
      <c r="AA7585">
        <v>0</v>
      </c>
      <c r="AB7585">
        <v>0</v>
      </c>
      <c r="AC7585">
        <v>0</v>
      </c>
      <c r="AD7585">
        <v>0</v>
      </c>
      <c r="AE7585">
        <v>0</v>
      </c>
      <c r="AF7585">
        <v>0</v>
      </c>
      <c r="AG7585">
        <v>0</v>
      </c>
      <c r="AH7585">
        <v>0</v>
      </c>
      <c r="AI7585">
        <v>0</v>
      </c>
      <c r="AJ7585">
        <v>0</v>
      </c>
      <c r="AK7585">
        <v>0</v>
      </c>
      <c r="AL7585">
        <v>0</v>
      </c>
      <c r="AM7585">
        <v>0</v>
      </c>
      <c r="AN7585">
        <v>0</v>
      </c>
      <c r="AO7585">
        <v>0</v>
      </c>
      <c r="AP7585">
        <v>4508250</v>
      </c>
      <c r="AQ7585">
        <v>0</v>
      </c>
      <c r="AR7585">
        <v>0</v>
      </c>
      <c r="AS7585">
        <v>0</v>
      </c>
      <c r="AT7585">
        <v>0</v>
      </c>
      <c r="AU7585">
        <v>0</v>
      </c>
      <c r="AV7585">
        <v>0</v>
      </c>
      <c r="AW7585">
        <v>0</v>
      </c>
      <c r="AX7585">
        <v>0</v>
      </c>
      <c r="AY7585">
        <v>0</v>
      </c>
      <c r="AZ7585">
        <v>0</v>
      </c>
      <c r="BA7585">
        <v>0</v>
      </c>
      <c r="BB7585">
        <v>0</v>
      </c>
      <c r="BC7585" t="s">
        <v>53</v>
      </c>
    </row>
    <row r="7586" spans="1:55" x14ac:dyDescent="0.35">
      <c r="A7586" s="4">
        <v>531221010122</v>
      </c>
      <c r="B7586" s="2">
        <v>45217</v>
      </c>
      <c r="C7586" t="s">
        <v>53</v>
      </c>
      <c r="D7586" t="str">
        <f t="shared" si="118"/>
        <v>oct-2023</v>
      </c>
      <c r="E7586">
        <v>2973675</v>
      </c>
      <c r="F7586">
        <v>18858456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0</v>
      </c>
      <c r="X7586">
        <v>0</v>
      </c>
      <c r="Y7586">
        <v>0</v>
      </c>
      <c r="Z7586">
        <v>0</v>
      </c>
      <c r="AA7586">
        <v>0</v>
      </c>
      <c r="AB7586">
        <v>0</v>
      </c>
      <c r="AC7586">
        <v>0</v>
      </c>
      <c r="AD7586">
        <v>0</v>
      </c>
      <c r="AE7586">
        <v>0</v>
      </c>
      <c r="AF7586">
        <v>0</v>
      </c>
      <c r="AG7586">
        <v>0</v>
      </c>
      <c r="AH7586">
        <v>0</v>
      </c>
      <c r="AI7586">
        <v>0</v>
      </c>
      <c r="AJ7586">
        <v>0</v>
      </c>
      <c r="AK7586">
        <v>0</v>
      </c>
      <c r="AL7586">
        <v>0</v>
      </c>
      <c r="AM7586">
        <v>0</v>
      </c>
      <c r="AN7586">
        <v>0</v>
      </c>
      <c r="AO7586">
        <v>0</v>
      </c>
      <c r="AP7586">
        <v>0</v>
      </c>
      <c r="AQ7586">
        <v>250445</v>
      </c>
      <c r="AR7586">
        <v>325000</v>
      </c>
      <c r="AS7586">
        <v>0</v>
      </c>
      <c r="AT7586">
        <v>0</v>
      </c>
      <c r="AU7586">
        <v>0</v>
      </c>
      <c r="AV7586">
        <v>0</v>
      </c>
      <c r="AW7586">
        <v>0</v>
      </c>
      <c r="AX7586">
        <v>0</v>
      </c>
      <c r="AY7586">
        <v>0</v>
      </c>
      <c r="AZ7586">
        <v>334000</v>
      </c>
      <c r="BA7586">
        <v>0</v>
      </c>
      <c r="BB7586">
        <v>0</v>
      </c>
      <c r="BC7586" t="s">
        <v>53</v>
      </c>
    </row>
    <row r="7587" spans="1:55" x14ac:dyDescent="0.35">
      <c r="A7587" s="4">
        <v>664221015647</v>
      </c>
      <c r="B7587" s="2">
        <v>45217</v>
      </c>
      <c r="C7587" t="s">
        <v>53</v>
      </c>
      <c r="D7587" t="str">
        <f t="shared" si="118"/>
        <v>oct-2023</v>
      </c>
      <c r="E7587">
        <v>22072199</v>
      </c>
      <c r="F7587">
        <v>19486258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  <c r="V7587">
        <v>0</v>
      </c>
      <c r="W7587">
        <v>0</v>
      </c>
      <c r="X7587">
        <v>0</v>
      </c>
      <c r="Y7587">
        <v>0</v>
      </c>
      <c r="Z7587">
        <v>0</v>
      </c>
      <c r="AA7587">
        <v>0</v>
      </c>
      <c r="AB7587">
        <v>0</v>
      </c>
      <c r="AC7587">
        <v>0</v>
      </c>
      <c r="AD7587">
        <v>0</v>
      </c>
      <c r="AE7587">
        <v>0</v>
      </c>
      <c r="AF7587">
        <v>0</v>
      </c>
      <c r="AG7587">
        <v>0</v>
      </c>
      <c r="AH7587">
        <v>0</v>
      </c>
      <c r="AI7587">
        <v>0</v>
      </c>
      <c r="AJ7587">
        <v>0</v>
      </c>
      <c r="AK7587">
        <v>0</v>
      </c>
      <c r="AL7587">
        <v>0</v>
      </c>
      <c r="AM7587">
        <v>0</v>
      </c>
      <c r="AN7587">
        <v>0</v>
      </c>
      <c r="AO7587">
        <v>0</v>
      </c>
      <c r="AP7587">
        <v>0</v>
      </c>
      <c r="AQ7587">
        <v>0</v>
      </c>
      <c r="AR7587">
        <v>15000000</v>
      </c>
      <c r="AS7587">
        <v>0</v>
      </c>
      <c r="AT7587">
        <v>0</v>
      </c>
      <c r="AU7587">
        <v>0</v>
      </c>
      <c r="AV7587">
        <v>0</v>
      </c>
      <c r="AW7587">
        <v>0</v>
      </c>
      <c r="AX7587">
        <v>0</v>
      </c>
      <c r="AY7587">
        <v>2305788</v>
      </c>
      <c r="AZ7587">
        <v>0</v>
      </c>
      <c r="BA7587">
        <v>0</v>
      </c>
      <c r="BB7587">
        <v>0</v>
      </c>
      <c r="BC7587" t="s">
        <v>53</v>
      </c>
    </row>
    <row r="7588" spans="1:55" x14ac:dyDescent="0.35">
      <c r="A7588" s="4">
        <v>628221016473</v>
      </c>
      <c r="B7588" s="2">
        <v>45217</v>
      </c>
      <c r="C7588" t="s">
        <v>53</v>
      </c>
      <c r="D7588" t="str">
        <f t="shared" si="118"/>
        <v>oct-2023</v>
      </c>
      <c r="E7588">
        <v>8582102</v>
      </c>
      <c r="F7588">
        <v>21999076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0</v>
      </c>
      <c r="X7588">
        <v>0</v>
      </c>
      <c r="Y7588">
        <v>0</v>
      </c>
      <c r="Z7588">
        <v>0</v>
      </c>
      <c r="AA7588">
        <v>0</v>
      </c>
      <c r="AB7588">
        <v>0</v>
      </c>
      <c r="AC7588">
        <v>0</v>
      </c>
      <c r="AD7588">
        <v>0</v>
      </c>
      <c r="AE7588">
        <v>0</v>
      </c>
      <c r="AF7588">
        <v>0</v>
      </c>
      <c r="AG7588">
        <v>0</v>
      </c>
      <c r="AH7588">
        <v>0</v>
      </c>
      <c r="AI7588">
        <v>0</v>
      </c>
      <c r="AJ7588">
        <v>0</v>
      </c>
      <c r="AK7588">
        <v>0</v>
      </c>
      <c r="AL7588">
        <v>0</v>
      </c>
      <c r="AM7588">
        <v>0</v>
      </c>
      <c r="AN7588">
        <v>0</v>
      </c>
      <c r="AO7588">
        <v>9417319</v>
      </c>
      <c r="AP7588">
        <v>0</v>
      </c>
      <c r="AQ7588">
        <v>0</v>
      </c>
      <c r="AR7588">
        <v>0</v>
      </c>
      <c r="AS7588">
        <v>0</v>
      </c>
      <c r="AT7588">
        <v>0</v>
      </c>
      <c r="AU7588">
        <v>0</v>
      </c>
      <c r="AV7588">
        <v>0</v>
      </c>
      <c r="AW7588">
        <v>0</v>
      </c>
      <c r="AX7588">
        <v>0</v>
      </c>
      <c r="AY7588">
        <v>0</v>
      </c>
      <c r="AZ7588">
        <v>0</v>
      </c>
      <c r="BA7588">
        <v>0</v>
      </c>
      <c r="BB7588">
        <v>0</v>
      </c>
      <c r="BC7588" t="s">
        <v>53</v>
      </c>
    </row>
    <row r="7589" spans="1:55" x14ac:dyDescent="0.35">
      <c r="A7589" s="4">
        <v>646221017195</v>
      </c>
      <c r="B7589" s="2">
        <v>45217</v>
      </c>
      <c r="C7589" t="s">
        <v>53</v>
      </c>
      <c r="D7589" t="str">
        <f t="shared" si="118"/>
        <v>oct-2023</v>
      </c>
      <c r="E7589">
        <v>9430088</v>
      </c>
      <c r="F7589">
        <v>22001139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0</v>
      </c>
      <c r="Z7589">
        <v>0</v>
      </c>
      <c r="AA7589">
        <v>0</v>
      </c>
      <c r="AB7589">
        <v>0</v>
      </c>
      <c r="AC7589">
        <v>0</v>
      </c>
      <c r="AD7589">
        <v>0</v>
      </c>
      <c r="AE7589">
        <v>0</v>
      </c>
      <c r="AF7589">
        <v>0</v>
      </c>
      <c r="AG7589">
        <v>0</v>
      </c>
      <c r="AH7589">
        <v>0</v>
      </c>
      <c r="AI7589">
        <v>0</v>
      </c>
      <c r="AJ7589">
        <v>0</v>
      </c>
      <c r="AK7589">
        <v>0</v>
      </c>
      <c r="AL7589">
        <v>0</v>
      </c>
      <c r="AM7589">
        <v>0</v>
      </c>
      <c r="AN7589">
        <v>0</v>
      </c>
      <c r="AO7589">
        <v>1066000</v>
      </c>
      <c r="AP7589">
        <v>1066000</v>
      </c>
      <c r="AQ7589">
        <v>1066000</v>
      </c>
      <c r="AR7589">
        <v>1066000</v>
      </c>
      <c r="AS7589">
        <v>1066000</v>
      </c>
      <c r="AT7589">
        <v>1066000</v>
      </c>
      <c r="AU7589">
        <v>39213</v>
      </c>
      <c r="AV7589">
        <v>1066000</v>
      </c>
      <c r="AW7589">
        <v>1066000</v>
      </c>
      <c r="AX7589">
        <v>1066000</v>
      </c>
      <c r="AY7589">
        <v>1046800</v>
      </c>
      <c r="AZ7589">
        <v>1074000</v>
      </c>
      <c r="BA7589">
        <v>0</v>
      </c>
      <c r="BB7589">
        <v>0</v>
      </c>
      <c r="BC7589" t="s">
        <v>53</v>
      </c>
    </row>
    <row r="7590" spans="1:55" x14ac:dyDescent="0.35">
      <c r="A7590" s="4">
        <v>807221015283</v>
      </c>
      <c r="B7590" s="2">
        <v>45218</v>
      </c>
      <c r="C7590" t="s">
        <v>53</v>
      </c>
      <c r="D7590" t="str">
        <f t="shared" si="118"/>
        <v>oct-2023</v>
      </c>
      <c r="E7590">
        <v>7633135</v>
      </c>
      <c r="F7590">
        <v>27156538</v>
      </c>
      <c r="BC7590" t="s">
        <v>53</v>
      </c>
    </row>
    <row r="7591" spans="1:55" x14ac:dyDescent="0.35">
      <c r="A7591" s="4">
        <v>621221020898</v>
      </c>
      <c r="B7591" s="2">
        <v>45218</v>
      </c>
      <c r="C7591" t="s">
        <v>53</v>
      </c>
      <c r="D7591" t="str">
        <f t="shared" si="118"/>
        <v>oct-2023</v>
      </c>
      <c r="E7591">
        <v>3339729</v>
      </c>
      <c r="F7591">
        <v>28565974</v>
      </c>
      <c r="BC7591" t="s">
        <v>53</v>
      </c>
    </row>
    <row r="7592" spans="1:55" x14ac:dyDescent="0.35">
      <c r="A7592" s="4">
        <v>807211014822</v>
      </c>
      <c r="B7592" s="2">
        <v>45218</v>
      </c>
      <c r="C7592" t="s">
        <v>53</v>
      </c>
      <c r="D7592" t="str">
        <f t="shared" si="118"/>
        <v>oct-2023</v>
      </c>
      <c r="E7592">
        <v>3006805</v>
      </c>
      <c r="F7592">
        <v>29503341</v>
      </c>
      <c r="BC7592" t="s">
        <v>53</v>
      </c>
    </row>
    <row r="7593" spans="1:55" x14ac:dyDescent="0.35">
      <c r="A7593" s="4">
        <v>514211028225</v>
      </c>
      <c r="B7593" s="2">
        <v>45218</v>
      </c>
      <c r="C7593" t="s">
        <v>53</v>
      </c>
      <c r="D7593" t="str">
        <f t="shared" si="118"/>
        <v>oct-2023</v>
      </c>
      <c r="E7593">
        <v>6126187</v>
      </c>
      <c r="F7593">
        <v>30567803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  <c r="V7593">
        <v>0</v>
      </c>
      <c r="W7593">
        <v>0</v>
      </c>
      <c r="X7593">
        <v>0</v>
      </c>
      <c r="Y7593">
        <v>0</v>
      </c>
      <c r="Z7593">
        <v>0</v>
      </c>
      <c r="AA7593">
        <v>0</v>
      </c>
      <c r="AB7593">
        <v>0</v>
      </c>
      <c r="AC7593">
        <v>0</v>
      </c>
      <c r="AD7593">
        <v>0</v>
      </c>
      <c r="AE7593">
        <v>0</v>
      </c>
      <c r="AF7593">
        <v>0</v>
      </c>
      <c r="AG7593">
        <v>0</v>
      </c>
      <c r="AH7593">
        <v>0</v>
      </c>
      <c r="AI7593">
        <v>0</v>
      </c>
      <c r="AJ7593">
        <v>0</v>
      </c>
      <c r="AK7593">
        <v>0</v>
      </c>
      <c r="AL7593">
        <v>0</v>
      </c>
      <c r="AM7593">
        <v>0</v>
      </c>
      <c r="AN7593">
        <v>0</v>
      </c>
      <c r="AO7593">
        <v>0</v>
      </c>
      <c r="AP7593">
        <v>0</v>
      </c>
      <c r="AQ7593">
        <v>0</v>
      </c>
      <c r="AR7593">
        <v>0</v>
      </c>
      <c r="AS7593">
        <v>0</v>
      </c>
      <c r="AT7593">
        <v>0</v>
      </c>
      <c r="AU7593">
        <v>0</v>
      </c>
      <c r="AV7593">
        <v>0</v>
      </c>
      <c r="AW7593">
        <v>0</v>
      </c>
      <c r="AX7593">
        <v>4000000</v>
      </c>
      <c r="AY7593">
        <v>0</v>
      </c>
      <c r="AZ7593">
        <v>0</v>
      </c>
      <c r="BA7593">
        <v>0</v>
      </c>
      <c r="BB7593">
        <v>0</v>
      </c>
      <c r="BC7593" t="s">
        <v>53</v>
      </c>
    </row>
    <row r="7594" spans="1:55" x14ac:dyDescent="0.35">
      <c r="A7594" s="4">
        <v>814221025899</v>
      </c>
      <c r="B7594" s="2">
        <v>45218</v>
      </c>
      <c r="C7594" t="s">
        <v>53</v>
      </c>
      <c r="D7594" t="str">
        <f t="shared" si="118"/>
        <v>oct-2023</v>
      </c>
      <c r="E7594">
        <v>3329243</v>
      </c>
      <c r="F7594">
        <v>34574392</v>
      </c>
      <c r="BC7594" t="s">
        <v>53</v>
      </c>
    </row>
    <row r="7595" spans="1:55" x14ac:dyDescent="0.35">
      <c r="A7595" s="4">
        <v>667221011287</v>
      </c>
      <c r="B7595" s="2">
        <v>45219</v>
      </c>
      <c r="C7595" t="s">
        <v>53</v>
      </c>
      <c r="D7595" t="str">
        <f t="shared" si="118"/>
        <v>oct-2023</v>
      </c>
      <c r="E7595">
        <v>7043145</v>
      </c>
      <c r="F7595">
        <v>43760994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0</v>
      </c>
      <c r="W7595">
        <v>0</v>
      </c>
      <c r="X7595">
        <v>0</v>
      </c>
      <c r="Y7595">
        <v>0</v>
      </c>
      <c r="Z7595">
        <v>0</v>
      </c>
      <c r="AA7595">
        <v>0</v>
      </c>
      <c r="AB7595">
        <v>0</v>
      </c>
      <c r="AC7595">
        <v>0</v>
      </c>
      <c r="AD7595">
        <v>0</v>
      </c>
      <c r="AE7595">
        <v>0</v>
      </c>
      <c r="AF7595">
        <v>0</v>
      </c>
      <c r="AG7595">
        <v>0</v>
      </c>
      <c r="AH7595">
        <v>0</v>
      </c>
      <c r="AI7595">
        <v>0</v>
      </c>
      <c r="AJ7595">
        <v>0</v>
      </c>
      <c r="AK7595">
        <v>0</v>
      </c>
      <c r="AL7595">
        <v>0</v>
      </c>
      <c r="AM7595">
        <v>0</v>
      </c>
      <c r="AN7595">
        <v>0</v>
      </c>
      <c r="AO7595">
        <v>0</v>
      </c>
      <c r="AP7595">
        <v>2000000</v>
      </c>
      <c r="AQ7595">
        <v>0</v>
      </c>
      <c r="AR7595">
        <v>0</v>
      </c>
      <c r="AS7595">
        <v>0</v>
      </c>
      <c r="AT7595">
        <v>1000000</v>
      </c>
      <c r="AU7595">
        <v>0</v>
      </c>
      <c r="AV7595">
        <v>500000</v>
      </c>
      <c r="AW7595">
        <v>500000</v>
      </c>
      <c r="AX7595">
        <v>0</v>
      </c>
      <c r="AY7595">
        <v>0</v>
      </c>
      <c r="AZ7595">
        <v>667000</v>
      </c>
      <c r="BA7595">
        <v>0</v>
      </c>
      <c r="BB7595">
        <v>0</v>
      </c>
      <c r="BC7595" t="s">
        <v>53</v>
      </c>
    </row>
    <row r="7596" spans="1:55" x14ac:dyDescent="0.35">
      <c r="A7596" s="4">
        <v>680221012093</v>
      </c>
      <c r="B7596" s="2">
        <v>45219</v>
      </c>
      <c r="C7596" t="s">
        <v>53</v>
      </c>
      <c r="D7596" t="str">
        <f t="shared" si="118"/>
        <v>oct-2023</v>
      </c>
      <c r="E7596">
        <v>8310983</v>
      </c>
      <c r="F7596">
        <v>44120242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0</v>
      </c>
      <c r="X7596">
        <v>0</v>
      </c>
      <c r="Y7596">
        <v>0</v>
      </c>
      <c r="Z7596">
        <v>0</v>
      </c>
      <c r="AA7596">
        <v>0</v>
      </c>
      <c r="AB7596">
        <v>0</v>
      </c>
      <c r="AC7596">
        <v>0</v>
      </c>
      <c r="AD7596">
        <v>0</v>
      </c>
      <c r="AE7596">
        <v>0</v>
      </c>
      <c r="AF7596">
        <v>0</v>
      </c>
      <c r="AG7596">
        <v>0</v>
      </c>
      <c r="AH7596">
        <v>0</v>
      </c>
      <c r="AI7596">
        <v>0</v>
      </c>
      <c r="AJ7596">
        <v>0</v>
      </c>
      <c r="AK7596">
        <v>0</v>
      </c>
      <c r="AL7596">
        <v>0</v>
      </c>
      <c r="AM7596">
        <v>0</v>
      </c>
      <c r="AN7596">
        <v>416667</v>
      </c>
      <c r="AO7596">
        <v>500000</v>
      </c>
      <c r="AP7596">
        <v>550000</v>
      </c>
      <c r="AQ7596">
        <v>750000</v>
      </c>
      <c r="AR7596">
        <v>1060000</v>
      </c>
      <c r="AS7596">
        <v>500000</v>
      </c>
      <c r="AT7596">
        <v>1020000</v>
      </c>
      <c r="AU7596">
        <v>133959</v>
      </c>
      <c r="AV7596">
        <v>7000000</v>
      </c>
      <c r="AW7596">
        <v>0</v>
      </c>
      <c r="AX7596">
        <v>0</v>
      </c>
      <c r="AY7596">
        <v>0</v>
      </c>
      <c r="AZ7596">
        <v>0</v>
      </c>
      <c r="BA7596">
        <v>0</v>
      </c>
      <c r="BB7596">
        <v>0</v>
      </c>
      <c r="BC7596" t="s">
        <v>53</v>
      </c>
    </row>
    <row r="7597" spans="1:55" x14ac:dyDescent="0.35">
      <c r="A7597" s="4">
        <v>502221060395</v>
      </c>
      <c r="B7597" s="2">
        <v>45219</v>
      </c>
      <c r="C7597" t="s">
        <v>53</v>
      </c>
      <c r="D7597" t="str">
        <f t="shared" si="118"/>
        <v>oct-2023</v>
      </c>
      <c r="E7597">
        <v>3388853</v>
      </c>
      <c r="F7597">
        <v>45532838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  <c r="V7597">
        <v>0</v>
      </c>
      <c r="W7597">
        <v>0</v>
      </c>
      <c r="X7597">
        <v>0</v>
      </c>
      <c r="Y7597">
        <v>0</v>
      </c>
      <c r="Z7597">
        <v>0</v>
      </c>
      <c r="AA7597">
        <v>0</v>
      </c>
      <c r="AB7597">
        <v>0</v>
      </c>
      <c r="AC7597">
        <v>0</v>
      </c>
      <c r="AD7597">
        <v>0</v>
      </c>
      <c r="AE7597">
        <v>0</v>
      </c>
      <c r="AF7597">
        <v>0</v>
      </c>
      <c r="AG7597">
        <v>0</v>
      </c>
      <c r="AH7597">
        <v>0</v>
      </c>
      <c r="AI7597">
        <v>0</v>
      </c>
      <c r="AJ7597">
        <v>0</v>
      </c>
      <c r="AK7597">
        <v>0</v>
      </c>
      <c r="AL7597">
        <v>0</v>
      </c>
      <c r="AM7597">
        <v>0</v>
      </c>
      <c r="AN7597">
        <v>0</v>
      </c>
      <c r="AO7597">
        <v>0</v>
      </c>
      <c r="AP7597">
        <v>0</v>
      </c>
      <c r="AQ7597">
        <v>0</v>
      </c>
      <c r="AR7597">
        <v>500000</v>
      </c>
      <c r="AS7597">
        <v>500000</v>
      </c>
      <c r="AT7597">
        <v>0</v>
      </c>
      <c r="AU7597">
        <v>139718</v>
      </c>
      <c r="AV7597">
        <v>200000</v>
      </c>
      <c r="AW7597">
        <v>200000</v>
      </c>
      <c r="AX7597">
        <v>0</v>
      </c>
      <c r="AY7597">
        <v>360059</v>
      </c>
      <c r="AZ7597">
        <v>225000</v>
      </c>
      <c r="BA7597">
        <v>0</v>
      </c>
      <c r="BB7597">
        <v>0</v>
      </c>
      <c r="BC7597" t="s">
        <v>53</v>
      </c>
    </row>
    <row r="7598" spans="1:55" x14ac:dyDescent="0.35">
      <c r="A7598" s="4">
        <v>523221033160</v>
      </c>
      <c r="B7598" s="2">
        <v>45219</v>
      </c>
      <c r="C7598" t="s">
        <v>53</v>
      </c>
      <c r="D7598" t="str">
        <f t="shared" si="118"/>
        <v>oct-2023</v>
      </c>
      <c r="E7598">
        <v>3412863</v>
      </c>
      <c r="F7598">
        <v>45550881</v>
      </c>
      <c r="BC7598" t="s">
        <v>53</v>
      </c>
    </row>
    <row r="7599" spans="1:55" x14ac:dyDescent="0.35">
      <c r="A7599" s="4">
        <v>112221060701</v>
      </c>
      <c r="B7599" s="2">
        <v>45219</v>
      </c>
      <c r="C7599" t="s">
        <v>53</v>
      </c>
      <c r="D7599" t="str">
        <f t="shared" si="118"/>
        <v>oct-2023</v>
      </c>
      <c r="E7599">
        <v>2437281</v>
      </c>
      <c r="F7599">
        <v>46362530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  <c r="V7599">
        <v>0</v>
      </c>
      <c r="W7599">
        <v>0</v>
      </c>
      <c r="X7599">
        <v>0</v>
      </c>
      <c r="Y7599">
        <v>0</v>
      </c>
      <c r="Z7599">
        <v>0</v>
      </c>
      <c r="AA7599">
        <v>0</v>
      </c>
      <c r="AB7599">
        <v>0</v>
      </c>
      <c r="AC7599">
        <v>0</v>
      </c>
      <c r="AD7599">
        <v>0</v>
      </c>
      <c r="AE7599">
        <v>0</v>
      </c>
      <c r="AF7599">
        <v>0</v>
      </c>
      <c r="AG7599">
        <v>0</v>
      </c>
      <c r="AH7599">
        <v>0</v>
      </c>
      <c r="AI7599">
        <v>0</v>
      </c>
      <c r="AJ7599">
        <v>0</v>
      </c>
      <c r="AK7599">
        <v>0</v>
      </c>
      <c r="AL7599">
        <v>0</v>
      </c>
      <c r="AM7599">
        <v>0</v>
      </c>
      <c r="AN7599">
        <v>0</v>
      </c>
      <c r="AO7599">
        <v>0</v>
      </c>
      <c r="AP7599">
        <v>0</v>
      </c>
      <c r="AQ7599">
        <v>0</v>
      </c>
      <c r="AR7599">
        <v>0</v>
      </c>
      <c r="AS7599">
        <v>0</v>
      </c>
      <c r="AT7599">
        <v>0</v>
      </c>
      <c r="AU7599">
        <v>1326318</v>
      </c>
      <c r="AV7599">
        <v>0</v>
      </c>
      <c r="AW7599">
        <v>0</v>
      </c>
      <c r="AX7599">
        <v>0</v>
      </c>
      <c r="AY7599">
        <v>0</v>
      </c>
      <c r="AZ7599">
        <v>0</v>
      </c>
      <c r="BA7599">
        <v>0</v>
      </c>
      <c r="BB7599">
        <v>0</v>
      </c>
      <c r="BC7599" t="s">
        <v>53</v>
      </c>
    </row>
    <row r="7600" spans="1:55" x14ac:dyDescent="0.35">
      <c r="A7600" s="4">
        <v>725231040658</v>
      </c>
      <c r="B7600" s="2">
        <v>45222</v>
      </c>
      <c r="C7600" t="s">
        <v>53</v>
      </c>
      <c r="D7600" t="str">
        <f t="shared" si="118"/>
        <v>oct-2023</v>
      </c>
      <c r="E7600">
        <v>14825379</v>
      </c>
      <c r="F7600">
        <v>53003085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v>0</v>
      </c>
      <c r="W7600">
        <v>0</v>
      </c>
      <c r="X7600">
        <v>0</v>
      </c>
      <c r="Y7600">
        <v>0</v>
      </c>
      <c r="Z7600">
        <v>0</v>
      </c>
      <c r="AA7600">
        <v>0</v>
      </c>
      <c r="AB7600">
        <v>0</v>
      </c>
      <c r="AC7600">
        <v>0</v>
      </c>
      <c r="AD7600">
        <v>0</v>
      </c>
      <c r="AE7600">
        <v>0</v>
      </c>
      <c r="AF7600">
        <v>0</v>
      </c>
      <c r="AG7600">
        <v>0</v>
      </c>
      <c r="AH7600">
        <v>0</v>
      </c>
      <c r="AI7600">
        <v>0</v>
      </c>
      <c r="AJ7600">
        <v>0</v>
      </c>
      <c r="AK7600">
        <v>0</v>
      </c>
      <c r="AL7600">
        <v>0</v>
      </c>
      <c r="AM7600">
        <v>0</v>
      </c>
      <c r="AN7600">
        <v>0</v>
      </c>
      <c r="AO7600">
        <v>300000</v>
      </c>
      <c r="AP7600">
        <v>0</v>
      </c>
      <c r="AQ7600">
        <v>0</v>
      </c>
      <c r="AR7600">
        <v>300000</v>
      </c>
      <c r="AS7600">
        <v>0</v>
      </c>
      <c r="AT7600">
        <v>0</v>
      </c>
      <c r="AU7600">
        <v>0</v>
      </c>
      <c r="AV7600">
        <v>11300000</v>
      </c>
      <c r="AW7600">
        <v>0</v>
      </c>
      <c r="AX7600">
        <v>0</v>
      </c>
      <c r="AY7600">
        <v>0</v>
      </c>
      <c r="AZ7600">
        <v>0</v>
      </c>
      <c r="BA7600">
        <v>0</v>
      </c>
      <c r="BB7600">
        <v>0</v>
      </c>
      <c r="BC7600" t="s">
        <v>53</v>
      </c>
    </row>
    <row r="7601" spans="1:55" x14ac:dyDescent="0.35">
      <c r="A7601" s="4">
        <v>633231019111</v>
      </c>
      <c r="B7601" s="2">
        <v>45222</v>
      </c>
      <c r="C7601" t="s">
        <v>53</v>
      </c>
      <c r="D7601" t="str">
        <f t="shared" si="118"/>
        <v>oct-2023</v>
      </c>
      <c r="E7601">
        <v>2695524</v>
      </c>
      <c r="F7601">
        <v>53116611</v>
      </c>
      <c r="BC7601" t="s">
        <v>53</v>
      </c>
    </row>
    <row r="7602" spans="1:55" x14ac:dyDescent="0.35">
      <c r="A7602" s="4">
        <v>633221018175</v>
      </c>
      <c r="B7602" s="2">
        <v>45222</v>
      </c>
      <c r="C7602" t="s">
        <v>53</v>
      </c>
      <c r="D7602" t="str">
        <f t="shared" si="118"/>
        <v>oct-2023</v>
      </c>
      <c r="E7602">
        <v>5260869</v>
      </c>
      <c r="F7602">
        <v>55231653</v>
      </c>
      <c r="BC7602" t="s">
        <v>53</v>
      </c>
    </row>
    <row r="7603" spans="1:55" x14ac:dyDescent="0.35">
      <c r="A7603" s="4">
        <v>104221045606</v>
      </c>
      <c r="B7603" s="2">
        <v>45222</v>
      </c>
      <c r="C7603" t="s">
        <v>53</v>
      </c>
      <c r="D7603" t="str">
        <f t="shared" si="118"/>
        <v>oct-2023</v>
      </c>
      <c r="E7603">
        <v>3583365</v>
      </c>
      <c r="F7603">
        <v>63345018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v>0</v>
      </c>
      <c r="W7603">
        <v>0</v>
      </c>
      <c r="X7603">
        <v>0</v>
      </c>
      <c r="Y7603">
        <v>0</v>
      </c>
      <c r="Z7603">
        <v>0</v>
      </c>
      <c r="AA7603">
        <v>0</v>
      </c>
      <c r="AB7603">
        <v>0</v>
      </c>
      <c r="AC7603">
        <v>0</v>
      </c>
      <c r="AD7603">
        <v>0</v>
      </c>
      <c r="AE7603">
        <v>0</v>
      </c>
      <c r="AF7603">
        <v>0</v>
      </c>
      <c r="AG7603">
        <v>0</v>
      </c>
      <c r="AH7603">
        <v>0</v>
      </c>
      <c r="AI7603">
        <v>0</v>
      </c>
      <c r="AJ7603">
        <v>0</v>
      </c>
      <c r="AK7603">
        <v>0</v>
      </c>
      <c r="AL7603">
        <v>0</v>
      </c>
      <c r="AM7603">
        <v>0</v>
      </c>
      <c r="AN7603">
        <v>0</v>
      </c>
      <c r="AO7603">
        <v>0</v>
      </c>
      <c r="AP7603">
        <v>0</v>
      </c>
      <c r="AQ7603">
        <v>0</v>
      </c>
      <c r="AR7603">
        <v>0</v>
      </c>
      <c r="AS7603">
        <v>0</v>
      </c>
      <c r="AT7603">
        <v>0</v>
      </c>
      <c r="AU7603">
        <v>701541</v>
      </c>
      <c r="AV7603">
        <v>800000</v>
      </c>
      <c r="AW7603">
        <v>0</v>
      </c>
      <c r="AX7603">
        <v>0</v>
      </c>
      <c r="AY7603">
        <v>0</v>
      </c>
      <c r="AZ7603">
        <v>0</v>
      </c>
      <c r="BA7603">
        <v>0</v>
      </c>
      <c r="BB7603">
        <v>0</v>
      </c>
      <c r="BC7603" t="s">
        <v>53</v>
      </c>
    </row>
    <row r="7604" spans="1:55" x14ac:dyDescent="0.35">
      <c r="A7604" s="4">
        <v>725221039204</v>
      </c>
      <c r="B7604" s="2">
        <v>45222</v>
      </c>
      <c r="C7604" t="s">
        <v>53</v>
      </c>
      <c r="D7604" t="str">
        <f t="shared" si="118"/>
        <v>oct-2023</v>
      </c>
      <c r="E7604">
        <v>8987325</v>
      </c>
      <c r="F7604">
        <v>65630360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</v>
      </c>
      <c r="X7604">
        <v>0</v>
      </c>
      <c r="Y7604">
        <v>0</v>
      </c>
      <c r="Z7604">
        <v>0</v>
      </c>
      <c r="AA7604">
        <v>0</v>
      </c>
      <c r="AB7604">
        <v>0</v>
      </c>
      <c r="AC7604">
        <v>0</v>
      </c>
      <c r="AD7604">
        <v>0</v>
      </c>
      <c r="AE7604">
        <v>0</v>
      </c>
      <c r="AF7604">
        <v>0</v>
      </c>
      <c r="AG7604">
        <v>0</v>
      </c>
      <c r="AH7604">
        <v>0</v>
      </c>
      <c r="AI7604">
        <v>0</v>
      </c>
      <c r="AJ7604">
        <v>0</v>
      </c>
      <c r="AK7604">
        <v>0</v>
      </c>
      <c r="AL7604">
        <v>0</v>
      </c>
      <c r="AM7604">
        <v>0</v>
      </c>
      <c r="AN7604">
        <v>680000</v>
      </c>
      <c r="AO7604">
        <v>9950000</v>
      </c>
      <c r="AP7604">
        <v>0</v>
      </c>
      <c r="AQ7604">
        <v>0</v>
      </c>
      <c r="AR7604">
        <v>0</v>
      </c>
      <c r="AS7604">
        <v>0</v>
      </c>
      <c r="AT7604">
        <v>0</v>
      </c>
      <c r="AU7604">
        <v>0</v>
      </c>
      <c r="AV7604">
        <v>0</v>
      </c>
      <c r="AW7604">
        <v>0</v>
      </c>
      <c r="AX7604">
        <v>0</v>
      </c>
      <c r="AY7604">
        <v>0</v>
      </c>
      <c r="AZ7604">
        <v>0</v>
      </c>
      <c r="BA7604">
        <v>0</v>
      </c>
      <c r="BB7604">
        <v>0</v>
      </c>
      <c r="BC7604" t="s">
        <v>53</v>
      </c>
    </row>
    <row r="7605" spans="1:55" x14ac:dyDescent="0.35">
      <c r="A7605" s="4">
        <v>633221018070</v>
      </c>
      <c r="B7605" s="2">
        <v>45223</v>
      </c>
      <c r="C7605" t="s">
        <v>53</v>
      </c>
      <c r="D7605" t="str">
        <f t="shared" si="118"/>
        <v>oct-2023</v>
      </c>
      <c r="E7605">
        <v>6691617</v>
      </c>
      <c r="F7605">
        <v>68290040</v>
      </c>
      <c r="BC7605" t="s">
        <v>53</v>
      </c>
    </row>
    <row r="7606" spans="1:55" x14ac:dyDescent="0.35">
      <c r="A7606" s="4">
        <v>670221011442</v>
      </c>
      <c r="B7606" s="2">
        <v>45223</v>
      </c>
      <c r="C7606" t="s">
        <v>53</v>
      </c>
      <c r="D7606" t="str">
        <f t="shared" si="118"/>
        <v>oct-2023</v>
      </c>
      <c r="E7606">
        <v>5673078</v>
      </c>
      <c r="F7606">
        <v>70977023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  <c r="V7606">
        <v>0</v>
      </c>
      <c r="W7606">
        <v>0</v>
      </c>
      <c r="X7606">
        <v>0</v>
      </c>
      <c r="Y7606">
        <v>0</v>
      </c>
      <c r="Z7606">
        <v>0</v>
      </c>
      <c r="AA7606">
        <v>0</v>
      </c>
      <c r="AB7606">
        <v>0</v>
      </c>
      <c r="AC7606">
        <v>0</v>
      </c>
      <c r="AD7606">
        <v>0</v>
      </c>
      <c r="AE7606">
        <v>0</v>
      </c>
      <c r="AF7606">
        <v>0</v>
      </c>
      <c r="AG7606">
        <v>0</v>
      </c>
      <c r="AH7606">
        <v>0</v>
      </c>
      <c r="AI7606">
        <v>0</v>
      </c>
      <c r="AJ7606">
        <v>0</v>
      </c>
      <c r="AK7606">
        <v>0</v>
      </c>
      <c r="AL7606">
        <v>0</v>
      </c>
      <c r="AM7606">
        <v>0</v>
      </c>
      <c r="AN7606">
        <v>0</v>
      </c>
      <c r="AO7606">
        <v>0</v>
      </c>
      <c r="AP7606">
        <v>0</v>
      </c>
      <c r="AQ7606">
        <v>0</v>
      </c>
      <c r="AR7606">
        <v>458000</v>
      </c>
      <c r="AS7606">
        <v>708497</v>
      </c>
      <c r="AT7606">
        <v>3207500</v>
      </c>
      <c r="AU7606">
        <v>0</v>
      </c>
      <c r="AV7606">
        <v>0</v>
      </c>
      <c r="AW7606">
        <v>0</v>
      </c>
      <c r="AX7606">
        <v>0</v>
      </c>
      <c r="AY7606">
        <v>0</v>
      </c>
      <c r="AZ7606">
        <v>0</v>
      </c>
      <c r="BA7606">
        <v>0</v>
      </c>
      <c r="BB7606">
        <v>0</v>
      </c>
      <c r="BC7606" t="s">
        <v>53</v>
      </c>
    </row>
    <row r="7607" spans="1:55" x14ac:dyDescent="0.35">
      <c r="A7607" s="4">
        <v>653221015255</v>
      </c>
      <c r="B7607" s="2">
        <v>45223</v>
      </c>
      <c r="C7607" t="s">
        <v>53</v>
      </c>
      <c r="D7607" t="str">
        <f t="shared" si="118"/>
        <v>oct-2023</v>
      </c>
      <c r="E7607">
        <v>2632317</v>
      </c>
      <c r="F7607">
        <v>79168196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  <c r="V7607">
        <v>0</v>
      </c>
      <c r="W7607">
        <v>0</v>
      </c>
      <c r="X7607">
        <v>0</v>
      </c>
      <c r="Y7607">
        <v>0</v>
      </c>
      <c r="Z7607">
        <v>0</v>
      </c>
      <c r="AA7607">
        <v>0</v>
      </c>
      <c r="AB7607">
        <v>0</v>
      </c>
      <c r="AC7607">
        <v>0</v>
      </c>
      <c r="AD7607">
        <v>0</v>
      </c>
      <c r="AE7607">
        <v>0</v>
      </c>
      <c r="AF7607">
        <v>0</v>
      </c>
      <c r="AG7607">
        <v>0</v>
      </c>
      <c r="AH7607">
        <v>0</v>
      </c>
      <c r="AI7607">
        <v>0</v>
      </c>
      <c r="AJ7607">
        <v>0</v>
      </c>
      <c r="AK7607">
        <v>0</v>
      </c>
      <c r="AL7607">
        <v>0</v>
      </c>
      <c r="AM7607">
        <v>0</v>
      </c>
      <c r="AN7607">
        <v>0</v>
      </c>
      <c r="AO7607">
        <v>0</v>
      </c>
      <c r="AP7607">
        <v>0</v>
      </c>
      <c r="AQ7607">
        <v>0</v>
      </c>
      <c r="AR7607">
        <v>0</v>
      </c>
      <c r="AS7607">
        <v>0</v>
      </c>
      <c r="AT7607">
        <v>2158094</v>
      </c>
      <c r="AU7607">
        <v>0</v>
      </c>
      <c r="AV7607">
        <v>0</v>
      </c>
      <c r="AW7607">
        <v>0</v>
      </c>
      <c r="AX7607">
        <v>0</v>
      </c>
      <c r="AY7607">
        <v>0</v>
      </c>
      <c r="AZ7607">
        <v>0</v>
      </c>
      <c r="BA7607">
        <v>0</v>
      </c>
      <c r="BB7607">
        <v>0</v>
      </c>
      <c r="BC7607" t="s">
        <v>53</v>
      </c>
    </row>
    <row r="7608" spans="1:55" x14ac:dyDescent="0.35">
      <c r="A7608" s="4">
        <v>653231015734</v>
      </c>
      <c r="B7608" s="2">
        <v>45223</v>
      </c>
      <c r="C7608" t="s">
        <v>53</v>
      </c>
      <c r="D7608" t="str">
        <f t="shared" si="118"/>
        <v>oct-2023</v>
      </c>
      <c r="E7608">
        <v>609989</v>
      </c>
      <c r="F7608">
        <v>79168196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  <c r="V7608">
        <v>0</v>
      </c>
      <c r="W7608">
        <v>0</v>
      </c>
      <c r="X7608">
        <v>0</v>
      </c>
      <c r="Y7608">
        <v>0</v>
      </c>
      <c r="Z7608">
        <v>0</v>
      </c>
      <c r="AA7608">
        <v>0</v>
      </c>
      <c r="AB7608">
        <v>0</v>
      </c>
      <c r="AC7608">
        <v>0</v>
      </c>
      <c r="AD7608">
        <v>0</v>
      </c>
      <c r="AE7608">
        <v>0</v>
      </c>
      <c r="AF7608">
        <v>0</v>
      </c>
      <c r="AG7608">
        <v>0</v>
      </c>
      <c r="AH7608">
        <v>0</v>
      </c>
      <c r="AI7608">
        <v>0</v>
      </c>
      <c r="AJ7608">
        <v>0</v>
      </c>
      <c r="AK7608">
        <v>0</v>
      </c>
      <c r="AL7608">
        <v>0</v>
      </c>
      <c r="AM7608">
        <v>0</v>
      </c>
      <c r="AN7608">
        <v>0</v>
      </c>
      <c r="AO7608">
        <v>0</v>
      </c>
      <c r="AP7608">
        <v>0</v>
      </c>
      <c r="AQ7608">
        <v>0</v>
      </c>
      <c r="AR7608">
        <v>0</v>
      </c>
      <c r="AS7608">
        <v>0</v>
      </c>
      <c r="AT7608">
        <v>441906</v>
      </c>
      <c r="AU7608">
        <v>0</v>
      </c>
      <c r="AV7608">
        <v>0</v>
      </c>
      <c r="AW7608">
        <v>0</v>
      </c>
      <c r="AX7608">
        <v>0</v>
      </c>
      <c r="AY7608">
        <v>0</v>
      </c>
      <c r="AZ7608">
        <v>0</v>
      </c>
      <c r="BA7608">
        <v>0</v>
      </c>
      <c r="BB7608">
        <v>0</v>
      </c>
      <c r="BC7608" t="s">
        <v>53</v>
      </c>
    </row>
    <row r="7609" spans="1:55" x14ac:dyDescent="0.35">
      <c r="A7609" s="4">
        <v>521221012488</v>
      </c>
      <c r="B7609" s="2">
        <v>45223</v>
      </c>
      <c r="C7609" t="s">
        <v>53</v>
      </c>
      <c r="D7609" t="str">
        <f t="shared" si="118"/>
        <v>oct-2023</v>
      </c>
      <c r="E7609">
        <v>13377215</v>
      </c>
      <c r="F7609">
        <v>79432750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  <c r="V7609">
        <v>0</v>
      </c>
      <c r="W7609">
        <v>0</v>
      </c>
      <c r="X7609">
        <v>0</v>
      </c>
      <c r="Y7609">
        <v>0</v>
      </c>
      <c r="Z7609">
        <v>0</v>
      </c>
      <c r="AA7609">
        <v>0</v>
      </c>
      <c r="AB7609">
        <v>0</v>
      </c>
      <c r="AC7609">
        <v>0</v>
      </c>
      <c r="AD7609">
        <v>0</v>
      </c>
      <c r="AE7609">
        <v>0</v>
      </c>
      <c r="AF7609">
        <v>0</v>
      </c>
      <c r="AG7609">
        <v>0</v>
      </c>
      <c r="AH7609">
        <v>0</v>
      </c>
      <c r="AI7609">
        <v>0</v>
      </c>
      <c r="AJ7609">
        <v>0</v>
      </c>
      <c r="AK7609">
        <v>0</v>
      </c>
      <c r="AL7609">
        <v>0</v>
      </c>
      <c r="AM7609">
        <v>0</v>
      </c>
      <c r="AN7609">
        <v>0</v>
      </c>
      <c r="AO7609">
        <v>0</v>
      </c>
      <c r="AP7609">
        <v>0</v>
      </c>
      <c r="AQ7609">
        <v>0</v>
      </c>
      <c r="AR7609">
        <v>300000</v>
      </c>
      <c r="AS7609">
        <v>900000</v>
      </c>
      <c r="AT7609">
        <v>360000</v>
      </c>
      <c r="AU7609">
        <v>0</v>
      </c>
      <c r="AV7609">
        <v>0</v>
      </c>
      <c r="AW7609">
        <v>1000000</v>
      </c>
      <c r="AX7609">
        <v>200000</v>
      </c>
      <c r="AY7609">
        <v>1000000</v>
      </c>
      <c r="AZ7609">
        <v>1000000</v>
      </c>
      <c r="BA7609">
        <v>0</v>
      </c>
      <c r="BB7609">
        <v>0</v>
      </c>
      <c r="BC7609" t="s">
        <v>53</v>
      </c>
    </row>
    <row r="7610" spans="1:55" x14ac:dyDescent="0.35">
      <c r="A7610" s="4">
        <v>706221022807</v>
      </c>
      <c r="B7610" s="2">
        <v>45223</v>
      </c>
      <c r="C7610" t="s">
        <v>53</v>
      </c>
      <c r="D7610" t="str">
        <f t="shared" si="118"/>
        <v>oct-2023</v>
      </c>
      <c r="E7610">
        <v>3317936</v>
      </c>
      <c r="F7610">
        <v>80047570</v>
      </c>
      <c r="BC7610" t="s">
        <v>53</v>
      </c>
    </row>
    <row r="7611" spans="1:55" x14ac:dyDescent="0.35">
      <c r="A7611" s="4">
        <v>113231043218</v>
      </c>
      <c r="B7611" s="2">
        <v>45224</v>
      </c>
      <c r="C7611" t="s">
        <v>53</v>
      </c>
      <c r="D7611" t="str">
        <f t="shared" si="118"/>
        <v>oct-2023</v>
      </c>
      <c r="E7611">
        <v>3220963</v>
      </c>
      <c r="F7611">
        <v>27992924</v>
      </c>
      <c r="BC7611" t="s">
        <v>53</v>
      </c>
    </row>
    <row r="7612" spans="1:55" x14ac:dyDescent="0.35">
      <c r="A7612" s="4">
        <v>674211008831</v>
      </c>
      <c r="B7612" s="2">
        <v>45224</v>
      </c>
      <c r="C7612" t="s">
        <v>53</v>
      </c>
      <c r="D7612" t="str">
        <f t="shared" si="118"/>
        <v>oct-2023</v>
      </c>
      <c r="E7612">
        <v>8256361</v>
      </c>
      <c r="F7612">
        <v>70726965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  <c r="V7612">
        <v>0</v>
      </c>
      <c r="W7612">
        <v>0</v>
      </c>
      <c r="X7612">
        <v>0</v>
      </c>
      <c r="Y7612">
        <v>0</v>
      </c>
      <c r="Z7612">
        <v>0</v>
      </c>
      <c r="AA7612">
        <v>0</v>
      </c>
      <c r="AB7612">
        <v>0</v>
      </c>
      <c r="AC7612">
        <v>0</v>
      </c>
      <c r="AD7612">
        <v>0</v>
      </c>
      <c r="AE7612">
        <v>0</v>
      </c>
      <c r="AF7612">
        <v>0</v>
      </c>
      <c r="AG7612">
        <v>0</v>
      </c>
      <c r="AH7612">
        <v>0</v>
      </c>
      <c r="AI7612">
        <v>0</v>
      </c>
      <c r="AJ7612">
        <v>0</v>
      </c>
      <c r="AK7612">
        <v>0</v>
      </c>
      <c r="AL7612">
        <v>0</v>
      </c>
      <c r="AM7612">
        <v>0</v>
      </c>
      <c r="AN7612">
        <v>0</v>
      </c>
      <c r="AO7612">
        <v>0</v>
      </c>
      <c r="AP7612">
        <v>0</v>
      </c>
      <c r="AQ7612">
        <v>0</v>
      </c>
      <c r="AR7612">
        <v>0</v>
      </c>
      <c r="AS7612">
        <v>0</v>
      </c>
      <c r="AT7612">
        <v>3810000</v>
      </c>
      <c r="AU7612">
        <v>0</v>
      </c>
      <c r="AV7612">
        <v>0</v>
      </c>
      <c r="AW7612">
        <v>0</v>
      </c>
      <c r="AX7612">
        <v>0</v>
      </c>
      <c r="AY7612">
        <v>0</v>
      </c>
      <c r="AZ7612">
        <v>0</v>
      </c>
      <c r="BA7612">
        <v>0</v>
      </c>
      <c r="BB7612">
        <v>0</v>
      </c>
      <c r="BC7612" t="s">
        <v>53</v>
      </c>
    </row>
    <row r="7613" spans="1:55" x14ac:dyDescent="0.35">
      <c r="A7613" s="4">
        <v>138221015218</v>
      </c>
      <c r="B7613" s="2">
        <v>45224</v>
      </c>
      <c r="C7613" t="s">
        <v>53</v>
      </c>
      <c r="D7613" t="str">
        <f t="shared" si="118"/>
        <v>oct-2023</v>
      </c>
      <c r="E7613">
        <v>2823179</v>
      </c>
      <c r="F7613">
        <v>71330013</v>
      </c>
      <c r="BC7613" t="s">
        <v>53</v>
      </c>
    </row>
    <row r="7614" spans="1:55" x14ac:dyDescent="0.35">
      <c r="A7614" s="4">
        <v>643221015512</v>
      </c>
      <c r="B7614" s="2">
        <v>45224</v>
      </c>
      <c r="C7614" t="s">
        <v>53</v>
      </c>
      <c r="D7614" t="str">
        <f t="shared" si="118"/>
        <v>oct-2023</v>
      </c>
      <c r="E7614">
        <v>3316265</v>
      </c>
      <c r="F7614">
        <v>80245970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  <c r="V7614">
        <v>0</v>
      </c>
      <c r="W7614">
        <v>0</v>
      </c>
      <c r="X7614">
        <v>0</v>
      </c>
      <c r="Y7614">
        <v>0</v>
      </c>
      <c r="Z7614">
        <v>0</v>
      </c>
      <c r="AA7614">
        <v>0</v>
      </c>
      <c r="AB7614">
        <v>0</v>
      </c>
      <c r="AC7614">
        <v>0</v>
      </c>
      <c r="AD7614">
        <v>0</v>
      </c>
      <c r="AE7614">
        <v>0</v>
      </c>
      <c r="AF7614">
        <v>0</v>
      </c>
      <c r="AG7614">
        <v>0</v>
      </c>
      <c r="AH7614">
        <v>0</v>
      </c>
      <c r="AI7614">
        <v>0</v>
      </c>
      <c r="AJ7614">
        <v>0</v>
      </c>
      <c r="AK7614">
        <v>0</v>
      </c>
      <c r="AL7614">
        <v>0</v>
      </c>
      <c r="AM7614">
        <v>0</v>
      </c>
      <c r="AN7614">
        <v>0</v>
      </c>
      <c r="AO7614">
        <v>0</v>
      </c>
      <c r="AP7614">
        <v>0</v>
      </c>
      <c r="AQ7614">
        <v>0</v>
      </c>
      <c r="AR7614">
        <v>0</v>
      </c>
      <c r="AS7614">
        <v>0</v>
      </c>
      <c r="AT7614">
        <v>0</v>
      </c>
      <c r="AU7614">
        <v>2526633</v>
      </c>
      <c r="AV7614">
        <v>0</v>
      </c>
      <c r="AW7614">
        <v>0</v>
      </c>
      <c r="AX7614">
        <v>0</v>
      </c>
      <c r="AY7614">
        <v>0</v>
      </c>
      <c r="AZ7614">
        <v>0</v>
      </c>
      <c r="BA7614">
        <v>0</v>
      </c>
      <c r="BB7614">
        <v>0</v>
      </c>
      <c r="BC7614" t="s">
        <v>53</v>
      </c>
    </row>
    <row r="7615" spans="1:55" x14ac:dyDescent="0.35">
      <c r="A7615" s="4">
        <v>611221015250</v>
      </c>
      <c r="B7615" s="2">
        <v>45224</v>
      </c>
      <c r="C7615" t="s">
        <v>53</v>
      </c>
      <c r="D7615" t="str">
        <f t="shared" si="118"/>
        <v>oct-2023</v>
      </c>
      <c r="E7615">
        <v>5673078</v>
      </c>
      <c r="F7615">
        <v>1039449498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  <c r="V7615">
        <v>0</v>
      </c>
      <c r="W7615">
        <v>0</v>
      </c>
      <c r="X7615">
        <v>0</v>
      </c>
      <c r="Y7615">
        <v>0</v>
      </c>
      <c r="Z7615">
        <v>0</v>
      </c>
      <c r="AA7615">
        <v>0</v>
      </c>
      <c r="AB7615">
        <v>0</v>
      </c>
      <c r="AC7615">
        <v>0</v>
      </c>
      <c r="AD7615">
        <v>0</v>
      </c>
      <c r="AE7615">
        <v>0</v>
      </c>
      <c r="AF7615">
        <v>0</v>
      </c>
      <c r="AG7615">
        <v>0</v>
      </c>
      <c r="AH7615">
        <v>0</v>
      </c>
      <c r="AI7615">
        <v>0</v>
      </c>
      <c r="AJ7615">
        <v>0</v>
      </c>
      <c r="AK7615">
        <v>0</v>
      </c>
      <c r="AL7615">
        <v>0</v>
      </c>
      <c r="AM7615">
        <v>0</v>
      </c>
      <c r="AN7615">
        <v>165000</v>
      </c>
      <c r="AO7615">
        <v>0</v>
      </c>
      <c r="AP7615">
        <v>0</v>
      </c>
      <c r="AQ7615">
        <v>0</v>
      </c>
      <c r="AR7615">
        <v>200000</v>
      </c>
      <c r="AS7615">
        <v>0</v>
      </c>
      <c r="AT7615">
        <v>400000</v>
      </c>
      <c r="AU7615">
        <v>30194</v>
      </c>
      <c r="AV7615">
        <v>0</v>
      </c>
      <c r="AW7615">
        <v>200000</v>
      </c>
      <c r="AX7615">
        <v>0</v>
      </c>
      <c r="AY7615">
        <v>166667</v>
      </c>
      <c r="AZ7615">
        <v>400000</v>
      </c>
      <c r="BA7615">
        <v>0</v>
      </c>
      <c r="BB7615">
        <v>0</v>
      </c>
      <c r="BC7615" t="s">
        <v>53</v>
      </c>
    </row>
    <row r="7616" spans="1:55" x14ac:dyDescent="0.35">
      <c r="A7616" s="4">
        <v>633221018622</v>
      </c>
      <c r="B7616" s="2">
        <v>45225</v>
      </c>
      <c r="C7616" t="s">
        <v>53</v>
      </c>
      <c r="D7616" t="str">
        <f t="shared" si="118"/>
        <v>oct-2023</v>
      </c>
      <c r="E7616">
        <v>8985193</v>
      </c>
      <c r="F7616">
        <v>1000347072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  <c r="V7616">
        <v>0</v>
      </c>
      <c r="W7616">
        <v>0</v>
      </c>
      <c r="X7616">
        <v>0</v>
      </c>
      <c r="Y7616">
        <v>0</v>
      </c>
      <c r="Z7616">
        <v>0</v>
      </c>
      <c r="AA7616">
        <v>0</v>
      </c>
      <c r="AB7616">
        <v>0</v>
      </c>
      <c r="AC7616">
        <v>0</v>
      </c>
      <c r="AD7616">
        <v>0</v>
      </c>
      <c r="AE7616">
        <v>0</v>
      </c>
      <c r="AF7616">
        <v>0</v>
      </c>
      <c r="AG7616">
        <v>0</v>
      </c>
      <c r="AH7616">
        <v>0</v>
      </c>
      <c r="AI7616">
        <v>0</v>
      </c>
      <c r="AJ7616">
        <v>0</v>
      </c>
      <c r="AK7616">
        <v>0</v>
      </c>
      <c r="AL7616">
        <v>0</v>
      </c>
      <c r="AM7616">
        <v>0</v>
      </c>
      <c r="AN7616">
        <v>0</v>
      </c>
      <c r="AO7616">
        <v>0</v>
      </c>
      <c r="AP7616">
        <v>0</v>
      </c>
      <c r="AQ7616">
        <v>0</v>
      </c>
      <c r="AR7616">
        <v>0</v>
      </c>
      <c r="AS7616">
        <v>0</v>
      </c>
      <c r="AT7616">
        <v>0</v>
      </c>
      <c r="AU7616">
        <v>0</v>
      </c>
      <c r="AV7616">
        <v>0</v>
      </c>
      <c r="AW7616">
        <v>0</v>
      </c>
      <c r="AX7616">
        <v>0</v>
      </c>
      <c r="AY7616">
        <v>4269301</v>
      </c>
      <c r="AZ7616">
        <v>0</v>
      </c>
      <c r="BA7616">
        <v>0</v>
      </c>
      <c r="BB7616">
        <v>0</v>
      </c>
      <c r="BC7616" t="s">
        <v>53</v>
      </c>
    </row>
    <row r="7617" spans="1:55" x14ac:dyDescent="0.35">
      <c r="A7617" s="4">
        <v>646221016886</v>
      </c>
      <c r="B7617" s="2">
        <v>45225</v>
      </c>
      <c r="C7617" t="s">
        <v>53</v>
      </c>
      <c r="D7617" t="str">
        <f t="shared" si="118"/>
        <v>oct-2023</v>
      </c>
      <c r="E7617">
        <v>4147717</v>
      </c>
      <c r="F7617">
        <v>1002718718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  <c r="V7617">
        <v>0</v>
      </c>
      <c r="W7617">
        <v>0</v>
      </c>
      <c r="X7617">
        <v>0</v>
      </c>
      <c r="Y7617">
        <v>0</v>
      </c>
      <c r="Z7617">
        <v>0</v>
      </c>
      <c r="AA7617">
        <v>0</v>
      </c>
      <c r="AB7617">
        <v>0</v>
      </c>
      <c r="AC7617">
        <v>0</v>
      </c>
      <c r="AD7617">
        <v>0</v>
      </c>
      <c r="AE7617">
        <v>0</v>
      </c>
      <c r="AF7617">
        <v>0</v>
      </c>
      <c r="AG7617">
        <v>0</v>
      </c>
      <c r="AH7617">
        <v>0</v>
      </c>
      <c r="AI7617">
        <v>0</v>
      </c>
      <c r="AJ7617">
        <v>0</v>
      </c>
      <c r="AK7617">
        <v>0</v>
      </c>
      <c r="AL7617">
        <v>0</v>
      </c>
      <c r="AM7617">
        <v>0</v>
      </c>
      <c r="AN7617">
        <v>0</v>
      </c>
      <c r="AO7617">
        <v>0</v>
      </c>
      <c r="AP7617">
        <v>0</v>
      </c>
      <c r="AQ7617">
        <v>0</v>
      </c>
      <c r="AR7617">
        <v>0</v>
      </c>
      <c r="AS7617">
        <v>0</v>
      </c>
      <c r="AT7617">
        <v>3200000</v>
      </c>
      <c r="AU7617">
        <v>0</v>
      </c>
      <c r="AV7617">
        <v>0</v>
      </c>
      <c r="AW7617">
        <v>0</v>
      </c>
      <c r="AX7617">
        <v>0</v>
      </c>
      <c r="AY7617">
        <v>0</v>
      </c>
      <c r="AZ7617">
        <v>0</v>
      </c>
      <c r="BA7617">
        <v>0</v>
      </c>
      <c r="BB7617">
        <v>0</v>
      </c>
      <c r="BC7617" t="s">
        <v>53</v>
      </c>
    </row>
    <row r="7618" spans="1:55" x14ac:dyDescent="0.35">
      <c r="A7618" s="4">
        <v>717221025563</v>
      </c>
      <c r="B7618" s="2">
        <v>45225</v>
      </c>
      <c r="C7618" t="s">
        <v>53</v>
      </c>
      <c r="D7618" t="str">
        <f t="shared" si="118"/>
        <v>oct-2023</v>
      </c>
      <c r="E7618">
        <v>4351722</v>
      </c>
      <c r="F7618">
        <v>1003189371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  <c r="V7618">
        <v>0</v>
      </c>
      <c r="W7618">
        <v>0</v>
      </c>
      <c r="X7618">
        <v>0</v>
      </c>
      <c r="Y7618">
        <v>0</v>
      </c>
      <c r="Z7618">
        <v>0</v>
      </c>
      <c r="AA7618">
        <v>0</v>
      </c>
      <c r="AB7618">
        <v>0</v>
      </c>
      <c r="AC7618">
        <v>0</v>
      </c>
      <c r="AD7618">
        <v>0</v>
      </c>
      <c r="AE7618">
        <v>0</v>
      </c>
      <c r="AF7618">
        <v>0</v>
      </c>
      <c r="AG7618">
        <v>0</v>
      </c>
      <c r="AH7618">
        <v>0</v>
      </c>
      <c r="AI7618">
        <v>0</v>
      </c>
      <c r="AJ7618">
        <v>0</v>
      </c>
      <c r="AK7618">
        <v>0</v>
      </c>
      <c r="AL7618">
        <v>0</v>
      </c>
      <c r="AM7618">
        <v>0</v>
      </c>
      <c r="AN7618">
        <v>0</v>
      </c>
      <c r="AO7618">
        <v>0</v>
      </c>
      <c r="AP7618">
        <v>0</v>
      </c>
      <c r="AQ7618">
        <v>0</v>
      </c>
      <c r="AR7618">
        <v>3500000</v>
      </c>
      <c r="AS7618">
        <v>0</v>
      </c>
      <c r="AT7618">
        <v>0</v>
      </c>
      <c r="AU7618">
        <v>0</v>
      </c>
      <c r="AV7618">
        <v>0</v>
      </c>
      <c r="AW7618">
        <v>0</v>
      </c>
      <c r="AX7618">
        <v>0</v>
      </c>
      <c r="AY7618">
        <v>0</v>
      </c>
      <c r="AZ7618">
        <v>0</v>
      </c>
      <c r="BA7618">
        <v>0</v>
      </c>
      <c r="BB7618">
        <v>0</v>
      </c>
      <c r="BC7618" t="s">
        <v>53</v>
      </c>
    </row>
    <row r="7619" spans="1:55" x14ac:dyDescent="0.35">
      <c r="A7619" s="4">
        <v>725221039946</v>
      </c>
      <c r="B7619" s="2">
        <v>45225</v>
      </c>
      <c r="C7619" t="s">
        <v>53</v>
      </c>
      <c r="D7619" t="str">
        <f t="shared" ref="D7619:D7682" si="119">+CONCATENATE(TEXT(B7619,"mmm"),"-",YEAR(B7619))</f>
        <v>oct-2023</v>
      </c>
      <c r="E7619">
        <v>7344857</v>
      </c>
      <c r="F7619">
        <v>1003515894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v>0</v>
      </c>
      <c r="W7619">
        <v>0</v>
      </c>
      <c r="X7619">
        <v>0</v>
      </c>
      <c r="Y7619">
        <v>0</v>
      </c>
      <c r="Z7619">
        <v>0</v>
      </c>
      <c r="AA7619">
        <v>0</v>
      </c>
      <c r="AB7619">
        <v>0</v>
      </c>
      <c r="AC7619">
        <v>0</v>
      </c>
      <c r="AD7619">
        <v>0</v>
      </c>
      <c r="AE7619">
        <v>0</v>
      </c>
      <c r="AF7619">
        <v>0</v>
      </c>
      <c r="AG7619">
        <v>0</v>
      </c>
      <c r="AH7619">
        <v>0</v>
      </c>
      <c r="AI7619">
        <v>0</v>
      </c>
      <c r="AJ7619">
        <v>0</v>
      </c>
      <c r="AK7619">
        <v>0</v>
      </c>
      <c r="AL7619">
        <v>0</v>
      </c>
      <c r="AM7619">
        <v>0</v>
      </c>
      <c r="AN7619">
        <v>0</v>
      </c>
      <c r="AO7619">
        <v>0</v>
      </c>
      <c r="AP7619">
        <v>0</v>
      </c>
      <c r="AQ7619">
        <v>0</v>
      </c>
      <c r="AR7619">
        <v>0</v>
      </c>
      <c r="AS7619">
        <v>0</v>
      </c>
      <c r="AT7619">
        <v>0</v>
      </c>
      <c r="AU7619">
        <v>2993084</v>
      </c>
      <c r="AV7619">
        <v>0</v>
      </c>
      <c r="AW7619">
        <v>0</v>
      </c>
      <c r="AX7619">
        <v>0</v>
      </c>
      <c r="AY7619">
        <v>6000000</v>
      </c>
      <c r="AZ7619">
        <v>0</v>
      </c>
      <c r="BA7619">
        <v>0</v>
      </c>
      <c r="BB7619">
        <v>0</v>
      </c>
      <c r="BC7619" t="s">
        <v>53</v>
      </c>
    </row>
    <row r="7620" spans="1:55" x14ac:dyDescent="0.35">
      <c r="A7620" s="4">
        <v>720221024189</v>
      </c>
      <c r="B7620" s="2">
        <v>45225</v>
      </c>
      <c r="C7620" t="s">
        <v>53</v>
      </c>
      <c r="D7620" t="str">
        <f t="shared" si="119"/>
        <v>oct-2023</v>
      </c>
      <c r="E7620">
        <v>2591936</v>
      </c>
      <c r="F7620">
        <v>1003895479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  <c r="V7620">
        <v>0</v>
      </c>
      <c r="W7620">
        <v>0</v>
      </c>
      <c r="X7620">
        <v>0</v>
      </c>
      <c r="Y7620">
        <v>0</v>
      </c>
      <c r="Z7620">
        <v>0</v>
      </c>
      <c r="AA7620">
        <v>0</v>
      </c>
      <c r="AB7620">
        <v>0</v>
      </c>
      <c r="AC7620">
        <v>0</v>
      </c>
      <c r="AD7620">
        <v>0</v>
      </c>
      <c r="AE7620">
        <v>0</v>
      </c>
      <c r="AF7620">
        <v>0</v>
      </c>
      <c r="AG7620">
        <v>0</v>
      </c>
      <c r="AH7620">
        <v>0</v>
      </c>
      <c r="AI7620">
        <v>0</v>
      </c>
      <c r="AJ7620">
        <v>0</v>
      </c>
      <c r="AK7620">
        <v>0</v>
      </c>
      <c r="AL7620">
        <v>0</v>
      </c>
      <c r="AM7620">
        <v>0</v>
      </c>
      <c r="AN7620">
        <v>0</v>
      </c>
      <c r="AO7620">
        <v>0</v>
      </c>
      <c r="AP7620">
        <v>0</v>
      </c>
      <c r="AQ7620">
        <v>0</v>
      </c>
      <c r="AR7620">
        <v>0</v>
      </c>
      <c r="AS7620">
        <v>0</v>
      </c>
      <c r="AT7620">
        <v>1250223</v>
      </c>
      <c r="AU7620">
        <v>87994</v>
      </c>
      <c r="AV7620">
        <v>0</v>
      </c>
      <c r="AW7620">
        <v>0</v>
      </c>
      <c r="AX7620">
        <v>0</v>
      </c>
      <c r="AY7620">
        <v>0</v>
      </c>
      <c r="AZ7620">
        <v>0</v>
      </c>
      <c r="BA7620">
        <v>0</v>
      </c>
      <c r="BB7620">
        <v>0</v>
      </c>
      <c r="BC7620" t="s">
        <v>53</v>
      </c>
    </row>
    <row r="7621" spans="1:55" x14ac:dyDescent="0.35">
      <c r="A7621" s="4">
        <v>821221015253</v>
      </c>
      <c r="B7621" s="2">
        <v>45226</v>
      </c>
      <c r="C7621" t="s">
        <v>53</v>
      </c>
      <c r="D7621" t="str">
        <f t="shared" si="119"/>
        <v>oct-2023</v>
      </c>
      <c r="E7621">
        <v>6214299</v>
      </c>
      <c r="F7621">
        <v>1006230304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  <c r="V7621">
        <v>0</v>
      </c>
      <c r="W7621">
        <v>0</v>
      </c>
      <c r="X7621">
        <v>0</v>
      </c>
      <c r="Y7621">
        <v>0</v>
      </c>
      <c r="Z7621">
        <v>0</v>
      </c>
      <c r="AA7621">
        <v>0</v>
      </c>
      <c r="AB7621">
        <v>0</v>
      </c>
      <c r="AC7621">
        <v>0</v>
      </c>
      <c r="AD7621">
        <v>0</v>
      </c>
      <c r="AE7621">
        <v>0</v>
      </c>
      <c r="AF7621">
        <v>0</v>
      </c>
      <c r="AG7621">
        <v>0</v>
      </c>
      <c r="AH7621">
        <v>0</v>
      </c>
      <c r="AI7621">
        <v>0</v>
      </c>
      <c r="AJ7621">
        <v>0</v>
      </c>
      <c r="AK7621">
        <v>0</v>
      </c>
      <c r="AL7621">
        <v>0</v>
      </c>
      <c r="AM7621">
        <v>0</v>
      </c>
      <c r="AN7621">
        <v>0</v>
      </c>
      <c r="AO7621">
        <v>800000</v>
      </c>
      <c r="AP7621">
        <v>0</v>
      </c>
      <c r="AQ7621">
        <v>0</v>
      </c>
      <c r="AR7621">
        <v>100000</v>
      </c>
      <c r="AS7621">
        <v>100000</v>
      </c>
      <c r="AT7621">
        <v>0</v>
      </c>
      <c r="AU7621">
        <v>166313</v>
      </c>
      <c r="AV7621">
        <v>150000</v>
      </c>
      <c r="AW7621">
        <v>0</v>
      </c>
      <c r="AX7621">
        <v>0</v>
      </c>
      <c r="AY7621">
        <v>0</v>
      </c>
      <c r="AZ7621">
        <v>0</v>
      </c>
      <c r="BA7621">
        <v>0</v>
      </c>
      <c r="BB7621">
        <v>0</v>
      </c>
      <c r="BC7621" t="s">
        <v>53</v>
      </c>
    </row>
    <row r="7622" spans="1:55" x14ac:dyDescent="0.35">
      <c r="A7622" s="4">
        <v>631221017597</v>
      </c>
      <c r="B7622" s="2">
        <v>45229</v>
      </c>
      <c r="C7622" t="s">
        <v>53</v>
      </c>
      <c r="D7622" t="str">
        <f t="shared" si="119"/>
        <v>oct-2023</v>
      </c>
      <c r="E7622">
        <v>3443091</v>
      </c>
      <c r="F7622">
        <v>1007365835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  <c r="V7622">
        <v>0</v>
      </c>
      <c r="W7622">
        <v>0</v>
      </c>
      <c r="X7622">
        <v>0</v>
      </c>
      <c r="Y7622">
        <v>0</v>
      </c>
      <c r="Z7622">
        <v>0</v>
      </c>
      <c r="AA7622">
        <v>0</v>
      </c>
      <c r="AB7622">
        <v>0</v>
      </c>
      <c r="AC7622">
        <v>0</v>
      </c>
      <c r="AD7622">
        <v>0</v>
      </c>
      <c r="AE7622">
        <v>0</v>
      </c>
      <c r="AF7622">
        <v>0</v>
      </c>
      <c r="AG7622">
        <v>0</v>
      </c>
      <c r="AH7622">
        <v>0</v>
      </c>
      <c r="AI7622">
        <v>0</v>
      </c>
      <c r="AJ7622">
        <v>0</v>
      </c>
      <c r="AK7622">
        <v>0</v>
      </c>
      <c r="AL7622">
        <v>0</v>
      </c>
      <c r="AM7622">
        <v>0</v>
      </c>
      <c r="AN7622">
        <v>0</v>
      </c>
      <c r="AO7622">
        <v>440000</v>
      </c>
      <c r="AP7622">
        <v>0</v>
      </c>
      <c r="AQ7622">
        <v>0</v>
      </c>
      <c r="AR7622">
        <v>0</v>
      </c>
      <c r="AS7622">
        <v>800000</v>
      </c>
      <c r="AT7622">
        <v>1420000</v>
      </c>
      <c r="AU7622">
        <v>0</v>
      </c>
      <c r="AV7622">
        <v>0</v>
      </c>
      <c r="AW7622">
        <v>0</v>
      </c>
      <c r="AX7622">
        <v>0</v>
      </c>
      <c r="AY7622">
        <v>0</v>
      </c>
      <c r="AZ7622">
        <v>0</v>
      </c>
      <c r="BA7622">
        <v>0</v>
      </c>
      <c r="BB7622">
        <v>0</v>
      </c>
      <c r="BC7622" t="s">
        <v>53</v>
      </c>
    </row>
    <row r="7623" spans="1:55" x14ac:dyDescent="0.35">
      <c r="A7623" s="4">
        <v>620221022206</v>
      </c>
      <c r="B7623" s="2">
        <v>45229</v>
      </c>
      <c r="C7623" t="s">
        <v>53</v>
      </c>
      <c r="D7623" t="str">
        <f t="shared" si="119"/>
        <v>oct-2023</v>
      </c>
      <c r="E7623">
        <v>4702010</v>
      </c>
      <c r="F7623">
        <v>1007846719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  <c r="V7623">
        <v>0</v>
      </c>
      <c r="W7623">
        <v>0</v>
      </c>
      <c r="X7623">
        <v>0</v>
      </c>
      <c r="Y7623">
        <v>0</v>
      </c>
      <c r="Z7623">
        <v>0</v>
      </c>
      <c r="AA7623">
        <v>0</v>
      </c>
      <c r="AB7623">
        <v>0</v>
      </c>
      <c r="AC7623">
        <v>0</v>
      </c>
      <c r="AD7623">
        <v>0</v>
      </c>
      <c r="AE7623">
        <v>0</v>
      </c>
      <c r="AF7623">
        <v>0</v>
      </c>
      <c r="AG7623">
        <v>0</v>
      </c>
      <c r="AH7623">
        <v>0</v>
      </c>
      <c r="AI7623">
        <v>0</v>
      </c>
      <c r="AJ7623">
        <v>0</v>
      </c>
      <c r="AK7623">
        <v>0</v>
      </c>
      <c r="AL7623">
        <v>0</v>
      </c>
      <c r="AM7623">
        <v>0</v>
      </c>
      <c r="AN7623">
        <v>0</v>
      </c>
      <c r="AO7623">
        <v>0</v>
      </c>
      <c r="AP7623">
        <v>0</v>
      </c>
      <c r="AQ7623">
        <v>0</v>
      </c>
      <c r="AR7623">
        <v>0</v>
      </c>
      <c r="AS7623">
        <v>3545783</v>
      </c>
      <c r="AT7623">
        <v>0</v>
      </c>
      <c r="AU7623">
        <v>0</v>
      </c>
      <c r="AV7623">
        <v>0</v>
      </c>
      <c r="AW7623">
        <v>0</v>
      </c>
      <c r="AX7623">
        <v>0</v>
      </c>
      <c r="AY7623">
        <v>0</v>
      </c>
      <c r="AZ7623">
        <v>0</v>
      </c>
      <c r="BA7623">
        <v>0</v>
      </c>
      <c r="BB7623">
        <v>0</v>
      </c>
      <c r="BC7623" t="s">
        <v>53</v>
      </c>
    </row>
    <row r="7624" spans="1:55" x14ac:dyDescent="0.35">
      <c r="A7624" s="4">
        <v>651231010442</v>
      </c>
      <c r="B7624" s="2">
        <v>45229</v>
      </c>
      <c r="C7624" t="s">
        <v>53</v>
      </c>
      <c r="D7624" t="str">
        <f t="shared" si="119"/>
        <v>oct-2023</v>
      </c>
      <c r="E7624">
        <v>4450000</v>
      </c>
      <c r="F7624">
        <v>1010021191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  <c r="V7624">
        <v>0</v>
      </c>
      <c r="W7624">
        <v>0</v>
      </c>
      <c r="X7624">
        <v>0</v>
      </c>
      <c r="Y7624">
        <v>0</v>
      </c>
      <c r="Z7624">
        <v>0</v>
      </c>
      <c r="AA7624">
        <v>0</v>
      </c>
      <c r="AB7624">
        <v>0</v>
      </c>
      <c r="AC7624">
        <v>0</v>
      </c>
      <c r="AD7624">
        <v>0</v>
      </c>
      <c r="AE7624">
        <v>0</v>
      </c>
      <c r="AF7624">
        <v>0</v>
      </c>
      <c r="AG7624">
        <v>0</v>
      </c>
      <c r="AH7624">
        <v>0</v>
      </c>
      <c r="AI7624">
        <v>0</v>
      </c>
      <c r="AJ7624">
        <v>0</v>
      </c>
      <c r="AK7624">
        <v>0</v>
      </c>
      <c r="AL7624">
        <v>0</v>
      </c>
      <c r="AM7624">
        <v>0</v>
      </c>
      <c r="AN7624">
        <v>0</v>
      </c>
      <c r="AO7624">
        <v>0</v>
      </c>
      <c r="AP7624">
        <v>0</v>
      </c>
      <c r="AQ7624">
        <v>0</v>
      </c>
      <c r="AR7624">
        <v>0</v>
      </c>
      <c r="AS7624">
        <v>0</v>
      </c>
      <c r="AT7624">
        <v>0</v>
      </c>
      <c r="AU7624">
        <v>0</v>
      </c>
      <c r="AV7624">
        <v>0</v>
      </c>
      <c r="AW7624">
        <v>0</v>
      </c>
      <c r="AX7624">
        <v>30000</v>
      </c>
      <c r="AY7624">
        <v>0</v>
      </c>
      <c r="AZ7624">
        <v>0</v>
      </c>
      <c r="BA7624">
        <v>0</v>
      </c>
      <c r="BB7624">
        <v>0</v>
      </c>
      <c r="BC7624" t="s">
        <v>53</v>
      </c>
    </row>
    <row r="7625" spans="1:55" x14ac:dyDescent="0.35">
      <c r="A7625" s="4">
        <v>110221011641</v>
      </c>
      <c r="B7625" s="2">
        <v>45229</v>
      </c>
      <c r="C7625" t="s">
        <v>53</v>
      </c>
      <c r="D7625" t="str">
        <f t="shared" si="119"/>
        <v>oct-2023</v>
      </c>
      <c r="E7625">
        <v>4987921</v>
      </c>
      <c r="F7625">
        <v>1010049180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  <c r="V7625">
        <v>0</v>
      </c>
      <c r="W7625">
        <v>0</v>
      </c>
      <c r="X7625">
        <v>0</v>
      </c>
      <c r="Y7625">
        <v>0</v>
      </c>
      <c r="Z7625">
        <v>0</v>
      </c>
      <c r="AA7625">
        <v>0</v>
      </c>
      <c r="AB7625">
        <v>0</v>
      </c>
      <c r="AC7625">
        <v>0</v>
      </c>
      <c r="AD7625">
        <v>0</v>
      </c>
      <c r="AE7625">
        <v>0</v>
      </c>
      <c r="AF7625">
        <v>0</v>
      </c>
      <c r="AG7625">
        <v>0</v>
      </c>
      <c r="AH7625">
        <v>0</v>
      </c>
      <c r="AI7625">
        <v>0</v>
      </c>
      <c r="AJ7625">
        <v>0</v>
      </c>
      <c r="AK7625">
        <v>0</v>
      </c>
      <c r="AL7625">
        <v>0</v>
      </c>
      <c r="AM7625">
        <v>0</v>
      </c>
      <c r="AN7625">
        <v>0</v>
      </c>
      <c r="AO7625">
        <v>0</v>
      </c>
      <c r="AP7625">
        <v>0</v>
      </c>
      <c r="AQ7625">
        <v>0</v>
      </c>
      <c r="AR7625">
        <v>0</v>
      </c>
      <c r="AS7625">
        <v>3000000</v>
      </c>
      <c r="AT7625">
        <v>0</v>
      </c>
      <c r="AU7625">
        <v>0</v>
      </c>
      <c r="AV7625">
        <v>0</v>
      </c>
      <c r="AW7625">
        <v>0</v>
      </c>
      <c r="AX7625">
        <v>0</v>
      </c>
      <c r="AY7625">
        <v>0</v>
      </c>
      <c r="AZ7625">
        <v>0</v>
      </c>
      <c r="BA7625">
        <v>0</v>
      </c>
      <c r="BB7625">
        <v>0</v>
      </c>
      <c r="BC7625" t="s">
        <v>53</v>
      </c>
    </row>
    <row r="7626" spans="1:55" x14ac:dyDescent="0.35">
      <c r="A7626" s="4">
        <v>635221017260</v>
      </c>
      <c r="B7626" s="2">
        <v>45229</v>
      </c>
      <c r="C7626" t="s">
        <v>53</v>
      </c>
      <c r="D7626" t="str">
        <f t="shared" si="119"/>
        <v>oct-2023</v>
      </c>
      <c r="E7626">
        <v>4698198</v>
      </c>
      <c r="F7626">
        <v>1015416776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  <c r="V7626">
        <v>0</v>
      </c>
      <c r="W7626">
        <v>0</v>
      </c>
      <c r="X7626">
        <v>0</v>
      </c>
      <c r="Y7626">
        <v>0</v>
      </c>
      <c r="Z7626">
        <v>0</v>
      </c>
      <c r="AA7626">
        <v>0</v>
      </c>
      <c r="AB7626">
        <v>0</v>
      </c>
      <c r="AC7626">
        <v>0</v>
      </c>
      <c r="AD7626">
        <v>0</v>
      </c>
      <c r="AE7626">
        <v>0</v>
      </c>
      <c r="AF7626">
        <v>0</v>
      </c>
      <c r="AG7626">
        <v>0</v>
      </c>
      <c r="AH7626">
        <v>0</v>
      </c>
      <c r="AI7626">
        <v>0</v>
      </c>
      <c r="AJ7626">
        <v>0</v>
      </c>
      <c r="AK7626">
        <v>0</v>
      </c>
      <c r="AL7626">
        <v>0</v>
      </c>
      <c r="AM7626">
        <v>0</v>
      </c>
      <c r="AN7626">
        <v>0</v>
      </c>
      <c r="AO7626">
        <v>0</v>
      </c>
      <c r="AP7626">
        <v>0</v>
      </c>
      <c r="AQ7626">
        <v>0</v>
      </c>
      <c r="AR7626">
        <v>0</v>
      </c>
      <c r="AS7626">
        <v>0</v>
      </c>
      <c r="AT7626">
        <v>0</v>
      </c>
      <c r="AU7626">
        <v>0</v>
      </c>
      <c r="AV7626">
        <v>0</v>
      </c>
      <c r="AW7626">
        <v>0</v>
      </c>
      <c r="AX7626">
        <v>2300000</v>
      </c>
      <c r="AY7626">
        <v>0</v>
      </c>
      <c r="AZ7626">
        <v>0</v>
      </c>
      <c r="BA7626">
        <v>0</v>
      </c>
      <c r="BB7626">
        <v>0</v>
      </c>
      <c r="BC7626" t="s">
        <v>53</v>
      </c>
    </row>
    <row r="7627" spans="1:55" x14ac:dyDescent="0.35">
      <c r="A7627" s="4">
        <v>631221018083</v>
      </c>
      <c r="B7627" s="2">
        <v>45229</v>
      </c>
      <c r="C7627" t="s">
        <v>53</v>
      </c>
      <c r="D7627" t="str">
        <f t="shared" si="119"/>
        <v>oct-2023</v>
      </c>
      <c r="E7627">
        <v>5421164</v>
      </c>
      <c r="F7627">
        <v>1016054492</v>
      </c>
      <c r="BC7627" t="s">
        <v>53</v>
      </c>
    </row>
    <row r="7628" spans="1:55" x14ac:dyDescent="0.35">
      <c r="A7628" s="4">
        <v>646211014174</v>
      </c>
      <c r="B7628" s="2">
        <v>45229</v>
      </c>
      <c r="C7628" t="s">
        <v>53</v>
      </c>
      <c r="D7628" t="str">
        <f t="shared" si="119"/>
        <v>oct-2023</v>
      </c>
      <c r="E7628">
        <v>4483379</v>
      </c>
      <c r="F7628">
        <v>1017167508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  <c r="V7628">
        <v>0</v>
      </c>
      <c r="W7628">
        <v>0</v>
      </c>
      <c r="X7628">
        <v>0</v>
      </c>
      <c r="Y7628">
        <v>0</v>
      </c>
      <c r="Z7628">
        <v>0</v>
      </c>
      <c r="AA7628">
        <v>0</v>
      </c>
      <c r="AB7628">
        <v>0</v>
      </c>
      <c r="AC7628">
        <v>0</v>
      </c>
      <c r="AD7628">
        <v>0</v>
      </c>
      <c r="AE7628">
        <v>0</v>
      </c>
      <c r="AF7628">
        <v>0</v>
      </c>
      <c r="AG7628">
        <v>0</v>
      </c>
      <c r="AH7628">
        <v>0</v>
      </c>
      <c r="AI7628">
        <v>0</v>
      </c>
      <c r="AJ7628">
        <v>0</v>
      </c>
      <c r="AK7628">
        <v>0</v>
      </c>
      <c r="AL7628">
        <v>0</v>
      </c>
      <c r="AM7628">
        <v>0</v>
      </c>
      <c r="AN7628">
        <v>0</v>
      </c>
      <c r="AO7628">
        <v>0</v>
      </c>
      <c r="AP7628">
        <v>0</v>
      </c>
      <c r="AQ7628">
        <v>0</v>
      </c>
      <c r="AR7628">
        <v>4000392</v>
      </c>
      <c r="AS7628">
        <v>0</v>
      </c>
      <c r="AT7628">
        <v>0</v>
      </c>
      <c r="AU7628">
        <v>0</v>
      </c>
      <c r="AV7628">
        <v>0</v>
      </c>
      <c r="AW7628">
        <v>0</v>
      </c>
      <c r="AX7628">
        <v>0</v>
      </c>
      <c r="AY7628">
        <v>0</v>
      </c>
      <c r="AZ7628">
        <v>0</v>
      </c>
      <c r="BA7628">
        <v>0</v>
      </c>
      <c r="BB7628">
        <v>0</v>
      </c>
      <c r="BC7628" t="s">
        <v>53</v>
      </c>
    </row>
    <row r="7629" spans="1:55" x14ac:dyDescent="0.35">
      <c r="A7629" s="4">
        <v>733221007518</v>
      </c>
      <c r="B7629" s="2">
        <v>45230</v>
      </c>
      <c r="C7629" t="s">
        <v>53</v>
      </c>
      <c r="D7629" t="str">
        <f t="shared" si="119"/>
        <v>oct-2023</v>
      </c>
      <c r="E7629">
        <v>11182894</v>
      </c>
      <c r="F7629">
        <v>1017230934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  <c r="V7629">
        <v>0</v>
      </c>
      <c r="W7629">
        <v>0</v>
      </c>
      <c r="X7629">
        <v>0</v>
      </c>
      <c r="Y7629">
        <v>0</v>
      </c>
      <c r="Z7629">
        <v>0</v>
      </c>
      <c r="AA7629">
        <v>0</v>
      </c>
      <c r="AB7629">
        <v>0</v>
      </c>
      <c r="AC7629">
        <v>0</v>
      </c>
      <c r="AD7629">
        <v>0</v>
      </c>
      <c r="AE7629">
        <v>0</v>
      </c>
      <c r="AF7629">
        <v>0</v>
      </c>
      <c r="AG7629">
        <v>0</v>
      </c>
      <c r="AH7629">
        <v>0</v>
      </c>
      <c r="AI7629">
        <v>0</v>
      </c>
      <c r="AJ7629">
        <v>0</v>
      </c>
      <c r="AK7629">
        <v>0</v>
      </c>
      <c r="AL7629">
        <v>0</v>
      </c>
      <c r="AM7629">
        <v>0</v>
      </c>
      <c r="AN7629">
        <v>0</v>
      </c>
      <c r="AO7629">
        <v>0</v>
      </c>
      <c r="AP7629">
        <v>0</v>
      </c>
      <c r="AQ7629">
        <v>0</v>
      </c>
      <c r="AR7629">
        <v>500000</v>
      </c>
      <c r="AS7629">
        <v>500000</v>
      </c>
      <c r="AT7629">
        <v>500000</v>
      </c>
      <c r="AU7629">
        <v>38050</v>
      </c>
      <c r="AV7629">
        <v>4370000</v>
      </c>
      <c r="AW7629">
        <v>0</v>
      </c>
      <c r="AX7629">
        <v>0</v>
      </c>
      <c r="AY7629">
        <v>0</v>
      </c>
      <c r="AZ7629">
        <v>0</v>
      </c>
      <c r="BA7629">
        <v>0</v>
      </c>
      <c r="BB7629">
        <v>0</v>
      </c>
      <c r="BC7629" t="s">
        <v>53</v>
      </c>
    </row>
    <row r="7630" spans="1:55" x14ac:dyDescent="0.35">
      <c r="A7630" s="4">
        <v>624221026241</v>
      </c>
      <c r="B7630" s="2">
        <v>45230</v>
      </c>
      <c r="C7630" t="s">
        <v>53</v>
      </c>
      <c r="D7630" t="str">
        <f t="shared" si="119"/>
        <v>oct-2023</v>
      </c>
      <c r="E7630">
        <v>2656392</v>
      </c>
      <c r="F7630">
        <v>1018496173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  <c r="V7630">
        <v>0</v>
      </c>
      <c r="W7630">
        <v>0</v>
      </c>
      <c r="X7630">
        <v>0</v>
      </c>
      <c r="Y7630">
        <v>0</v>
      </c>
      <c r="Z7630">
        <v>0</v>
      </c>
      <c r="AA7630">
        <v>0</v>
      </c>
      <c r="AB7630">
        <v>0</v>
      </c>
      <c r="AC7630">
        <v>0</v>
      </c>
      <c r="AD7630">
        <v>0</v>
      </c>
      <c r="AE7630">
        <v>0</v>
      </c>
      <c r="AF7630">
        <v>0</v>
      </c>
      <c r="AG7630">
        <v>0</v>
      </c>
      <c r="AH7630">
        <v>0</v>
      </c>
      <c r="AI7630">
        <v>0</v>
      </c>
      <c r="AJ7630">
        <v>0</v>
      </c>
      <c r="AK7630">
        <v>0</v>
      </c>
      <c r="AL7630">
        <v>0</v>
      </c>
      <c r="AM7630">
        <v>0</v>
      </c>
      <c r="AN7630">
        <v>0</v>
      </c>
      <c r="AO7630">
        <v>100000</v>
      </c>
      <c r="AP7630">
        <v>0</v>
      </c>
      <c r="AQ7630">
        <v>0</v>
      </c>
      <c r="AR7630">
        <v>2000000</v>
      </c>
      <c r="AS7630">
        <v>570000</v>
      </c>
      <c r="AT7630">
        <v>0</v>
      </c>
      <c r="AU7630">
        <v>0</v>
      </c>
      <c r="AV7630">
        <v>0</v>
      </c>
      <c r="AW7630">
        <v>0</v>
      </c>
      <c r="AX7630">
        <v>0</v>
      </c>
      <c r="AY7630">
        <v>0</v>
      </c>
      <c r="AZ7630">
        <v>0</v>
      </c>
      <c r="BA7630">
        <v>0</v>
      </c>
      <c r="BB7630">
        <v>0</v>
      </c>
      <c r="BC7630" t="s">
        <v>53</v>
      </c>
    </row>
    <row r="7631" spans="1:55" x14ac:dyDescent="0.35">
      <c r="A7631" s="4">
        <v>628221016240</v>
      </c>
      <c r="B7631" s="2">
        <v>45230</v>
      </c>
      <c r="C7631" t="s">
        <v>53</v>
      </c>
      <c r="D7631" t="str">
        <f t="shared" si="119"/>
        <v>oct-2023</v>
      </c>
      <c r="E7631">
        <v>2922905</v>
      </c>
      <c r="F7631">
        <v>1020395788</v>
      </c>
      <c r="BC7631" t="s">
        <v>53</v>
      </c>
    </row>
    <row r="7632" spans="1:55" x14ac:dyDescent="0.35">
      <c r="A7632" s="4">
        <v>115221018156</v>
      </c>
      <c r="B7632" s="2">
        <v>45201</v>
      </c>
      <c r="C7632" t="s">
        <v>53</v>
      </c>
      <c r="D7632" t="str">
        <f t="shared" si="119"/>
        <v>oct-2023</v>
      </c>
      <c r="E7632">
        <v>3548402</v>
      </c>
      <c r="F7632">
        <v>1098657623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  <c r="V7632">
        <v>0</v>
      </c>
      <c r="W7632">
        <v>0</v>
      </c>
      <c r="X7632">
        <v>0</v>
      </c>
      <c r="Y7632">
        <v>0</v>
      </c>
      <c r="Z7632">
        <v>0</v>
      </c>
      <c r="AA7632">
        <v>0</v>
      </c>
      <c r="AB7632">
        <v>0</v>
      </c>
      <c r="AC7632">
        <v>0</v>
      </c>
      <c r="AD7632">
        <v>0</v>
      </c>
      <c r="AE7632">
        <v>0</v>
      </c>
      <c r="AF7632">
        <v>0</v>
      </c>
      <c r="AG7632">
        <v>0</v>
      </c>
      <c r="AH7632">
        <v>0</v>
      </c>
      <c r="AI7632">
        <v>0</v>
      </c>
      <c r="AJ7632">
        <v>0</v>
      </c>
      <c r="AK7632">
        <v>0</v>
      </c>
      <c r="AL7632">
        <v>0</v>
      </c>
      <c r="AM7632">
        <v>0</v>
      </c>
      <c r="AN7632">
        <v>0</v>
      </c>
      <c r="AO7632">
        <v>0</v>
      </c>
      <c r="AP7632">
        <v>0</v>
      </c>
      <c r="AQ7632">
        <v>0</v>
      </c>
      <c r="AR7632">
        <v>0</v>
      </c>
      <c r="AS7632">
        <v>0</v>
      </c>
      <c r="AT7632">
        <v>0</v>
      </c>
      <c r="AU7632">
        <v>0</v>
      </c>
      <c r="AV7632">
        <v>0</v>
      </c>
      <c r="AW7632">
        <v>500000</v>
      </c>
      <c r="AX7632">
        <v>500000</v>
      </c>
      <c r="AY7632">
        <v>1358377</v>
      </c>
      <c r="AZ7632">
        <v>0</v>
      </c>
      <c r="BA7632">
        <v>0</v>
      </c>
      <c r="BB7632">
        <v>0</v>
      </c>
      <c r="BC7632" t="s">
        <v>53</v>
      </c>
    </row>
    <row r="7633" spans="1:55" x14ac:dyDescent="0.35">
      <c r="A7633" s="4">
        <v>708211017416</v>
      </c>
      <c r="B7633" s="2">
        <v>45216</v>
      </c>
      <c r="C7633" t="s">
        <v>53</v>
      </c>
      <c r="D7633" t="str">
        <f t="shared" si="119"/>
        <v>oct-2023</v>
      </c>
      <c r="E7633">
        <v>6724103</v>
      </c>
      <c r="F7633">
        <v>4407276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  <c r="V7633">
        <v>0</v>
      </c>
      <c r="W7633">
        <v>0</v>
      </c>
      <c r="X7633">
        <v>0</v>
      </c>
      <c r="Y7633">
        <v>0</v>
      </c>
      <c r="Z7633">
        <v>0</v>
      </c>
      <c r="AA7633">
        <v>0</v>
      </c>
      <c r="AB7633">
        <v>0</v>
      </c>
      <c r="AC7633">
        <v>0</v>
      </c>
      <c r="AD7633">
        <v>0</v>
      </c>
      <c r="AE7633">
        <v>0</v>
      </c>
      <c r="AF7633">
        <v>0</v>
      </c>
      <c r="AG7633">
        <v>0</v>
      </c>
      <c r="AH7633">
        <v>0</v>
      </c>
      <c r="AI7633">
        <v>0</v>
      </c>
      <c r="AJ7633">
        <v>0</v>
      </c>
      <c r="AK7633">
        <v>0</v>
      </c>
      <c r="AL7633">
        <v>0</v>
      </c>
      <c r="AM7633">
        <v>0</v>
      </c>
      <c r="AN7633">
        <v>0</v>
      </c>
      <c r="AO7633">
        <v>0</v>
      </c>
      <c r="AP7633">
        <v>0</v>
      </c>
      <c r="AQ7633">
        <v>650000</v>
      </c>
      <c r="AR7633">
        <v>600000</v>
      </c>
      <c r="AS7633">
        <v>600000</v>
      </c>
      <c r="AT7633">
        <v>600000</v>
      </c>
      <c r="AU7633">
        <v>550000</v>
      </c>
      <c r="AV7633">
        <v>550000</v>
      </c>
      <c r="AW7633">
        <v>550000</v>
      </c>
      <c r="AX7633">
        <v>550000</v>
      </c>
      <c r="AY7633">
        <v>392431</v>
      </c>
      <c r="AZ7633">
        <v>500000</v>
      </c>
      <c r="BA7633">
        <v>0</v>
      </c>
      <c r="BB7633">
        <v>0</v>
      </c>
      <c r="BC7633" t="s">
        <v>53</v>
      </c>
    </row>
    <row r="7634" spans="1:55" x14ac:dyDescent="0.35">
      <c r="A7634" s="4">
        <v>718231022190</v>
      </c>
      <c r="B7634" s="2">
        <v>45217</v>
      </c>
      <c r="C7634" t="s">
        <v>53</v>
      </c>
      <c r="D7634" t="str">
        <f t="shared" si="119"/>
        <v>oct-2023</v>
      </c>
      <c r="E7634">
        <v>9476363</v>
      </c>
      <c r="F7634">
        <v>15669134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  <c r="V7634">
        <v>0</v>
      </c>
      <c r="W7634">
        <v>0</v>
      </c>
      <c r="X7634">
        <v>0</v>
      </c>
      <c r="Y7634">
        <v>0</v>
      </c>
      <c r="Z7634">
        <v>0</v>
      </c>
      <c r="AA7634">
        <v>0</v>
      </c>
      <c r="AB7634">
        <v>0</v>
      </c>
      <c r="AC7634">
        <v>0</v>
      </c>
      <c r="AD7634">
        <v>0</v>
      </c>
      <c r="AE7634">
        <v>0</v>
      </c>
      <c r="AF7634">
        <v>0</v>
      </c>
      <c r="AG7634">
        <v>0</v>
      </c>
      <c r="AH7634">
        <v>0</v>
      </c>
      <c r="AI7634">
        <v>0</v>
      </c>
      <c r="AJ7634">
        <v>0</v>
      </c>
      <c r="AK7634">
        <v>0</v>
      </c>
      <c r="AL7634">
        <v>0</v>
      </c>
      <c r="AM7634">
        <v>0</v>
      </c>
      <c r="AN7634">
        <v>0</v>
      </c>
      <c r="AO7634">
        <v>0</v>
      </c>
      <c r="AP7634">
        <v>0</v>
      </c>
      <c r="AQ7634">
        <v>0</v>
      </c>
      <c r="AR7634">
        <v>0</v>
      </c>
      <c r="AS7634">
        <v>0</v>
      </c>
      <c r="AT7634">
        <v>0</v>
      </c>
      <c r="AU7634">
        <v>416667</v>
      </c>
      <c r="AV7634">
        <v>400000</v>
      </c>
      <c r="AW7634">
        <v>400000</v>
      </c>
      <c r="AX7634">
        <v>0</v>
      </c>
      <c r="AY7634">
        <v>250000</v>
      </c>
      <c r="AZ7634">
        <v>300000</v>
      </c>
      <c r="BA7634">
        <v>0</v>
      </c>
      <c r="BB7634">
        <v>0</v>
      </c>
      <c r="BC7634" t="s">
        <v>53</v>
      </c>
    </row>
    <row r="7635" spans="1:55" x14ac:dyDescent="0.35">
      <c r="A7635" s="4">
        <v>111231094300</v>
      </c>
      <c r="B7635" s="2">
        <v>45218</v>
      </c>
      <c r="C7635" t="s">
        <v>53</v>
      </c>
      <c r="D7635" t="str">
        <f t="shared" si="119"/>
        <v>oct-2023</v>
      </c>
      <c r="E7635">
        <v>7500000</v>
      </c>
      <c r="F7635">
        <v>31238492</v>
      </c>
      <c r="BC7635" t="s">
        <v>53</v>
      </c>
    </row>
    <row r="7636" spans="1:55" x14ac:dyDescent="0.35">
      <c r="A7636" s="4">
        <v>675221009627</v>
      </c>
      <c r="B7636" s="2">
        <v>45219</v>
      </c>
      <c r="C7636" t="s">
        <v>53</v>
      </c>
      <c r="D7636" t="str">
        <f t="shared" si="119"/>
        <v>oct-2023</v>
      </c>
      <c r="E7636">
        <v>4683624</v>
      </c>
      <c r="F7636">
        <v>43479361</v>
      </c>
      <c r="BC7636" t="s">
        <v>53</v>
      </c>
    </row>
    <row r="7637" spans="1:55" x14ac:dyDescent="0.35">
      <c r="A7637" s="4">
        <v>504231085985</v>
      </c>
      <c r="B7637" s="2">
        <v>45222</v>
      </c>
      <c r="C7637" t="s">
        <v>53</v>
      </c>
      <c r="D7637" t="str">
        <f t="shared" si="119"/>
        <v>oct-2023</v>
      </c>
      <c r="E7637">
        <v>4455140</v>
      </c>
      <c r="F7637">
        <v>50913082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  <c r="V7637">
        <v>0</v>
      </c>
      <c r="W7637">
        <v>0</v>
      </c>
      <c r="X7637">
        <v>0</v>
      </c>
      <c r="Y7637">
        <v>0</v>
      </c>
      <c r="Z7637">
        <v>0</v>
      </c>
      <c r="AA7637">
        <v>0</v>
      </c>
      <c r="AB7637">
        <v>0</v>
      </c>
      <c r="AC7637">
        <v>0</v>
      </c>
      <c r="AD7637">
        <v>0</v>
      </c>
      <c r="AE7637">
        <v>0</v>
      </c>
      <c r="AF7637">
        <v>0</v>
      </c>
      <c r="AG7637">
        <v>0</v>
      </c>
      <c r="AH7637">
        <v>0</v>
      </c>
      <c r="AI7637">
        <v>0</v>
      </c>
      <c r="AJ7637">
        <v>0</v>
      </c>
      <c r="AK7637">
        <v>0</v>
      </c>
      <c r="AL7637">
        <v>0</v>
      </c>
      <c r="AM7637">
        <v>0</v>
      </c>
      <c r="AN7637">
        <v>416667</v>
      </c>
      <c r="AO7637">
        <v>250000</v>
      </c>
      <c r="AP7637">
        <v>0</v>
      </c>
      <c r="AQ7637">
        <v>0</v>
      </c>
      <c r="AR7637">
        <v>0</v>
      </c>
      <c r="AS7637">
        <v>0</v>
      </c>
      <c r="AT7637">
        <v>0</v>
      </c>
      <c r="AU7637">
        <v>0</v>
      </c>
      <c r="AV7637">
        <v>0</v>
      </c>
      <c r="AW7637">
        <v>0</v>
      </c>
      <c r="AX7637">
        <v>0</v>
      </c>
      <c r="AY7637">
        <v>0</v>
      </c>
      <c r="AZ7637">
        <v>0</v>
      </c>
      <c r="BA7637">
        <v>0</v>
      </c>
      <c r="BB7637">
        <v>0</v>
      </c>
      <c r="BC7637" t="s">
        <v>53</v>
      </c>
    </row>
    <row r="7638" spans="1:55" x14ac:dyDescent="0.35">
      <c r="A7638" s="4">
        <v>624221024716</v>
      </c>
      <c r="B7638" s="2">
        <v>45223</v>
      </c>
      <c r="C7638" t="s">
        <v>53</v>
      </c>
      <c r="D7638" t="str">
        <f t="shared" si="119"/>
        <v>oct-2023</v>
      </c>
      <c r="E7638">
        <v>5831744</v>
      </c>
      <c r="F7638">
        <v>65812768</v>
      </c>
      <c r="BC7638" t="s">
        <v>53</v>
      </c>
    </row>
    <row r="7639" spans="1:55" x14ac:dyDescent="0.35">
      <c r="A7639" s="4">
        <v>630221009882</v>
      </c>
      <c r="B7639" s="2">
        <v>45224</v>
      </c>
      <c r="C7639" t="s">
        <v>53</v>
      </c>
      <c r="D7639" t="str">
        <f t="shared" si="119"/>
        <v>oct-2023</v>
      </c>
      <c r="E7639">
        <v>11437874</v>
      </c>
      <c r="F7639">
        <v>43489366</v>
      </c>
      <c r="BC7639" t="s">
        <v>53</v>
      </c>
    </row>
    <row r="7640" spans="1:55" x14ac:dyDescent="0.35">
      <c r="A7640" s="4">
        <v>704221019997</v>
      </c>
      <c r="B7640" s="2">
        <v>45225</v>
      </c>
      <c r="C7640" t="s">
        <v>53</v>
      </c>
      <c r="D7640" t="str">
        <f t="shared" si="119"/>
        <v>oct-2023</v>
      </c>
      <c r="E7640">
        <v>2746271</v>
      </c>
      <c r="F7640">
        <v>93300607</v>
      </c>
      <c r="BC7640" t="s">
        <v>53</v>
      </c>
    </row>
    <row r="7641" spans="1:55" x14ac:dyDescent="0.35">
      <c r="A7641" s="4">
        <v>723221038782</v>
      </c>
      <c r="B7641" s="2">
        <v>45225</v>
      </c>
      <c r="C7641" t="s">
        <v>53</v>
      </c>
      <c r="D7641" t="str">
        <f t="shared" si="119"/>
        <v>oct-2023</v>
      </c>
      <c r="E7641">
        <v>2407248</v>
      </c>
      <c r="F7641">
        <v>1004209015</v>
      </c>
      <c r="BC7641" t="s">
        <v>53</v>
      </c>
    </row>
    <row r="7642" spans="1:55" x14ac:dyDescent="0.35">
      <c r="A7642" s="4">
        <v>622211022487</v>
      </c>
      <c r="B7642" s="2">
        <v>45201</v>
      </c>
      <c r="C7642" t="s">
        <v>53</v>
      </c>
      <c r="D7642" t="str">
        <f t="shared" si="119"/>
        <v>oct-2023</v>
      </c>
      <c r="E7642">
        <v>3814859</v>
      </c>
      <c r="F7642">
        <v>5868413</v>
      </c>
      <c r="BC7642" t="s">
        <v>53</v>
      </c>
    </row>
    <row r="7643" spans="1:55" x14ac:dyDescent="0.35">
      <c r="A7643" s="4">
        <v>727211011025</v>
      </c>
      <c r="B7643" s="2">
        <v>45201</v>
      </c>
      <c r="C7643" t="s">
        <v>53</v>
      </c>
      <c r="D7643" t="str">
        <f t="shared" si="119"/>
        <v>oct-2023</v>
      </c>
      <c r="E7643">
        <v>7789763</v>
      </c>
      <c r="F7643">
        <v>28683166</v>
      </c>
      <c r="BC7643" t="s">
        <v>53</v>
      </c>
    </row>
    <row r="7644" spans="1:55" x14ac:dyDescent="0.35">
      <c r="A7644" s="4">
        <v>665211009591</v>
      </c>
      <c r="B7644" s="2">
        <v>45201</v>
      </c>
      <c r="C7644" t="s">
        <v>53</v>
      </c>
      <c r="D7644" t="str">
        <f t="shared" si="119"/>
        <v>oct-2023</v>
      </c>
      <c r="E7644">
        <v>3706094</v>
      </c>
      <c r="F7644">
        <v>42841587</v>
      </c>
      <c r="BC7644" t="s">
        <v>53</v>
      </c>
    </row>
    <row r="7645" spans="1:55" x14ac:dyDescent="0.35">
      <c r="A7645" s="4">
        <v>665191006860</v>
      </c>
      <c r="B7645" s="2">
        <v>45201</v>
      </c>
      <c r="C7645" t="s">
        <v>53</v>
      </c>
      <c r="D7645" t="str">
        <f t="shared" si="119"/>
        <v>oct-2023</v>
      </c>
      <c r="E7645">
        <v>4357575</v>
      </c>
      <c r="F7645">
        <v>1041324633</v>
      </c>
      <c r="BC7645" t="s">
        <v>53</v>
      </c>
    </row>
    <row r="7646" spans="1:55" x14ac:dyDescent="0.35">
      <c r="A7646" s="4">
        <v>206212054267</v>
      </c>
      <c r="B7646" s="2">
        <v>45202</v>
      </c>
      <c r="C7646" t="s">
        <v>53</v>
      </c>
      <c r="D7646" t="str">
        <f t="shared" si="119"/>
        <v>oct-2023</v>
      </c>
      <c r="E7646">
        <v>1039689</v>
      </c>
      <c r="F7646">
        <v>13351800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  <c r="V7646">
        <v>0</v>
      </c>
      <c r="W7646">
        <v>0</v>
      </c>
      <c r="X7646">
        <v>0</v>
      </c>
      <c r="Y7646">
        <v>0</v>
      </c>
      <c r="Z7646">
        <v>0</v>
      </c>
      <c r="AA7646">
        <v>0</v>
      </c>
      <c r="AB7646">
        <v>0</v>
      </c>
      <c r="AC7646">
        <v>0</v>
      </c>
      <c r="AD7646">
        <v>0</v>
      </c>
      <c r="AE7646">
        <v>0</v>
      </c>
      <c r="AF7646">
        <v>0</v>
      </c>
      <c r="AG7646">
        <v>0</v>
      </c>
      <c r="AH7646">
        <v>0</v>
      </c>
      <c r="AI7646">
        <v>0</v>
      </c>
      <c r="AJ7646">
        <v>0</v>
      </c>
      <c r="AK7646">
        <v>0</v>
      </c>
      <c r="AL7646">
        <v>0</v>
      </c>
      <c r="AM7646">
        <v>0</v>
      </c>
      <c r="AN7646">
        <v>0</v>
      </c>
      <c r="AO7646">
        <v>0</v>
      </c>
      <c r="AP7646">
        <v>0</v>
      </c>
      <c r="AQ7646">
        <v>0</v>
      </c>
      <c r="AR7646">
        <v>0</v>
      </c>
      <c r="AS7646">
        <v>0</v>
      </c>
      <c r="AT7646">
        <v>0</v>
      </c>
      <c r="AU7646">
        <v>0</v>
      </c>
      <c r="AV7646">
        <v>0</v>
      </c>
      <c r="AW7646">
        <v>0</v>
      </c>
      <c r="AX7646">
        <v>0</v>
      </c>
      <c r="AY7646">
        <v>0</v>
      </c>
      <c r="AZ7646">
        <v>186240</v>
      </c>
      <c r="BA7646">
        <v>0</v>
      </c>
      <c r="BB7646">
        <v>0</v>
      </c>
      <c r="BC7646" t="s">
        <v>53</v>
      </c>
    </row>
    <row r="7647" spans="1:55" x14ac:dyDescent="0.35">
      <c r="A7647" s="4">
        <v>206211054267</v>
      </c>
      <c r="B7647" s="2">
        <v>45202</v>
      </c>
      <c r="C7647" t="s">
        <v>53</v>
      </c>
      <c r="D7647" t="str">
        <f t="shared" si="119"/>
        <v>oct-2023</v>
      </c>
      <c r="E7647">
        <v>2506015</v>
      </c>
      <c r="F7647">
        <v>13351800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  <c r="V7647">
        <v>0</v>
      </c>
      <c r="W7647">
        <v>0</v>
      </c>
      <c r="X7647">
        <v>0</v>
      </c>
      <c r="Y7647">
        <v>0</v>
      </c>
      <c r="Z7647">
        <v>0</v>
      </c>
      <c r="AA7647">
        <v>0</v>
      </c>
      <c r="AB7647">
        <v>0</v>
      </c>
      <c r="AC7647">
        <v>0</v>
      </c>
      <c r="AD7647">
        <v>0</v>
      </c>
      <c r="AE7647">
        <v>0</v>
      </c>
      <c r="AF7647">
        <v>0</v>
      </c>
      <c r="AG7647">
        <v>0</v>
      </c>
      <c r="AH7647">
        <v>0</v>
      </c>
      <c r="AI7647">
        <v>0</v>
      </c>
      <c r="AJ7647">
        <v>0</v>
      </c>
      <c r="AK7647">
        <v>0</v>
      </c>
      <c r="AL7647">
        <v>0</v>
      </c>
      <c r="AM7647">
        <v>0</v>
      </c>
      <c r="AN7647">
        <v>0</v>
      </c>
      <c r="AO7647">
        <v>0</v>
      </c>
      <c r="AP7647">
        <v>300000</v>
      </c>
      <c r="AQ7647">
        <v>300000</v>
      </c>
      <c r="AR7647">
        <v>300000</v>
      </c>
      <c r="AS7647">
        <v>300000</v>
      </c>
      <c r="AT7647">
        <v>300000</v>
      </c>
      <c r="AU7647">
        <v>14830</v>
      </c>
      <c r="AV7647">
        <v>300000</v>
      </c>
      <c r="AW7647">
        <v>300000</v>
      </c>
      <c r="AX7647">
        <v>300000</v>
      </c>
      <c r="AY7647">
        <v>235565</v>
      </c>
      <c r="AZ7647">
        <v>25170</v>
      </c>
      <c r="BA7647">
        <v>0</v>
      </c>
      <c r="BB7647">
        <v>0</v>
      </c>
      <c r="BC7647" t="s">
        <v>53</v>
      </c>
    </row>
    <row r="7648" spans="1:55" x14ac:dyDescent="0.35">
      <c r="A7648" s="4">
        <v>206202052536</v>
      </c>
      <c r="B7648" s="2">
        <v>45202</v>
      </c>
      <c r="C7648" t="s">
        <v>53</v>
      </c>
      <c r="D7648" t="str">
        <f t="shared" si="119"/>
        <v>oct-2023</v>
      </c>
      <c r="E7648">
        <v>494477</v>
      </c>
      <c r="F7648">
        <v>13351800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  <c r="V7648">
        <v>0</v>
      </c>
      <c r="W7648">
        <v>0</v>
      </c>
      <c r="X7648">
        <v>0</v>
      </c>
      <c r="Y7648">
        <v>0</v>
      </c>
      <c r="Z7648">
        <v>0</v>
      </c>
      <c r="AA7648">
        <v>0</v>
      </c>
      <c r="AB7648">
        <v>0</v>
      </c>
      <c r="AC7648">
        <v>0</v>
      </c>
      <c r="AD7648">
        <v>0</v>
      </c>
      <c r="AE7648">
        <v>0</v>
      </c>
      <c r="AF7648">
        <v>0</v>
      </c>
      <c r="AG7648">
        <v>0</v>
      </c>
      <c r="AH7648">
        <v>0</v>
      </c>
      <c r="AI7648">
        <v>0</v>
      </c>
      <c r="AJ7648">
        <v>0</v>
      </c>
      <c r="AK7648">
        <v>0</v>
      </c>
      <c r="AL7648">
        <v>0</v>
      </c>
      <c r="AM7648">
        <v>0</v>
      </c>
      <c r="AN7648">
        <v>0</v>
      </c>
      <c r="AO7648">
        <v>0</v>
      </c>
      <c r="AP7648">
        <v>0</v>
      </c>
      <c r="AQ7648">
        <v>0</v>
      </c>
      <c r="AR7648">
        <v>0</v>
      </c>
      <c r="AS7648">
        <v>0</v>
      </c>
      <c r="AT7648">
        <v>0</v>
      </c>
      <c r="AU7648">
        <v>0</v>
      </c>
      <c r="AV7648">
        <v>0</v>
      </c>
      <c r="AW7648">
        <v>0</v>
      </c>
      <c r="AX7648">
        <v>0</v>
      </c>
      <c r="AY7648">
        <v>0</v>
      </c>
      <c r="AZ7648">
        <v>88590</v>
      </c>
      <c r="BA7648">
        <v>0</v>
      </c>
      <c r="BB7648">
        <v>0</v>
      </c>
      <c r="BC7648" t="s">
        <v>53</v>
      </c>
    </row>
    <row r="7649" spans="1:55" x14ac:dyDescent="0.35">
      <c r="A7649" s="4">
        <v>646221016688</v>
      </c>
      <c r="B7649" s="2">
        <v>45202</v>
      </c>
      <c r="C7649" t="s">
        <v>53</v>
      </c>
      <c r="D7649" t="str">
        <f t="shared" si="119"/>
        <v>oct-2023</v>
      </c>
      <c r="E7649">
        <v>3461592</v>
      </c>
      <c r="F7649">
        <v>1035856089</v>
      </c>
      <c r="BC7649" t="s">
        <v>53</v>
      </c>
    </row>
    <row r="7650" spans="1:55" x14ac:dyDescent="0.35">
      <c r="A7650" s="4">
        <v>733221007367</v>
      </c>
      <c r="B7650" s="2">
        <v>45202</v>
      </c>
      <c r="C7650" t="s">
        <v>53</v>
      </c>
      <c r="D7650" t="str">
        <f t="shared" si="119"/>
        <v>oct-2023</v>
      </c>
      <c r="E7650">
        <v>8974518</v>
      </c>
      <c r="F7650">
        <v>1060267637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  <c r="V7650">
        <v>0</v>
      </c>
      <c r="W7650">
        <v>0</v>
      </c>
      <c r="X7650">
        <v>0</v>
      </c>
      <c r="Y7650">
        <v>0</v>
      </c>
      <c r="Z7650">
        <v>0</v>
      </c>
      <c r="AA7650">
        <v>0</v>
      </c>
      <c r="AB7650">
        <v>0</v>
      </c>
      <c r="AC7650">
        <v>0</v>
      </c>
      <c r="AD7650">
        <v>0</v>
      </c>
      <c r="AE7650">
        <v>0</v>
      </c>
      <c r="AF7650">
        <v>0</v>
      </c>
      <c r="AG7650">
        <v>0</v>
      </c>
      <c r="AH7650">
        <v>0</v>
      </c>
      <c r="AI7650">
        <v>0</v>
      </c>
      <c r="AJ7650">
        <v>0</v>
      </c>
      <c r="AK7650">
        <v>0</v>
      </c>
      <c r="AL7650">
        <v>0</v>
      </c>
      <c r="AM7650">
        <v>0</v>
      </c>
      <c r="AN7650">
        <v>0</v>
      </c>
      <c r="AO7650">
        <v>0</v>
      </c>
      <c r="AP7650">
        <v>0</v>
      </c>
      <c r="AQ7650">
        <v>0</v>
      </c>
      <c r="AR7650">
        <v>0</v>
      </c>
      <c r="AS7650">
        <v>0</v>
      </c>
      <c r="AT7650">
        <v>0</v>
      </c>
      <c r="AU7650">
        <v>0</v>
      </c>
      <c r="AV7650">
        <v>11844707</v>
      </c>
      <c r="AW7650">
        <v>0</v>
      </c>
      <c r="AX7650">
        <v>0</v>
      </c>
      <c r="AY7650">
        <v>0</v>
      </c>
      <c r="AZ7650">
        <v>0</v>
      </c>
      <c r="BA7650">
        <v>0</v>
      </c>
      <c r="BB7650">
        <v>0</v>
      </c>
      <c r="BC7650" t="s">
        <v>53</v>
      </c>
    </row>
    <row r="7651" spans="1:55" x14ac:dyDescent="0.35">
      <c r="A7651" s="4">
        <v>725221036263</v>
      </c>
      <c r="B7651" s="2">
        <v>45202</v>
      </c>
      <c r="C7651" t="s">
        <v>53</v>
      </c>
      <c r="D7651" t="str">
        <f t="shared" si="119"/>
        <v>oct-2023</v>
      </c>
      <c r="E7651">
        <v>5185897</v>
      </c>
      <c r="F7651">
        <v>1110451878</v>
      </c>
      <c r="BC7651" t="s">
        <v>53</v>
      </c>
    </row>
    <row r="7652" spans="1:55" x14ac:dyDescent="0.35">
      <c r="A7652" s="4">
        <v>133211019021</v>
      </c>
      <c r="B7652" s="2">
        <v>45204</v>
      </c>
      <c r="C7652" t="s">
        <v>53</v>
      </c>
      <c r="D7652" t="str">
        <f t="shared" si="119"/>
        <v>oct-2023</v>
      </c>
      <c r="E7652">
        <v>2444474</v>
      </c>
      <c r="F7652">
        <v>3241097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  <c r="V7652">
        <v>0</v>
      </c>
      <c r="W7652">
        <v>0</v>
      </c>
      <c r="X7652">
        <v>0</v>
      </c>
      <c r="Y7652">
        <v>0</v>
      </c>
      <c r="Z7652">
        <v>0</v>
      </c>
      <c r="AA7652">
        <v>0</v>
      </c>
      <c r="AB7652">
        <v>0</v>
      </c>
      <c r="AC7652">
        <v>0</v>
      </c>
      <c r="AD7652">
        <v>0</v>
      </c>
      <c r="AE7652">
        <v>0</v>
      </c>
      <c r="AF7652">
        <v>0</v>
      </c>
      <c r="AG7652">
        <v>0</v>
      </c>
      <c r="AH7652">
        <v>0</v>
      </c>
      <c r="AI7652">
        <v>0</v>
      </c>
      <c r="AJ7652">
        <v>0</v>
      </c>
      <c r="AK7652">
        <v>0</v>
      </c>
      <c r="AL7652">
        <v>0</v>
      </c>
      <c r="AM7652">
        <v>0</v>
      </c>
      <c r="AN7652">
        <v>0</v>
      </c>
      <c r="AO7652">
        <v>0</v>
      </c>
      <c r="AP7652">
        <v>0</v>
      </c>
      <c r="AQ7652">
        <v>3320464</v>
      </c>
      <c r="AR7652">
        <v>0</v>
      </c>
      <c r="AS7652">
        <v>0</v>
      </c>
      <c r="AT7652">
        <v>0</v>
      </c>
      <c r="AU7652">
        <v>0</v>
      </c>
      <c r="AV7652">
        <v>0</v>
      </c>
      <c r="AW7652">
        <v>0</v>
      </c>
      <c r="AX7652">
        <v>0</v>
      </c>
      <c r="AY7652">
        <v>0</v>
      </c>
      <c r="AZ7652">
        <v>0</v>
      </c>
      <c r="BA7652">
        <v>0</v>
      </c>
      <c r="BB7652">
        <v>0</v>
      </c>
      <c r="BC7652" t="s">
        <v>53</v>
      </c>
    </row>
    <row r="7653" spans="1:55" x14ac:dyDescent="0.35">
      <c r="A7653" s="4">
        <v>133231020154</v>
      </c>
      <c r="B7653" s="2">
        <v>45204</v>
      </c>
      <c r="C7653" t="s">
        <v>53</v>
      </c>
      <c r="D7653" t="str">
        <f t="shared" si="119"/>
        <v>oct-2023</v>
      </c>
      <c r="E7653">
        <v>2760825</v>
      </c>
      <c r="F7653">
        <v>3241097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0</v>
      </c>
      <c r="X7653">
        <v>0</v>
      </c>
      <c r="Y7653">
        <v>0</v>
      </c>
      <c r="Z7653">
        <v>0</v>
      </c>
      <c r="AA7653">
        <v>0</v>
      </c>
      <c r="AB7653">
        <v>0</v>
      </c>
      <c r="AC7653">
        <v>0</v>
      </c>
      <c r="AD7653">
        <v>0</v>
      </c>
      <c r="AE7653">
        <v>0</v>
      </c>
      <c r="AF7653">
        <v>0</v>
      </c>
      <c r="AG7653">
        <v>0</v>
      </c>
      <c r="AH7653">
        <v>0</v>
      </c>
      <c r="AI7653">
        <v>0</v>
      </c>
      <c r="AJ7653">
        <v>0</v>
      </c>
      <c r="AK7653">
        <v>0</v>
      </c>
      <c r="AL7653">
        <v>0</v>
      </c>
      <c r="AM7653">
        <v>0</v>
      </c>
      <c r="AN7653">
        <v>0</v>
      </c>
      <c r="AO7653">
        <v>0</v>
      </c>
      <c r="AP7653">
        <v>0</v>
      </c>
      <c r="AQ7653">
        <v>3679536</v>
      </c>
      <c r="AR7653">
        <v>0</v>
      </c>
      <c r="AS7653">
        <v>0</v>
      </c>
      <c r="AT7653">
        <v>0</v>
      </c>
      <c r="AU7653">
        <v>0</v>
      </c>
      <c r="AV7653">
        <v>0</v>
      </c>
      <c r="AW7653">
        <v>0</v>
      </c>
      <c r="AX7653">
        <v>0</v>
      </c>
      <c r="AY7653">
        <v>0</v>
      </c>
      <c r="AZ7653">
        <v>0</v>
      </c>
      <c r="BA7653">
        <v>0</v>
      </c>
      <c r="BB7653">
        <v>0</v>
      </c>
      <c r="BC7653" t="s">
        <v>53</v>
      </c>
    </row>
    <row r="7654" spans="1:55" x14ac:dyDescent="0.35">
      <c r="A7654" s="4">
        <v>525221017755</v>
      </c>
      <c r="B7654" s="2">
        <v>45204</v>
      </c>
      <c r="C7654" t="s">
        <v>53</v>
      </c>
      <c r="D7654" t="str">
        <f t="shared" si="119"/>
        <v>oct-2023</v>
      </c>
      <c r="E7654">
        <v>7556493</v>
      </c>
      <c r="F7654">
        <v>6014026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0</v>
      </c>
      <c r="W7654">
        <v>0</v>
      </c>
      <c r="X7654">
        <v>0</v>
      </c>
      <c r="Y7654">
        <v>0</v>
      </c>
      <c r="Z7654">
        <v>0</v>
      </c>
      <c r="AA7654">
        <v>0</v>
      </c>
      <c r="AB7654">
        <v>0</v>
      </c>
      <c r="AC7654">
        <v>0</v>
      </c>
      <c r="AD7654">
        <v>0</v>
      </c>
      <c r="AE7654">
        <v>0</v>
      </c>
      <c r="AF7654">
        <v>0</v>
      </c>
      <c r="AG7654">
        <v>0</v>
      </c>
      <c r="AH7654">
        <v>0</v>
      </c>
      <c r="AI7654">
        <v>0</v>
      </c>
      <c r="AJ7654">
        <v>0</v>
      </c>
      <c r="AK7654">
        <v>0</v>
      </c>
      <c r="AL7654">
        <v>0</v>
      </c>
      <c r="AM7654">
        <v>0</v>
      </c>
      <c r="AN7654">
        <v>407500</v>
      </c>
      <c r="AO7654">
        <v>0</v>
      </c>
      <c r="AP7654">
        <v>0</v>
      </c>
      <c r="AQ7654">
        <v>300000</v>
      </c>
      <c r="AR7654">
        <v>300000</v>
      </c>
      <c r="AS7654">
        <v>0</v>
      </c>
      <c r="AT7654">
        <v>300000</v>
      </c>
      <c r="AU7654">
        <v>0</v>
      </c>
      <c r="AV7654">
        <v>0</v>
      </c>
      <c r="AW7654">
        <v>0</v>
      </c>
      <c r="AX7654">
        <v>0</v>
      </c>
      <c r="AY7654">
        <v>0</v>
      </c>
      <c r="AZ7654">
        <v>0</v>
      </c>
      <c r="BA7654">
        <v>0</v>
      </c>
      <c r="BB7654">
        <v>0</v>
      </c>
      <c r="BC7654" t="s">
        <v>53</v>
      </c>
    </row>
    <row r="7655" spans="1:55" x14ac:dyDescent="0.35">
      <c r="A7655" s="4">
        <v>607211017016</v>
      </c>
      <c r="B7655" s="2">
        <v>45204</v>
      </c>
      <c r="C7655" t="s">
        <v>53</v>
      </c>
      <c r="D7655" t="str">
        <f t="shared" si="119"/>
        <v>oct-2023</v>
      </c>
      <c r="E7655">
        <v>4352521</v>
      </c>
      <c r="F7655">
        <v>70329628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  <c r="V7655">
        <v>0</v>
      </c>
      <c r="W7655">
        <v>0</v>
      </c>
      <c r="X7655">
        <v>0</v>
      </c>
      <c r="Y7655">
        <v>0</v>
      </c>
      <c r="Z7655">
        <v>0</v>
      </c>
      <c r="AA7655">
        <v>0</v>
      </c>
      <c r="AB7655">
        <v>0</v>
      </c>
      <c r="AC7655">
        <v>0</v>
      </c>
      <c r="AD7655">
        <v>0</v>
      </c>
      <c r="AE7655">
        <v>0</v>
      </c>
      <c r="AF7655">
        <v>0</v>
      </c>
      <c r="AG7655">
        <v>0</v>
      </c>
      <c r="AH7655">
        <v>0</v>
      </c>
      <c r="AI7655">
        <v>0</v>
      </c>
      <c r="AJ7655">
        <v>0</v>
      </c>
      <c r="AK7655">
        <v>0</v>
      </c>
      <c r="AL7655">
        <v>0</v>
      </c>
      <c r="AM7655">
        <v>0</v>
      </c>
      <c r="AN7655">
        <v>0</v>
      </c>
      <c r="AO7655">
        <v>0</v>
      </c>
      <c r="AP7655">
        <v>0</v>
      </c>
      <c r="AQ7655">
        <v>0</v>
      </c>
      <c r="AR7655">
        <v>0</v>
      </c>
      <c r="AS7655">
        <v>0</v>
      </c>
      <c r="AT7655">
        <v>580000</v>
      </c>
      <c r="AU7655">
        <v>0</v>
      </c>
      <c r="AV7655">
        <v>580000</v>
      </c>
      <c r="AW7655">
        <v>580000</v>
      </c>
      <c r="AX7655">
        <v>0</v>
      </c>
      <c r="AY7655">
        <v>0</v>
      </c>
      <c r="AZ7655">
        <v>0</v>
      </c>
      <c r="BA7655">
        <v>0</v>
      </c>
      <c r="BB7655">
        <v>0</v>
      </c>
      <c r="BC7655" t="s">
        <v>53</v>
      </c>
    </row>
    <row r="7656" spans="1:55" x14ac:dyDescent="0.35">
      <c r="A7656" s="4">
        <v>631221017739</v>
      </c>
      <c r="B7656" s="2">
        <v>45204</v>
      </c>
      <c r="C7656" t="s">
        <v>53</v>
      </c>
      <c r="D7656" t="str">
        <f t="shared" si="119"/>
        <v>oct-2023</v>
      </c>
      <c r="E7656">
        <v>4487259</v>
      </c>
      <c r="F7656">
        <v>79357595</v>
      </c>
      <c r="BC7656" t="s">
        <v>53</v>
      </c>
    </row>
    <row r="7657" spans="1:55" x14ac:dyDescent="0.35">
      <c r="A7657" s="4">
        <v>139201014213</v>
      </c>
      <c r="B7657" s="2">
        <v>45205</v>
      </c>
      <c r="C7657" t="s">
        <v>53</v>
      </c>
      <c r="D7657" t="str">
        <f t="shared" si="119"/>
        <v>oct-2023</v>
      </c>
      <c r="E7657">
        <v>6627837</v>
      </c>
      <c r="F7657">
        <v>37943531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  <c r="V7657">
        <v>0</v>
      </c>
      <c r="W7657">
        <v>0</v>
      </c>
      <c r="X7657">
        <v>0</v>
      </c>
      <c r="Y7657">
        <v>0</v>
      </c>
      <c r="Z7657">
        <v>0</v>
      </c>
      <c r="AA7657">
        <v>0</v>
      </c>
      <c r="AB7657">
        <v>0</v>
      </c>
      <c r="AC7657">
        <v>0</v>
      </c>
      <c r="AD7657">
        <v>0</v>
      </c>
      <c r="AE7657">
        <v>0</v>
      </c>
      <c r="AF7657">
        <v>0</v>
      </c>
      <c r="AG7657">
        <v>0</v>
      </c>
      <c r="AH7657">
        <v>0</v>
      </c>
      <c r="AI7657">
        <v>0</v>
      </c>
      <c r="AJ7657">
        <v>0</v>
      </c>
      <c r="AK7657">
        <v>0</v>
      </c>
      <c r="AL7657">
        <v>0</v>
      </c>
      <c r="AM7657">
        <v>0</v>
      </c>
      <c r="AN7657">
        <v>0</v>
      </c>
      <c r="AO7657">
        <v>1500000</v>
      </c>
      <c r="AP7657">
        <v>200000</v>
      </c>
      <c r="AQ7657">
        <v>400000</v>
      </c>
      <c r="AR7657">
        <v>400000</v>
      </c>
      <c r="AS7657">
        <v>400000</v>
      </c>
      <c r="AT7657">
        <v>400000</v>
      </c>
      <c r="AU7657">
        <v>152034</v>
      </c>
      <c r="AV7657">
        <v>400000</v>
      </c>
      <c r="AW7657">
        <v>400000</v>
      </c>
      <c r="AX7657">
        <v>400000</v>
      </c>
      <c r="AY7657">
        <v>0</v>
      </c>
      <c r="AZ7657">
        <v>255160</v>
      </c>
      <c r="BA7657">
        <v>0</v>
      </c>
      <c r="BB7657">
        <v>0</v>
      </c>
      <c r="BC7657" t="s">
        <v>53</v>
      </c>
    </row>
    <row r="7658" spans="1:55" x14ac:dyDescent="0.35">
      <c r="A7658" s="4">
        <v>139202014213</v>
      </c>
      <c r="B7658" s="2">
        <v>45205</v>
      </c>
      <c r="C7658" t="s">
        <v>53</v>
      </c>
      <c r="D7658" t="str">
        <f t="shared" si="119"/>
        <v>oct-2023</v>
      </c>
      <c r="E7658">
        <v>1974888</v>
      </c>
      <c r="F7658">
        <v>37943531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  <c r="V7658">
        <v>0</v>
      </c>
      <c r="W7658">
        <v>0</v>
      </c>
      <c r="X7658">
        <v>0</v>
      </c>
      <c r="Y7658">
        <v>0</v>
      </c>
      <c r="Z7658">
        <v>0</v>
      </c>
      <c r="AA7658">
        <v>0</v>
      </c>
      <c r="AB7658">
        <v>0</v>
      </c>
      <c r="AC7658">
        <v>0</v>
      </c>
      <c r="AD7658">
        <v>0</v>
      </c>
      <c r="AE7658">
        <v>0</v>
      </c>
      <c r="AF7658">
        <v>0</v>
      </c>
      <c r="AG7658">
        <v>0</v>
      </c>
      <c r="AH7658">
        <v>0</v>
      </c>
      <c r="AI7658">
        <v>0</v>
      </c>
      <c r="AJ7658">
        <v>0</v>
      </c>
      <c r="AK7658">
        <v>0</v>
      </c>
      <c r="AL7658">
        <v>0</v>
      </c>
      <c r="AM7658">
        <v>0</v>
      </c>
      <c r="AN7658">
        <v>0</v>
      </c>
      <c r="AO7658">
        <v>0</v>
      </c>
      <c r="AP7658">
        <v>0</v>
      </c>
      <c r="AQ7658">
        <v>0</v>
      </c>
      <c r="AR7658">
        <v>0</v>
      </c>
      <c r="AS7658">
        <v>0</v>
      </c>
      <c r="AT7658">
        <v>0</v>
      </c>
      <c r="AU7658">
        <v>0</v>
      </c>
      <c r="AV7658">
        <v>0</v>
      </c>
      <c r="AW7658">
        <v>0</v>
      </c>
      <c r="AX7658">
        <v>0</v>
      </c>
      <c r="AY7658">
        <v>333333</v>
      </c>
      <c r="AZ7658">
        <v>144840</v>
      </c>
      <c r="BA7658">
        <v>0</v>
      </c>
      <c r="BB7658">
        <v>0</v>
      </c>
      <c r="BC7658" t="s">
        <v>53</v>
      </c>
    </row>
    <row r="7659" spans="1:55" x14ac:dyDescent="0.35">
      <c r="A7659" s="4">
        <v>821191011268</v>
      </c>
      <c r="B7659" s="2">
        <v>45205</v>
      </c>
      <c r="C7659" t="s">
        <v>53</v>
      </c>
      <c r="D7659" t="str">
        <f t="shared" si="119"/>
        <v>oct-2023</v>
      </c>
      <c r="E7659">
        <v>3385542</v>
      </c>
      <c r="F7659">
        <v>38942670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  <c r="V7659">
        <v>0</v>
      </c>
      <c r="W7659">
        <v>0</v>
      </c>
      <c r="X7659">
        <v>0</v>
      </c>
      <c r="Y7659">
        <v>0</v>
      </c>
      <c r="Z7659">
        <v>0</v>
      </c>
      <c r="AA7659">
        <v>0</v>
      </c>
      <c r="AB7659">
        <v>0</v>
      </c>
      <c r="AC7659">
        <v>0</v>
      </c>
      <c r="AD7659">
        <v>0</v>
      </c>
      <c r="AE7659">
        <v>0</v>
      </c>
      <c r="AF7659">
        <v>0</v>
      </c>
      <c r="AG7659">
        <v>0</v>
      </c>
      <c r="AH7659">
        <v>0</v>
      </c>
      <c r="AI7659">
        <v>0</v>
      </c>
      <c r="AJ7659">
        <v>0</v>
      </c>
      <c r="AK7659">
        <v>0</v>
      </c>
      <c r="AL7659">
        <v>0</v>
      </c>
      <c r="AM7659">
        <v>0</v>
      </c>
      <c r="AN7659">
        <v>0</v>
      </c>
      <c r="AO7659">
        <v>640000</v>
      </c>
      <c r="AP7659">
        <v>640000</v>
      </c>
      <c r="AQ7659">
        <v>640000</v>
      </c>
      <c r="AR7659">
        <v>2540000</v>
      </c>
      <c r="AS7659">
        <v>0</v>
      </c>
      <c r="AT7659">
        <v>0</v>
      </c>
      <c r="AU7659">
        <v>0</v>
      </c>
      <c r="AV7659">
        <v>0</v>
      </c>
      <c r="AW7659">
        <v>0</v>
      </c>
      <c r="AX7659">
        <v>0</v>
      </c>
      <c r="AY7659">
        <v>0</v>
      </c>
      <c r="AZ7659">
        <v>0</v>
      </c>
      <c r="BA7659">
        <v>0</v>
      </c>
      <c r="BB7659">
        <v>0</v>
      </c>
      <c r="BC7659" t="s">
        <v>53</v>
      </c>
    </row>
    <row r="7660" spans="1:55" x14ac:dyDescent="0.35">
      <c r="A7660" s="4">
        <v>103151061652</v>
      </c>
      <c r="B7660" s="2">
        <v>45205</v>
      </c>
      <c r="C7660" t="s">
        <v>53</v>
      </c>
      <c r="D7660" t="str">
        <f t="shared" si="119"/>
        <v>oct-2023</v>
      </c>
      <c r="E7660">
        <v>4240956</v>
      </c>
      <c r="F7660">
        <v>63313157</v>
      </c>
      <c r="BC7660" t="s">
        <v>53</v>
      </c>
    </row>
    <row r="7661" spans="1:55" x14ac:dyDescent="0.35">
      <c r="A7661" s="4">
        <v>723202034581</v>
      </c>
      <c r="B7661" s="2">
        <v>45205</v>
      </c>
      <c r="C7661" t="s">
        <v>53</v>
      </c>
      <c r="D7661" t="str">
        <f t="shared" si="119"/>
        <v>oct-2023</v>
      </c>
      <c r="E7661">
        <v>210344</v>
      </c>
      <c r="F7661">
        <v>1030522399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  <c r="V7661">
        <v>0</v>
      </c>
      <c r="W7661">
        <v>0</v>
      </c>
      <c r="X7661">
        <v>0</v>
      </c>
      <c r="Y7661">
        <v>0</v>
      </c>
      <c r="Z7661">
        <v>0</v>
      </c>
      <c r="AA7661">
        <v>0</v>
      </c>
      <c r="AB7661">
        <v>0</v>
      </c>
      <c r="AC7661">
        <v>0</v>
      </c>
      <c r="AD7661">
        <v>0</v>
      </c>
      <c r="AE7661">
        <v>0</v>
      </c>
      <c r="AF7661">
        <v>0</v>
      </c>
      <c r="AG7661">
        <v>0</v>
      </c>
      <c r="AH7661">
        <v>0</v>
      </c>
      <c r="AI7661">
        <v>0</v>
      </c>
      <c r="AJ7661">
        <v>0</v>
      </c>
      <c r="AK7661">
        <v>0</v>
      </c>
      <c r="AL7661">
        <v>0</v>
      </c>
      <c r="AM7661">
        <v>0</v>
      </c>
      <c r="AN7661">
        <v>0</v>
      </c>
      <c r="AO7661">
        <v>252413</v>
      </c>
      <c r="AP7661">
        <v>0</v>
      </c>
      <c r="AQ7661">
        <v>0</v>
      </c>
      <c r="AR7661">
        <v>0</v>
      </c>
      <c r="AS7661">
        <v>0</v>
      </c>
      <c r="AT7661">
        <v>0</v>
      </c>
      <c r="AU7661">
        <v>0</v>
      </c>
      <c r="AV7661">
        <v>0</v>
      </c>
      <c r="AW7661">
        <v>0</v>
      </c>
      <c r="AX7661">
        <v>0</v>
      </c>
      <c r="AY7661">
        <v>0</v>
      </c>
      <c r="AZ7661">
        <v>0</v>
      </c>
      <c r="BA7661">
        <v>0</v>
      </c>
      <c r="BB7661">
        <v>0</v>
      </c>
      <c r="BC7661" t="s">
        <v>53</v>
      </c>
    </row>
    <row r="7662" spans="1:55" x14ac:dyDescent="0.35">
      <c r="A7662" s="4">
        <v>723201034581</v>
      </c>
      <c r="B7662" s="2">
        <v>45205</v>
      </c>
      <c r="C7662" t="s">
        <v>53</v>
      </c>
      <c r="D7662" t="str">
        <f t="shared" si="119"/>
        <v>oct-2023</v>
      </c>
      <c r="E7662">
        <v>10317415</v>
      </c>
      <c r="F7662">
        <v>1030522399</v>
      </c>
      <c r="BC7662" t="s">
        <v>53</v>
      </c>
    </row>
    <row r="7663" spans="1:55" x14ac:dyDescent="0.35">
      <c r="A7663" s="4">
        <v>902221011567</v>
      </c>
      <c r="B7663" s="2">
        <v>45208</v>
      </c>
      <c r="C7663" t="s">
        <v>53</v>
      </c>
      <c r="D7663" t="str">
        <f t="shared" si="119"/>
        <v>oct-2023</v>
      </c>
      <c r="E7663">
        <v>5197199</v>
      </c>
      <c r="F7663">
        <v>6028282</v>
      </c>
      <c r="BC7663" t="s">
        <v>53</v>
      </c>
    </row>
    <row r="7664" spans="1:55" x14ac:dyDescent="0.35">
      <c r="A7664" s="4">
        <v>207221015741</v>
      </c>
      <c r="B7664" s="2">
        <v>45208</v>
      </c>
      <c r="C7664" t="s">
        <v>53</v>
      </c>
      <c r="D7664" t="str">
        <f t="shared" si="119"/>
        <v>oct-2023</v>
      </c>
      <c r="E7664">
        <v>2468040</v>
      </c>
      <c r="F7664">
        <v>42495205</v>
      </c>
      <c r="BC7664" t="s">
        <v>53</v>
      </c>
    </row>
    <row r="7665" spans="1:55" x14ac:dyDescent="0.35">
      <c r="A7665" s="4">
        <v>104221045588</v>
      </c>
      <c r="B7665" s="2">
        <v>45208</v>
      </c>
      <c r="C7665" t="s">
        <v>53</v>
      </c>
      <c r="D7665" t="str">
        <f t="shared" si="119"/>
        <v>oct-2023</v>
      </c>
      <c r="E7665">
        <v>2382697</v>
      </c>
      <c r="F7665">
        <v>1007673747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v>0</v>
      </c>
      <c r="W7665">
        <v>0</v>
      </c>
      <c r="X7665">
        <v>0</v>
      </c>
      <c r="Y7665">
        <v>0</v>
      </c>
      <c r="Z7665">
        <v>0</v>
      </c>
      <c r="AA7665">
        <v>0</v>
      </c>
      <c r="AB7665">
        <v>0</v>
      </c>
      <c r="AC7665">
        <v>0</v>
      </c>
      <c r="AD7665">
        <v>0</v>
      </c>
      <c r="AE7665">
        <v>0</v>
      </c>
      <c r="AF7665">
        <v>0</v>
      </c>
      <c r="AG7665">
        <v>0</v>
      </c>
      <c r="AH7665">
        <v>0</v>
      </c>
      <c r="AI7665">
        <v>0</v>
      </c>
      <c r="AJ7665">
        <v>0</v>
      </c>
      <c r="AK7665">
        <v>0</v>
      </c>
      <c r="AL7665">
        <v>0</v>
      </c>
      <c r="AM7665">
        <v>0</v>
      </c>
      <c r="AN7665">
        <v>0</v>
      </c>
      <c r="AO7665">
        <v>0</v>
      </c>
      <c r="AP7665">
        <v>0</v>
      </c>
      <c r="AQ7665">
        <v>0</v>
      </c>
      <c r="AR7665">
        <v>300000</v>
      </c>
      <c r="AS7665">
        <v>300000</v>
      </c>
      <c r="AT7665">
        <v>300000</v>
      </c>
      <c r="AU7665">
        <v>0</v>
      </c>
      <c r="AV7665">
        <v>300000</v>
      </c>
      <c r="AW7665">
        <v>300000</v>
      </c>
      <c r="AX7665">
        <v>300000</v>
      </c>
      <c r="AY7665">
        <v>0</v>
      </c>
      <c r="AZ7665">
        <v>300000</v>
      </c>
      <c r="BA7665">
        <v>0</v>
      </c>
      <c r="BB7665">
        <v>0</v>
      </c>
      <c r="BC7665" t="s">
        <v>53</v>
      </c>
    </row>
    <row r="7666" spans="1:55" x14ac:dyDescent="0.35">
      <c r="A7666" s="4">
        <v>524221023063</v>
      </c>
      <c r="B7666" s="2">
        <v>45208</v>
      </c>
      <c r="C7666" t="s">
        <v>53</v>
      </c>
      <c r="D7666" t="str">
        <f t="shared" si="119"/>
        <v>oct-2023</v>
      </c>
      <c r="E7666">
        <v>2477798</v>
      </c>
      <c r="F7666">
        <v>1050954940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  <c r="V7666">
        <v>0</v>
      </c>
      <c r="W7666">
        <v>0</v>
      </c>
      <c r="X7666">
        <v>0</v>
      </c>
      <c r="Y7666">
        <v>0</v>
      </c>
      <c r="Z7666">
        <v>0</v>
      </c>
      <c r="AA7666">
        <v>0</v>
      </c>
      <c r="AB7666">
        <v>0</v>
      </c>
      <c r="AC7666">
        <v>0</v>
      </c>
      <c r="AD7666">
        <v>0</v>
      </c>
      <c r="AE7666">
        <v>0</v>
      </c>
      <c r="AF7666">
        <v>0</v>
      </c>
      <c r="AG7666">
        <v>0</v>
      </c>
      <c r="AH7666">
        <v>0</v>
      </c>
      <c r="AI7666">
        <v>0</v>
      </c>
      <c r="AJ7666">
        <v>0</v>
      </c>
      <c r="AK7666">
        <v>0</v>
      </c>
      <c r="AL7666">
        <v>0</v>
      </c>
      <c r="AM7666">
        <v>0</v>
      </c>
      <c r="AN7666">
        <v>0</v>
      </c>
      <c r="AO7666">
        <v>0</v>
      </c>
      <c r="AP7666">
        <v>0</v>
      </c>
      <c r="AQ7666">
        <v>0</v>
      </c>
      <c r="AR7666">
        <v>0</v>
      </c>
      <c r="AS7666">
        <v>0</v>
      </c>
      <c r="AT7666">
        <v>300000</v>
      </c>
      <c r="AU7666">
        <v>29602</v>
      </c>
      <c r="AV7666">
        <v>300000</v>
      </c>
      <c r="AW7666">
        <v>300000</v>
      </c>
      <c r="AX7666">
        <v>300000</v>
      </c>
      <c r="AY7666">
        <v>231792</v>
      </c>
      <c r="AZ7666">
        <v>300000</v>
      </c>
      <c r="BA7666">
        <v>0</v>
      </c>
      <c r="BB7666">
        <v>0</v>
      </c>
      <c r="BC7666" t="s">
        <v>53</v>
      </c>
    </row>
    <row r="7667" spans="1:55" x14ac:dyDescent="0.35">
      <c r="A7667" s="4">
        <v>653231015674</v>
      </c>
      <c r="B7667" s="2">
        <v>45209</v>
      </c>
      <c r="C7667" t="s">
        <v>53</v>
      </c>
      <c r="D7667" t="str">
        <f t="shared" si="119"/>
        <v>oct-2023</v>
      </c>
      <c r="E7667">
        <v>9014859</v>
      </c>
      <c r="F7667">
        <v>39739963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  <c r="V7667">
        <v>0</v>
      </c>
      <c r="W7667">
        <v>0</v>
      </c>
      <c r="X7667">
        <v>0</v>
      </c>
      <c r="Y7667">
        <v>0</v>
      </c>
      <c r="Z7667">
        <v>0</v>
      </c>
      <c r="AA7667">
        <v>0</v>
      </c>
      <c r="AB7667">
        <v>0</v>
      </c>
      <c r="AC7667">
        <v>0</v>
      </c>
      <c r="AD7667">
        <v>0</v>
      </c>
      <c r="AE7667">
        <v>0</v>
      </c>
      <c r="AF7667">
        <v>0</v>
      </c>
      <c r="AG7667">
        <v>0</v>
      </c>
      <c r="AH7667">
        <v>0</v>
      </c>
      <c r="AI7667">
        <v>0</v>
      </c>
      <c r="AJ7667">
        <v>0</v>
      </c>
      <c r="AK7667">
        <v>0</v>
      </c>
      <c r="AL7667">
        <v>0</v>
      </c>
      <c r="AM7667">
        <v>0</v>
      </c>
      <c r="AN7667">
        <v>0</v>
      </c>
      <c r="AO7667">
        <v>0</v>
      </c>
      <c r="AP7667">
        <v>0</v>
      </c>
      <c r="AQ7667">
        <v>0</v>
      </c>
      <c r="AR7667">
        <v>0</v>
      </c>
      <c r="AS7667">
        <v>0</v>
      </c>
      <c r="AT7667">
        <v>0</v>
      </c>
      <c r="AU7667">
        <v>0</v>
      </c>
      <c r="AV7667">
        <v>10000000</v>
      </c>
      <c r="AW7667">
        <v>0</v>
      </c>
      <c r="AX7667">
        <v>0</v>
      </c>
      <c r="AY7667">
        <v>0</v>
      </c>
      <c r="AZ7667">
        <v>0</v>
      </c>
      <c r="BA7667">
        <v>0</v>
      </c>
      <c r="BB7667">
        <v>0</v>
      </c>
      <c r="BC7667" t="s">
        <v>53</v>
      </c>
    </row>
    <row r="7668" spans="1:55" x14ac:dyDescent="0.35">
      <c r="A7668" s="4">
        <v>217211020434</v>
      </c>
      <c r="B7668" s="2">
        <v>45209</v>
      </c>
      <c r="C7668" t="s">
        <v>53</v>
      </c>
      <c r="D7668" t="str">
        <f t="shared" si="119"/>
        <v>oct-2023</v>
      </c>
      <c r="E7668">
        <v>2621617</v>
      </c>
      <c r="F7668">
        <v>1094168387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0</v>
      </c>
      <c r="V7668">
        <v>0</v>
      </c>
      <c r="W7668">
        <v>0</v>
      </c>
      <c r="X7668">
        <v>0</v>
      </c>
      <c r="Y7668">
        <v>0</v>
      </c>
      <c r="Z7668">
        <v>0</v>
      </c>
      <c r="AA7668">
        <v>0</v>
      </c>
      <c r="AB7668">
        <v>0</v>
      </c>
      <c r="AC7668">
        <v>0</v>
      </c>
      <c r="AD7668">
        <v>0</v>
      </c>
      <c r="AE7668">
        <v>0</v>
      </c>
      <c r="AF7668">
        <v>0</v>
      </c>
      <c r="AG7668">
        <v>0</v>
      </c>
      <c r="AH7668">
        <v>0</v>
      </c>
      <c r="AI7668">
        <v>0</v>
      </c>
      <c r="AJ7668">
        <v>0</v>
      </c>
      <c r="AK7668">
        <v>0</v>
      </c>
      <c r="AL7668">
        <v>0</v>
      </c>
      <c r="AM7668">
        <v>0</v>
      </c>
      <c r="AN7668">
        <v>666667</v>
      </c>
      <c r="AO7668">
        <v>0</v>
      </c>
      <c r="AP7668">
        <v>0</v>
      </c>
      <c r="AQ7668">
        <v>0</v>
      </c>
      <c r="AR7668">
        <v>0</v>
      </c>
      <c r="AS7668">
        <v>0</v>
      </c>
      <c r="AT7668">
        <v>0</v>
      </c>
      <c r="AU7668">
        <v>0</v>
      </c>
      <c r="AV7668">
        <v>0</v>
      </c>
      <c r="AW7668">
        <v>300000</v>
      </c>
      <c r="AX7668">
        <v>0</v>
      </c>
      <c r="AY7668">
        <v>266667</v>
      </c>
      <c r="AZ7668">
        <v>320000</v>
      </c>
      <c r="BA7668">
        <v>0</v>
      </c>
      <c r="BB7668">
        <v>0</v>
      </c>
      <c r="BC7668" t="s">
        <v>53</v>
      </c>
    </row>
    <row r="7669" spans="1:55" x14ac:dyDescent="0.35">
      <c r="A7669" s="4">
        <v>721231028483</v>
      </c>
      <c r="B7669" s="2">
        <v>45212</v>
      </c>
      <c r="C7669" t="s">
        <v>53</v>
      </c>
      <c r="D7669" t="str">
        <f t="shared" si="119"/>
        <v>oct-2023</v>
      </c>
      <c r="E7669">
        <v>16298676</v>
      </c>
      <c r="F7669">
        <v>1079604152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  <c r="V7669">
        <v>0</v>
      </c>
      <c r="W7669">
        <v>0</v>
      </c>
      <c r="X7669">
        <v>0</v>
      </c>
      <c r="Y7669">
        <v>0</v>
      </c>
      <c r="Z7669">
        <v>0</v>
      </c>
      <c r="AA7669">
        <v>0</v>
      </c>
      <c r="AB7669">
        <v>0</v>
      </c>
      <c r="AC7669">
        <v>0</v>
      </c>
      <c r="AD7669">
        <v>0</v>
      </c>
      <c r="AE7669">
        <v>0</v>
      </c>
      <c r="AF7669">
        <v>0</v>
      </c>
      <c r="AG7669">
        <v>0</v>
      </c>
      <c r="AH7669">
        <v>0</v>
      </c>
      <c r="AI7669">
        <v>0</v>
      </c>
      <c r="AJ7669">
        <v>0</v>
      </c>
      <c r="AK7669">
        <v>0</v>
      </c>
      <c r="AL7669">
        <v>0</v>
      </c>
      <c r="AM7669">
        <v>0</v>
      </c>
      <c r="AN7669">
        <v>0</v>
      </c>
      <c r="AO7669">
        <v>0</v>
      </c>
      <c r="AP7669">
        <v>0</v>
      </c>
      <c r="AQ7669">
        <v>0</v>
      </c>
      <c r="AR7669">
        <v>0</v>
      </c>
      <c r="AS7669">
        <v>141614</v>
      </c>
      <c r="AT7669">
        <v>0</v>
      </c>
      <c r="AU7669">
        <v>0</v>
      </c>
      <c r="AV7669">
        <v>0</v>
      </c>
      <c r="AW7669">
        <v>0</v>
      </c>
      <c r="AX7669">
        <v>0</v>
      </c>
      <c r="AY7669">
        <v>0</v>
      </c>
      <c r="AZ7669">
        <v>0</v>
      </c>
      <c r="BA7669">
        <v>0</v>
      </c>
      <c r="BB7669">
        <v>0</v>
      </c>
      <c r="BC7669" t="s">
        <v>53</v>
      </c>
    </row>
    <row r="7670" spans="1:55" x14ac:dyDescent="0.35">
      <c r="A7670" s="4">
        <v>721221026794</v>
      </c>
      <c r="B7670" s="2">
        <v>45212</v>
      </c>
      <c r="C7670" t="s">
        <v>53</v>
      </c>
      <c r="D7670" t="str">
        <f t="shared" si="119"/>
        <v>oct-2023</v>
      </c>
      <c r="E7670">
        <v>8897590</v>
      </c>
      <c r="F7670">
        <v>1079604152</v>
      </c>
      <c r="BC7670" t="s">
        <v>53</v>
      </c>
    </row>
    <row r="7671" spans="1:55" x14ac:dyDescent="0.35">
      <c r="A7671" s="4">
        <v>530211014401</v>
      </c>
      <c r="B7671" s="2">
        <v>45216</v>
      </c>
      <c r="C7671" t="s">
        <v>53</v>
      </c>
      <c r="D7671" t="str">
        <f t="shared" si="119"/>
        <v>oct-2023</v>
      </c>
      <c r="E7671">
        <v>3105876</v>
      </c>
      <c r="F7671">
        <v>6797274</v>
      </c>
      <c r="BC7671" t="s">
        <v>53</v>
      </c>
    </row>
    <row r="7672" spans="1:55" x14ac:dyDescent="0.35">
      <c r="A7672" s="4">
        <v>729221015817</v>
      </c>
      <c r="B7672" s="2">
        <v>45216</v>
      </c>
      <c r="C7672" t="s">
        <v>53</v>
      </c>
      <c r="D7672" t="str">
        <f t="shared" si="119"/>
        <v>oct-2023</v>
      </c>
      <c r="E7672">
        <v>4737148</v>
      </c>
      <c r="F7672">
        <v>7699820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  <c r="V7672">
        <v>0</v>
      </c>
      <c r="W7672">
        <v>0</v>
      </c>
      <c r="X7672">
        <v>0</v>
      </c>
      <c r="Y7672">
        <v>0</v>
      </c>
      <c r="Z7672">
        <v>0</v>
      </c>
      <c r="AA7672">
        <v>0</v>
      </c>
      <c r="AB7672">
        <v>0</v>
      </c>
      <c r="AC7672">
        <v>0</v>
      </c>
      <c r="AD7672">
        <v>0</v>
      </c>
      <c r="AE7672">
        <v>0</v>
      </c>
      <c r="AF7672">
        <v>0</v>
      </c>
      <c r="AG7672">
        <v>0</v>
      </c>
      <c r="AH7672">
        <v>0</v>
      </c>
      <c r="AI7672">
        <v>0</v>
      </c>
      <c r="AJ7672">
        <v>0</v>
      </c>
      <c r="AK7672">
        <v>0</v>
      </c>
      <c r="AL7672">
        <v>0</v>
      </c>
      <c r="AM7672">
        <v>0</v>
      </c>
      <c r="AN7672">
        <v>0</v>
      </c>
      <c r="AO7672">
        <v>0</v>
      </c>
      <c r="AP7672">
        <v>0</v>
      </c>
      <c r="AQ7672">
        <v>0</v>
      </c>
      <c r="AR7672">
        <v>0</v>
      </c>
      <c r="AS7672">
        <v>0</v>
      </c>
      <c r="AT7672">
        <v>500000</v>
      </c>
      <c r="AU7672">
        <v>109715</v>
      </c>
      <c r="AV7672">
        <v>0</v>
      </c>
      <c r="AW7672">
        <v>0</v>
      </c>
      <c r="AX7672">
        <v>0</v>
      </c>
      <c r="AY7672">
        <v>0</v>
      </c>
      <c r="AZ7672">
        <v>0</v>
      </c>
      <c r="BA7672">
        <v>0</v>
      </c>
      <c r="BB7672">
        <v>0</v>
      </c>
      <c r="BC7672" t="s">
        <v>53</v>
      </c>
    </row>
    <row r="7673" spans="1:55" x14ac:dyDescent="0.35">
      <c r="A7673" s="4">
        <v>717221026242</v>
      </c>
      <c r="B7673" s="2">
        <v>45216</v>
      </c>
      <c r="C7673" t="s">
        <v>53</v>
      </c>
      <c r="D7673" t="str">
        <f t="shared" si="119"/>
        <v>oct-2023</v>
      </c>
      <c r="E7673">
        <v>3391681</v>
      </c>
      <c r="F7673">
        <v>11152594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  <c r="V7673">
        <v>0</v>
      </c>
      <c r="W7673">
        <v>0</v>
      </c>
      <c r="X7673">
        <v>0</v>
      </c>
      <c r="Y7673">
        <v>0</v>
      </c>
      <c r="Z7673">
        <v>0</v>
      </c>
      <c r="AA7673">
        <v>0</v>
      </c>
      <c r="AB7673">
        <v>0</v>
      </c>
      <c r="AC7673">
        <v>0</v>
      </c>
      <c r="AD7673">
        <v>0</v>
      </c>
      <c r="AE7673">
        <v>0</v>
      </c>
      <c r="AF7673">
        <v>0</v>
      </c>
      <c r="AG7673">
        <v>0</v>
      </c>
      <c r="AH7673">
        <v>0</v>
      </c>
      <c r="AI7673">
        <v>0</v>
      </c>
      <c r="AJ7673">
        <v>0</v>
      </c>
      <c r="AK7673">
        <v>0</v>
      </c>
      <c r="AL7673">
        <v>0</v>
      </c>
      <c r="AM7673">
        <v>0</v>
      </c>
      <c r="AN7673">
        <v>0</v>
      </c>
      <c r="AO7673">
        <v>0</v>
      </c>
      <c r="AP7673">
        <v>300000</v>
      </c>
      <c r="AQ7673">
        <v>0</v>
      </c>
      <c r="AR7673">
        <v>300000</v>
      </c>
      <c r="AS7673">
        <v>0</v>
      </c>
      <c r="AT7673">
        <v>0</v>
      </c>
      <c r="AU7673">
        <v>0</v>
      </c>
      <c r="AV7673">
        <v>0</v>
      </c>
      <c r="AW7673">
        <v>0</v>
      </c>
      <c r="AX7673">
        <v>0</v>
      </c>
      <c r="AY7673">
        <v>0</v>
      </c>
      <c r="AZ7673">
        <v>0</v>
      </c>
      <c r="BA7673">
        <v>0</v>
      </c>
      <c r="BB7673">
        <v>0</v>
      </c>
      <c r="BC7673" t="s">
        <v>53</v>
      </c>
    </row>
    <row r="7674" spans="1:55" x14ac:dyDescent="0.35">
      <c r="A7674" s="4">
        <v>651221010277</v>
      </c>
      <c r="B7674" s="2">
        <v>45216</v>
      </c>
      <c r="C7674" t="s">
        <v>53</v>
      </c>
      <c r="D7674" t="str">
        <f t="shared" si="119"/>
        <v>oct-2023</v>
      </c>
      <c r="E7674">
        <v>6909602</v>
      </c>
      <c r="F7674">
        <v>11410897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  <c r="V7674">
        <v>0</v>
      </c>
      <c r="W7674">
        <v>0</v>
      </c>
      <c r="X7674">
        <v>0</v>
      </c>
      <c r="Y7674">
        <v>0</v>
      </c>
      <c r="Z7674">
        <v>0</v>
      </c>
      <c r="AA7674">
        <v>0</v>
      </c>
      <c r="AB7674">
        <v>0</v>
      </c>
      <c r="AC7674">
        <v>0</v>
      </c>
      <c r="AD7674">
        <v>0</v>
      </c>
      <c r="AE7674">
        <v>0</v>
      </c>
      <c r="AF7674">
        <v>0</v>
      </c>
      <c r="AG7674">
        <v>0</v>
      </c>
      <c r="AH7674">
        <v>0</v>
      </c>
      <c r="AI7674">
        <v>0</v>
      </c>
      <c r="AJ7674">
        <v>0</v>
      </c>
      <c r="AK7674">
        <v>0</v>
      </c>
      <c r="AL7674">
        <v>0</v>
      </c>
      <c r="AM7674">
        <v>0</v>
      </c>
      <c r="AN7674">
        <v>0</v>
      </c>
      <c r="AO7674">
        <v>0</v>
      </c>
      <c r="AP7674">
        <v>0</v>
      </c>
      <c r="AQ7674">
        <v>0</v>
      </c>
      <c r="AR7674">
        <v>0</v>
      </c>
      <c r="AS7674">
        <v>0</v>
      </c>
      <c r="AT7674">
        <v>0</v>
      </c>
      <c r="AU7674">
        <v>0</v>
      </c>
      <c r="AV7674">
        <v>0</v>
      </c>
      <c r="AW7674">
        <v>0</v>
      </c>
      <c r="AX7674">
        <v>30000</v>
      </c>
      <c r="AY7674">
        <v>0</v>
      </c>
      <c r="AZ7674">
        <v>0</v>
      </c>
      <c r="BA7674">
        <v>0</v>
      </c>
      <c r="BB7674">
        <v>0</v>
      </c>
      <c r="BC7674" t="s">
        <v>53</v>
      </c>
    </row>
    <row r="7675" spans="1:55" x14ac:dyDescent="0.35">
      <c r="A7675" s="4">
        <v>128211024882</v>
      </c>
      <c r="B7675" s="2">
        <v>45217</v>
      </c>
      <c r="C7675" t="s">
        <v>53</v>
      </c>
      <c r="D7675" t="str">
        <f t="shared" si="119"/>
        <v>oct-2023</v>
      </c>
      <c r="E7675">
        <v>5684143</v>
      </c>
      <c r="F7675">
        <v>24156361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  <c r="V7675">
        <v>0</v>
      </c>
      <c r="W7675">
        <v>0</v>
      </c>
      <c r="X7675">
        <v>0</v>
      </c>
      <c r="Y7675">
        <v>0</v>
      </c>
      <c r="Z7675">
        <v>0</v>
      </c>
      <c r="AA7675">
        <v>0</v>
      </c>
      <c r="AB7675">
        <v>0</v>
      </c>
      <c r="AC7675">
        <v>0</v>
      </c>
      <c r="AD7675">
        <v>0</v>
      </c>
      <c r="AE7675">
        <v>0</v>
      </c>
      <c r="AF7675">
        <v>0</v>
      </c>
      <c r="AG7675">
        <v>0</v>
      </c>
      <c r="AH7675">
        <v>0</v>
      </c>
      <c r="AI7675">
        <v>0</v>
      </c>
      <c r="AJ7675">
        <v>0</v>
      </c>
      <c r="AK7675">
        <v>0</v>
      </c>
      <c r="AL7675">
        <v>0</v>
      </c>
      <c r="AM7675">
        <v>0</v>
      </c>
      <c r="AN7675">
        <v>0</v>
      </c>
      <c r="AO7675">
        <v>1000000</v>
      </c>
      <c r="AP7675">
        <v>500000</v>
      </c>
      <c r="AQ7675">
        <v>800000</v>
      </c>
      <c r="AR7675">
        <v>800000</v>
      </c>
      <c r="AS7675">
        <v>0</v>
      </c>
      <c r="AT7675">
        <v>800000</v>
      </c>
      <c r="AU7675">
        <v>0</v>
      </c>
      <c r="AV7675">
        <v>0</v>
      </c>
      <c r="AW7675">
        <v>0</v>
      </c>
      <c r="AX7675">
        <v>5000000</v>
      </c>
      <c r="AY7675">
        <v>0</v>
      </c>
      <c r="AZ7675">
        <v>0</v>
      </c>
      <c r="BA7675">
        <v>0</v>
      </c>
      <c r="BB7675">
        <v>0</v>
      </c>
      <c r="BC7675" t="s">
        <v>53</v>
      </c>
    </row>
    <row r="7676" spans="1:55" x14ac:dyDescent="0.35">
      <c r="A7676" s="4">
        <v>832221010921</v>
      </c>
      <c r="B7676" s="2">
        <v>45217</v>
      </c>
      <c r="C7676" t="s">
        <v>53</v>
      </c>
      <c r="D7676" t="str">
        <f t="shared" si="119"/>
        <v>oct-2023</v>
      </c>
      <c r="E7676">
        <v>2480535</v>
      </c>
      <c r="F7676">
        <v>25517532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  <c r="V7676">
        <v>0</v>
      </c>
      <c r="W7676">
        <v>0</v>
      </c>
      <c r="X7676">
        <v>0</v>
      </c>
      <c r="Y7676">
        <v>0</v>
      </c>
      <c r="Z7676">
        <v>0</v>
      </c>
      <c r="AA7676">
        <v>0</v>
      </c>
      <c r="AB7676">
        <v>0</v>
      </c>
      <c r="AC7676">
        <v>0</v>
      </c>
      <c r="AD7676">
        <v>0</v>
      </c>
      <c r="AE7676">
        <v>0</v>
      </c>
      <c r="AF7676">
        <v>0</v>
      </c>
      <c r="AG7676">
        <v>0</v>
      </c>
      <c r="AH7676">
        <v>0</v>
      </c>
      <c r="AI7676">
        <v>0</v>
      </c>
      <c r="AJ7676">
        <v>0</v>
      </c>
      <c r="AK7676">
        <v>0</v>
      </c>
      <c r="AL7676">
        <v>0</v>
      </c>
      <c r="AM7676">
        <v>0</v>
      </c>
      <c r="AN7676">
        <v>0</v>
      </c>
      <c r="AO7676">
        <v>0</v>
      </c>
      <c r="AP7676">
        <v>0</v>
      </c>
      <c r="AQ7676">
        <v>450000</v>
      </c>
      <c r="AR7676">
        <v>0</v>
      </c>
      <c r="AS7676">
        <v>0</v>
      </c>
      <c r="AT7676">
        <v>600000</v>
      </c>
      <c r="AU7676">
        <v>45101</v>
      </c>
      <c r="AV7676">
        <v>508000</v>
      </c>
      <c r="AW7676">
        <v>1016000</v>
      </c>
      <c r="AX7676">
        <v>0</v>
      </c>
      <c r="AY7676">
        <v>0</v>
      </c>
      <c r="AZ7676">
        <v>0</v>
      </c>
      <c r="BA7676">
        <v>0</v>
      </c>
      <c r="BB7676">
        <v>0</v>
      </c>
      <c r="BC7676" t="s">
        <v>53</v>
      </c>
    </row>
    <row r="7677" spans="1:55" x14ac:dyDescent="0.35">
      <c r="A7677" s="4">
        <v>141221012999</v>
      </c>
      <c r="B7677" s="2">
        <v>45217</v>
      </c>
      <c r="C7677" t="s">
        <v>53</v>
      </c>
      <c r="D7677" t="str">
        <f t="shared" si="119"/>
        <v>oct-2023</v>
      </c>
      <c r="E7677">
        <v>2492613</v>
      </c>
      <c r="F7677">
        <v>25807067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  <c r="V7677">
        <v>0</v>
      </c>
      <c r="W7677">
        <v>0</v>
      </c>
      <c r="X7677">
        <v>0</v>
      </c>
      <c r="Y7677">
        <v>0</v>
      </c>
      <c r="Z7677">
        <v>0</v>
      </c>
      <c r="AA7677">
        <v>0</v>
      </c>
      <c r="AB7677">
        <v>0</v>
      </c>
      <c r="AC7677">
        <v>0</v>
      </c>
      <c r="AD7677">
        <v>0</v>
      </c>
      <c r="AE7677">
        <v>0</v>
      </c>
      <c r="AF7677">
        <v>0</v>
      </c>
      <c r="AG7677">
        <v>0</v>
      </c>
      <c r="AH7677">
        <v>0</v>
      </c>
      <c r="AI7677">
        <v>0</v>
      </c>
      <c r="AJ7677">
        <v>0</v>
      </c>
      <c r="AK7677">
        <v>0</v>
      </c>
      <c r="AL7677">
        <v>0</v>
      </c>
      <c r="AM7677">
        <v>0</v>
      </c>
      <c r="AN7677">
        <v>0</v>
      </c>
      <c r="AO7677">
        <v>2179609</v>
      </c>
      <c r="AP7677">
        <v>341000</v>
      </c>
      <c r="AQ7677">
        <v>341000</v>
      </c>
      <c r="AR7677">
        <v>0</v>
      </c>
      <c r="AS7677">
        <v>341000</v>
      </c>
      <c r="AT7677">
        <v>344000</v>
      </c>
      <c r="AU7677">
        <v>10747</v>
      </c>
      <c r="AV7677">
        <v>0</v>
      </c>
      <c r="AW7677">
        <v>0</v>
      </c>
      <c r="AX7677">
        <v>0</v>
      </c>
      <c r="AY7677">
        <v>0</v>
      </c>
      <c r="AZ7677">
        <v>0</v>
      </c>
      <c r="BA7677">
        <v>0</v>
      </c>
      <c r="BB7677">
        <v>0</v>
      </c>
      <c r="BC7677" t="s">
        <v>53</v>
      </c>
    </row>
    <row r="7678" spans="1:55" x14ac:dyDescent="0.35">
      <c r="A7678" s="4">
        <v>720221023401</v>
      </c>
      <c r="B7678" s="2">
        <v>45217</v>
      </c>
      <c r="C7678" t="s">
        <v>53</v>
      </c>
      <c r="D7678" t="str">
        <f t="shared" si="119"/>
        <v>oct-2023</v>
      </c>
      <c r="E7678">
        <v>8280950</v>
      </c>
      <c r="F7678">
        <v>26459939</v>
      </c>
      <c r="BC7678" t="s">
        <v>53</v>
      </c>
    </row>
    <row r="7679" spans="1:55" x14ac:dyDescent="0.35">
      <c r="A7679" s="4">
        <v>113221042413</v>
      </c>
      <c r="B7679" s="2">
        <v>45218</v>
      </c>
      <c r="C7679" t="s">
        <v>53</v>
      </c>
      <c r="D7679" t="str">
        <f t="shared" si="119"/>
        <v>oct-2023</v>
      </c>
      <c r="E7679">
        <v>2444041</v>
      </c>
      <c r="F7679">
        <v>37894527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  <c r="V7679">
        <v>0</v>
      </c>
      <c r="W7679">
        <v>0</v>
      </c>
      <c r="X7679">
        <v>0</v>
      </c>
      <c r="Y7679">
        <v>0</v>
      </c>
      <c r="Z7679">
        <v>0</v>
      </c>
      <c r="AA7679">
        <v>0</v>
      </c>
      <c r="AB7679">
        <v>0</v>
      </c>
      <c r="AC7679">
        <v>0</v>
      </c>
      <c r="AD7679">
        <v>0</v>
      </c>
      <c r="AE7679">
        <v>0</v>
      </c>
      <c r="AF7679">
        <v>0</v>
      </c>
      <c r="AG7679">
        <v>0</v>
      </c>
      <c r="AH7679">
        <v>0</v>
      </c>
      <c r="AI7679">
        <v>0</v>
      </c>
      <c r="AJ7679">
        <v>0</v>
      </c>
      <c r="AK7679">
        <v>0</v>
      </c>
      <c r="AL7679">
        <v>0</v>
      </c>
      <c r="AM7679">
        <v>0</v>
      </c>
      <c r="AN7679">
        <v>0</v>
      </c>
      <c r="AO7679">
        <v>0</v>
      </c>
      <c r="AP7679">
        <v>0</v>
      </c>
      <c r="AQ7679">
        <v>0</v>
      </c>
      <c r="AR7679">
        <v>0</v>
      </c>
      <c r="AS7679">
        <v>0</v>
      </c>
      <c r="AT7679">
        <v>0</v>
      </c>
      <c r="AU7679">
        <v>1104910</v>
      </c>
      <c r="AV7679">
        <v>0</v>
      </c>
      <c r="AW7679">
        <v>0</v>
      </c>
      <c r="AX7679">
        <v>0</v>
      </c>
      <c r="AY7679">
        <v>0</v>
      </c>
      <c r="AZ7679">
        <v>0</v>
      </c>
      <c r="BA7679">
        <v>0</v>
      </c>
      <c r="BB7679">
        <v>0</v>
      </c>
      <c r="BC7679" t="s">
        <v>53</v>
      </c>
    </row>
    <row r="7680" spans="1:55" x14ac:dyDescent="0.35">
      <c r="A7680" s="4">
        <v>402221096234</v>
      </c>
      <c r="B7680" s="2">
        <v>45218</v>
      </c>
      <c r="C7680" t="s">
        <v>53</v>
      </c>
      <c r="D7680" t="str">
        <f t="shared" si="119"/>
        <v>oct-2023</v>
      </c>
      <c r="E7680">
        <v>18277229</v>
      </c>
      <c r="F7680">
        <v>39287747</v>
      </c>
      <c r="BC7680" t="s">
        <v>53</v>
      </c>
    </row>
    <row r="7681" spans="1:55" x14ac:dyDescent="0.35">
      <c r="A7681" s="4">
        <v>629231012911</v>
      </c>
      <c r="B7681" s="2">
        <v>45218</v>
      </c>
      <c r="C7681" t="s">
        <v>53</v>
      </c>
      <c r="D7681" t="str">
        <f t="shared" si="119"/>
        <v>oct-2023</v>
      </c>
      <c r="E7681">
        <v>4200000</v>
      </c>
      <c r="F7681">
        <v>43288640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  <c r="V7681">
        <v>0</v>
      </c>
      <c r="W7681">
        <v>0</v>
      </c>
      <c r="X7681">
        <v>0</v>
      </c>
      <c r="Y7681">
        <v>0</v>
      </c>
      <c r="Z7681">
        <v>0</v>
      </c>
      <c r="AA7681">
        <v>0</v>
      </c>
      <c r="AB7681">
        <v>0</v>
      </c>
      <c r="AC7681">
        <v>0</v>
      </c>
      <c r="AD7681">
        <v>0</v>
      </c>
      <c r="AE7681">
        <v>0</v>
      </c>
      <c r="AF7681">
        <v>0</v>
      </c>
      <c r="AG7681">
        <v>0</v>
      </c>
      <c r="AH7681">
        <v>0</v>
      </c>
      <c r="AI7681">
        <v>0</v>
      </c>
      <c r="AJ7681">
        <v>0</v>
      </c>
      <c r="AK7681">
        <v>0</v>
      </c>
      <c r="AL7681">
        <v>0</v>
      </c>
      <c r="AM7681">
        <v>0</v>
      </c>
      <c r="AN7681">
        <v>0</v>
      </c>
      <c r="AO7681">
        <v>0</v>
      </c>
      <c r="AP7681">
        <v>0</v>
      </c>
      <c r="AQ7681">
        <v>0</v>
      </c>
      <c r="AR7681">
        <v>7649614</v>
      </c>
      <c r="AS7681">
        <v>0</v>
      </c>
      <c r="AT7681">
        <v>0</v>
      </c>
      <c r="AU7681">
        <v>0</v>
      </c>
      <c r="AV7681">
        <v>0</v>
      </c>
      <c r="AW7681">
        <v>0</v>
      </c>
      <c r="AX7681">
        <v>0</v>
      </c>
      <c r="AY7681">
        <v>0</v>
      </c>
      <c r="AZ7681">
        <v>0</v>
      </c>
      <c r="BA7681">
        <v>0</v>
      </c>
      <c r="BB7681">
        <v>0</v>
      </c>
      <c r="BC7681" t="s">
        <v>53</v>
      </c>
    </row>
    <row r="7682" spans="1:55" x14ac:dyDescent="0.35">
      <c r="A7682" s="4">
        <v>646221017191</v>
      </c>
      <c r="B7682" s="2">
        <v>45218</v>
      </c>
      <c r="C7682" t="s">
        <v>53</v>
      </c>
      <c r="D7682" t="str">
        <f t="shared" si="119"/>
        <v>oct-2023</v>
      </c>
      <c r="E7682">
        <v>7293948</v>
      </c>
      <c r="F7682">
        <v>43362705</v>
      </c>
      <c r="BC7682" t="s">
        <v>53</v>
      </c>
    </row>
    <row r="7683" spans="1:55" x14ac:dyDescent="0.35">
      <c r="A7683" s="4">
        <v>832202009229</v>
      </c>
      <c r="B7683" s="2">
        <v>45219</v>
      </c>
      <c r="C7683" t="s">
        <v>53</v>
      </c>
      <c r="D7683" t="str">
        <f t="shared" ref="D7683:D7746" si="120">+CONCATENATE(TEXT(B7683,"mmm"),"-",YEAR(B7683))</f>
        <v>oct-2023</v>
      </c>
      <c r="E7683">
        <v>435826</v>
      </c>
      <c r="F7683">
        <v>12968320</v>
      </c>
      <c r="BC7683" t="s">
        <v>53</v>
      </c>
    </row>
    <row r="7684" spans="1:55" x14ac:dyDescent="0.35">
      <c r="A7684" s="4">
        <v>832201009229</v>
      </c>
      <c r="B7684" s="2">
        <v>45219</v>
      </c>
      <c r="C7684" t="s">
        <v>53</v>
      </c>
      <c r="D7684" t="str">
        <f t="shared" si="120"/>
        <v>oct-2023</v>
      </c>
      <c r="E7684">
        <v>2825200</v>
      </c>
      <c r="F7684">
        <v>12968320</v>
      </c>
      <c r="BC7684" t="s">
        <v>53</v>
      </c>
    </row>
    <row r="7685" spans="1:55" x14ac:dyDescent="0.35">
      <c r="A7685" s="4">
        <v>730211012598</v>
      </c>
      <c r="B7685" s="2">
        <v>45219</v>
      </c>
      <c r="C7685" t="s">
        <v>53</v>
      </c>
      <c r="D7685" t="str">
        <f t="shared" si="120"/>
        <v>oct-2023</v>
      </c>
      <c r="E7685">
        <v>5955824</v>
      </c>
      <c r="F7685">
        <v>20654471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  <c r="V7685">
        <v>0</v>
      </c>
      <c r="W7685">
        <v>0</v>
      </c>
      <c r="X7685">
        <v>0</v>
      </c>
      <c r="Y7685">
        <v>0</v>
      </c>
      <c r="Z7685">
        <v>0</v>
      </c>
      <c r="AA7685">
        <v>0</v>
      </c>
      <c r="AB7685">
        <v>0</v>
      </c>
      <c r="AC7685">
        <v>0</v>
      </c>
      <c r="AD7685">
        <v>0</v>
      </c>
      <c r="AE7685">
        <v>0</v>
      </c>
      <c r="AF7685">
        <v>0</v>
      </c>
      <c r="AG7685">
        <v>0</v>
      </c>
      <c r="AH7685">
        <v>0</v>
      </c>
      <c r="AI7685">
        <v>0</v>
      </c>
      <c r="AJ7685">
        <v>0</v>
      </c>
      <c r="AK7685">
        <v>0</v>
      </c>
      <c r="AL7685">
        <v>0</v>
      </c>
      <c r="AM7685">
        <v>0</v>
      </c>
      <c r="AN7685">
        <v>0</v>
      </c>
      <c r="AO7685">
        <v>0</v>
      </c>
      <c r="AP7685">
        <v>0</v>
      </c>
      <c r="AQ7685">
        <v>0</v>
      </c>
      <c r="AR7685">
        <v>0</v>
      </c>
      <c r="AS7685">
        <v>139062</v>
      </c>
      <c r="AT7685">
        <v>0</v>
      </c>
      <c r="AU7685">
        <v>0</v>
      </c>
      <c r="AV7685">
        <v>0</v>
      </c>
      <c r="AW7685">
        <v>0</v>
      </c>
      <c r="AX7685">
        <v>0</v>
      </c>
      <c r="AY7685">
        <v>0</v>
      </c>
      <c r="AZ7685">
        <v>0</v>
      </c>
      <c r="BA7685">
        <v>0</v>
      </c>
      <c r="BB7685">
        <v>0</v>
      </c>
      <c r="BC7685" t="s">
        <v>53</v>
      </c>
    </row>
    <row r="7686" spans="1:55" x14ac:dyDescent="0.35">
      <c r="A7686" s="4">
        <v>503231084448</v>
      </c>
      <c r="B7686" s="2">
        <v>45219</v>
      </c>
      <c r="C7686" t="s">
        <v>53</v>
      </c>
      <c r="D7686" t="str">
        <f t="shared" si="120"/>
        <v>oct-2023</v>
      </c>
      <c r="E7686">
        <v>4871642</v>
      </c>
      <c r="F7686">
        <v>1014256358</v>
      </c>
      <c r="BC7686" t="s">
        <v>53</v>
      </c>
    </row>
    <row r="7687" spans="1:55" x14ac:dyDescent="0.35">
      <c r="A7687" s="4">
        <v>672221009695</v>
      </c>
      <c r="B7687" s="2">
        <v>45219</v>
      </c>
      <c r="C7687" t="s">
        <v>53</v>
      </c>
      <c r="D7687" t="str">
        <f t="shared" si="120"/>
        <v>oct-2023</v>
      </c>
      <c r="E7687">
        <v>8295429</v>
      </c>
      <c r="F7687">
        <v>1039050271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  <c r="V7687">
        <v>0</v>
      </c>
      <c r="W7687">
        <v>0</v>
      </c>
      <c r="X7687">
        <v>0</v>
      </c>
      <c r="Y7687">
        <v>0</v>
      </c>
      <c r="Z7687">
        <v>0</v>
      </c>
      <c r="AA7687">
        <v>0</v>
      </c>
      <c r="AB7687">
        <v>0</v>
      </c>
      <c r="AC7687">
        <v>0</v>
      </c>
      <c r="AD7687">
        <v>0</v>
      </c>
      <c r="AE7687">
        <v>0</v>
      </c>
      <c r="AF7687">
        <v>0</v>
      </c>
      <c r="AG7687">
        <v>0</v>
      </c>
      <c r="AH7687">
        <v>0</v>
      </c>
      <c r="AI7687">
        <v>0</v>
      </c>
      <c r="AJ7687">
        <v>0</v>
      </c>
      <c r="AK7687">
        <v>0</v>
      </c>
      <c r="AL7687">
        <v>0</v>
      </c>
      <c r="AM7687">
        <v>0</v>
      </c>
      <c r="AN7687">
        <v>0</v>
      </c>
      <c r="AO7687">
        <v>0</v>
      </c>
      <c r="AP7687">
        <v>0</v>
      </c>
      <c r="AQ7687">
        <v>0</v>
      </c>
      <c r="AR7687">
        <v>10729408</v>
      </c>
      <c r="AS7687">
        <v>0</v>
      </c>
      <c r="AT7687">
        <v>0</v>
      </c>
      <c r="AU7687">
        <v>0</v>
      </c>
      <c r="AV7687">
        <v>0</v>
      </c>
      <c r="AW7687">
        <v>0</v>
      </c>
      <c r="AX7687">
        <v>0</v>
      </c>
      <c r="AY7687">
        <v>0</v>
      </c>
      <c r="AZ7687">
        <v>0</v>
      </c>
      <c r="BA7687">
        <v>0</v>
      </c>
      <c r="BB7687">
        <v>0</v>
      </c>
      <c r="BC7687" t="s">
        <v>53</v>
      </c>
    </row>
    <row r="7688" spans="1:55" x14ac:dyDescent="0.35">
      <c r="A7688" s="4">
        <v>621221021024</v>
      </c>
      <c r="B7688" s="2">
        <v>45222</v>
      </c>
      <c r="C7688" t="s">
        <v>53</v>
      </c>
      <c r="D7688" t="str">
        <f t="shared" si="120"/>
        <v>oct-2023</v>
      </c>
      <c r="E7688">
        <v>2654538</v>
      </c>
      <c r="F7688">
        <v>51863580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  <c r="V7688">
        <v>0</v>
      </c>
      <c r="W7688">
        <v>0</v>
      </c>
      <c r="X7688">
        <v>0</v>
      </c>
      <c r="Y7688">
        <v>0</v>
      </c>
      <c r="Z7688">
        <v>0</v>
      </c>
      <c r="AA7688">
        <v>0</v>
      </c>
      <c r="AB7688">
        <v>0</v>
      </c>
      <c r="AC7688">
        <v>0</v>
      </c>
      <c r="AD7688">
        <v>0</v>
      </c>
      <c r="AE7688">
        <v>0</v>
      </c>
      <c r="AF7688">
        <v>0</v>
      </c>
      <c r="AG7688">
        <v>0</v>
      </c>
      <c r="AH7688">
        <v>0</v>
      </c>
      <c r="AI7688">
        <v>0</v>
      </c>
      <c r="AJ7688">
        <v>0</v>
      </c>
      <c r="AK7688">
        <v>0</v>
      </c>
      <c r="AL7688">
        <v>0</v>
      </c>
      <c r="AM7688">
        <v>0</v>
      </c>
      <c r="AN7688">
        <v>0</v>
      </c>
      <c r="AO7688">
        <v>0</v>
      </c>
      <c r="AP7688">
        <v>0</v>
      </c>
      <c r="AQ7688">
        <v>0</v>
      </c>
      <c r="AR7688">
        <v>0</v>
      </c>
      <c r="AS7688">
        <v>0</v>
      </c>
      <c r="AT7688">
        <v>0</v>
      </c>
      <c r="AU7688">
        <v>0</v>
      </c>
      <c r="AV7688">
        <v>0</v>
      </c>
      <c r="AW7688">
        <v>0</v>
      </c>
      <c r="AX7688">
        <v>0</v>
      </c>
      <c r="AY7688">
        <v>1589100</v>
      </c>
      <c r="AZ7688">
        <v>0</v>
      </c>
      <c r="BA7688">
        <v>0</v>
      </c>
      <c r="BB7688">
        <v>0</v>
      </c>
      <c r="BC7688" t="s">
        <v>53</v>
      </c>
    </row>
    <row r="7689" spans="1:55" x14ac:dyDescent="0.35">
      <c r="A7689" s="4">
        <v>202221091231</v>
      </c>
      <c r="B7689" s="2">
        <v>45222</v>
      </c>
      <c r="C7689" t="s">
        <v>53</v>
      </c>
      <c r="D7689" t="str">
        <f t="shared" si="120"/>
        <v>oct-2023</v>
      </c>
      <c r="E7689">
        <v>3627654</v>
      </c>
      <c r="F7689">
        <v>52127307</v>
      </c>
      <c r="BC7689" t="s">
        <v>53</v>
      </c>
    </row>
    <row r="7690" spans="1:55" x14ac:dyDescent="0.35">
      <c r="A7690" s="4">
        <v>127211025353</v>
      </c>
      <c r="B7690" s="2">
        <v>45222</v>
      </c>
      <c r="C7690" t="s">
        <v>53</v>
      </c>
      <c r="D7690" t="str">
        <f t="shared" si="120"/>
        <v>oct-2023</v>
      </c>
      <c r="E7690">
        <v>3132854</v>
      </c>
      <c r="F7690">
        <v>52240713</v>
      </c>
      <c r="BC7690" t="s">
        <v>53</v>
      </c>
    </row>
    <row r="7691" spans="1:55" x14ac:dyDescent="0.35">
      <c r="A7691" s="4">
        <v>128221025393</v>
      </c>
      <c r="B7691" s="2">
        <v>45222</v>
      </c>
      <c r="C7691" t="s">
        <v>53</v>
      </c>
      <c r="D7691" t="str">
        <f t="shared" si="120"/>
        <v>oct-2023</v>
      </c>
      <c r="E7691">
        <v>3058529</v>
      </c>
      <c r="F7691">
        <v>52936600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>
        <v>0</v>
      </c>
      <c r="V7691">
        <v>0</v>
      </c>
      <c r="W7691">
        <v>0</v>
      </c>
      <c r="X7691">
        <v>0</v>
      </c>
      <c r="Y7691">
        <v>0</v>
      </c>
      <c r="Z7691">
        <v>0</v>
      </c>
      <c r="AA7691">
        <v>0</v>
      </c>
      <c r="AB7691">
        <v>0</v>
      </c>
      <c r="AC7691">
        <v>0</v>
      </c>
      <c r="AD7691">
        <v>0</v>
      </c>
      <c r="AE7691">
        <v>0</v>
      </c>
      <c r="AF7691">
        <v>0</v>
      </c>
      <c r="AG7691">
        <v>0</v>
      </c>
      <c r="AH7691">
        <v>0</v>
      </c>
      <c r="AI7691">
        <v>0</v>
      </c>
      <c r="AJ7691">
        <v>0</v>
      </c>
      <c r="AK7691">
        <v>0</v>
      </c>
      <c r="AL7691">
        <v>0</v>
      </c>
      <c r="AM7691">
        <v>0</v>
      </c>
      <c r="AN7691">
        <v>0</v>
      </c>
      <c r="AO7691">
        <v>0</v>
      </c>
      <c r="AP7691">
        <v>0</v>
      </c>
      <c r="AQ7691">
        <v>216667</v>
      </c>
      <c r="AR7691">
        <v>200000</v>
      </c>
      <c r="AS7691">
        <v>0</v>
      </c>
      <c r="AT7691">
        <v>100000</v>
      </c>
      <c r="AU7691">
        <v>48130</v>
      </c>
      <c r="AV7691">
        <v>100000</v>
      </c>
      <c r="AW7691">
        <v>100000</v>
      </c>
      <c r="AX7691">
        <v>100000</v>
      </c>
      <c r="AY7691">
        <v>16200</v>
      </c>
      <c r="AZ7691">
        <v>100000</v>
      </c>
      <c r="BA7691">
        <v>0</v>
      </c>
      <c r="BB7691">
        <v>0</v>
      </c>
      <c r="BC7691" t="s">
        <v>53</v>
      </c>
    </row>
    <row r="7692" spans="1:55" x14ac:dyDescent="0.35">
      <c r="A7692" s="4">
        <v>635221017000</v>
      </c>
      <c r="B7692" s="2">
        <v>45223</v>
      </c>
      <c r="C7692" t="s">
        <v>53</v>
      </c>
      <c r="D7692" t="str">
        <f t="shared" si="120"/>
        <v>oct-2023</v>
      </c>
      <c r="E7692">
        <v>2728298</v>
      </c>
      <c r="F7692">
        <v>80176332</v>
      </c>
      <c r="BC7692" t="s">
        <v>53</v>
      </c>
    </row>
    <row r="7693" spans="1:55" x14ac:dyDescent="0.35">
      <c r="A7693" s="4">
        <v>624211024199</v>
      </c>
      <c r="B7693" s="2">
        <v>45223</v>
      </c>
      <c r="C7693" t="s">
        <v>53</v>
      </c>
      <c r="D7693" t="str">
        <f t="shared" si="120"/>
        <v>oct-2023</v>
      </c>
      <c r="E7693">
        <v>2624449</v>
      </c>
      <c r="F7693">
        <v>80276248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>
        <v>0</v>
      </c>
      <c r="V7693">
        <v>0</v>
      </c>
      <c r="W7693">
        <v>0</v>
      </c>
      <c r="X7693">
        <v>0</v>
      </c>
      <c r="Y7693">
        <v>0</v>
      </c>
      <c r="Z7693">
        <v>0</v>
      </c>
      <c r="AA7693">
        <v>0</v>
      </c>
      <c r="AB7693">
        <v>0</v>
      </c>
      <c r="AC7693">
        <v>0</v>
      </c>
      <c r="AD7693">
        <v>0</v>
      </c>
      <c r="AE7693">
        <v>0</v>
      </c>
      <c r="AF7693">
        <v>0</v>
      </c>
      <c r="AG7693">
        <v>0</v>
      </c>
      <c r="AH7693">
        <v>0</v>
      </c>
      <c r="AI7693">
        <v>0</v>
      </c>
      <c r="AJ7693">
        <v>0</v>
      </c>
      <c r="AK7693">
        <v>0</v>
      </c>
      <c r="AL7693">
        <v>0</v>
      </c>
      <c r="AM7693">
        <v>0</v>
      </c>
      <c r="AN7693">
        <v>0</v>
      </c>
      <c r="AO7693">
        <v>0</v>
      </c>
      <c r="AP7693">
        <v>0</v>
      </c>
      <c r="AQ7693">
        <v>0</v>
      </c>
      <c r="AR7693">
        <v>1000000</v>
      </c>
      <c r="AS7693">
        <v>0</v>
      </c>
      <c r="AT7693">
        <v>500000</v>
      </c>
      <c r="AU7693">
        <v>0</v>
      </c>
      <c r="AV7693">
        <v>300000</v>
      </c>
      <c r="AW7693">
        <v>0</v>
      </c>
      <c r="AX7693">
        <v>0</v>
      </c>
      <c r="AY7693">
        <v>0</v>
      </c>
      <c r="AZ7693">
        <v>896529</v>
      </c>
      <c r="BA7693">
        <v>0</v>
      </c>
      <c r="BB7693">
        <v>0</v>
      </c>
      <c r="BC7693" t="s">
        <v>53</v>
      </c>
    </row>
    <row r="7694" spans="1:55" x14ac:dyDescent="0.35">
      <c r="A7694" s="4">
        <v>723231039588</v>
      </c>
      <c r="B7694" s="2">
        <v>45223</v>
      </c>
      <c r="C7694" t="s">
        <v>53</v>
      </c>
      <c r="D7694" t="str">
        <f t="shared" si="120"/>
        <v>oct-2023</v>
      </c>
      <c r="E7694">
        <v>20000000</v>
      </c>
      <c r="F7694">
        <v>83041166</v>
      </c>
      <c r="BC7694" t="s">
        <v>53</v>
      </c>
    </row>
    <row r="7695" spans="1:55" x14ac:dyDescent="0.35">
      <c r="A7695" s="4">
        <v>818221023739</v>
      </c>
      <c r="B7695" s="2">
        <v>45223</v>
      </c>
      <c r="C7695" t="s">
        <v>53</v>
      </c>
      <c r="D7695" t="str">
        <f t="shared" si="120"/>
        <v>oct-2023</v>
      </c>
      <c r="E7695">
        <v>6672381</v>
      </c>
      <c r="F7695">
        <v>87219681</v>
      </c>
      <c r="BC7695" t="s">
        <v>53</v>
      </c>
    </row>
    <row r="7696" spans="1:55" x14ac:dyDescent="0.35">
      <c r="A7696" s="4">
        <v>202231091700</v>
      </c>
      <c r="B7696" s="2">
        <v>45224</v>
      </c>
      <c r="C7696" t="s">
        <v>53</v>
      </c>
      <c r="D7696" t="str">
        <f t="shared" si="120"/>
        <v>oct-2023</v>
      </c>
      <c r="E7696">
        <v>4874139</v>
      </c>
      <c r="F7696">
        <v>88235989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  <c r="V7696">
        <v>0</v>
      </c>
      <c r="W7696">
        <v>0</v>
      </c>
      <c r="X7696">
        <v>0</v>
      </c>
      <c r="Y7696">
        <v>0</v>
      </c>
      <c r="Z7696">
        <v>0</v>
      </c>
      <c r="AA7696">
        <v>0</v>
      </c>
      <c r="AB7696">
        <v>0</v>
      </c>
      <c r="AC7696">
        <v>0</v>
      </c>
      <c r="AD7696">
        <v>0</v>
      </c>
      <c r="AE7696">
        <v>0</v>
      </c>
      <c r="AF7696">
        <v>0</v>
      </c>
      <c r="AG7696">
        <v>0</v>
      </c>
      <c r="AH7696">
        <v>0</v>
      </c>
      <c r="AI7696">
        <v>0</v>
      </c>
      <c r="AJ7696">
        <v>0</v>
      </c>
      <c r="AK7696">
        <v>0</v>
      </c>
      <c r="AL7696">
        <v>0</v>
      </c>
      <c r="AM7696">
        <v>0</v>
      </c>
      <c r="AN7696">
        <v>2083333</v>
      </c>
      <c r="AO7696">
        <v>699496</v>
      </c>
      <c r="AP7696">
        <v>750465</v>
      </c>
      <c r="AQ7696">
        <v>750049</v>
      </c>
      <c r="AR7696">
        <v>715000</v>
      </c>
      <c r="AS7696">
        <v>0</v>
      </c>
      <c r="AT7696">
        <v>715000</v>
      </c>
      <c r="AU7696">
        <v>37842</v>
      </c>
      <c r="AV7696">
        <v>715000</v>
      </c>
      <c r="AW7696">
        <v>2970000</v>
      </c>
      <c r="AX7696">
        <v>0</v>
      </c>
      <c r="AY7696">
        <v>0</v>
      </c>
      <c r="AZ7696">
        <v>0</v>
      </c>
      <c r="BA7696">
        <v>0</v>
      </c>
      <c r="BB7696">
        <v>0</v>
      </c>
      <c r="BC7696" t="s">
        <v>53</v>
      </c>
    </row>
    <row r="7697" spans="1:55" x14ac:dyDescent="0.35">
      <c r="A7697" s="4">
        <v>657221010913</v>
      </c>
      <c r="B7697" s="2">
        <v>45224</v>
      </c>
      <c r="C7697" t="s">
        <v>53</v>
      </c>
      <c r="D7697" t="str">
        <f t="shared" si="120"/>
        <v>oct-2023</v>
      </c>
      <c r="E7697">
        <v>9464259</v>
      </c>
      <c r="F7697">
        <v>91300846</v>
      </c>
      <c r="BC7697" t="s">
        <v>53</v>
      </c>
    </row>
    <row r="7698" spans="1:55" x14ac:dyDescent="0.35">
      <c r="A7698" s="4">
        <v>725231040201</v>
      </c>
      <c r="B7698" s="2">
        <v>45224</v>
      </c>
      <c r="C7698" t="s">
        <v>53</v>
      </c>
      <c r="D7698" t="str">
        <f t="shared" si="120"/>
        <v>oct-2023</v>
      </c>
      <c r="E7698">
        <v>3942161</v>
      </c>
      <c r="F7698">
        <v>93126147</v>
      </c>
      <c r="BC7698" t="s">
        <v>53</v>
      </c>
    </row>
    <row r="7699" spans="1:55" x14ac:dyDescent="0.35">
      <c r="A7699" s="4">
        <v>210231084315</v>
      </c>
      <c r="B7699" s="2">
        <v>45224</v>
      </c>
      <c r="C7699" t="s">
        <v>53</v>
      </c>
      <c r="D7699" t="str">
        <f t="shared" si="120"/>
        <v>oct-2023</v>
      </c>
      <c r="E7699">
        <v>7548920</v>
      </c>
      <c r="F7699">
        <v>1065863665</v>
      </c>
      <c r="BC7699" t="s">
        <v>53</v>
      </c>
    </row>
    <row r="7700" spans="1:55" x14ac:dyDescent="0.35">
      <c r="A7700" s="4">
        <v>725211033181</v>
      </c>
      <c r="B7700" s="2">
        <v>45225</v>
      </c>
      <c r="C7700" t="s">
        <v>53</v>
      </c>
      <c r="D7700" t="str">
        <f t="shared" si="120"/>
        <v>oct-2023</v>
      </c>
      <c r="E7700">
        <v>2596682</v>
      </c>
      <c r="F7700">
        <v>93408595</v>
      </c>
      <c r="BC7700" t="s">
        <v>53</v>
      </c>
    </row>
    <row r="7701" spans="1:55" x14ac:dyDescent="0.35">
      <c r="A7701" s="4">
        <v>804221014142</v>
      </c>
      <c r="B7701" s="2">
        <v>45225</v>
      </c>
      <c r="C7701" t="s">
        <v>53</v>
      </c>
      <c r="D7701" t="str">
        <f t="shared" si="120"/>
        <v>oct-2023</v>
      </c>
      <c r="E7701">
        <v>3382823</v>
      </c>
      <c r="F7701">
        <v>94307129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  <c r="V7701">
        <v>0</v>
      </c>
      <c r="W7701">
        <v>0</v>
      </c>
      <c r="X7701">
        <v>0</v>
      </c>
      <c r="Y7701">
        <v>0</v>
      </c>
      <c r="Z7701">
        <v>0</v>
      </c>
      <c r="AA7701">
        <v>0</v>
      </c>
      <c r="AB7701">
        <v>0</v>
      </c>
      <c r="AC7701">
        <v>0</v>
      </c>
      <c r="AD7701">
        <v>0</v>
      </c>
      <c r="AE7701">
        <v>0</v>
      </c>
      <c r="AF7701">
        <v>0</v>
      </c>
      <c r="AG7701">
        <v>0</v>
      </c>
      <c r="AH7701">
        <v>0</v>
      </c>
      <c r="AI7701">
        <v>0</v>
      </c>
      <c r="AJ7701">
        <v>0</v>
      </c>
      <c r="AK7701">
        <v>0</v>
      </c>
      <c r="AL7701">
        <v>0</v>
      </c>
      <c r="AM7701">
        <v>0</v>
      </c>
      <c r="AN7701">
        <v>0</v>
      </c>
      <c r="AO7701">
        <v>0</v>
      </c>
      <c r="AP7701">
        <v>0</v>
      </c>
      <c r="AQ7701">
        <v>0</v>
      </c>
      <c r="AR7701">
        <v>0</v>
      </c>
      <c r="AS7701">
        <v>0</v>
      </c>
      <c r="AT7701">
        <v>0</v>
      </c>
      <c r="AU7701">
        <v>0</v>
      </c>
      <c r="AV7701">
        <v>0</v>
      </c>
      <c r="AW7701">
        <v>0</v>
      </c>
      <c r="AX7701">
        <v>200000</v>
      </c>
      <c r="AY7701">
        <v>0</v>
      </c>
      <c r="AZ7701">
        <v>0</v>
      </c>
      <c r="BA7701">
        <v>0</v>
      </c>
      <c r="BB7701">
        <v>0</v>
      </c>
      <c r="BC7701" t="s">
        <v>53</v>
      </c>
    </row>
    <row r="7702" spans="1:55" x14ac:dyDescent="0.35">
      <c r="A7702" s="4">
        <v>628211014869</v>
      </c>
      <c r="B7702" s="2">
        <v>45225</v>
      </c>
      <c r="C7702" t="s">
        <v>53</v>
      </c>
      <c r="D7702" t="str">
        <f t="shared" si="120"/>
        <v>oct-2023</v>
      </c>
      <c r="E7702">
        <v>3503022</v>
      </c>
      <c r="F7702">
        <v>98530724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0</v>
      </c>
      <c r="V7702">
        <v>0</v>
      </c>
      <c r="W7702">
        <v>0</v>
      </c>
      <c r="X7702">
        <v>0</v>
      </c>
      <c r="Y7702">
        <v>0</v>
      </c>
      <c r="Z7702">
        <v>0</v>
      </c>
      <c r="AA7702">
        <v>0</v>
      </c>
      <c r="AB7702">
        <v>0</v>
      </c>
      <c r="AC7702">
        <v>0</v>
      </c>
      <c r="AD7702">
        <v>0</v>
      </c>
      <c r="AE7702">
        <v>0</v>
      </c>
      <c r="AF7702">
        <v>0</v>
      </c>
      <c r="AG7702">
        <v>0</v>
      </c>
      <c r="AH7702">
        <v>0</v>
      </c>
      <c r="AI7702">
        <v>0</v>
      </c>
      <c r="AJ7702">
        <v>0</v>
      </c>
      <c r="AK7702">
        <v>0</v>
      </c>
      <c r="AL7702">
        <v>0</v>
      </c>
      <c r="AM7702">
        <v>0</v>
      </c>
      <c r="AN7702">
        <v>0</v>
      </c>
      <c r="AO7702">
        <v>0</v>
      </c>
      <c r="AP7702">
        <v>0</v>
      </c>
      <c r="AQ7702">
        <v>0</v>
      </c>
      <c r="AR7702">
        <v>0</v>
      </c>
      <c r="AS7702">
        <v>0</v>
      </c>
      <c r="AT7702">
        <v>0</v>
      </c>
      <c r="AU7702">
        <v>0</v>
      </c>
      <c r="AV7702">
        <v>0</v>
      </c>
      <c r="AW7702">
        <v>0</v>
      </c>
      <c r="AX7702">
        <v>3000000</v>
      </c>
      <c r="AY7702">
        <v>0</v>
      </c>
      <c r="AZ7702">
        <v>0</v>
      </c>
      <c r="BA7702">
        <v>0</v>
      </c>
      <c r="BB7702">
        <v>0</v>
      </c>
      <c r="BC7702" t="s">
        <v>53</v>
      </c>
    </row>
    <row r="7703" spans="1:55" x14ac:dyDescent="0.35">
      <c r="A7703" s="4">
        <v>622221023520</v>
      </c>
      <c r="B7703" s="2">
        <v>45225</v>
      </c>
      <c r="C7703" t="s">
        <v>53</v>
      </c>
      <c r="D7703" t="str">
        <f t="shared" si="120"/>
        <v>oct-2023</v>
      </c>
      <c r="E7703">
        <v>5021243</v>
      </c>
      <c r="F7703">
        <v>1000128210</v>
      </c>
      <c r="BC7703" t="s">
        <v>53</v>
      </c>
    </row>
    <row r="7704" spans="1:55" x14ac:dyDescent="0.35">
      <c r="A7704" s="4">
        <v>827221009668</v>
      </c>
      <c r="B7704" s="2">
        <v>45225</v>
      </c>
      <c r="C7704" t="s">
        <v>53</v>
      </c>
      <c r="D7704" t="str">
        <f t="shared" si="120"/>
        <v>oct-2023</v>
      </c>
      <c r="E7704">
        <v>2879329</v>
      </c>
      <c r="F7704">
        <v>1004715873</v>
      </c>
      <c r="BC7704" t="s">
        <v>53</v>
      </c>
    </row>
    <row r="7705" spans="1:55" x14ac:dyDescent="0.35">
      <c r="A7705" s="4">
        <v>646221015322</v>
      </c>
      <c r="B7705" s="2">
        <v>45225</v>
      </c>
      <c r="C7705" t="s">
        <v>53</v>
      </c>
      <c r="D7705" t="str">
        <f t="shared" si="120"/>
        <v>oct-2023</v>
      </c>
      <c r="E7705">
        <v>3110271</v>
      </c>
      <c r="F7705">
        <v>1004903763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  <c r="V7705">
        <v>0</v>
      </c>
      <c r="W7705">
        <v>0</v>
      </c>
      <c r="X7705">
        <v>0</v>
      </c>
      <c r="Y7705">
        <v>0</v>
      </c>
      <c r="Z7705">
        <v>0</v>
      </c>
      <c r="AA7705">
        <v>0</v>
      </c>
      <c r="AB7705">
        <v>0</v>
      </c>
      <c r="AC7705">
        <v>0</v>
      </c>
      <c r="AD7705">
        <v>0</v>
      </c>
      <c r="AE7705">
        <v>0</v>
      </c>
      <c r="AF7705">
        <v>0</v>
      </c>
      <c r="AG7705">
        <v>0</v>
      </c>
      <c r="AH7705">
        <v>0</v>
      </c>
      <c r="AI7705">
        <v>0</v>
      </c>
      <c r="AJ7705">
        <v>0</v>
      </c>
      <c r="AK7705">
        <v>0</v>
      </c>
      <c r="AL7705">
        <v>0</v>
      </c>
      <c r="AM7705">
        <v>0</v>
      </c>
      <c r="AN7705">
        <v>0</v>
      </c>
      <c r="AO7705">
        <v>0</v>
      </c>
      <c r="AP7705">
        <v>0</v>
      </c>
      <c r="AQ7705">
        <v>0</v>
      </c>
      <c r="AR7705">
        <v>0</v>
      </c>
      <c r="AS7705">
        <v>0</v>
      </c>
      <c r="AT7705">
        <v>0</v>
      </c>
      <c r="AU7705">
        <v>2063777</v>
      </c>
      <c r="AV7705">
        <v>0</v>
      </c>
      <c r="AW7705">
        <v>0</v>
      </c>
      <c r="AX7705">
        <v>0</v>
      </c>
      <c r="AY7705">
        <v>0</v>
      </c>
      <c r="AZ7705">
        <v>0</v>
      </c>
      <c r="BA7705">
        <v>0</v>
      </c>
      <c r="BB7705">
        <v>0</v>
      </c>
      <c r="BC7705" t="s">
        <v>53</v>
      </c>
    </row>
    <row r="7706" spans="1:55" x14ac:dyDescent="0.35">
      <c r="A7706" s="4">
        <v>137211011800</v>
      </c>
      <c r="B7706" s="2">
        <v>45225</v>
      </c>
      <c r="C7706" t="s">
        <v>53</v>
      </c>
      <c r="D7706" t="str">
        <f t="shared" si="120"/>
        <v>oct-2023</v>
      </c>
      <c r="E7706">
        <v>4486803</v>
      </c>
      <c r="F7706">
        <v>1005294148</v>
      </c>
      <c r="BC7706" t="s">
        <v>53</v>
      </c>
    </row>
    <row r="7707" spans="1:55" x14ac:dyDescent="0.35">
      <c r="A7707" s="4">
        <v>725221039026</v>
      </c>
      <c r="B7707" s="2">
        <v>45226</v>
      </c>
      <c r="C7707" t="s">
        <v>53</v>
      </c>
      <c r="D7707" t="str">
        <f t="shared" si="120"/>
        <v>oct-2023</v>
      </c>
      <c r="E7707">
        <v>7395659</v>
      </c>
      <c r="F7707">
        <v>1005712869</v>
      </c>
      <c r="BC7707" t="s">
        <v>53</v>
      </c>
    </row>
    <row r="7708" spans="1:55" x14ac:dyDescent="0.35">
      <c r="A7708" s="4">
        <v>126181010550</v>
      </c>
      <c r="B7708" s="2">
        <v>45201</v>
      </c>
      <c r="C7708" t="s">
        <v>53</v>
      </c>
      <c r="D7708" t="str">
        <f t="shared" si="120"/>
        <v>oct-2023</v>
      </c>
      <c r="E7708">
        <v>1004821</v>
      </c>
      <c r="F7708">
        <v>1054678034</v>
      </c>
      <c r="BC7708" t="s">
        <v>53</v>
      </c>
    </row>
    <row r="7709" spans="1:55" x14ac:dyDescent="0.35">
      <c r="A7709" s="4">
        <v>627221010626</v>
      </c>
      <c r="B7709" s="2">
        <v>45212</v>
      </c>
      <c r="C7709" t="s">
        <v>53</v>
      </c>
      <c r="D7709" t="str">
        <f t="shared" si="120"/>
        <v>oct-2023</v>
      </c>
      <c r="E7709">
        <v>5733968</v>
      </c>
      <c r="F7709">
        <v>1001349024</v>
      </c>
      <c r="BC7709" t="s">
        <v>53</v>
      </c>
    </row>
    <row r="7710" spans="1:55" x14ac:dyDescent="0.35">
      <c r="A7710" s="4">
        <v>402211092997</v>
      </c>
      <c r="B7710" s="2">
        <v>45216</v>
      </c>
      <c r="C7710" t="s">
        <v>53</v>
      </c>
      <c r="D7710" t="str">
        <f t="shared" si="120"/>
        <v>oct-2023</v>
      </c>
      <c r="E7710">
        <v>2960966</v>
      </c>
      <c r="F7710">
        <v>900889947</v>
      </c>
      <c r="BC7710" t="s">
        <v>53</v>
      </c>
    </row>
    <row r="7711" spans="1:55" x14ac:dyDescent="0.35">
      <c r="A7711" s="4">
        <v>628221016635</v>
      </c>
      <c r="B7711" s="2">
        <v>45229</v>
      </c>
      <c r="C7711" t="s">
        <v>53</v>
      </c>
      <c r="D7711" t="str">
        <f t="shared" si="120"/>
        <v>oct-2023</v>
      </c>
      <c r="E7711">
        <v>3672428</v>
      </c>
      <c r="F7711">
        <v>1152213185</v>
      </c>
      <c r="BC7711" t="s">
        <v>53</v>
      </c>
    </row>
    <row r="7712" spans="1:55" x14ac:dyDescent="0.35">
      <c r="A7712" s="4">
        <v>721231027565</v>
      </c>
      <c r="B7712" s="2">
        <v>45229</v>
      </c>
      <c r="C7712" t="s">
        <v>53</v>
      </c>
      <c r="D7712" t="str">
        <f t="shared" si="120"/>
        <v>oct-2023</v>
      </c>
      <c r="E7712">
        <v>11540000</v>
      </c>
      <c r="F7712">
        <v>1192784444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>
        <v>0</v>
      </c>
      <c r="V7712">
        <v>0</v>
      </c>
      <c r="W7712">
        <v>0</v>
      </c>
      <c r="X7712">
        <v>0</v>
      </c>
      <c r="Y7712">
        <v>0</v>
      </c>
      <c r="Z7712">
        <v>0</v>
      </c>
      <c r="AA7712">
        <v>0</v>
      </c>
      <c r="AB7712">
        <v>0</v>
      </c>
      <c r="AC7712">
        <v>0</v>
      </c>
      <c r="AD7712">
        <v>0</v>
      </c>
      <c r="AE7712">
        <v>0</v>
      </c>
      <c r="AF7712">
        <v>0</v>
      </c>
      <c r="AG7712">
        <v>0</v>
      </c>
      <c r="AH7712">
        <v>0</v>
      </c>
      <c r="AI7712">
        <v>0</v>
      </c>
      <c r="AJ7712">
        <v>0</v>
      </c>
      <c r="AK7712">
        <v>0</v>
      </c>
      <c r="AL7712">
        <v>0</v>
      </c>
      <c r="AM7712">
        <v>0</v>
      </c>
      <c r="AN7712">
        <v>0</v>
      </c>
      <c r="AO7712">
        <v>0</v>
      </c>
      <c r="AP7712">
        <v>0</v>
      </c>
      <c r="AQ7712">
        <v>0</v>
      </c>
      <c r="AR7712">
        <v>0</v>
      </c>
      <c r="AS7712">
        <v>0</v>
      </c>
      <c r="AT7712">
        <v>0</v>
      </c>
      <c r="AU7712">
        <v>0</v>
      </c>
      <c r="AV7712">
        <v>0</v>
      </c>
      <c r="AW7712">
        <v>0</v>
      </c>
      <c r="AX7712">
        <v>583333</v>
      </c>
      <c r="AY7712">
        <v>400000</v>
      </c>
      <c r="AZ7712">
        <v>0</v>
      </c>
      <c r="BA7712">
        <v>0</v>
      </c>
      <c r="BB7712">
        <v>0</v>
      </c>
      <c r="BC7712" t="s">
        <v>53</v>
      </c>
    </row>
    <row r="7713" spans="1:55" x14ac:dyDescent="0.35">
      <c r="A7713" s="4">
        <v>402221096410</v>
      </c>
      <c r="B7713" s="2">
        <v>45229</v>
      </c>
      <c r="C7713" t="s">
        <v>53</v>
      </c>
      <c r="D7713" t="str">
        <f t="shared" si="120"/>
        <v>oct-2023</v>
      </c>
      <c r="E7713">
        <v>2356729</v>
      </c>
      <c r="F7713">
        <v>1192920752</v>
      </c>
      <c r="BC7713" t="s">
        <v>53</v>
      </c>
    </row>
    <row r="7714" spans="1:55" x14ac:dyDescent="0.35">
      <c r="A7714" s="4">
        <v>117221001607</v>
      </c>
      <c r="B7714" s="2">
        <v>45229</v>
      </c>
      <c r="C7714" t="s">
        <v>53</v>
      </c>
      <c r="D7714" t="str">
        <f t="shared" si="120"/>
        <v>oct-2023</v>
      </c>
      <c r="E7714">
        <v>2938656</v>
      </c>
      <c r="F7714">
        <v>1193051175</v>
      </c>
      <c r="BC7714" t="s">
        <v>53</v>
      </c>
    </row>
    <row r="7715" spans="1:55" x14ac:dyDescent="0.35">
      <c r="A7715" s="4">
        <v>140221005681</v>
      </c>
      <c r="B7715" s="2">
        <v>45229</v>
      </c>
      <c r="C7715" t="s">
        <v>53</v>
      </c>
      <c r="D7715" t="str">
        <f t="shared" si="120"/>
        <v>oct-2023</v>
      </c>
      <c r="E7715">
        <v>2357676</v>
      </c>
      <c r="F7715">
        <v>1216720415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>
        <v>0</v>
      </c>
      <c r="V7715">
        <v>0</v>
      </c>
      <c r="W7715">
        <v>0</v>
      </c>
      <c r="X7715">
        <v>0</v>
      </c>
      <c r="Y7715">
        <v>0</v>
      </c>
      <c r="Z7715">
        <v>0</v>
      </c>
      <c r="AA7715">
        <v>0</v>
      </c>
      <c r="AB7715">
        <v>0</v>
      </c>
      <c r="AC7715">
        <v>0</v>
      </c>
      <c r="AD7715">
        <v>0</v>
      </c>
      <c r="AE7715">
        <v>0</v>
      </c>
      <c r="AF7715">
        <v>0</v>
      </c>
      <c r="AG7715">
        <v>0</v>
      </c>
      <c r="AH7715">
        <v>0</v>
      </c>
      <c r="AI7715">
        <v>0</v>
      </c>
      <c r="AJ7715">
        <v>0</v>
      </c>
      <c r="AK7715">
        <v>0</v>
      </c>
      <c r="AL7715">
        <v>0</v>
      </c>
      <c r="AM7715">
        <v>0</v>
      </c>
      <c r="AN7715">
        <v>0</v>
      </c>
      <c r="AO7715">
        <v>2928231</v>
      </c>
      <c r="AP7715">
        <v>0</v>
      </c>
      <c r="AQ7715">
        <v>0</v>
      </c>
      <c r="AR7715">
        <v>0</v>
      </c>
      <c r="AS7715">
        <v>0</v>
      </c>
      <c r="AT7715">
        <v>0</v>
      </c>
      <c r="AU7715">
        <v>0</v>
      </c>
      <c r="AV7715">
        <v>0</v>
      </c>
      <c r="AW7715">
        <v>0</v>
      </c>
      <c r="AX7715">
        <v>0</v>
      </c>
      <c r="AY7715">
        <v>0</v>
      </c>
      <c r="AZ7715">
        <v>0</v>
      </c>
      <c r="BA7715">
        <v>0</v>
      </c>
      <c r="BB7715">
        <v>0</v>
      </c>
      <c r="BC7715" t="s">
        <v>53</v>
      </c>
    </row>
    <row r="7716" spans="1:55" x14ac:dyDescent="0.35">
      <c r="A7716" s="4">
        <v>678211006443</v>
      </c>
      <c r="B7716" s="2">
        <v>45230</v>
      </c>
      <c r="C7716" t="s">
        <v>53</v>
      </c>
      <c r="D7716" t="str">
        <f t="shared" si="120"/>
        <v>oct-2023</v>
      </c>
      <c r="E7716">
        <v>5476620</v>
      </c>
      <c r="F7716">
        <v>797754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0</v>
      </c>
      <c r="V7716">
        <v>0</v>
      </c>
      <c r="W7716">
        <v>0</v>
      </c>
      <c r="X7716">
        <v>0</v>
      </c>
      <c r="Y7716">
        <v>0</v>
      </c>
      <c r="Z7716">
        <v>0</v>
      </c>
      <c r="AA7716">
        <v>0</v>
      </c>
      <c r="AB7716">
        <v>0</v>
      </c>
      <c r="AC7716">
        <v>0</v>
      </c>
      <c r="AD7716">
        <v>0</v>
      </c>
      <c r="AE7716">
        <v>0</v>
      </c>
      <c r="AF7716">
        <v>0</v>
      </c>
      <c r="AG7716">
        <v>0</v>
      </c>
      <c r="AH7716">
        <v>0</v>
      </c>
      <c r="AI7716">
        <v>0</v>
      </c>
      <c r="AJ7716">
        <v>0</v>
      </c>
      <c r="AK7716">
        <v>0</v>
      </c>
      <c r="AL7716">
        <v>0</v>
      </c>
      <c r="AM7716">
        <v>0</v>
      </c>
      <c r="AN7716">
        <v>0</v>
      </c>
      <c r="AO7716">
        <v>3846062</v>
      </c>
      <c r="AP7716">
        <v>872647</v>
      </c>
      <c r="AQ7716">
        <v>0</v>
      </c>
      <c r="AR7716">
        <v>1767754</v>
      </c>
      <c r="AS7716">
        <v>881120</v>
      </c>
      <c r="AT7716">
        <v>0</v>
      </c>
      <c r="AU7716">
        <v>48129</v>
      </c>
      <c r="AV7716">
        <v>0</v>
      </c>
      <c r="AW7716">
        <v>0</v>
      </c>
      <c r="AX7716">
        <v>0</v>
      </c>
      <c r="AY7716">
        <v>0</v>
      </c>
      <c r="AZ7716">
        <v>0</v>
      </c>
      <c r="BA7716">
        <v>0</v>
      </c>
      <c r="BB7716">
        <v>0</v>
      </c>
      <c r="BC7716" t="s">
        <v>53</v>
      </c>
    </row>
    <row r="7717" spans="1:55" x14ac:dyDescent="0.35">
      <c r="A7717" s="4">
        <v>727221011708</v>
      </c>
      <c r="B7717" s="2">
        <v>45230</v>
      </c>
      <c r="C7717" t="s">
        <v>53</v>
      </c>
      <c r="D7717" t="str">
        <f t="shared" si="120"/>
        <v>oct-2023</v>
      </c>
      <c r="E7717">
        <v>3166552</v>
      </c>
      <c r="F7717">
        <v>2254619</v>
      </c>
      <c r="BC7717" t="s">
        <v>53</v>
      </c>
    </row>
    <row r="7718" spans="1:55" x14ac:dyDescent="0.35">
      <c r="A7718" s="4">
        <v>678221006765</v>
      </c>
      <c r="B7718" s="2">
        <v>45230</v>
      </c>
      <c r="C7718" t="s">
        <v>53</v>
      </c>
      <c r="D7718" t="str">
        <f t="shared" si="120"/>
        <v>oct-2023</v>
      </c>
      <c r="E7718">
        <v>3805934</v>
      </c>
      <c r="F7718">
        <v>3371101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  <c r="V7718">
        <v>0</v>
      </c>
      <c r="W7718">
        <v>0</v>
      </c>
      <c r="X7718">
        <v>0</v>
      </c>
      <c r="Y7718">
        <v>0</v>
      </c>
      <c r="Z7718">
        <v>0</v>
      </c>
      <c r="AA7718">
        <v>0</v>
      </c>
      <c r="AB7718">
        <v>0</v>
      </c>
      <c r="AC7718">
        <v>0</v>
      </c>
      <c r="AD7718">
        <v>0</v>
      </c>
      <c r="AE7718">
        <v>0</v>
      </c>
      <c r="AF7718">
        <v>0</v>
      </c>
      <c r="AG7718">
        <v>0</v>
      </c>
      <c r="AH7718">
        <v>0</v>
      </c>
      <c r="AI7718">
        <v>0</v>
      </c>
      <c r="AJ7718">
        <v>0</v>
      </c>
      <c r="AK7718">
        <v>0</v>
      </c>
      <c r="AL7718">
        <v>0</v>
      </c>
      <c r="AM7718">
        <v>0</v>
      </c>
      <c r="AN7718">
        <v>0</v>
      </c>
      <c r="AO7718">
        <v>0</v>
      </c>
      <c r="AP7718">
        <v>0</v>
      </c>
      <c r="AQ7718">
        <v>0</v>
      </c>
      <c r="AR7718">
        <v>0</v>
      </c>
      <c r="AS7718">
        <v>0</v>
      </c>
      <c r="AT7718">
        <v>0</v>
      </c>
      <c r="AU7718">
        <v>1483811</v>
      </c>
      <c r="AV7718">
        <v>0</v>
      </c>
      <c r="AW7718">
        <v>150000</v>
      </c>
      <c r="AX7718">
        <v>100000</v>
      </c>
      <c r="AY7718">
        <v>100000</v>
      </c>
      <c r="AZ7718">
        <v>100000</v>
      </c>
      <c r="BA7718">
        <v>0</v>
      </c>
      <c r="BB7718">
        <v>0</v>
      </c>
      <c r="BC7718" t="s">
        <v>53</v>
      </c>
    </row>
    <row r="7719" spans="1:55" x14ac:dyDescent="0.35">
      <c r="A7719" s="4">
        <v>404221025517</v>
      </c>
      <c r="B7719" s="2">
        <v>45230</v>
      </c>
      <c r="C7719" t="s">
        <v>53</v>
      </c>
      <c r="D7719" t="str">
        <f t="shared" si="120"/>
        <v>oct-2023</v>
      </c>
      <c r="E7719">
        <v>12022482</v>
      </c>
      <c r="F7719">
        <v>3757626</v>
      </c>
      <c r="BC7719" t="s">
        <v>53</v>
      </c>
    </row>
    <row r="7720" spans="1:55" x14ac:dyDescent="0.35">
      <c r="A7720" s="4">
        <v>631231018480</v>
      </c>
      <c r="B7720" s="2">
        <v>45230</v>
      </c>
      <c r="C7720" t="s">
        <v>53</v>
      </c>
      <c r="D7720" t="str">
        <f t="shared" si="120"/>
        <v>oct-2023</v>
      </c>
      <c r="E7720">
        <v>14393500</v>
      </c>
      <c r="F7720">
        <v>4060724</v>
      </c>
      <c r="BC7720" t="s">
        <v>53</v>
      </c>
    </row>
    <row r="7721" spans="1:55" x14ac:dyDescent="0.35">
      <c r="A7721" s="4">
        <v>126221012902</v>
      </c>
      <c r="B7721" s="2">
        <v>45230</v>
      </c>
      <c r="C7721" t="s">
        <v>53</v>
      </c>
      <c r="D7721" t="str">
        <f t="shared" si="120"/>
        <v>oct-2023</v>
      </c>
      <c r="E7721">
        <v>2626255</v>
      </c>
      <c r="F7721">
        <v>4097745</v>
      </c>
      <c r="BC7721" t="s">
        <v>53</v>
      </c>
    </row>
    <row r="7722" spans="1:55" x14ac:dyDescent="0.35">
      <c r="A7722" s="4">
        <v>607221018054</v>
      </c>
      <c r="B7722" s="2">
        <v>45230</v>
      </c>
      <c r="C7722" t="s">
        <v>53</v>
      </c>
      <c r="D7722" t="str">
        <f t="shared" si="120"/>
        <v>oct-2023</v>
      </c>
      <c r="E7722">
        <v>4291048</v>
      </c>
      <c r="F7722">
        <v>4533250</v>
      </c>
      <c r="BC7722" t="s">
        <v>53</v>
      </c>
    </row>
    <row r="7723" spans="1:55" x14ac:dyDescent="0.35">
      <c r="A7723" s="4">
        <v>208221084535</v>
      </c>
      <c r="B7723" s="2">
        <v>45230</v>
      </c>
      <c r="C7723" t="s">
        <v>53</v>
      </c>
      <c r="D7723" t="str">
        <f t="shared" si="120"/>
        <v>oct-2023</v>
      </c>
      <c r="E7723">
        <v>4147717</v>
      </c>
      <c r="F7723">
        <v>5696970</v>
      </c>
      <c r="BC7723" t="s">
        <v>53</v>
      </c>
    </row>
    <row r="7724" spans="1:55" x14ac:dyDescent="0.35">
      <c r="A7724" s="4">
        <v>111221093007</v>
      </c>
      <c r="B7724" s="2">
        <v>45230</v>
      </c>
      <c r="C7724" t="s">
        <v>53</v>
      </c>
      <c r="D7724" t="str">
        <f t="shared" si="120"/>
        <v>oct-2023</v>
      </c>
      <c r="E7724">
        <v>3369719</v>
      </c>
      <c r="F7724">
        <v>5698574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0</v>
      </c>
      <c r="V7724">
        <v>0</v>
      </c>
      <c r="W7724">
        <v>0</v>
      </c>
      <c r="X7724">
        <v>0</v>
      </c>
      <c r="Y7724">
        <v>0</v>
      </c>
      <c r="Z7724">
        <v>0</v>
      </c>
      <c r="AA7724">
        <v>0</v>
      </c>
      <c r="AB7724">
        <v>0</v>
      </c>
      <c r="AC7724">
        <v>0</v>
      </c>
      <c r="AD7724">
        <v>0</v>
      </c>
      <c r="AE7724">
        <v>0</v>
      </c>
      <c r="AF7724">
        <v>0</v>
      </c>
      <c r="AG7724">
        <v>0</v>
      </c>
      <c r="AH7724">
        <v>0</v>
      </c>
      <c r="AI7724">
        <v>0</v>
      </c>
      <c r="AJ7724">
        <v>0</v>
      </c>
      <c r="AK7724">
        <v>0</v>
      </c>
      <c r="AL7724">
        <v>0</v>
      </c>
      <c r="AM7724">
        <v>0</v>
      </c>
      <c r="AN7724">
        <v>0</v>
      </c>
      <c r="AO7724">
        <v>0</v>
      </c>
      <c r="AP7724">
        <v>0</v>
      </c>
      <c r="AQ7724">
        <v>0</v>
      </c>
      <c r="AR7724">
        <v>0</v>
      </c>
      <c r="AS7724">
        <v>0</v>
      </c>
      <c r="AT7724">
        <v>0</v>
      </c>
      <c r="AU7724">
        <v>0</v>
      </c>
      <c r="AV7724">
        <v>0</v>
      </c>
      <c r="AW7724">
        <v>0</v>
      </c>
      <c r="AX7724">
        <v>0</v>
      </c>
      <c r="AY7724">
        <v>3979767</v>
      </c>
      <c r="AZ7724">
        <v>0</v>
      </c>
      <c r="BA7724">
        <v>0</v>
      </c>
      <c r="BB7724">
        <v>0</v>
      </c>
      <c r="BC7724" t="s">
        <v>53</v>
      </c>
    </row>
    <row r="7725" spans="1:55" x14ac:dyDescent="0.35">
      <c r="A7725" s="4">
        <v>134221012510</v>
      </c>
      <c r="B7725" s="2">
        <v>45230</v>
      </c>
      <c r="C7725" t="s">
        <v>53</v>
      </c>
      <c r="D7725" t="str">
        <f t="shared" si="120"/>
        <v>oct-2023</v>
      </c>
      <c r="E7725">
        <v>7936889</v>
      </c>
      <c r="F7725">
        <v>5756988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  <c r="V7725">
        <v>0</v>
      </c>
      <c r="W7725">
        <v>0</v>
      </c>
      <c r="X7725">
        <v>0</v>
      </c>
      <c r="Y7725">
        <v>0</v>
      </c>
      <c r="Z7725">
        <v>0</v>
      </c>
      <c r="AA7725">
        <v>0</v>
      </c>
      <c r="AB7725">
        <v>0</v>
      </c>
      <c r="AC7725">
        <v>0</v>
      </c>
      <c r="AD7725">
        <v>0</v>
      </c>
      <c r="AE7725">
        <v>0</v>
      </c>
      <c r="AF7725">
        <v>0</v>
      </c>
      <c r="AG7725">
        <v>0</v>
      </c>
      <c r="AH7725">
        <v>0</v>
      </c>
      <c r="AI7725">
        <v>0</v>
      </c>
      <c r="AJ7725">
        <v>0</v>
      </c>
      <c r="AK7725">
        <v>0</v>
      </c>
      <c r="AL7725">
        <v>0</v>
      </c>
      <c r="AM7725">
        <v>0</v>
      </c>
      <c r="AN7725">
        <v>0</v>
      </c>
      <c r="AO7725">
        <v>0</v>
      </c>
      <c r="AP7725">
        <v>0</v>
      </c>
      <c r="AQ7725">
        <v>0</v>
      </c>
      <c r="AR7725">
        <v>0</v>
      </c>
      <c r="AS7725">
        <v>0</v>
      </c>
      <c r="AT7725">
        <v>0</v>
      </c>
      <c r="AU7725">
        <v>0</v>
      </c>
      <c r="AV7725">
        <v>0</v>
      </c>
      <c r="AW7725">
        <v>300000</v>
      </c>
      <c r="AX7725">
        <v>0</v>
      </c>
      <c r="AY7725">
        <v>300000</v>
      </c>
      <c r="AZ7725">
        <v>0</v>
      </c>
      <c r="BA7725">
        <v>0</v>
      </c>
      <c r="BB7725">
        <v>0</v>
      </c>
      <c r="BC7725" t="s">
        <v>53</v>
      </c>
    </row>
    <row r="7726" spans="1:55" x14ac:dyDescent="0.35">
      <c r="A7726" s="4">
        <v>139221015815</v>
      </c>
      <c r="B7726" s="2">
        <v>45230</v>
      </c>
      <c r="C7726" t="s">
        <v>53</v>
      </c>
      <c r="D7726" t="str">
        <f t="shared" si="120"/>
        <v>oct-2023</v>
      </c>
      <c r="E7726">
        <v>3816571</v>
      </c>
      <c r="F7726">
        <v>5764721</v>
      </c>
      <c r="BC7726" t="s">
        <v>53</v>
      </c>
    </row>
    <row r="7727" spans="1:55" x14ac:dyDescent="0.35">
      <c r="A7727" s="4">
        <v>110221012069</v>
      </c>
      <c r="B7727" s="2">
        <v>45230</v>
      </c>
      <c r="C7727" t="s">
        <v>53</v>
      </c>
      <c r="D7727" t="str">
        <f t="shared" si="120"/>
        <v>oct-2023</v>
      </c>
      <c r="E7727">
        <v>2942109</v>
      </c>
      <c r="F7727">
        <v>5783951</v>
      </c>
      <c r="BC7727" t="s">
        <v>53</v>
      </c>
    </row>
    <row r="7728" spans="1:55" x14ac:dyDescent="0.35">
      <c r="A7728" s="4">
        <v>703211028170</v>
      </c>
      <c r="B7728" s="2">
        <v>45230</v>
      </c>
      <c r="C7728" t="s">
        <v>53</v>
      </c>
      <c r="D7728" t="str">
        <f t="shared" si="120"/>
        <v>oct-2023</v>
      </c>
      <c r="E7728">
        <v>4351718</v>
      </c>
      <c r="F7728">
        <v>5986926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  <c r="V7728">
        <v>0</v>
      </c>
      <c r="W7728">
        <v>0</v>
      </c>
      <c r="X7728">
        <v>0</v>
      </c>
      <c r="Y7728">
        <v>0</v>
      </c>
      <c r="Z7728">
        <v>0</v>
      </c>
      <c r="AA7728">
        <v>0</v>
      </c>
      <c r="AB7728">
        <v>0</v>
      </c>
      <c r="AC7728">
        <v>0</v>
      </c>
      <c r="AD7728">
        <v>0</v>
      </c>
      <c r="AE7728">
        <v>0</v>
      </c>
      <c r="AF7728">
        <v>0</v>
      </c>
      <c r="AG7728">
        <v>0</v>
      </c>
      <c r="AH7728">
        <v>0</v>
      </c>
      <c r="AI7728">
        <v>0</v>
      </c>
      <c r="AJ7728">
        <v>0</v>
      </c>
      <c r="AK7728">
        <v>0</v>
      </c>
      <c r="AL7728">
        <v>0</v>
      </c>
      <c r="AM7728">
        <v>0</v>
      </c>
      <c r="AN7728">
        <v>0</v>
      </c>
      <c r="AO7728">
        <v>0</v>
      </c>
      <c r="AP7728">
        <v>0</v>
      </c>
      <c r="AQ7728">
        <v>5000000</v>
      </c>
      <c r="AR7728">
        <v>0</v>
      </c>
      <c r="AS7728">
        <v>0</v>
      </c>
      <c r="AT7728">
        <v>0</v>
      </c>
      <c r="AU7728">
        <v>0</v>
      </c>
      <c r="AV7728">
        <v>0</v>
      </c>
      <c r="AW7728">
        <v>0</v>
      </c>
      <c r="AX7728">
        <v>0</v>
      </c>
      <c r="AY7728">
        <v>0</v>
      </c>
      <c r="AZ7728">
        <v>0</v>
      </c>
      <c r="BA7728">
        <v>0</v>
      </c>
      <c r="BB7728">
        <v>0</v>
      </c>
      <c r="BC7728" t="s">
        <v>53</v>
      </c>
    </row>
    <row r="7729" spans="1:55" x14ac:dyDescent="0.35">
      <c r="A7729" s="4">
        <v>833211011044</v>
      </c>
      <c r="B7729" s="2">
        <v>45230</v>
      </c>
      <c r="C7729" t="s">
        <v>53</v>
      </c>
      <c r="D7729" t="str">
        <f t="shared" si="120"/>
        <v>oct-2023</v>
      </c>
      <c r="E7729">
        <v>4351718</v>
      </c>
      <c r="F7729">
        <v>6111090</v>
      </c>
      <c r="BC7729" t="s">
        <v>53</v>
      </c>
    </row>
    <row r="7730" spans="1:55" x14ac:dyDescent="0.35">
      <c r="A7730" s="4">
        <v>821221015223</v>
      </c>
      <c r="B7730" s="2">
        <v>45230</v>
      </c>
      <c r="C7730" t="s">
        <v>53</v>
      </c>
      <c r="D7730" t="str">
        <f t="shared" si="120"/>
        <v>oct-2023</v>
      </c>
      <c r="E7730">
        <v>4132743</v>
      </c>
      <c r="F7730">
        <v>6138186</v>
      </c>
      <c r="BC7730" t="s">
        <v>53</v>
      </c>
    </row>
    <row r="7731" spans="1:55" x14ac:dyDescent="0.35">
      <c r="A7731" s="4">
        <v>900221093500</v>
      </c>
      <c r="B7731" s="2">
        <v>45230</v>
      </c>
      <c r="C7731" t="s">
        <v>53</v>
      </c>
      <c r="D7731" t="str">
        <f t="shared" si="120"/>
        <v>oct-2023</v>
      </c>
      <c r="E7731">
        <v>3381720</v>
      </c>
      <c r="F7731">
        <v>6197887</v>
      </c>
      <c r="BC7731" t="s">
        <v>53</v>
      </c>
    </row>
    <row r="7732" spans="1:55" x14ac:dyDescent="0.35">
      <c r="A7732" s="4">
        <v>616211019341</v>
      </c>
      <c r="B7732" s="2">
        <v>45230</v>
      </c>
      <c r="C7732" t="s">
        <v>53</v>
      </c>
      <c r="D7732" t="str">
        <f t="shared" si="120"/>
        <v>oct-2023</v>
      </c>
      <c r="E7732">
        <v>8885929</v>
      </c>
      <c r="F7732">
        <v>6893501</v>
      </c>
      <c r="BC7732" t="s">
        <v>53</v>
      </c>
    </row>
    <row r="7733" spans="1:55" x14ac:dyDescent="0.35">
      <c r="A7733" s="4">
        <v>127221026272</v>
      </c>
      <c r="B7733" s="2">
        <v>45230</v>
      </c>
      <c r="C7733" t="s">
        <v>53</v>
      </c>
      <c r="D7733" t="str">
        <f t="shared" si="120"/>
        <v>oct-2023</v>
      </c>
      <c r="E7733">
        <v>2751470</v>
      </c>
      <c r="F7733">
        <v>7169125</v>
      </c>
      <c r="BC7733" t="s">
        <v>53</v>
      </c>
    </row>
    <row r="7734" spans="1:55" x14ac:dyDescent="0.35">
      <c r="A7734" s="4">
        <v>127231026937</v>
      </c>
      <c r="B7734" s="2">
        <v>45230</v>
      </c>
      <c r="C7734" t="s">
        <v>53</v>
      </c>
      <c r="D7734" t="str">
        <f t="shared" si="120"/>
        <v>oct-2023</v>
      </c>
      <c r="E7734">
        <v>3999580</v>
      </c>
      <c r="F7734">
        <v>7179974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  <c r="V7734">
        <v>0</v>
      </c>
      <c r="W7734">
        <v>0</v>
      </c>
      <c r="X7734">
        <v>0</v>
      </c>
      <c r="Y7734">
        <v>0</v>
      </c>
      <c r="Z7734">
        <v>0</v>
      </c>
      <c r="AA7734">
        <v>0</v>
      </c>
      <c r="AB7734">
        <v>0</v>
      </c>
      <c r="AC7734">
        <v>0</v>
      </c>
      <c r="AD7734">
        <v>0</v>
      </c>
      <c r="AE7734">
        <v>0</v>
      </c>
      <c r="AF7734">
        <v>0</v>
      </c>
      <c r="AG7734">
        <v>0</v>
      </c>
      <c r="AH7734">
        <v>0</v>
      </c>
      <c r="AI7734">
        <v>0</v>
      </c>
      <c r="AJ7734">
        <v>0</v>
      </c>
      <c r="AK7734">
        <v>0</v>
      </c>
      <c r="AL7734">
        <v>0</v>
      </c>
      <c r="AM7734">
        <v>0</v>
      </c>
      <c r="AN7734">
        <v>0</v>
      </c>
      <c r="AO7734">
        <v>0</v>
      </c>
      <c r="AP7734">
        <v>0</v>
      </c>
      <c r="AQ7734">
        <v>0</v>
      </c>
      <c r="AR7734">
        <v>0</v>
      </c>
      <c r="AS7734">
        <v>0</v>
      </c>
      <c r="AT7734">
        <v>4500000</v>
      </c>
      <c r="AU7734">
        <v>0</v>
      </c>
      <c r="AV7734">
        <v>0</v>
      </c>
      <c r="AW7734">
        <v>0</v>
      </c>
      <c r="AX7734">
        <v>0</v>
      </c>
      <c r="AY7734">
        <v>0</v>
      </c>
      <c r="AZ7734">
        <v>0</v>
      </c>
      <c r="BA7734">
        <v>0</v>
      </c>
      <c r="BB7734">
        <v>0</v>
      </c>
      <c r="BC7734" t="s">
        <v>53</v>
      </c>
    </row>
    <row r="7735" spans="1:55" x14ac:dyDescent="0.35">
      <c r="A7735" s="4">
        <v>307221017896</v>
      </c>
      <c r="B7735" s="2">
        <v>45230</v>
      </c>
      <c r="C7735" t="s">
        <v>53</v>
      </c>
      <c r="D7735" t="str">
        <f t="shared" si="120"/>
        <v>oct-2023</v>
      </c>
      <c r="E7735">
        <v>10000000</v>
      </c>
      <c r="F7735">
        <v>7618045</v>
      </c>
      <c r="BC7735" t="s">
        <v>53</v>
      </c>
    </row>
    <row r="7736" spans="1:55" x14ac:dyDescent="0.35">
      <c r="A7736" s="4">
        <v>616221020547</v>
      </c>
      <c r="B7736" s="2">
        <v>45230</v>
      </c>
      <c r="C7736" t="s">
        <v>53</v>
      </c>
      <c r="D7736" t="str">
        <f t="shared" si="120"/>
        <v>oct-2023</v>
      </c>
      <c r="E7736">
        <v>2666146</v>
      </c>
      <c r="F7736">
        <v>8428677</v>
      </c>
      <c r="BC7736" t="s">
        <v>53</v>
      </c>
    </row>
    <row r="7737" spans="1:55" x14ac:dyDescent="0.35">
      <c r="A7737" s="4">
        <v>530231015895</v>
      </c>
      <c r="B7737" s="2">
        <v>45230</v>
      </c>
      <c r="C7737" t="s">
        <v>53</v>
      </c>
      <c r="D7737" t="str">
        <f t="shared" si="120"/>
        <v>oct-2023</v>
      </c>
      <c r="E7737">
        <v>5282458</v>
      </c>
      <c r="F7737">
        <v>9000036</v>
      </c>
      <c r="BC7737" t="s">
        <v>53</v>
      </c>
    </row>
    <row r="7738" spans="1:55" x14ac:dyDescent="0.35">
      <c r="A7738" s="4">
        <v>530232015895</v>
      </c>
      <c r="B7738" s="2">
        <v>45230</v>
      </c>
      <c r="C7738" t="s">
        <v>53</v>
      </c>
      <c r="D7738" t="str">
        <f t="shared" si="120"/>
        <v>oct-2023</v>
      </c>
      <c r="E7738">
        <v>883576</v>
      </c>
      <c r="F7738">
        <v>9000036</v>
      </c>
      <c r="BC7738" t="s">
        <v>53</v>
      </c>
    </row>
    <row r="7739" spans="1:55" x14ac:dyDescent="0.35">
      <c r="A7739" s="4">
        <v>719221017114</v>
      </c>
      <c r="B7739" s="2">
        <v>45230</v>
      </c>
      <c r="C7739" t="s">
        <v>53</v>
      </c>
      <c r="D7739" t="str">
        <f t="shared" si="120"/>
        <v>oct-2023</v>
      </c>
      <c r="E7739">
        <v>3288529</v>
      </c>
      <c r="F7739">
        <v>10174444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v>0</v>
      </c>
      <c r="V7739">
        <v>0</v>
      </c>
      <c r="W7739">
        <v>0</v>
      </c>
      <c r="X7739">
        <v>0</v>
      </c>
      <c r="Y7739">
        <v>0</v>
      </c>
      <c r="Z7739">
        <v>0</v>
      </c>
      <c r="AA7739">
        <v>0</v>
      </c>
      <c r="AB7739">
        <v>0</v>
      </c>
      <c r="AC7739">
        <v>0</v>
      </c>
      <c r="AD7739">
        <v>0</v>
      </c>
      <c r="AE7739">
        <v>0</v>
      </c>
      <c r="AF7739">
        <v>0</v>
      </c>
      <c r="AG7739">
        <v>0</v>
      </c>
      <c r="AH7739">
        <v>0</v>
      </c>
      <c r="AI7739">
        <v>0</v>
      </c>
      <c r="AJ7739">
        <v>0</v>
      </c>
      <c r="AK7739">
        <v>0</v>
      </c>
      <c r="AL7739">
        <v>0</v>
      </c>
      <c r="AM7739">
        <v>0</v>
      </c>
      <c r="AN7739">
        <v>0</v>
      </c>
      <c r="AO7739">
        <v>0</v>
      </c>
      <c r="AP7739">
        <v>0</v>
      </c>
      <c r="AQ7739">
        <v>0</v>
      </c>
      <c r="AR7739">
        <v>0</v>
      </c>
      <c r="AS7739">
        <v>2190050</v>
      </c>
      <c r="AT7739">
        <v>0</v>
      </c>
      <c r="AU7739">
        <v>0</v>
      </c>
      <c r="AV7739">
        <v>0</v>
      </c>
      <c r="AW7739">
        <v>0</v>
      </c>
      <c r="AX7739">
        <v>0</v>
      </c>
      <c r="AY7739">
        <v>0</v>
      </c>
      <c r="AZ7739">
        <v>0</v>
      </c>
      <c r="BA7739">
        <v>0</v>
      </c>
      <c r="BB7739">
        <v>0</v>
      </c>
      <c r="BC7739" t="s">
        <v>53</v>
      </c>
    </row>
    <row r="7740" spans="1:55" x14ac:dyDescent="0.35">
      <c r="A7740" s="4">
        <v>650231010846</v>
      </c>
      <c r="B7740" s="2">
        <v>45230</v>
      </c>
      <c r="C7740" t="s">
        <v>53</v>
      </c>
      <c r="D7740" t="str">
        <f t="shared" si="120"/>
        <v>oct-2023</v>
      </c>
      <c r="E7740">
        <v>3074925</v>
      </c>
      <c r="F7740">
        <v>11233584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0</v>
      </c>
      <c r="V7740">
        <v>0</v>
      </c>
      <c r="W7740">
        <v>0</v>
      </c>
      <c r="X7740">
        <v>0</v>
      </c>
      <c r="Y7740">
        <v>0</v>
      </c>
      <c r="Z7740">
        <v>0</v>
      </c>
      <c r="AA7740">
        <v>0</v>
      </c>
      <c r="AB7740">
        <v>0</v>
      </c>
      <c r="AC7740">
        <v>0</v>
      </c>
      <c r="AD7740">
        <v>0</v>
      </c>
      <c r="AE7740">
        <v>0</v>
      </c>
      <c r="AF7740">
        <v>0</v>
      </c>
      <c r="AG7740">
        <v>0</v>
      </c>
      <c r="AH7740">
        <v>0</v>
      </c>
      <c r="AI7740">
        <v>0</v>
      </c>
      <c r="AJ7740">
        <v>0</v>
      </c>
      <c r="AK7740">
        <v>0</v>
      </c>
      <c r="AL7740">
        <v>0</v>
      </c>
      <c r="AM7740">
        <v>0</v>
      </c>
      <c r="AN7740">
        <v>0</v>
      </c>
      <c r="AO7740">
        <v>0</v>
      </c>
      <c r="AP7740">
        <v>0</v>
      </c>
      <c r="AQ7740">
        <v>0</v>
      </c>
      <c r="AR7740">
        <v>0</v>
      </c>
      <c r="AS7740">
        <v>0</v>
      </c>
      <c r="AT7740">
        <v>0</v>
      </c>
      <c r="AU7740">
        <v>0</v>
      </c>
      <c r="AV7740">
        <v>746000</v>
      </c>
      <c r="AW7740">
        <v>300000</v>
      </c>
      <c r="AX7740">
        <v>0</v>
      </c>
      <c r="AY7740">
        <v>0</v>
      </c>
      <c r="AZ7740">
        <v>0</v>
      </c>
      <c r="BA7740">
        <v>0</v>
      </c>
      <c r="BB7740">
        <v>0</v>
      </c>
      <c r="BC7740" t="s">
        <v>53</v>
      </c>
    </row>
    <row r="7741" spans="1:55" x14ac:dyDescent="0.35">
      <c r="A7741" s="4">
        <v>620231022712</v>
      </c>
      <c r="B7741" s="2">
        <v>45230</v>
      </c>
      <c r="C7741" t="s">
        <v>53</v>
      </c>
      <c r="D7741" t="str">
        <f t="shared" si="120"/>
        <v>oct-2023</v>
      </c>
      <c r="E7741">
        <v>3897313</v>
      </c>
      <c r="F7741">
        <v>11316939</v>
      </c>
      <c r="BC7741" t="s">
        <v>53</v>
      </c>
    </row>
    <row r="7742" spans="1:55" x14ac:dyDescent="0.35">
      <c r="A7742" s="4">
        <v>619221030235</v>
      </c>
      <c r="B7742" s="2">
        <v>45230</v>
      </c>
      <c r="C7742" t="s">
        <v>53</v>
      </c>
      <c r="D7742" t="str">
        <f t="shared" si="120"/>
        <v>oct-2023</v>
      </c>
      <c r="E7742">
        <v>4284348</v>
      </c>
      <c r="F7742">
        <v>11435972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v>0</v>
      </c>
      <c r="V7742">
        <v>0</v>
      </c>
      <c r="W7742">
        <v>0</v>
      </c>
      <c r="X7742">
        <v>0</v>
      </c>
      <c r="Y7742">
        <v>0</v>
      </c>
      <c r="Z7742">
        <v>0</v>
      </c>
      <c r="AA7742">
        <v>0</v>
      </c>
      <c r="AB7742">
        <v>0</v>
      </c>
      <c r="AC7742">
        <v>0</v>
      </c>
      <c r="AD7742">
        <v>0</v>
      </c>
      <c r="AE7742">
        <v>0</v>
      </c>
      <c r="AF7742">
        <v>0</v>
      </c>
      <c r="AG7742">
        <v>0</v>
      </c>
      <c r="AH7742">
        <v>0</v>
      </c>
      <c r="AI7742">
        <v>0</v>
      </c>
      <c r="AJ7742">
        <v>0</v>
      </c>
      <c r="AK7742">
        <v>0</v>
      </c>
      <c r="AL7742">
        <v>0</v>
      </c>
      <c r="AM7742">
        <v>0</v>
      </c>
      <c r="AN7742">
        <v>0</v>
      </c>
      <c r="AO7742">
        <v>0</v>
      </c>
      <c r="AP7742">
        <v>0</v>
      </c>
      <c r="AQ7742">
        <v>0</v>
      </c>
      <c r="AR7742">
        <v>0</v>
      </c>
      <c r="AS7742">
        <v>0</v>
      </c>
      <c r="AT7742">
        <v>0</v>
      </c>
      <c r="AU7742">
        <v>0</v>
      </c>
      <c r="AV7742">
        <v>0</v>
      </c>
      <c r="AW7742">
        <v>0</v>
      </c>
      <c r="AX7742">
        <v>0</v>
      </c>
      <c r="AY7742">
        <v>3636842</v>
      </c>
      <c r="AZ7742">
        <v>0</v>
      </c>
      <c r="BA7742">
        <v>0</v>
      </c>
      <c r="BB7742">
        <v>0</v>
      </c>
      <c r="BC7742" t="s">
        <v>53</v>
      </c>
    </row>
    <row r="7743" spans="1:55" x14ac:dyDescent="0.35">
      <c r="A7743" s="4">
        <v>721221025182</v>
      </c>
      <c r="B7743" s="2">
        <v>45230</v>
      </c>
      <c r="C7743" t="s">
        <v>53</v>
      </c>
      <c r="D7743" t="str">
        <f t="shared" si="120"/>
        <v>oct-2023</v>
      </c>
      <c r="E7743">
        <v>3252715</v>
      </c>
      <c r="F7743">
        <v>12099951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>
        <v>0</v>
      </c>
      <c r="V7743">
        <v>0</v>
      </c>
      <c r="W7743">
        <v>0</v>
      </c>
      <c r="X7743">
        <v>0</v>
      </c>
      <c r="Y7743">
        <v>0</v>
      </c>
      <c r="Z7743">
        <v>0</v>
      </c>
      <c r="AA7743">
        <v>0</v>
      </c>
      <c r="AB7743">
        <v>0</v>
      </c>
      <c r="AC7743">
        <v>0</v>
      </c>
      <c r="AD7743">
        <v>0</v>
      </c>
      <c r="AE7743">
        <v>0</v>
      </c>
      <c r="AF7743">
        <v>0</v>
      </c>
      <c r="AG7743">
        <v>0</v>
      </c>
      <c r="AH7743">
        <v>0</v>
      </c>
      <c r="AI7743">
        <v>0</v>
      </c>
      <c r="AJ7743">
        <v>0</v>
      </c>
      <c r="AK7743">
        <v>0</v>
      </c>
      <c r="AL7743">
        <v>0</v>
      </c>
      <c r="AM7743">
        <v>0</v>
      </c>
      <c r="AN7743">
        <v>0</v>
      </c>
      <c r="AO7743">
        <v>0</v>
      </c>
      <c r="AP7743">
        <v>0</v>
      </c>
      <c r="AQ7743">
        <v>0</v>
      </c>
      <c r="AR7743">
        <v>0</v>
      </c>
      <c r="AS7743">
        <v>0</v>
      </c>
      <c r="AT7743">
        <v>3500000</v>
      </c>
      <c r="AU7743">
        <v>0</v>
      </c>
      <c r="AV7743">
        <v>0</v>
      </c>
      <c r="AW7743">
        <v>0</v>
      </c>
      <c r="AX7743">
        <v>0</v>
      </c>
      <c r="AY7743">
        <v>0</v>
      </c>
      <c r="AZ7743">
        <v>0</v>
      </c>
      <c r="BA7743">
        <v>0</v>
      </c>
      <c r="BB7743">
        <v>0</v>
      </c>
      <c r="BC7743" t="s">
        <v>53</v>
      </c>
    </row>
    <row r="7744" spans="1:55" x14ac:dyDescent="0.35">
      <c r="A7744" s="4">
        <v>644221013553</v>
      </c>
      <c r="B7744" s="2">
        <v>45230</v>
      </c>
      <c r="C7744" t="s">
        <v>53</v>
      </c>
      <c r="D7744" t="str">
        <f t="shared" si="120"/>
        <v>oct-2023</v>
      </c>
      <c r="E7744">
        <v>2405110</v>
      </c>
      <c r="F7744">
        <v>12227619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>
        <v>0</v>
      </c>
      <c r="V7744">
        <v>0</v>
      </c>
      <c r="W7744">
        <v>0</v>
      </c>
      <c r="X7744">
        <v>0</v>
      </c>
      <c r="Y7744">
        <v>0</v>
      </c>
      <c r="Z7744">
        <v>0</v>
      </c>
      <c r="AA7744">
        <v>0</v>
      </c>
      <c r="AB7744">
        <v>0</v>
      </c>
      <c r="AC7744">
        <v>0</v>
      </c>
      <c r="AD7744">
        <v>0</v>
      </c>
      <c r="AE7744">
        <v>0</v>
      </c>
      <c r="AF7744">
        <v>0</v>
      </c>
      <c r="AG7744">
        <v>0</v>
      </c>
      <c r="AH7744">
        <v>0</v>
      </c>
      <c r="AI7744">
        <v>0</v>
      </c>
      <c r="AJ7744">
        <v>0</v>
      </c>
      <c r="AK7744">
        <v>0</v>
      </c>
      <c r="AL7744">
        <v>0</v>
      </c>
      <c r="AM7744">
        <v>0</v>
      </c>
      <c r="AN7744">
        <v>0</v>
      </c>
      <c r="AO7744">
        <v>120000</v>
      </c>
      <c r="AP7744">
        <v>200000</v>
      </c>
      <c r="AQ7744">
        <v>0</v>
      </c>
      <c r="AR7744">
        <v>100000</v>
      </c>
      <c r="AS7744">
        <v>0</v>
      </c>
      <c r="AT7744">
        <v>0</v>
      </c>
      <c r="AU7744">
        <v>0</v>
      </c>
      <c r="AV7744">
        <v>0</v>
      </c>
      <c r="AW7744">
        <v>0</v>
      </c>
      <c r="AX7744">
        <v>0</v>
      </c>
      <c r="AY7744">
        <v>0</v>
      </c>
      <c r="AZ7744">
        <v>0</v>
      </c>
      <c r="BA7744">
        <v>0</v>
      </c>
      <c r="BB7744">
        <v>0</v>
      </c>
      <c r="BC7744" t="s">
        <v>53</v>
      </c>
    </row>
    <row r="7745" spans="1:55" x14ac:dyDescent="0.35">
      <c r="A7745" s="4">
        <v>217221020740</v>
      </c>
      <c r="B7745" s="2">
        <v>45230</v>
      </c>
      <c r="C7745" t="s">
        <v>53</v>
      </c>
      <c r="D7745" t="str">
        <f t="shared" si="120"/>
        <v>oct-2023</v>
      </c>
      <c r="E7745">
        <v>4536158</v>
      </c>
      <c r="F7745">
        <v>13410229</v>
      </c>
      <c r="BC7745" t="s">
        <v>53</v>
      </c>
    </row>
    <row r="7746" spans="1:55" x14ac:dyDescent="0.35">
      <c r="A7746" s="4">
        <v>201211023423</v>
      </c>
      <c r="B7746" s="2">
        <v>45230</v>
      </c>
      <c r="C7746" t="s">
        <v>53</v>
      </c>
      <c r="D7746" t="str">
        <f t="shared" si="120"/>
        <v>oct-2023</v>
      </c>
      <c r="E7746">
        <v>1793312</v>
      </c>
      <c r="F7746">
        <v>13476512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>
        <v>0</v>
      </c>
      <c r="V7746">
        <v>0</v>
      </c>
      <c r="W7746">
        <v>0</v>
      </c>
      <c r="X7746">
        <v>0</v>
      </c>
      <c r="Y7746">
        <v>0</v>
      </c>
      <c r="Z7746">
        <v>0</v>
      </c>
      <c r="AA7746">
        <v>0</v>
      </c>
      <c r="AB7746">
        <v>0</v>
      </c>
      <c r="AC7746">
        <v>0</v>
      </c>
      <c r="AD7746">
        <v>0</v>
      </c>
      <c r="AE7746">
        <v>0</v>
      </c>
      <c r="AF7746">
        <v>0</v>
      </c>
      <c r="AG7746">
        <v>0</v>
      </c>
      <c r="AH7746">
        <v>0</v>
      </c>
      <c r="AI7746">
        <v>0</v>
      </c>
      <c r="AJ7746">
        <v>0</v>
      </c>
      <c r="AK7746">
        <v>0</v>
      </c>
      <c r="AL7746">
        <v>0</v>
      </c>
      <c r="AM7746">
        <v>0</v>
      </c>
      <c r="AN7746">
        <v>0</v>
      </c>
      <c r="AO7746">
        <v>0</v>
      </c>
      <c r="AP7746">
        <v>0</v>
      </c>
      <c r="AQ7746">
        <v>0</v>
      </c>
      <c r="AR7746">
        <v>0</v>
      </c>
      <c r="AS7746">
        <v>0</v>
      </c>
      <c r="AT7746">
        <v>0</v>
      </c>
      <c r="AU7746">
        <v>0</v>
      </c>
      <c r="AV7746">
        <v>1406068</v>
      </c>
      <c r="AW7746">
        <v>0</v>
      </c>
      <c r="AX7746">
        <v>0</v>
      </c>
      <c r="AY7746">
        <v>0</v>
      </c>
      <c r="AZ7746">
        <v>0</v>
      </c>
      <c r="BA7746">
        <v>0</v>
      </c>
      <c r="BB7746">
        <v>0</v>
      </c>
      <c r="BC7746" t="s">
        <v>53</v>
      </c>
    </row>
    <row r="7747" spans="1:55" x14ac:dyDescent="0.35">
      <c r="A7747" s="4">
        <v>201221026552</v>
      </c>
      <c r="B7747" s="2">
        <v>45230</v>
      </c>
      <c r="C7747" t="s">
        <v>53</v>
      </c>
      <c r="D7747" t="str">
        <f t="shared" ref="D7747:D7810" si="121">+CONCATENATE(TEXT(B7747,"mmm"),"-",YEAR(B7747))</f>
        <v>oct-2023</v>
      </c>
      <c r="E7747">
        <v>1742039</v>
      </c>
      <c r="F7747">
        <v>13476512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</v>
      </c>
      <c r="V7747">
        <v>0</v>
      </c>
      <c r="W7747">
        <v>0</v>
      </c>
      <c r="X7747">
        <v>0</v>
      </c>
      <c r="Y7747">
        <v>0</v>
      </c>
      <c r="Z7747">
        <v>0</v>
      </c>
      <c r="AA7747">
        <v>0</v>
      </c>
      <c r="AB7747">
        <v>0</v>
      </c>
      <c r="AC7747">
        <v>0</v>
      </c>
      <c r="AD7747">
        <v>0</v>
      </c>
      <c r="AE7747">
        <v>0</v>
      </c>
      <c r="AF7747">
        <v>0</v>
      </c>
      <c r="AG7747">
        <v>0</v>
      </c>
      <c r="AH7747">
        <v>0</v>
      </c>
      <c r="AI7747">
        <v>0</v>
      </c>
      <c r="AJ7747">
        <v>0</v>
      </c>
      <c r="AK7747">
        <v>0</v>
      </c>
      <c r="AL7747">
        <v>0</v>
      </c>
      <c r="AM7747">
        <v>0</v>
      </c>
      <c r="AN7747">
        <v>0</v>
      </c>
      <c r="AO7747">
        <v>0</v>
      </c>
      <c r="AP7747">
        <v>0</v>
      </c>
      <c r="AQ7747">
        <v>0</v>
      </c>
      <c r="AR7747">
        <v>0</v>
      </c>
      <c r="AS7747">
        <v>0</v>
      </c>
      <c r="AT7747">
        <v>0</v>
      </c>
      <c r="AU7747">
        <v>0</v>
      </c>
      <c r="AV7747">
        <v>2693932</v>
      </c>
      <c r="AW7747">
        <v>0</v>
      </c>
      <c r="AX7747">
        <v>0</v>
      </c>
      <c r="AY7747">
        <v>0</v>
      </c>
      <c r="AZ7747">
        <v>0</v>
      </c>
      <c r="BA7747">
        <v>0</v>
      </c>
      <c r="BB7747">
        <v>0</v>
      </c>
      <c r="BC7747" t="s">
        <v>53</v>
      </c>
    </row>
    <row r="7748" spans="1:55" x14ac:dyDescent="0.35">
      <c r="A7748" s="4">
        <v>106221084709</v>
      </c>
      <c r="B7748" s="2">
        <v>45230</v>
      </c>
      <c r="C7748" t="s">
        <v>53</v>
      </c>
      <c r="D7748" t="str">
        <f t="shared" si="121"/>
        <v>oct-2023</v>
      </c>
      <c r="E7748">
        <v>2417223</v>
      </c>
      <c r="F7748">
        <v>13516625</v>
      </c>
      <c r="BC7748" t="s">
        <v>53</v>
      </c>
    </row>
    <row r="7749" spans="1:55" x14ac:dyDescent="0.35">
      <c r="A7749" s="4">
        <v>115221018352</v>
      </c>
      <c r="B7749" s="2">
        <v>45230</v>
      </c>
      <c r="C7749" t="s">
        <v>53</v>
      </c>
      <c r="D7749" t="str">
        <f t="shared" si="121"/>
        <v>oct-2023</v>
      </c>
      <c r="E7749">
        <v>2937836</v>
      </c>
      <c r="F7749">
        <v>13927522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0</v>
      </c>
      <c r="V7749">
        <v>0</v>
      </c>
      <c r="W7749">
        <v>0</v>
      </c>
      <c r="X7749">
        <v>0</v>
      </c>
      <c r="Y7749">
        <v>0</v>
      </c>
      <c r="Z7749">
        <v>0</v>
      </c>
      <c r="AA7749">
        <v>0</v>
      </c>
      <c r="AB7749">
        <v>0</v>
      </c>
      <c r="AC7749">
        <v>0</v>
      </c>
      <c r="AD7749">
        <v>0</v>
      </c>
      <c r="AE7749">
        <v>0</v>
      </c>
      <c r="AF7749">
        <v>0</v>
      </c>
      <c r="AG7749">
        <v>0</v>
      </c>
      <c r="AH7749">
        <v>0</v>
      </c>
      <c r="AI7749">
        <v>0</v>
      </c>
      <c r="AJ7749">
        <v>0</v>
      </c>
      <c r="AK7749">
        <v>0</v>
      </c>
      <c r="AL7749">
        <v>0</v>
      </c>
      <c r="AM7749">
        <v>0</v>
      </c>
      <c r="AN7749">
        <v>0</v>
      </c>
      <c r="AO7749">
        <v>0</v>
      </c>
      <c r="AP7749">
        <v>0</v>
      </c>
      <c r="AQ7749">
        <v>0</v>
      </c>
      <c r="AR7749">
        <v>0</v>
      </c>
      <c r="AS7749">
        <v>600000</v>
      </c>
      <c r="AT7749">
        <v>2584000</v>
      </c>
      <c r="AU7749">
        <v>0</v>
      </c>
      <c r="AV7749">
        <v>0</v>
      </c>
      <c r="AW7749">
        <v>0</v>
      </c>
      <c r="AX7749">
        <v>0</v>
      </c>
      <c r="AY7749">
        <v>0</v>
      </c>
      <c r="AZ7749">
        <v>0</v>
      </c>
      <c r="BA7749">
        <v>0</v>
      </c>
      <c r="BB7749">
        <v>0</v>
      </c>
      <c r="BC7749" t="s">
        <v>53</v>
      </c>
    </row>
    <row r="7750" spans="1:55" x14ac:dyDescent="0.35">
      <c r="A7750" s="4">
        <v>806221016393</v>
      </c>
      <c r="B7750" s="2">
        <v>45230</v>
      </c>
      <c r="C7750" t="s">
        <v>53</v>
      </c>
      <c r="D7750" t="str">
        <f t="shared" si="121"/>
        <v>oct-2023</v>
      </c>
      <c r="E7750">
        <v>3476037</v>
      </c>
      <c r="F7750">
        <v>14888490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0</v>
      </c>
      <c r="V7750">
        <v>0</v>
      </c>
      <c r="W7750">
        <v>0</v>
      </c>
      <c r="X7750">
        <v>0</v>
      </c>
      <c r="Y7750">
        <v>0</v>
      </c>
      <c r="Z7750">
        <v>0</v>
      </c>
      <c r="AA7750">
        <v>0</v>
      </c>
      <c r="AB7750">
        <v>0</v>
      </c>
      <c r="AC7750">
        <v>0</v>
      </c>
      <c r="AD7750">
        <v>0</v>
      </c>
      <c r="AE7750">
        <v>0</v>
      </c>
      <c r="AF7750">
        <v>0</v>
      </c>
      <c r="AG7750">
        <v>0</v>
      </c>
      <c r="AH7750">
        <v>0</v>
      </c>
      <c r="AI7750">
        <v>0</v>
      </c>
      <c r="AJ7750">
        <v>0</v>
      </c>
      <c r="AK7750">
        <v>0</v>
      </c>
      <c r="AL7750">
        <v>0</v>
      </c>
      <c r="AM7750">
        <v>0</v>
      </c>
      <c r="AN7750">
        <v>0</v>
      </c>
      <c r="AO7750">
        <v>0</v>
      </c>
      <c r="AP7750">
        <v>4567477</v>
      </c>
      <c r="AQ7750">
        <v>0</v>
      </c>
      <c r="AR7750">
        <v>0</v>
      </c>
      <c r="AS7750">
        <v>0</v>
      </c>
      <c r="AT7750">
        <v>0</v>
      </c>
      <c r="AU7750">
        <v>0</v>
      </c>
      <c r="AV7750">
        <v>0</v>
      </c>
      <c r="AW7750">
        <v>0</v>
      </c>
      <c r="AX7750">
        <v>0</v>
      </c>
      <c r="AY7750">
        <v>0</v>
      </c>
      <c r="AZ7750">
        <v>0</v>
      </c>
      <c r="BA7750">
        <v>0</v>
      </c>
      <c r="BB7750">
        <v>0</v>
      </c>
      <c r="BC7750" t="s">
        <v>53</v>
      </c>
    </row>
    <row r="7751" spans="1:55" x14ac:dyDescent="0.35">
      <c r="A7751" s="4">
        <v>672211009245</v>
      </c>
      <c r="B7751" s="2">
        <v>45230</v>
      </c>
      <c r="C7751" t="s">
        <v>53</v>
      </c>
      <c r="D7751" t="str">
        <f t="shared" si="121"/>
        <v>oct-2023</v>
      </c>
      <c r="E7751">
        <v>2119586</v>
      </c>
      <c r="F7751">
        <v>15337174</v>
      </c>
      <c r="BC7751" t="s">
        <v>53</v>
      </c>
    </row>
    <row r="7752" spans="1:55" x14ac:dyDescent="0.35">
      <c r="A7752" s="4">
        <v>672221009630</v>
      </c>
      <c r="B7752" s="2">
        <v>45230</v>
      </c>
      <c r="C7752" t="s">
        <v>53</v>
      </c>
      <c r="D7752" t="str">
        <f t="shared" si="121"/>
        <v>oct-2023</v>
      </c>
      <c r="E7752">
        <v>13551527</v>
      </c>
      <c r="F7752">
        <v>15337174</v>
      </c>
      <c r="BC7752" t="s">
        <v>53</v>
      </c>
    </row>
    <row r="7753" spans="1:55" x14ac:dyDescent="0.35">
      <c r="A7753" s="4">
        <v>731221008287</v>
      </c>
      <c r="B7753" s="2">
        <v>45230</v>
      </c>
      <c r="C7753" t="s">
        <v>53</v>
      </c>
      <c r="D7753" t="str">
        <f t="shared" si="121"/>
        <v>oct-2023</v>
      </c>
      <c r="E7753">
        <v>8592447</v>
      </c>
      <c r="F7753">
        <v>15988082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  <c r="V7753">
        <v>0</v>
      </c>
      <c r="W7753">
        <v>0</v>
      </c>
      <c r="X7753">
        <v>0</v>
      </c>
      <c r="Y7753">
        <v>0</v>
      </c>
      <c r="Z7753">
        <v>0</v>
      </c>
      <c r="AA7753">
        <v>0</v>
      </c>
      <c r="AB7753">
        <v>0</v>
      </c>
      <c r="AC7753">
        <v>0</v>
      </c>
      <c r="AD7753">
        <v>0</v>
      </c>
      <c r="AE7753">
        <v>0</v>
      </c>
      <c r="AF7753">
        <v>0</v>
      </c>
      <c r="AG7753">
        <v>0</v>
      </c>
      <c r="AH7753">
        <v>0</v>
      </c>
      <c r="AI7753">
        <v>0</v>
      </c>
      <c r="AJ7753">
        <v>0</v>
      </c>
      <c r="AK7753">
        <v>0</v>
      </c>
      <c r="AL7753">
        <v>0</v>
      </c>
      <c r="AM7753">
        <v>0</v>
      </c>
      <c r="AN7753">
        <v>0</v>
      </c>
      <c r="AO7753">
        <v>0</v>
      </c>
      <c r="AP7753">
        <v>0</v>
      </c>
      <c r="AQ7753">
        <v>0</v>
      </c>
      <c r="AR7753">
        <v>0</v>
      </c>
      <c r="AS7753">
        <v>250000</v>
      </c>
      <c r="AT7753">
        <v>0</v>
      </c>
      <c r="AU7753">
        <v>0</v>
      </c>
      <c r="AV7753">
        <v>0</v>
      </c>
      <c r="AW7753">
        <v>0</v>
      </c>
      <c r="AX7753">
        <v>0</v>
      </c>
      <c r="AY7753">
        <v>0</v>
      </c>
      <c r="AZ7753">
        <v>2000000</v>
      </c>
      <c r="BA7753">
        <v>0</v>
      </c>
      <c r="BB7753">
        <v>0</v>
      </c>
      <c r="BC7753" t="s">
        <v>53</v>
      </c>
    </row>
    <row r="7754" spans="1:55" x14ac:dyDescent="0.35">
      <c r="A7754" s="4">
        <v>821221014601</v>
      </c>
      <c r="B7754" s="2">
        <v>45230</v>
      </c>
      <c r="C7754" t="s">
        <v>53</v>
      </c>
      <c r="D7754" t="str">
        <f t="shared" si="121"/>
        <v>oct-2023</v>
      </c>
      <c r="E7754">
        <v>5567481</v>
      </c>
      <c r="F7754">
        <v>16689775</v>
      </c>
      <c r="BC7754" t="s">
        <v>53</v>
      </c>
    </row>
    <row r="7755" spans="1:55" x14ac:dyDescent="0.35">
      <c r="A7755" s="4">
        <v>821221015261</v>
      </c>
      <c r="B7755" s="2">
        <v>45230</v>
      </c>
      <c r="C7755" t="s">
        <v>53</v>
      </c>
      <c r="D7755" t="str">
        <f t="shared" si="121"/>
        <v>oct-2023</v>
      </c>
      <c r="E7755">
        <v>3189705</v>
      </c>
      <c r="F7755">
        <v>16793718</v>
      </c>
      <c r="BC7755" t="s">
        <v>53</v>
      </c>
    </row>
    <row r="7756" spans="1:55" x14ac:dyDescent="0.35">
      <c r="A7756" s="4">
        <v>720221023821</v>
      </c>
      <c r="B7756" s="2">
        <v>45230</v>
      </c>
      <c r="C7756" t="s">
        <v>53</v>
      </c>
      <c r="D7756" t="str">
        <f t="shared" si="121"/>
        <v>oct-2023</v>
      </c>
      <c r="E7756">
        <v>2812122</v>
      </c>
      <c r="F7756">
        <v>17773978</v>
      </c>
      <c r="BC7756" t="s">
        <v>53</v>
      </c>
    </row>
    <row r="7757" spans="1:55" x14ac:dyDescent="0.35">
      <c r="A7757" s="4">
        <v>511221028086</v>
      </c>
      <c r="B7757" s="2">
        <v>45230</v>
      </c>
      <c r="C7757" t="s">
        <v>53</v>
      </c>
      <c r="D7757" t="str">
        <f t="shared" si="121"/>
        <v>oct-2023</v>
      </c>
      <c r="E7757">
        <v>7196734</v>
      </c>
      <c r="F7757">
        <v>17847259</v>
      </c>
      <c r="BC7757" t="s">
        <v>53</v>
      </c>
    </row>
    <row r="7758" spans="1:55" x14ac:dyDescent="0.35">
      <c r="A7758" s="4">
        <v>712211020562</v>
      </c>
      <c r="B7758" s="2">
        <v>45230</v>
      </c>
      <c r="C7758" t="s">
        <v>53</v>
      </c>
      <c r="D7758" t="str">
        <f t="shared" si="121"/>
        <v>oct-2023</v>
      </c>
      <c r="E7758">
        <v>6332106</v>
      </c>
      <c r="F7758">
        <v>18514750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</v>
      </c>
      <c r="V7758">
        <v>0</v>
      </c>
      <c r="W7758">
        <v>0</v>
      </c>
      <c r="X7758">
        <v>0</v>
      </c>
      <c r="Y7758">
        <v>0</v>
      </c>
      <c r="Z7758">
        <v>0</v>
      </c>
      <c r="AA7758">
        <v>0</v>
      </c>
      <c r="AB7758">
        <v>0</v>
      </c>
      <c r="AC7758">
        <v>0</v>
      </c>
      <c r="AD7758">
        <v>0</v>
      </c>
      <c r="AE7758">
        <v>0</v>
      </c>
      <c r="AF7758">
        <v>0</v>
      </c>
      <c r="AG7758">
        <v>0</v>
      </c>
      <c r="AH7758">
        <v>0</v>
      </c>
      <c r="AI7758">
        <v>0</v>
      </c>
      <c r="AJ7758">
        <v>0</v>
      </c>
      <c r="AK7758">
        <v>0</v>
      </c>
      <c r="AL7758">
        <v>0</v>
      </c>
      <c r="AM7758">
        <v>0</v>
      </c>
      <c r="AN7758">
        <v>0</v>
      </c>
      <c r="AO7758">
        <v>0</v>
      </c>
      <c r="AP7758">
        <v>700000</v>
      </c>
      <c r="AQ7758">
        <v>0</v>
      </c>
      <c r="AR7758">
        <v>0</v>
      </c>
      <c r="AS7758">
        <v>0</v>
      </c>
      <c r="AT7758">
        <v>0</v>
      </c>
      <c r="AU7758">
        <v>0</v>
      </c>
      <c r="AV7758">
        <v>0</v>
      </c>
      <c r="AW7758">
        <v>0</v>
      </c>
      <c r="AX7758">
        <v>0</v>
      </c>
      <c r="AY7758">
        <v>0</v>
      </c>
      <c r="AZ7758">
        <v>0</v>
      </c>
      <c r="BA7758">
        <v>0</v>
      </c>
      <c r="BB7758">
        <v>0</v>
      </c>
      <c r="BC7758" t="s">
        <v>53</v>
      </c>
    </row>
    <row r="7759" spans="1:55" x14ac:dyDescent="0.35">
      <c r="A7759" s="4">
        <v>128231025669</v>
      </c>
      <c r="B7759" s="2">
        <v>45230</v>
      </c>
      <c r="C7759" t="s">
        <v>53</v>
      </c>
      <c r="D7759" t="str">
        <f t="shared" si="121"/>
        <v>oct-2023</v>
      </c>
      <c r="E7759">
        <v>3672212</v>
      </c>
      <c r="F7759">
        <v>19411392</v>
      </c>
      <c r="BC7759" t="s">
        <v>53</v>
      </c>
    </row>
    <row r="7760" spans="1:55" x14ac:dyDescent="0.35">
      <c r="A7760" s="4">
        <v>659221011727</v>
      </c>
      <c r="B7760" s="2">
        <v>45230</v>
      </c>
      <c r="C7760" t="s">
        <v>53</v>
      </c>
      <c r="D7760" t="str">
        <f t="shared" si="121"/>
        <v>oct-2023</v>
      </c>
      <c r="E7760">
        <v>8626589</v>
      </c>
      <c r="F7760">
        <v>20369821</v>
      </c>
      <c r="BC7760" t="s">
        <v>53</v>
      </c>
    </row>
    <row r="7761" spans="1:55" x14ac:dyDescent="0.35">
      <c r="A7761" s="4">
        <v>112221061564</v>
      </c>
      <c r="B7761" s="2">
        <v>45230</v>
      </c>
      <c r="C7761" t="s">
        <v>53</v>
      </c>
      <c r="D7761" t="str">
        <f t="shared" si="121"/>
        <v>oct-2023</v>
      </c>
      <c r="E7761">
        <v>6160176</v>
      </c>
      <c r="F7761">
        <v>20483512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v>0</v>
      </c>
      <c r="V7761">
        <v>0</v>
      </c>
      <c r="W7761">
        <v>0</v>
      </c>
      <c r="X7761">
        <v>0</v>
      </c>
      <c r="Y7761">
        <v>0</v>
      </c>
      <c r="Z7761">
        <v>0</v>
      </c>
      <c r="AA7761">
        <v>0</v>
      </c>
      <c r="AB7761">
        <v>0</v>
      </c>
      <c r="AC7761">
        <v>0</v>
      </c>
      <c r="AD7761">
        <v>0</v>
      </c>
      <c r="AE7761">
        <v>0</v>
      </c>
      <c r="AF7761">
        <v>0</v>
      </c>
      <c r="AG7761">
        <v>0</v>
      </c>
      <c r="AH7761">
        <v>0</v>
      </c>
      <c r="AI7761">
        <v>0</v>
      </c>
      <c r="AJ7761">
        <v>0</v>
      </c>
      <c r="AK7761">
        <v>0</v>
      </c>
      <c r="AL7761">
        <v>0</v>
      </c>
      <c r="AM7761">
        <v>0</v>
      </c>
      <c r="AN7761">
        <v>0</v>
      </c>
      <c r="AO7761">
        <v>0</v>
      </c>
      <c r="AP7761">
        <v>0</v>
      </c>
      <c r="AQ7761">
        <v>0</v>
      </c>
      <c r="AR7761">
        <v>3000000</v>
      </c>
      <c r="AS7761">
        <v>0</v>
      </c>
      <c r="AT7761">
        <v>0</v>
      </c>
      <c r="AU7761">
        <v>0</v>
      </c>
      <c r="AV7761">
        <v>2000000</v>
      </c>
      <c r="AW7761">
        <v>0</v>
      </c>
      <c r="AX7761">
        <v>0</v>
      </c>
      <c r="AY7761">
        <v>0</v>
      </c>
      <c r="AZ7761">
        <v>0</v>
      </c>
      <c r="BA7761">
        <v>0</v>
      </c>
      <c r="BB7761">
        <v>0</v>
      </c>
      <c r="BC7761" t="s">
        <v>53</v>
      </c>
    </row>
    <row r="7762" spans="1:55" x14ac:dyDescent="0.35">
      <c r="A7762" s="4">
        <v>620231022567</v>
      </c>
      <c r="B7762" s="2">
        <v>45230</v>
      </c>
      <c r="C7762" t="s">
        <v>53</v>
      </c>
      <c r="D7762" t="str">
        <f t="shared" si="121"/>
        <v>oct-2023</v>
      </c>
      <c r="E7762">
        <v>3564111</v>
      </c>
      <c r="F7762">
        <v>20755821</v>
      </c>
      <c r="BC7762" t="s">
        <v>53</v>
      </c>
    </row>
    <row r="7763" spans="1:55" x14ac:dyDescent="0.35">
      <c r="A7763" s="4">
        <v>620221022399</v>
      </c>
      <c r="B7763" s="2">
        <v>45230</v>
      </c>
      <c r="C7763" t="s">
        <v>53</v>
      </c>
      <c r="D7763" t="str">
        <f t="shared" si="121"/>
        <v>oct-2023</v>
      </c>
      <c r="E7763">
        <v>2619882</v>
      </c>
      <c r="F7763">
        <v>20876457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v>0</v>
      </c>
      <c r="V7763">
        <v>0</v>
      </c>
      <c r="W7763">
        <v>0</v>
      </c>
      <c r="X7763">
        <v>0</v>
      </c>
      <c r="Y7763">
        <v>0</v>
      </c>
      <c r="Z7763">
        <v>0</v>
      </c>
      <c r="AA7763">
        <v>0</v>
      </c>
      <c r="AB7763">
        <v>0</v>
      </c>
      <c r="AC7763">
        <v>0</v>
      </c>
      <c r="AD7763">
        <v>0</v>
      </c>
      <c r="AE7763">
        <v>0</v>
      </c>
      <c r="AF7763">
        <v>0</v>
      </c>
      <c r="AG7763">
        <v>0</v>
      </c>
      <c r="AH7763">
        <v>0</v>
      </c>
      <c r="AI7763">
        <v>0</v>
      </c>
      <c r="AJ7763">
        <v>0</v>
      </c>
      <c r="AK7763">
        <v>0</v>
      </c>
      <c r="AL7763">
        <v>0</v>
      </c>
      <c r="AM7763">
        <v>0</v>
      </c>
      <c r="AN7763">
        <v>0</v>
      </c>
      <c r="AO7763">
        <v>0</v>
      </c>
      <c r="AP7763">
        <v>0</v>
      </c>
      <c r="AQ7763">
        <v>0</v>
      </c>
      <c r="AR7763">
        <v>0</v>
      </c>
      <c r="AS7763">
        <v>0</v>
      </c>
      <c r="AT7763">
        <v>0</v>
      </c>
      <c r="AU7763">
        <v>0</v>
      </c>
      <c r="AV7763">
        <v>0</v>
      </c>
      <c r="AW7763">
        <v>0</v>
      </c>
      <c r="AX7763">
        <v>0</v>
      </c>
      <c r="AY7763">
        <v>2675000</v>
      </c>
      <c r="AZ7763">
        <v>0</v>
      </c>
      <c r="BA7763">
        <v>0</v>
      </c>
      <c r="BB7763">
        <v>0</v>
      </c>
      <c r="BC7763" t="s">
        <v>53</v>
      </c>
    </row>
    <row r="7764" spans="1:55" x14ac:dyDescent="0.35">
      <c r="A7764" s="4">
        <v>624221025577</v>
      </c>
      <c r="B7764" s="2">
        <v>45230</v>
      </c>
      <c r="C7764" t="s">
        <v>53</v>
      </c>
      <c r="D7764" t="str">
        <f t="shared" si="121"/>
        <v>oct-2023</v>
      </c>
      <c r="E7764">
        <v>3964824</v>
      </c>
      <c r="F7764">
        <v>20915577</v>
      </c>
      <c r="BC7764" t="s">
        <v>53</v>
      </c>
    </row>
    <row r="7765" spans="1:55" x14ac:dyDescent="0.35">
      <c r="A7765" s="4">
        <v>621221021050</v>
      </c>
      <c r="B7765" s="2">
        <v>45230</v>
      </c>
      <c r="C7765" t="s">
        <v>53</v>
      </c>
      <c r="D7765" t="str">
        <f t="shared" si="121"/>
        <v>oct-2023</v>
      </c>
      <c r="E7765">
        <v>7193931</v>
      </c>
      <c r="F7765">
        <v>20946452</v>
      </c>
      <c r="BC7765" t="s">
        <v>53</v>
      </c>
    </row>
    <row r="7766" spans="1:55" x14ac:dyDescent="0.35">
      <c r="A7766" s="4">
        <v>670221011835</v>
      </c>
      <c r="B7766" s="2">
        <v>45230</v>
      </c>
      <c r="C7766" t="s">
        <v>53</v>
      </c>
      <c r="D7766" t="str">
        <f t="shared" si="121"/>
        <v>oct-2023</v>
      </c>
      <c r="E7766">
        <v>7881591</v>
      </c>
      <c r="F7766">
        <v>21627803</v>
      </c>
      <c r="BC7766" t="s">
        <v>53</v>
      </c>
    </row>
    <row r="7767" spans="1:55" x14ac:dyDescent="0.35">
      <c r="A7767" s="4">
        <v>613221011493</v>
      </c>
      <c r="B7767" s="2">
        <v>45230</v>
      </c>
      <c r="C7767" t="s">
        <v>53</v>
      </c>
      <c r="D7767" t="str">
        <f t="shared" si="121"/>
        <v>oct-2023</v>
      </c>
      <c r="E7767">
        <v>4431679</v>
      </c>
      <c r="F7767">
        <v>21930709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>
        <v>0</v>
      </c>
      <c r="V7767">
        <v>0</v>
      </c>
      <c r="W7767">
        <v>0</v>
      </c>
      <c r="X7767">
        <v>0</v>
      </c>
      <c r="Y7767">
        <v>0</v>
      </c>
      <c r="Z7767">
        <v>0</v>
      </c>
      <c r="AA7767">
        <v>0</v>
      </c>
      <c r="AB7767">
        <v>0</v>
      </c>
      <c r="AC7767">
        <v>0</v>
      </c>
      <c r="AD7767">
        <v>0</v>
      </c>
      <c r="AE7767">
        <v>0</v>
      </c>
      <c r="AF7767">
        <v>0</v>
      </c>
      <c r="AG7767">
        <v>0</v>
      </c>
      <c r="AH7767">
        <v>0</v>
      </c>
      <c r="AI7767">
        <v>0</v>
      </c>
      <c r="AJ7767">
        <v>0</v>
      </c>
      <c r="AK7767">
        <v>0</v>
      </c>
      <c r="AL7767">
        <v>0</v>
      </c>
      <c r="AM7767">
        <v>0</v>
      </c>
      <c r="AN7767">
        <v>0</v>
      </c>
      <c r="AO7767">
        <v>600000</v>
      </c>
      <c r="AP7767">
        <v>300000</v>
      </c>
      <c r="AQ7767">
        <v>300000</v>
      </c>
      <c r="AR7767">
        <v>300000</v>
      </c>
      <c r="AS7767">
        <v>0</v>
      </c>
      <c r="AT7767">
        <v>0</v>
      </c>
      <c r="AU7767">
        <v>0</v>
      </c>
      <c r="AV7767">
        <v>0</v>
      </c>
      <c r="AW7767">
        <v>0</v>
      </c>
      <c r="AX7767">
        <v>0</v>
      </c>
      <c r="AY7767">
        <v>0</v>
      </c>
      <c r="AZ7767">
        <v>0</v>
      </c>
      <c r="BA7767">
        <v>0</v>
      </c>
      <c r="BB7767">
        <v>0</v>
      </c>
      <c r="BC7767" t="s">
        <v>53</v>
      </c>
    </row>
    <row r="7768" spans="1:55" x14ac:dyDescent="0.35">
      <c r="A7768" s="4">
        <v>628221016479</v>
      </c>
      <c r="B7768" s="2">
        <v>45230</v>
      </c>
      <c r="C7768" t="s">
        <v>53</v>
      </c>
      <c r="D7768" t="str">
        <f t="shared" si="121"/>
        <v>oct-2023</v>
      </c>
      <c r="E7768">
        <v>8346479</v>
      </c>
      <c r="F7768">
        <v>21980847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>
        <v>0</v>
      </c>
      <c r="V7768">
        <v>0</v>
      </c>
      <c r="W7768">
        <v>0</v>
      </c>
      <c r="X7768">
        <v>0</v>
      </c>
      <c r="Y7768">
        <v>0</v>
      </c>
      <c r="Z7768">
        <v>0</v>
      </c>
      <c r="AA7768">
        <v>0</v>
      </c>
      <c r="AB7768">
        <v>0</v>
      </c>
      <c r="AC7768">
        <v>0</v>
      </c>
      <c r="AD7768">
        <v>0</v>
      </c>
      <c r="AE7768">
        <v>0</v>
      </c>
      <c r="AF7768">
        <v>0</v>
      </c>
      <c r="AG7768">
        <v>0</v>
      </c>
      <c r="AH7768">
        <v>0</v>
      </c>
      <c r="AI7768">
        <v>0</v>
      </c>
      <c r="AJ7768">
        <v>0</v>
      </c>
      <c r="AK7768">
        <v>0</v>
      </c>
      <c r="AL7768">
        <v>0</v>
      </c>
      <c r="AM7768">
        <v>0</v>
      </c>
      <c r="AN7768">
        <v>0</v>
      </c>
      <c r="AO7768">
        <v>600000</v>
      </c>
      <c r="AP7768">
        <v>1000000</v>
      </c>
      <c r="AQ7768">
        <v>200000</v>
      </c>
      <c r="AR7768">
        <v>200000</v>
      </c>
      <c r="AS7768">
        <v>0</v>
      </c>
      <c r="AT7768">
        <v>100000</v>
      </c>
      <c r="AU7768">
        <v>0</v>
      </c>
      <c r="AV7768">
        <v>0</v>
      </c>
      <c r="AW7768">
        <v>0</v>
      </c>
      <c r="AX7768">
        <v>0</v>
      </c>
      <c r="AY7768">
        <v>0</v>
      </c>
      <c r="AZ7768">
        <v>0</v>
      </c>
      <c r="BA7768">
        <v>0</v>
      </c>
      <c r="BB7768">
        <v>0</v>
      </c>
      <c r="BC7768" t="s">
        <v>53</v>
      </c>
    </row>
    <row r="7769" spans="1:55" x14ac:dyDescent="0.35">
      <c r="A7769" s="4">
        <v>402221096278</v>
      </c>
      <c r="B7769" s="2">
        <v>45230</v>
      </c>
      <c r="C7769" t="s">
        <v>53</v>
      </c>
      <c r="D7769" t="str">
        <f t="shared" si="121"/>
        <v>oct-2023</v>
      </c>
      <c r="E7769">
        <v>5544554</v>
      </c>
      <c r="F7769">
        <v>22442177</v>
      </c>
      <c r="BC7769" t="s">
        <v>53</v>
      </c>
    </row>
    <row r="7770" spans="1:55" x14ac:dyDescent="0.35">
      <c r="A7770" s="4">
        <v>129221011935</v>
      </c>
      <c r="B7770" s="2">
        <v>45230</v>
      </c>
      <c r="C7770" t="s">
        <v>53</v>
      </c>
      <c r="D7770" t="str">
        <f t="shared" si="121"/>
        <v>oct-2023</v>
      </c>
      <c r="E7770">
        <v>7252104</v>
      </c>
      <c r="F7770">
        <v>23637158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0</v>
      </c>
      <c r="U7770">
        <v>0</v>
      </c>
      <c r="V7770">
        <v>0</v>
      </c>
      <c r="W7770">
        <v>0</v>
      </c>
      <c r="X7770">
        <v>0</v>
      </c>
      <c r="Y7770">
        <v>0</v>
      </c>
      <c r="Z7770">
        <v>0</v>
      </c>
      <c r="AA7770">
        <v>0</v>
      </c>
      <c r="AB7770">
        <v>0</v>
      </c>
      <c r="AC7770">
        <v>0</v>
      </c>
      <c r="AD7770">
        <v>0</v>
      </c>
      <c r="AE7770">
        <v>0</v>
      </c>
      <c r="AF7770">
        <v>0</v>
      </c>
      <c r="AG7770">
        <v>0</v>
      </c>
      <c r="AH7770">
        <v>0</v>
      </c>
      <c r="AI7770">
        <v>0</v>
      </c>
      <c r="AJ7770">
        <v>0</v>
      </c>
      <c r="AK7770">
        <v>0</v>
      </c>
      <c r="AL7770">
        <v>0</v>
      </c>
      <c r="AM7770">
        <v>0</v>
      </c>
      <c r="AN7770">
        <v>0</v>
      </c>
      <c r="AO7770">
        <v>82500</v>
      </c>
      <c r="AP7770">
        <v>0</v>
      </c>
      <c r="AQ7770">
        <v>1052000</v>
      </c>
      <c r="AR7770">
        <v>0</v>
      </c>
      <c r="AS7770">
        <v>0</v>
      </c>
      <c r="AT7770">
        <v>0</v>
      </c>
      <c r="AU7770">
        <v>0</v>
      </c>
      <c r="AV7770">
        <v>0</v>
      </c>
      <c r="AW7770">
        <v>0</v>
      </c>
      <c r="AX7770">
        <v>0</v>
      </c>
      <c r="AY7770">
        <v>0</v>
      </c>
      <c r="AZ7770">
        <v>0</v>
      </c>
      <c r="BA7770">
        <v>0</v>
      </c>
      <c r="BB7770">
        <v>0</v>
      </c>
      <c r="BC7770" t="s">
        <v>53</v>
      </c>
    </row>
    <row r="7771" spans="1:55" x14ac:dyDescent="0.35">
      <c r="A7771" s="4">
        <v>128221025174</v>
      </c>
      <c r="B7771" s="2">
        <v>45230</v>
      </c>
      <c r="C7771" t="s">
        <v>53</v>
      </c>
      <c r="D7771" t="str">
        <f t="shared" si="121"/>
        <v>oct-2023</v>
      </c>
      <c r="E7771">
        <v>6084061</v>
      </c>
      <c r="F7771">
        <v>23782549</v>
      </c>
      <c r="BC7771" t="s">
        <v>53</v>
      </c>
    </row>
    <row r="7772" spans="1:55" x14ac:dyDescent="0.35">
      <c r="A7772" s="4">
        <v>720221023496</v>
      </c>
      <c r="B7772" s="2">
        <v>45230</v>
      </c>
      <c r="C7772" t="s">
        <v>53</v>
      </c>
      <c r="D7772" t="str">
        <f t="shared" si="121"/>
        <v>oct-2023</v>
      </c>
      <c r="E7772">
        <v>6836999</v>
      </c>
      <c r="F7772">
        <v>26471020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>
        <v>0</v>
      </c>
      <c r="V7772">
        <v>0</v>
      </c>
      <c r="W7772">
        <v>0</v>
      </c>
      <c r="X7772">
        <v>0</v>
      </c>
      <c r="Y7772">
        <v>0</v>
      </c>
      <c r="Z7772">
        <v>0</v>
      </c>
      <c r="AA7772">
        <v>0</v>
      </c>
      <c r="AB7772">
        <v>0</v>
      </c>
      <c r="AC7772">
        <v>0</v>
      </c>
      <c r="AD7772">
        <v>0</v>
      </c>
      <c r="AE7772">
        <v>0</v>
      </c>
      <c r="AF7772">
        <v>0</v>
      </c>
      <c r="AG7772">
        <v>0</v>
      </c>
      <c r="AH7772">
        <v>0</v>
      </c>
      <c r="AI7772">
        <v>0</v>
      </c>
      <c r="AJ7772">
        <v>0</v>
      </c>
      <c r="AK7772">
        <v>0</v>
      </c>
      <c r="AL7772">
        <v>0</v>
      </c>
      <c r="AM7772">
        <v>0</v>
      </c>
      <c r="AN7772">
        <v>0</v>
      </c>
      <c r="AO7772">
        <v>500000</v>
      </c>
      <c r="AP7772">
        <v>570000</v>
      </c>
      <c r="AQ7772">
        <v>560000</v>
      </c>
      <c r="AR7772">
        <v>1000000</v>
      </c>
      <c r="AS7772">
        <v>2150000</v>
      </c>
      <c r="AT7772">
        <v>800173</v>
      </c>
      <c r="AU7772">
        <v>0</v>
      </c>
      <c r="AV7772">
        <v>582000</v>
      </c>
      <c r="AW7772">
        <v>800000</v>
      </c>
      <c r="AX7772">
        <v>641000</v>
      </c>
      <c r="AY7772">
        <v>405000</v>
      </c>
      <c r="AZ7772">
        <v>600000</v>
      </c>
      <c r="BA7772">
        <v>0</v>
      </c>
      <c r="BB7772">
        <v>0</v>
      </c>
      <c r="BC7772" t="s">
        <v>53</v>
      </c>
    </row>
    <row r="7773" spans="1:55" x14ac:dyDescent="0.35">
      <c r="A7773" s="4">
        <v>631231018532</v>
      </c>
      <c r="B7773" s="2">
        <v>45230</v>
      </c>
      <c r="C7773" t="s">
        <v>53</v>
      </c>
      <c r="D7773" t="str">
        <f t="shared" si="121"/>
        <v>oct-2023</v>
      </c>
      <c r="E7773">
        <v>5000000</v>
      </c>
      <c r="F7773">
        <v>27592264</v>
      </c>
      <c r="BC7773" t="s">
        <v>53</v>
      </c>
    </row>
    <row r="7774" spans="1:55" x14ac:dyDescent="0.35">
      <c r="A7774" s="4">
        <v>675221009934</v>
      </c>
      <c r="B7774" s="2">
        <v>45230</v>
      </c>
      <c r="C7774" t="s">
        <v>53</v>
      </c>
      <c r="D7774" t="str">
        <f t="shared" si="121"/>
        <v>oct-2023</v>
      </c>
      <c r="E7774">
        <v>18800912</v>
      </c>
      <c r="F7774">
        <v>32161039</v>
      </c>
      <c r="BC7774" t="s">
        <v>53</v>
      </c>
    </row>
    <row r="7775" spans="1:55" x14ac:dyDescent="0.35">
      <c r="A7775" s="4">
        <v>409221025457</v>
      </c>
      <c r="B7775" s="2">
        <v>45230</v>
      </c>
      <c r="C7775" t="s">
        <v>53</v>
      </c>
      <c r="D7775" t="str">
        <f t="shared" si="121"/>
        <v>oct-2023</v>
      </c>
      <c r="E7775">
        <v>5034516</v>
      </c>
      <c r="F7775">
        <v>32727459</v>
      </c>
      <c r="BC7775" t="s">
        <v>53</v>
      </c>
    </row>
    <row r="7776" spans="1:55" x14ac:dyDescent="0.35">
      <c r="A7776" s="4">
        <v>664221015751</v>
      </c>
      <c r="B7776" s="2">
        <v>45230</v>
      </c>
      <c r="C7776" t="s">
        <v>53</v>
      </c>
      <c r="D7776" t="str">
        <f t="shared" si="121"/>
        <v>oct-2023</v>
      </c>
      <c r="E7776">
        <v>13910799</v>
      </c>
      <c r="F7776">
        <v>35488707</v>
      </c>
      <c r="BC7776" t="s">
        <v>53</v>
      </c>
    </row>
    <row r="7777" spans="1:55" x14ac:dyDescent="0.35">
      <c r="A7777" s="4">
        <v>646221017351</v>
      </c>
      <c r="B7777" s="2">
        <v>45230</v>
      </c>
      <c r="C7777" t="s">
        <v>53</v>
      </c>
      <c r="D7777" t="str">
        <f t="shared" si="121"/>
        <v>oct-2023</v>
      </c>
      <c r="E7777">
        <v>8887154</v>
      </c>
      <c r="F7777">
        <v>39358002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0</v>
      </c>
      <c r="V7777">
        <v>0</v>
      </c>
      <c r="W7777">
        <v>0</v>
      </c>
      <c r="X7777">
        <v>0</v>
      </c>
      <c r="Y7777">
        <v>0</v>
      </c>
      <c r="Z7777">
        <v>0</v>
      </c>
      <c r="AA7777">
        <v>0</v>
      </c>
      <c r="AB7777">
        <v>0</v>
      </c>
      <c r="AC7777">
        <v>0</v>
      </c>
      <c r="AD7777">
        <v>0</v>
      </c>
      <c r="AE7777">
        <v>0</v>
      </c>
      <c r="AF7777">
        <v>0</v>
      </c>
      <c r="AG7777">
        <v>0</v>
      </c>
      <c r="AH7777">
        <v>0</v>
      </c>
      <c r="AI7777">
        <v>0</v>
      </c>
      <c r="AJ7777">
        <v>0</v>
      </c>
      <c r="AK7777">
        <v>0</v>
      </c>
      <c r="AL7777">
        <v>0</v>
      </c>
      <c r="AM7777">
        <v>0</v>
      </c>
      <c r="AN7777">
        <v>0</v>
      </c>
      <c r="AO7777">
        <v>0</v>
      </c>
      <c r="AP7777">
        <v>0</v>
      </c>
      <c r="AQ7777">
        <v>0</v>
      </c>
      <c r="AR7777">
        <v>0</v>
      </c>
      <c r="AS7777">
        <v>0</v>
      </c>
      <c r="AT7777">
        <v>0</v>
      </c>
      <c r="AU7777">
        <v>0</v>
      </c>
      <c r="AV7777">
        <v>0</v>
      </c>
      <c r="AW7777">
        <v>0</v>
      </c>
      <c r="AX7777">
        <v>0</v>
      </c>
      <c r="AY7777">
        <v>0</v>
      </c>
      <c r="AZ7777">
        <v>5250000</v>
      </c>
      <c r="BA7777">
        <v>0</v>
      </c>
      <c r="BB7777">
        <v>0</v>
      </c>
      <c r="BC7777" t="s">
        <v>53</v>
      </c>
    </row>
    <row r="7778" spans="1:55" x14ac:dyDescent="0.35">
      <c r="A7778" s="4">
        <v>680221011551</v>
      </c>
      <c r="B7778" s="2">
        <v>45230</v>
      </c>
      <c r="C7778" t="s">
        <v>53</v>
      </c>
      <c r="D7778" t="str">
        <f t="shared" si="121"/>
        <v>oct-2023</v>
      </c>
      <c r="E7778">
        <v>8202588</v>
      </c>
      <c r="F7778">
        <v>39547494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v>0</v>
      </c>
      <c r="V7778">
        <v>0</v>
      </c>
      <c r="W7778">
        <v>0</v>
      </c>
      <c r="X7778">
        <v>0</v>
      </c>
      <c r="Y7778">
        <v>0</v>
      </c>
      <c r="Z7778">
        <v>0</v>
      </c>
      <c r="AA7778">
        <v>0</v>
      </c>
      <c r="AB7778">
        <v>0</v>
      </c>
      <c r="AC7778">
        <v>0</v>
      </c>
      <c r="AD7778">
        <v>0</v>
      </c>
      <c r="AE7778">
        <v>0</v>
      </c>
      <c r="AF7778">
        <v>0</v>
      </c>
      <c r="AG7778">
        <v>0</v>
      </c>
      <c r="AH7778">
        <v>0</v>
      </c>
      <c r="AI7778">
        <v>0</v>
      </c>
      <c r="AJ7778">
        <v>0</v>
      </c>
      <c r="AK7778">
        <v>0</v>
      </c>
      <c r="AL7778">
        <v>0</v>
      </c>
      <c r="AM7778">
        <v>0</v>
      </c>
      <c r="AN7778">
        <v>0</v>
      </c>
      <c r="AO7778">
        <v>0</v>
      </c>
      <c r="AP7778">
        <v>0</v>
      </c>
      <c r="AQ7778">
        <v>0</v>
      </c>
      <c r="AR7778">
        <v>0</v>
      </c>
      <c r="AS7778">
        <v>0</v>
      </c>
      <c r="AT7778">
        <v>0</v>
      </c>
      <c r="AU7778">
        <v>0</v>
      </c>
      <c r="AV7778">
        <v>7201937</v>
      </c>
      <c r="AW7778">
        <v>0</v>
      </c>
      <c r="AX7778">
        <v>0</v>
      </c>
      <c r="AY7778">
        <v>0</v>
      </c>
      <c r="AZ7778">
        <v>0</v>
      </c>
      <c r="BA7778">
        <v>0</v>
      </c>
      <c r="BB7778">
        <v>0</v>
      </c>
      <c r="BC7778" t="s">
        <v>53</v>
      </c>
    </row>
    <row r="7779" spans="1:55" x14ac:dyDescent="0.35">
      <c r="A7779" s="4">
        <v>725211035879</v>
      </c>
      <c r="B7779" s="2">
        <v>45230</v>
      </c>
      <c r="C7779" t="s">
        <v>53</v>
      </c>
      <c r="D7779" t="str">
        <f t="shared" si="121"/>
        <v>oct-2023</v>
      </c>
      <c r="E7779">
        <v>8778349</v>
      </c>
      <c r="F7779">
        <v>39621251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  <c r="V7779">
        <v>0</v>
      </c>
      <c r="W7779">
        <v>0</v>
      </c>
      <c r="X7779">
        <v>0</v>
      </c>
      <c r="Y7779">
        <v>0</v>
      </c>
      <c r="Z7779">
        <v>0</v>
      </c>
      <c r="AA7779">
        <v>0</v>
      </c>
      <c r="AB7779">
        <v>0</v>
      </c>
      <c r="AC7779">
        <v>0</v>
      </c>
      <c r="AD7779">
        <v>0</v>
      </c>
      <c r="AE7779">
        <v>0</v>
      </c>
      <c r="AF7779">
        <v>0</v>
      </c>
      <c r="AG7779">
        <v>0</v>
      </c>
      <c r="AH7779">
        <v>0</v>
      </c>
      <c r="AI7779">
        <v>0</v>
      </c>
      <c r="AJ7779">
        <v>0</v>
      </c>
      <c r="AK7779">
        <v>0</v>
      </c>
      <c r="AL7779">
        <v>0</v>
      </c>
      <c r="AM7779">
        <v>0</v>
      </c>
      <c r="AN7779">
        <v>0</v>
      </c>
      <c r="AO7779">
        <v>0</v>
      </c>
      <c r="AP7779">
        <v>0</v>
      </c>
      <c r="AQ7779">
        <v>0</v>
      </c>
      <c r="AR7779">
        <v>0</v>
      </c>
      <c r="AS7779">
        <v>0</v>
      </c>
      <c r="AT7779">
        <v>0</v>
      </c>
      <c r="AU7779">
        <v>0</v>
      </c>
      <c r="AV7779">
        <v>6500000</v>
      </c>
      <c r="AW7779">
        <v>0</v>
      </c>
      <c r="AX7779">
        <v>0</v>
      </c>
      <c r="AY7779">
        <v>0</v>
      </c>
      <c r="AZ7779">
        <v>0</v>
      </c>
      <c r="BA7779">
        <v>0</v>
      </c>
      <c r="BB7779">
        <v>0</v>
      </c>
      <c r="BC7779" t="s">
        <v>53</v>
      </c>
    </row>
    <row r="7780" spans="1:55" x14ac:dyDescent="0.35">
      <c r="A7780" s="4">
        <v>832221012012</v>
      </c>
      <c r="B7780" s="2">
        <v>45230</v>
      </c>
      <c r="C7780" t="s">
        <v>53</v>
      </c>
      <c r="D7780" t="str">
        <f t="shared" si="121"/>
        <v>oct-2023</v>
      </c>
      <c r="E7780">
        <v>8571086</v>
      </c>
      <c r="F7780">
        <v>41107778</v>
      </c>
      <c r="BC7780" t="s">
        <v>53</v>
      </c>
    </row>
    <row r="7781" spans="1:55" x14ac:dyDescent="0.35">
      <c r="A7781" s="4">
        <v>710231019105</v>
      </c>
      <c r="B7781" s="2">
        <v>45230</v>
      </c>
      <c r="C7781" t="s">
        <v>53</v>
      </c>
      <c r="D7781" t="str">
        <f t="shared" si="121"/>
        <v>oct-2023</v>
      </c>
      <c r="E7781">
        <v>6820298</v>
      </c>
      <c r="F7781">
        <v>42027008</v>
      </c>
      <c r="BC7781" t="s">
        <v>53</v>
      </c>
    </row>
    <row r="7782" spans="1:55" x14ac:dyDescent="0.35">
      <c r="A7782" s="4">
        <v>710221017435</v>
      </c>
      <c r="B7782" s="2">
        <v>45230</v>
      </c>
      <c r="C7782" t="s">
        <v>53</v>
      </c>
      <c r="D7782" t="str">
        <f t="shared" si="121"/>
        <v>oct-2023</v>
      </c>
      <c r="E7782">
        <v>8015083</v>
      </c>
      <c r="F7782">
        <v>42062764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0</v>
      </c>
      <c r="V7782">
        <v>0</v>
      </c>
      <c r="W7782">
        <v>0</v>
      </c>
      <c r="X7782">
        <v>0</v>
      </c>
      <c r="Y7782">
        <v>0</v>
      </c>
      <c r="Z7782">
        <v>0</v>
      </c>
      <c r="AA7782">
        <v>0</v>
      </c>
      <c r="AB7782">
        <v>0</v>
      </c>
      <c r="AC7782">
        <v>0</v>
      </c>
      <c r="AD7782">
        <v>0</v>
      </c>
      <c r="AE7782">
        <v>0</v>
      </c>
      <c r="AF7782">
        <v>0</v>
      </c>
      <c r="AG7782">
        <v>0</v>
      </c>
      <c r="AH7782">
        <v>0</v>
      </c>
      <c r="AI7782">
        <v>0</v>
      </c>
      <c r="AJ7782">
        <v>0</v>
      </c>
      <c r="AK7782">
        <v>0</v>
      </c>
      <c r="AL7782">
        <v>0</v>
      </c>
      <c r="AM7782">
        <v>0</v>
      </c>
      <c r="AN7782">
        <v>0</v>
      </c>
      <c r="AO7782">
        <v>0</v>
      </c>
      <c r="AP7782">
        <v>0</v>
      </c>
      <c r="AQ7782">
        <v>0</v>
      </c>
      <c r="AR7782">
        <v>0</v>
      </c>
      <c r="AS7782">
        <v>400000</v>
      </c>
      <c r="AT7782">
        <v>400000</v>
      </c>
      <c r="AU7782">
        <v>237577</v>
      </c>
      <c r="AV7782">
        <v>400000</v>
      </c>
      <c r="AW7782">
        <v>400000</v>
      </c>
      <c r="AX7782">
        <v>400000</v>
      </c>
      <c r="AY7782">
        <v>293923</v>
      </c>
      <c r="AZ7782">
        <v>400000</v>
      </c>
      <c r="BA7782">
        <v>0</v>
      </c>
      <c r="BB7782">
        <v>0</v>
      </c>
      <c r="BC7782" t="s">
        <v>53</v>
      </c>
    </row>
    <row r="7783" spans="1:55" x14ac:dyDescent="0.35">
      <c r="A7783" s="4">
        <v>628221016580</v>
      </c>
      <c r="B7783" s="2">
        <v>45230</v>
      </c>
      <c r="C7783" t="s">
        <v>53</v>
      </c>
      <c r="D7783" t="str">
        <f t="shared" si="121"/>
        <v>oct-2023</v>
      </c>
      <c r="E7783">
        <v>6007474</v>
      </c>
      <c r="F7783">
        <v>42685980</v>
      </c>
      <c r="BC7783" t="s">
        <v>53</v>
      </c>
    </row>
    <row r="7784" spans="1:55" x14ac:dyDescent="0.35">
      <c r="A7784" s="4">
        <v>504221084343</v>
      </c>
      <c r="B7784" s="2">
        <v>45230</v>
      </c>
      <c r="C7784" t="s">
        <v>53</v>
      </c>
      <c r="D7784" t="str">
        <f t="shared" si="121"/>
        <v>oct-2023</v>
      </c>
      <c r="E7784">
        <v>15476798</v>
      </c>
      <c r="F7784">
        <v>50956113</v>
      </c>
      <c r="BC7784" t="s">
        <v>53</v>
      </c>
    </row>
    <row r="7785" spans="1:55" x14ac:dyDescent="0.35">
      <c r="A7785" s="4">
        <v>640221013777</v>
      </c>
      <c r="B7785" s="2">
        <v>45230</v>
      </c>
      <c r="C7785" t="s">
        <v>53</v>
      </c>
      <c r="D7785" t="str">
        <f t="shared" si="121"/>
        <v>oct-2023</v>
      </c>
      <c r="E7785">
        <v>8626589</v>
      </c>
      <c r="F7785">
        <v>51884025</v>
      </c>
      <c r="BC7785" t="s">
        <v>53</v>
      </c>
    </row>
    <row r="7786" spans="1:55" x14ac:dyDescent="0.35">
      <c r="A7786" s="4">
        <v>631221018288</v>
      </c>
      <c r="B7786" s="2">
        <v>45230</v>
      </c>
      <c r="C7786" t="s">
        <v>53</v>
      </c>
      <c r="D7786" t="str">
        <f t="shared" si="121"/>
        <v>oct-2023</v>
      </c>
      <c r="E7786">
        <v>8887154</v>
      </c>
      <c r="F7786">
        <v>52786217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0</v>
      </c>
      <c r="V7786">
        <v>0</v>
      </c>
      <c r="W7786">
        <v>0</v>
      </c>
      <c r="X7786">
        <v>0</v>
      </c>
      <c r="Y7786">
        <v>0</v>
      </c>
      <c r="Z7786">
        <v>0</v>
      </c>
      <c r="AA7786">
        <v>0</v>
      </c>
      <c r="AB7786">
        <v>0</v>
      </c>
      <c r="AC7786">
        <v>0</v>
      </c>
      <c r="AD7786">
        <v>0</v>
      </c>
      <c r="AE7786">
        <v>0</v>
      </c>
      <c r="AF7786">
        <v>0</v>
      </c>
      <c r="AG7786">
        <v>0</v>
      </c>
      <c r="AH7786">
        <v>0</v>
      </c>
      <c r="AI7786">
        <v>0</v>
      </c>
      <c r="AJ7786">
        <v>0</v>
      </c>
      <c r="AK7786">
        <v>0</v>
      </c>
      <c r="AL7786">
        <v>0</v>
      </c>
      <c r="AM7786">
        <v>0</v>
      </c>
      <c r="AN7786">
        <v>0</v>
      </c>
      <c r="AO7786">
        <v>0</v>
      </c>
      <c r="AP7786">
        <v>0</v>
      </c>
      <c r="AQ7786">
        <v>0</v>
      </c>
      <c r="AR7786">
        <v>0</v>
      </c>
      <c r="AS7786">
        <v>0</v>
      </c>
      <c r="AT7786">
        <v>0</v>
      </c>
      <c r="AU7786">
        <v>3325325</v>
      </c>
      <c r="AV7786">
        <v>0</v>
      </c>
      <c r="AW7786">
        <v>2875000</v>
      </c>
      <c r="AX7786">
        <v>500000</v>
      </c>
      <c r="AY7786">
        <v>480800</v>
      </c>
      <c r="AZ7786">
        <v>0</v>
      </c>
      <c r="BA7786">
        <v>0</v>
      </c>
      <c r="BB7786">
        <v>0</v>
      </c>
      <c r="BC7786" t="s">
        <v>53</v>
      </c>
    </row>
    <row r="7787" spans="1:55" x14ac:dyDescent="0.35">
      <c r="A7787" s="4">
        <v>509221020140</v>
      </c>
      <c r="B7787" s="2">
        <v>45230</v>
      </c>
      <c r="C7787" t="s">
        <v>53</v>
      </c>
      <c r="D7787" t="str">
        <f t="shared" si="121"/>
        <v>oct-2023</v>
      </c>
      <c r="E7787">
        <v>5282166</v>
      </c>
      <c r="F7787">
        <v>56054754</v>
      </c>
      <c r="BC7787" t="s">
        <v>53</v>
      </c>
    </row>
    <row r="7788" spans="1:55" x14ac:dyDescent="0.35">
      <c r="A7788" s="4">
        <v>204221010714</v>
      </c>
      <c r="B7788" s="2">
        <v>45230</v>
      </c>
      <c r="C7788" t="s">
        <v>53</v>
      </c>
      <c r="D7788" t="str">
        <f t="shared" si="121"/>
        <v>oct-2023</v>
      </c>
      <c r="E7788">
        <v>1721676</v>
      </c>
      <c r="F7788">
        <v>60319887</v>
      </c>
      <c r="BC7788" t="s">
        <v>53</v>
      </c>
    </row>
    <row r="7789" spans="1:55" x14ac:dyDescent="0.35">
      <c r="A7789" s="4">
        <v>204221011427</v>
      </c>
      <c r="B7789" s="2">
        <v>45230</v>
      </c>
      <c r="C7789" t="s">
        <v>53</v>
      </c>
      <c r="D7789" t="str">
        <f t="shared" si="121"/>
        <v>oct-2023</v>
      </c>
      <c r="E7789">
        <v>9918592</v>
      </c>
      <c r="F7789">
        <v>60319887</v>
      </c>
      <c r="BC7789" t="s">
        <v>53</v>
      </c>
    </row>
    <row r="7790" spans="1:55" x14ac:dyDescent="0.35">
      <c r="A7790" s="4">
        <v>530211014275</v>
      </c>
      <c r="B7790" s="2">
        <v>45230</v>
      </c>
      <c r="C7790" t="s">
        <v>53</v>
      </c>
      <c r="D7790" t="str">
        <f t="shared" si="121"/>
        <v>oct-2023</v>
      </c>
      <c r="E7790">
        <v>10579031</v>
      </c>
      <c r="F7790">
        <v>64930856</v>
      </c>
      <c r="BC7790" t="s">
        <v>53</v>
      </c>
    </row>
    <row r="7791" spans="1:55" x14ac:dyDescent="0.35">
      <c r="A7791" s="4">
        <v>530221014946</v>
      </c>
      <c r="B7791" s="2">
        <v>45230</v>
      </c>
      <c r="C7791" t="s">
        <v>53</v>
      </c>
      <c r="D7791" t="str">
        <f t="shared" si="121"/>
        <v>oct-2023</v>
      </c>
      <c r="E7791">
        <v>4007542</v>
      </c>
      <c r="F7791">
        <v>64930856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>
        <v>0</v>
      </c>
      <c r="V7791">
        <v>0</v>
      </c>
      <c r="W7791">
        <v>0</v>
      </c>
      <c r="X7791">
        <v>0</v>
      </c>
      <c r="Y7791">
        <v>0</v>
      </c>
      <c r="Z7791">
        <v>0</v>
      </c>
      <c r="AA7791">
        <v>0</v>
      </c>
      <c r="AB7791">
        <v>0</v>
      </c>
      <c r="AC7791">
        <v>0</v>
      </c>
      <c r="AD7791">
        <v>0</v>
      </c>
      <c r="AE7791">
        <v>0</v>
      </c>
      <c r="AF7791">
        <v>0</v>
      </c>
      <c r="AG7791">
        <v>0</v>
      </c>
      <c r="AH7791">
        <v>0</v>
      </c>
      <c r="AI7791">
        <v>0</v>
      </c>
      <c r="AJ7791">
        <v>0</v>
      </c>
      <c r="AK7791">
        <v>0</v>
      </c>
      <c r="AL7791">
        <v>0</v>
      </c>
      <c r="AM7791">
        <v>0</v>
      </c>
      <c r="AN7791">
        <v>0</v>
      </c>
      <c r="AO7791">
        <v>0</v>
      </c>
      <c r="AP7791">
        <v>0</v>
      </c>
      <c r="AQ7791">
        <v>0</v>
      </c>
      <c r="AR7791">
        <v>1000000</v>
      </c>
      <c r="AS7791">
        <v>0</v>
      </c>
      <c r="AT7791">
        <v>0</v>
      </c>
      <c r="AU7791">
        <v>0</v>
      </c>
      <c r="AV7791">
        <v>0</v>
      </c>
      <c r="AW7791">
        <v>0</v>
      </c>
      <c r="AX7791">
        <v>1000000</v>
      </c>
      <c r="AY7791">
        <v>0</v>
      </c>
      <c r="AZ7791">
        <v>0</v>
      </c>
      <c r="BA7791">
        <v>0</v>
      </c>
      <c r="BB7791">
        <v>0</v>
      </c>
      <c r="BC7791" t="s">
        <v>53</v>
      </c>
    </row>
    <row r="7792" spans="1:55" x14ac:dyDescent="0.35">
      <c r="A7792" s="4">
        <v>677211010537</v>
      </c>
      <c r="B7792" s="2">
        <v>45230</v>
      </c>
      <c r="C7792" t="s">
        <v>53</v>
      </c>
      <c r="D7792" t="str">
        <f t="shared" si="121"/>
        <v>oct-2023</v>
      </c>
      <c r="E7792">
        <v>16078296</v>
      </c>
      <c r="F7792">
        <v>71736379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v>0</v>
      </c>
      <c r="V7792">
        <v>0</v>
      </c>
      <c r="W7792">
        <v>0</v>
      </c>
      <c r="X7792">
        <v>0</v>
      </c>
      <c r="Y7792">
        <v>0</v>
      </c>
      <c r="Z7792">
        <v>0</v>
      </c>
      <c r="AA7792">
        <v>0</v>
      </c>
      <c r="AB7792">
        <v>0</v>
      </c>
      <c r="AC7792">
        <v>0</v>
      </c>
      <c r="AD7792">
        <v>0</v>
      </c>
      <c r="AE7792">
        <v>0</v>
      </c>
      <c r="AF7792">
        <v>0</v>
      </c>
      <c r="AG7792">
        <v>0</v>
      </c>
      <c r="AH7792">
        <v>0</v>
      </c>
      <c r="AI7792">
        <v>0</v>
      </c>
      <c r="AJ7792">
        <v>0</v>
      </c>
      <c r="AK7792">
        <v>0</v>
      </c>
      <c r="AL7792">
        <v>0</v>
      </c>
      <c r="AM7792">
        <v>0</v>
      </c>
      <c r="AN7792">
        <v>0</v>
      </c>
      <c r="AO7792">
        <v>0</v>
      </c>
      <c r="AP7792">
        <v>500000</v>
      </c>
      <c r="AQ7792">
        <v>700000</v>
      </c>
      <c r="AR7792">
        <v>0</v>
      </c>
      <c r="AS7792">
        <v>0</v>
      </c>
      <c r="AT7792">
        <v>0</v>
      </c>
      <c r="AU7792">
        <v>0</v>
      </c>
      <c r="AV7792">
        <v>700000</v>
      </c>
      <c r="AW7792">
        <v>3000000</v>
      </c>
      <c r="AX7792">
        <v>2700000</v>
      </c>
      <c r="AY7792">
        <v>2639778</v>
      </c>
      <c r="AZ7792">
        <v>3000000</v>
      </c>
      <c r="BA7792">
        <v>0</v>
      </c>
      <c r="BB7792">
        <v>0</v>
      </c>
      <c r="BC7792" t="s">
        <v>53</v>
      </c>
    </row>
    <row r="7793" spans="1:55" x14ac:dyDescent="0.35">
      <c r="A7793" s="4">
        <v>676221008427</v>
      </c>
      <c r="B7793" s="2">
        <v>45230</v>
      </c>
      <c r="C7793" t="s">
        <v>53</v>
      </c>
      <c r="D7793" t="str">
        <f t="shared" si="121"/>
        <v>oct-2023</v>
      </c>
      <c r="E7793">
        <v>8216820</v>
      </c>
      <c r="F7793">
        <v>71754263</v>
      </c>
      <c r="BC7793" t="s">
        <v>53</v>
      </c>
    </row>
    <row r="7794" spans="1:55" x14ac:dyDescent="0.35">
      <c r="A7794" s="4">
        <v>110221011680</v>
      </c>
      <c r="B7794" s="2">
        <v>45230</v>
      </c>
      <c r="C7794" t="s">
        <v>53</v>
      </c>
      <c r="D7794" t="str">
        <f t="shared" si="121"/>
        <v>oct-2023</v>
      </c>
      <c r="E7794">
        <v>11965965</v>
      </c>
      <c r="F7794">
        <v>91004496</v>
      </c>
      <c r="BC7794" t="s">
        <v>53</v>
      </c>
    </row>
    <row r="7795" spans="1:55" x14ac:dyDescent="0.35">
      <c r="A7795" s="4">
        <v>134221012308</v>
      </c>
      <c r="B7795" s="2">
        <v>45230</v>
      </c>
      <c r="C7795" t="s">
        <v>53</v>
      </c>
      <c r="D7795" t="str">
        <f t="shared" si="121"/>
        <v>oct-2023</v>
      </c>
      <c r="E7795">
        <v>7606023</v>
      </c>
      <c r="F7795">
        <v>91045009</v>
      </c>
      <c r="BC7795" t="s">
        <v>53</v>
      </c>
    </row>
    <row r="7796" spans="1:55" x14ac:dyDescent="0.35">
      <c r="A7796" s="4">
        <v>136211023036</v>
      </c>
      <c r="B7796" s="2">
        <v>45230</v>
      </c>
      <c r="C7796" t="s">
        <v>53</v>
      </c>
      <c r="D7796" t="str">
        <f t="shared" si="121"/>
        <v>oct-2023</v>
      </c>
      <c r="E7796">
        <v>2652295</v>
      </c>
      <c r="F7796">
        <v>91438814</v>
      </c>
      <c r="BC7796" t="s">
        <v>53</v>
      </c>
    </row>
    <row r="7797" spans="1:55" x14ac:dyDescent="0.35">
      <c r="A7797" s="4">
        <v>201211023659</v>
      </c>
      <c r="B7797" s="2">
        <v>45230</v>
      </c>
      <c r="C7797" t="s">
        <v>53</v>
      </c>
      <c r="D7797" t="str">
        <f t="shared" si="121"/>
        <v>oct-2023</v>
      </c>
      <c r="E7797">
        <v>2833266</v>
      </c>
      <c r="F7797">
        <v>91440919</v>
      </c>
      <c r="BC7797" t="s">
        <v>53</v>
      </c>
    </row>
    <row r="7798" spans="1:55" x14ac:dyDescent="0.35">
      <c r="A7798" s="4">
        <v>113201039327</v>
      </c>
      <c r="B7798" s="2">
        <v>45230</v>
      </c>
      <c r="C7798" t="s">
        <v>53</v>
      </c>
      <c r="D7798" t="str">
        <f t="shared" si="121"/>
        <v>oct-2023</v>
      </c>
      <c r="E7798">
        <v>3767886</v>
      </c>
      <c r="F7798">
        <v>91444355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0</v>
      </c>
      <c r="V7798">
        <v>0</v>
      </c>
      <c r="W7798">
        <v>0</v>
      </c>
      <c r="X7798">
        <v>0</v>
      </c>
      <c r="Y7798">
        <v>0</v>
      </c>
      <c r="Z7798">
        <v>0</v>
      </c>
      <c r="AA7798">
        <v>0</v>
      </c>
      <c r="AB7798">
        <v>0</v>
      </c>
      <c r="AC7798">
        <v>0</v>
      </c>
      <c r="AD7798">
        <v>0</v>
      </c>
      <c r="AE7798">
        <v>0</v>
      </c>
      <c r="AF7798">
        <v>0</v>
      </c>
      <c r="AG7798">
        <v>0</v>
      </c>
      <c r="AH7798">
        <v>0</v>
      </c>
      <c r="AI7798">
        <v>0</v>
      </c>
      <c r="AJ7798">
        <v>0</v>
      </c>
      <c r="AK7798">
        <v>0</v>
      </c>
      <c r="AL7798">
        <v>0</v>
      </c>
      <c r="AM7798">
        <v>0</v>
      </c>
      <c r="AN7798">
        <v>0</v>
      </c>
      <c r="AO7798">
        <v>0</v>
      </c>
      <c r="AP7798">
        <v>0</v>
      </c>
      <c r="AQ7798">
        <v>0</v>
      </c>
      <c r="AR7798">
        <v>0</v>
      </c>
      <c r="AS7798">
        <v>0</v>
      </c>
      <c r="AT7798">
        <v>1000000</v>
      </c>
      <c r="AU7798">
        <v>0</v>
      </c>
      <c r="AV7798">
        <v>500000</v>
      </c>
      <c r="AW7798">
        <v>500000</v>
      </c>
      <c r="AX7798">
        <v>500000</v>
      </c>
      <c r="AY7798">
        <v>416667</v>
      </c>
      <c r="AZ7798">
        <v>500000</v>
      </c>
      <c r="BA7798">
        <v>0</v>
      </c>
      <c r="BB7798">
        <v>0</v>
      </c>
      <c r="BC7798" t="s">
        <v>53</v>
      </c>
    </row>
    <row r="7799" spans="1:55" x14ac:dyDescent="0.35">
      <c r="A7799" s="4">
        <v>725211034071</v>
      </c>
      <c r="B7799" s="2">
        <v>45230</v>
      </c>
      <c r="C7799" t="s">
        <v>53</v>
      </c>
      <c r="D7799" t="str">
        <f t="shared" si="121"/>
        <v>oct-2023</v>
      </c>
      <c r="E7799">
        <v>7067758</v>
      </c>
      <c r="F7799">
        <v>93376477</v>
      </c>
      <c r="BC7799" t="s">
        <v>53</v>
      </c>
    </row>
    <row r="7800" spans="1:55" x14ac:dyDescent="0.35">
      <c r="A7800" s="4">
        <v>823231018675</v>
      </c>
      <c r="B7800" s="2">
        <v>45230</v>
      </c>
      <c r="C7800" t="s">
        <v>53</v>
      </c>
      <c r="D7800" t="str">
        <f t="shared" si="121"/>
        <v>oct-2023</v>
      </c>
      <c r="E7800">
        <v>11130971</v>
      </c>
      <c r="F7800">
        <v>1004236741</v>
      </c>
      <c r="BC7800" t="s">
        <v>53</v>
      </c>
    </row>
    <row r="7801" spans="1:55" x14ac:dyDescent="0.35">
      <c r="A7801" s="4">
        <v>204221009135</v>
      </c>
      <c r="B7801" s="2">
        <v>45230</v>
      </c>
      <c r="C7801" t="s">
        <v>53</v>
      </c>
      <c r="D7801" t="str">
        <f t="shared" si="121"/>
        <v>oct-2023</v>
      </c>
      <c r="E7801">
        <v>3231984</v>
      </c>
      <c r="F7801">
        <v>1004845358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0</v>
      </c>
      <c r="V7801">
        <v>0</v>
      </c>
      <c r="W7801">
        <v>0</v>
      </c>
      <c r="X7801">
        <v>0</v>
      </c>
      <c r="Y7801">
        <v>0</v>
      </c>
      <c r="Z7801">
        <v>0</v>
      </c>
      <c r="AA7801">
        <v>0</v>
      </c>
      <c r="AB7801">
        <v>0</v>
      </c>
      <c r="AC7801">
        <v>0</v>
      </c>
      <c r="AD7801">
        <v>0</v>
      </c>
      <c r="AE7801">
        <v>0</v>
      </c>
      <c r="AF7801">
        <v>0</v>
      </c>
      <c r="AG7801">
        <v>0</v>
      </c>
      <c r="AH7801">
        <v>0</v>
      </c>
      <c r="AI7801">
        <v>0</v>
      </c>
      <c r="AJ7801">
        <v>0</v>
      </c>
      <c r="AK7801">
        <v>0</v>
      </c>
      <c r="AL7801">
        <v>0</v>
      </c>
      <c r="AM7801">
        <v>0</v>
      </c>
      <c r="AN7801">
        <v>0</v>
      </c>
      <c r="AO7801">
        <v>0</v>
      </c>
      <c r="AP7801">
        <v>0</v>
      </c>
      <c r="AQ7801">
        <v>0</v>
      </c>
      <c r="AR7801">
        <v>0</v>
      </c>
      <c r="AS7801">
        <v>0</v>
      </c>
      <c r="AT7801">
        <v>0</v>
      </c>
      <c r="AU7801">
        <v>1842412</v>
      </c>
      <c r="AV7801">
        <v>0</v>
      </c>
      <c r="AW7801">
        <v>0</v>
      </c>
      <c r="AX7801">
        <v>0</v>
      </c>
      <c r="AY7801">
        <v>0</v>
      </c>
      <c r="AZ7801">
        <v>0</v>
      </c>
      <c r="BA7801">
        <v>0</v>
      </c>
      <c r="BB7801">
        <v>0</v>
      </c>
      <c r="BC7801" t="s">
        <v>53</v>
      </c>
    </row>
    <row r="7802" spans="1:55" x14ac:dyDescent="0.35">
      <c r="A7802" s="4">
        <v>635221017492</v>
      </c>
      <c r="B7802" s="2">
        <v>45230</v>
      </c>
      <c r="C7802" t="s">
        <v>53</v>
      </c>
      <c r="D7802" t="str">
        <f t="shared" si="121"/>
        <v>oct-2023</v>
      </c>
      <c r="E7802">
        <v>12983413</v>
      </c>
      <c r="F7802">
        <v>1014211226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>
        <v>0</v>
      </c>
      <c r="V7802">
        <v>0</v>
      </c>
      <c r="W7802">
        <v>0</v>
      </c>
      <c r="X7802">
        <v>0</v>
      </c>
      <c r="Y7802">
        <v>0</v>
      </c>
      <c r="Z7802">
        <v>0</v>
      </c>
      <c r="AA7802">
        <v>0</v>
      </c>
      <c r="AB7802">
        <v>0</v>
      </c>
      <c r="AC7802">
        <v>0</v>
      </c>
      <c r="AD7802">
        <v>0</v>
      </c>
      <c r="AE7802">
        <v>0</v>
      </c>
      <c r="AF7802">
        <v>0</v>
      </c>
      <c r="AG7802">
        <v>0</v>
      </c>
      <c r="AH7802">
        <v>0</v>
      </c>
      <c r="AI7802">
        <v>0</v>
      </c>
      <c r="AJ7802">
        <v>0</v>
      </c>
      <c r="AK7802">
        <v>0</v>
      </c>
      <c r="AL7802">
        <v>0</v>
      </c>
      <c r="AM7802">
        <v>0</v>
      </c>
      <c r="AN7802">
        <v>0</v>
      </c>
      <c r="AO7802">
        <v>0</v>
      </c>
      <c r="AP7802">
        <v>0</v>
      </c>
      <c r="AQ7802">
        <v>0</v>
      </c>
      <c r="AR7802">
        <v>0</v>
      </c>
      <c r="AS7802">
        <v>0</v>
      </c>
      <c r="AT7802">
        <v>0</v>
      </c>
      <c r="AU7802">
        <v>5525184</v>
      </c>
      <c r="AV7802">
        <v>0</v>
      </c>
      <c r="AW7802">
        <v>0</v>
      </c>
      <c r="AX7802">
        <v>0</v>
      </c>
      <c r="AY7802">
        <v>980800</v>
      </c>
      <c r="AZ7802">
        <v>1654545</v>
      </c>
      <c r="BA7802">
        <v>0</v>
      </c>
      <c r="BB7802">
        <v>0</v>
      </c>
      <c r="BC7802" t="s">
        <v>53</v>
      </c>
    </row>
    <row r="7803" spans="1:55" x14ac:dyDescent="0.35">
      <c r="A7803" s="4">
        <v>681221009593</v>
      </c>
      <c r="B7803" s="2">
        <v>45230</v>
      </c>
      <c r="C7803" t="s">
        <v>53</v>
      </c>
      <c r="D7803" t="str">
        <f t="shared" si="121"/>
        <v>oct-2023</v>
      </c>
      <c r="E7803">
        <v>7148434</v>
      </c>
      <c r="F7803">
        <v>1017147046</v>
      </c>
      <c r="BC7803" t="s">
        <v>53</v>
      </c>
    </row>
    <row r="7804" spans="1:55" x14ac:dyDescent="0.35">
      <c r="A7804" s="4">
        <v>108221034623</v>
      </c>
      <c r="B7804" s="2">
        <v>45230</v>
      </c>
      <c r="C7804" t="s">
        <v>53</v>
      </c>
      <c r="D7804" t="str">
        <f t="shared" si="121"/>
        <v>oct-2023</v>
      </c>
      <c r="E7804">
        <v>2853973</v>
      </c>
      <c r="F7804">
        <v>1017214931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0</v>
      </c>
      <c r="V7804">
        <v>0</v>
      </c>
      <c r="W7804">
        <v>0</v>
      </c>
      <c r="X7804">
        <v>0</v>
      </c>
      <c r="Y7804">
        <v>0</v>
      </c>
      <c r="Z7804">
        <v>0</v>
      </c>
      <c r="AA7804">
        <v>0</v>
      </c>
      <c r="AB7804">
        <v>0</v>
      </c>
      <c r="AC7804">
        <v>0</v>
      </c>
      <c r="AD7804">
        <v>0</v>
      </c>
      <c r="AE7804">
        <v>0</v>
      </c>
      <c r="AF7804">
        <v>0</v>
      </c>
      <c r="AG7804">
        <v>0</v>
      </c>
      <c r="AH7804">
        <v>0</v>
      </c>
      <c r="AI7804">
        <v>0</v>
      </c>
      <c r="AJ7804">
        <v>0</v>
      </c>
      <c r="AK7804">
        <v>0</v>
      </c>
      <c r="AL7804">
        <v>0</v>
      </c>
      <c r="AM7804">
        <v>0</v>
      </c>
      <c r="AN7804">
        <v>0</v>
      </c>
      <c r="AO7804">
        <v>0</v>
      </c>
      <c r="AP7804">
        <v>0</v>
      </c>
      <c r="AQ7804">
        <v>0</v>
      </c>
      <c r="AR7804">
        <v>0</v>
      </c>
      <c r="AS7804">
        <v>0</v>
      </c>
      <c r="AT7804">
        <v>0</v>
      </c>
      <c r="AU7804">
        <v>0</v>
      </c>
      <c r="AV7804">
        <v>0</v>
      </c>
      <c r="AW7804">
        <v>0</v>
      </c>
      <c r="AX7804">
        <v>2500000</v>
      </c>
      <c r="AY7804">
        <v>0</v>
      </c>
      <c r="AZ7804">
        <v>0</v>
      </c>
      <c r="BA7804">
        <v>0</v>
      </c>
      <c r="BB7804">
        <v>0</v>
      </c>
      <c r="BC7804" t="s">
        <v>53</v>
      </c>
    </row>
    <row r="7805" spans="1:55" x14ac:dyDescent="0.35">
      <c r="A7805" s="4">
        <v>635221017521</v>
      </c>
      <c r="B7805" s="2">
        <v>45230</v>
      </c>
      <c r="C7805" t="s">
        <v>53</v>
      </c>
      <c r="D7805" t="str">
        <f t="shared" si="121"/>
        <v>oct-2023</v>
      </c>
      <c r="E7805">
        <v>4758548</v>
      </c>
      <c r="F7805">
        <v>1019041798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  <c r="V7805">
        <v>0</v>
      </c>
      <c r="W7805">
        <v>0</v>
      </c>
      <c r="X7805">
        <v>0</v>
      </c>
      <c r="Y7805">
        <v>0</v>
      </c>
      <c r="Z7805">
        <v>0</v>
      </c>
      <c r="AA7805">
        <v>0</v>
      </c>
      <c r="AB7805">
        <v>0</v>
      </c>
      <c r="AC7805">
        <v>0</v>
      </c>
      <c r="AD7805">
        <v>0</v>
      </c>
      <c r="AE7805">
        <v>0</v>
      </c>
      <c r="AF7805">
        <v>0</v>
      </c>
      <c r="AG7805">
        <v>0</v>
      </c>
      <c r="AH7805">
        <v>0</v>
      </c>
      <c r="AI7805">
        <v>0</v>
      </c>
      <c r="AJ7805">
        <v>0</v>
      </c>
      <c r="AK7805">
        <v>0</v>
      </c>
      <c r="AL7805">
        <v>0</v>
      </c>
      <c r="AM7805">
        <v>0</v>
      </c>
      <c r="AN7805">
        <v>0</v>
      </c>
      <c r="AO7805">
        <v>0</v>
      </c>
      <c r="AP7805">
        <v>0</v>
      </c>
      <c r="AQ7805">
        <v>0</v>
      </c>
      <c r="AR7805">
        <v>0</v>
      </c>
      <c r="AS7805">
        <v>2150000</v>
      </c>
      <c r="AT7805">
        <v>2212290</v>
      </c>
      <c r="AU7805">
        <v>0</v>
      </c>
      <c r="AV7805">
        <v>0</v>
      </c>
      <c r="AW7805">
        <v>0</v>
      </c>
      <c r="AX7805">
        <v>0</v>
      </c>
      <c r="AY7805">
        <v>0</v>
      </c>
      <c r="AZ7805">
        <v>0</v>
      </c>
      <c r="BA7805">
        <v>0</v>
      </c>
      <c r="BB7805">
        <v>0</v>
      </c>
      <c r="BC7805" t="s">
        <v>53</v>
      </c>
    </row>
    <row r="7806" spans="1:55" x14ac:dyDescent="0.35">
      <c r="A7806" s="4">
        <v>607221017853</v>
      </c>
      <c r="B7806" s="2">
        <v>45230</v>
      </c>
      <c r="C7806" t="s">
        <v>53</v>
      </c>
      <c r="D7806" t="str">
        <f t="shared" si="121"/>
        <v>oct-2023</v>
      </c>
      <c r="E7806">
        <v>2754492</v>
      </c>
      <c r="F7806">
        <v>1020460151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0</v>
      </c>
      <c r="V7806">
        <v>0</v>
      </c>
      <c r="W7806">
        <v>0</v>
      </c>
      <c r="X7806">
        <v>0</v>
      </c>
      <c r="Y7806">
        <v>0</v>
      </c>
      <c r="Z7806">
        <v>0</v>
      </c>
      <c r="AA7806">
        <v>0</v>
      </c>
      <c r="AB7806">
        <v>0</v>
      </c>
      <c r="AC7806">
        <v>0</v>
      </c>
      <c r="AD7806">
        <v>0</v>
      </c>
      <c r="AE7806">
        <v>0</v>
      </c>
      <c r="AF7806">
        <v>0</v>
      </c>
      <c r="AG7806">
        <v>0</v>
      </c>
      <c r="AH7806">
        <v>0</v>
      </c>
      <c r="AI7806">
        <v>0</v>
      </c>
      <c r="AJ7806">
        <v>0</v>
      </c>
      <c r="AK7806">
        <v>0</v>
      </c>
      <c r="AL7806">
        <v>0</v>
      </c>
      <c r="AM7806">
        <v>0</v>
      </c>
      <c r="AN7806">
        <v>0</v>
      </c>
      <c r="AO7806">
        <v>0</v>
      </c>
      <c r="AP7806">
        <v>0</v>
      </c>
      <c r="AQ7806">
        <v>0</v>
      </c>
      <c r="AR7806">
        <v>0</v>
      </c>
      <c r="AS7806">
        <v>3000000</v>
      </c>
      <c r="AT7806">
        <v>0</v>
      </c>
      <c r="AU7806">
        <v>0</v>
      </c>
      <c r="AV7806">
        <v>0</v>
      </c>
      <c r="AW7806">
        <v>0</v>
      </c>
      <c r="AX7806">
        <v>0</v>
      </c>
      <c r="AY7806">
        <v>0</v>
      </c>
      <c r="AZ7806">
        <v>0</v>
      </c>
      <c r="BA7806">
        <v>0</v>
      </c>
      <c r="BB7806">
        <v>0</v>
      </c>
      <c r="BC7806" t="s">
        <v>53</v>
      </c>
    </row>
    <row r="7807" spans="1:55" x14ac:dyDescent="0.35">
      <c r="A7807" s="4">
        <v>607221017225</v>
      </c>
      <c r="B7807" s="2">
        <v>45230</v>
      </c>
      <c r="C7807" t="s">
        <v>53</v>
      </c>
      <c r="D7807" t="str">
        <f t="shared" si="121"/>
        <v>oct-2023</v>
      </c>
      <c r="E7807">
        <v>2950001</v>
      </c>
      <c r="F7807">
        <v>1020496227</v>
      </c>
      <c r="BC7807" t="s">
        <v>53</v>
      </c>
    </row>
    <row r="7808" spans="1:55" x14ac:dyDescent="0.35">
      <c r="A7808" s="4">
        <v>636221015655</v>
      </c>
      <c r="B7808" s="2">
        <v>45230</v>
      </c>
      <c r="C7808" t="s">
        <v>53</v>
      </c>
      <c r="D7808" t="str">
        <f t="shared" si="121"/>
        <v>oct-2023</v>
      </c>
      <c r="E7808">
        <v>3046207</v>
      </c>
      <c r="F7808">
        <v>1020769252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v>0</v>
      </c>
      <c r="V7808">
        <v>0</v>
      </c>
      <c r="W7808">
        <v>0</v>
      </c>
      <c r="X7808">
        <v>0</v>
      </c>
      <c r="Y7808">
        <v>0</v>
      </c>
      <c r="Z7808">
        <v>0</v>
      </c>
      <c r="AA7808">
        <v>0</v>
      </c>
      <c r="AB7808">
        <v>0</v>
      </c>
      <c r="AC7808">
        <v>0</v>
      </c>
      <c r="AD7808">
        <v>0</v>
      </c>
      <c r="AE7808">
        <v>0</v>
      </c>
      <c r="AF7808">
        <v>0</v>
      </c>
      <c r="AG7808">
        <v>0</v>
      </c>
      <c r="AH7808">
        <v>0</v>
      </c>
      <c r="AI7808">
        <v>0</v>
      </c>
      <c r="AJ7808">
        <v>0</v>
      </c>
      <c r="AK7808">
        <v>0</v>
      </c>
      <c r="AL7808">
        <v>0</v>
      </c>
      <c r="AM7808">
        <v>0</v>
      </c>
      <c r="AN7808">
        <v>0</v>
      </c>
      <c r="AO7808">
        <v>0</v>
      </c>
      <c r="AP7808">
        <v>0</v>
      </c>
      <c r="AQ7808">
        <v>0</v>
      </c>
      <c r="AR7808">
        <v>0</v>
      </c>
      <c r="AS7808">
        <v>0</v>
      </c>
      <c r="AT7808">
        <v>0</v>
      </c>
      <c r="AU7808">
        <v>0</v>
      </c>
      <c r="AV7808">
        <v>0</v>
      </c>
      <c r="AW7808">
        <v>0</v>
      </c>
      <c r="AX7808">
        <v>0</v>
      </c>
      <c r="AY7808">
        <v>2534767</v>
      </c>
      <c r="AZ7808">
        <v>0</v>
      </c>
      <c r="BA7808">
        <v>0</v>
      </c>
      <c r="BB7808">
        <v>0</v>
      </c>
      <c r="BC7808" t="s">
        <v>53</v>
      </c>
    </row>
    <row r="7809" spans="1:55" x14ac:dyDescent="0.35">
      <c r="A7809" s="4">
        <v>664221015598</v>
      </c>
      <c r="B7809" s="2">
        <v>45230</v>
      </c>
      <c r="C7809" t="s">
        <v>53</v>
      </c>
      <c r="D7809" t="str">
        <f t="shared" si="121"/>
        <v>oct-2023</v>
      </c>
      <c r="E7809">
        <v>13477010</v>
      </c>
      <c r="F7809">
        <v>1022965243</v>
      </c>
      <c r="BC7809" t="s">
        <v>53</v>
      </c>
    </row>
    <row r="7810" spans="1:55" x14ac:dyDescent="0.35">
      <c r="A7810" s="4">
        <v>636221015687</v>
      </c>
      <c r="B7810" s="2">
        <v>45230</v>
      </c>
      <c r="C7810" t="s">
        <v>53</v>
      </c>
      <c r="D7810" t="str">
        <f t="shared" si="121"/>
        <v>oct-2023</v>
      </c>
      <c r="E7810">
        <v>5965556</v>
      </c>
      <c r="F7810">
        <v>1023913640</v>
      </c>
      <c r="BC7810" t="s">
        <v>53</v>
      </c>
    </row>
    <row r="7811" spans="1:55" x14ac:dyDescent="0.35">
      <c r="A7811" s="4">
        <v>631211017177</v>
      </c>
      <c r="B7811" s="2">
        <v>45230</v>
      </c>
      <c r="C7811" t="s">
        <v>53</v>
      </c>
      <c r="D7811" t="str">
        <f t="shared" ref="D7811:D7874" si="122">+CONCATENATE(TEXT(B7811,"mmm"),"-",YEAR(B7811))</f>
        <v>oct-2023</v>
      </c>
      <c r="E7811">
        <v>11948164</v>
      </c>
      <c r="F7811">
        <v>1030677920</v>
      </c>
      <c r="BC7811" t="s">
        <v>53</v>
      </c>
    </row>
    <row r="7812" spans="1:55" x14ac:dyDescent="0.35">
      <c r="A7812" s="4">
        <v>624221025252</v>
      </c>
      <c r="B7812" s="2">
        <v>45230</v>
      </c>
      <c r="C7812" t="s">
        <v>53</v>
      </c>
      <c r="D7812" t="str">
        <f t="shared" si="122"/>
        <v>oct-2023</v>
      </c>
      <c r="E7812">
        <v>3031707</v>
      </c>
      <c r="F7812">
        <v>1031158407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>
        <v>0</v>
      </c>
      <c r="U7812">
        <v>0</v>
      </c>
      <c r="V7812">
        <v>0</v>
      </c>
      <c r="W7812">
        <v>0</v>
      </c>
      <c r="X7812">
        <v>0</v>
      </c>
      <c r="Y7812">
        <v>0</v>
      </c>
      <c r="Z7812">
        <v>0</v>
      </c>
      <c r="AA7812">
        <v>0</v>
      </c>
      <c r="AB7812">
        <v>0</v>
      </c>
      <c r="AC7812">
        <v>0</v>
      </c>
      <c r="AD7812">
        <v>0</v>
      </c>
      <c r="AE7812">
        <v>0</v>
      </c>
      <c r="AF7812">
        <v>0</v>
      </c>
      <c r="AG7812">
        <v>0</v>
      </c>
      <c r="AH7812">
        <v>0</v>
      </c>
      <c r="AI7812">
        <v>0</v>
      </c>
      <c r="AJ7812">
        <v>0</v>
      </c>
      <c r="AK7812">
        <v>0</v>
      </c>
      <c r="AL7812">
        <v>0</v>
      </c>
      <c r="AM7812">
        <v>0</v>
      </c>
      <c r="AN7812">
        <v>0</v>
      </c>
      <c r="AO7812">
        <v>0</v>
      </c>
      <c r="AP7812">
        <v>0</v>
      </c>
      <c r="AQ7812">
        <v>0</v>
      </c>
      <c r="AR7812">
        <v>0</v>
      </c>
      <c r="AS7812">
        <v>0</v>
      </c>
      <c r="AT7812">
        <v>0</v>
      </c>
      <c r="AU7812">
        <v>0</v>
      </c>
      <c r="AV7812">
        <v>1820000</v>
      </c>
      <c r="AW7812">
        <v>0</v>
      </c>
      <c r="AX7812">
        <v>0</v>
      </c>
      <c r="AY7812">
        <v>0</v>
      </c>
      <c r="AZ7812">
        <v>0</v>
      </c>
      <c r="BA7812">
        <v>0</v>
      </c>
      <c r="BB7812">
        <v>0</v>
      </c>
      <c r="BC7812" t="s">
        <v>53</v>
      </c>
    </row>
    <row r="7813" spans="1:55" x14ac:dyDescent="0.35">
      <c r="A7813" s="4">
        <v>621221020470</v>
      </c>
      <c r="B7813" s="2">
        <v>45230</v>
      </c>
      <c r="C7813" t="s">
        <v>53</v>
      </c>
      <c r="D7813" t="str">
        <f t="shared" si="122"/>
        <v>oct-2023</v>
      </c>
      <c r="E7813">
        <v>10108353</v>
      </c>
      <c r="F7813">
        <v>1032367451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>
        <v>0</v>
      </c>
      <c r="U7813">
        <v>0</v>
      </c>
      <c r="V7813">
        <v>0</v>
      </c>
      <c r="W7813">
        <v>0</v>
      </c>
      <c r="X7813">
        <v>0</v>
      </c>
      <c r="Y7813">
        <v>0</v>
      </c>
      <c r="Z7813">
        <v>0</v>
      </c>
      <c r="AA7813">
        <v>0</v>
      </c>
      <c r="AB7813">
        <v>0</v>
      </c>
      <c r="AC7813">
        <v>0</v>
      </c>
      <c r="AD7813">
        <v>0</v>
      </c>
      <c r="AE7813">
        <v>0</v>
      </c>
      <c r="AF7813">
        <v>0</v>
      </c>
      <c r="AG7813">
        <v>0</v>
      </c>
      <c r="AH7813">
        <v>0</v>
      </c>
      <c r="AI7813">
        <v>0</v>
      </c>
      <c r="AJ7813">
        <v>0</v>
      </c>
      <c r="AK7813">
        <v>0</v>
      </c>
      <c r="AL7813">
        <v>0</v>
      </c>
      <c r="AM7813">
        <v>0</v>
      </c>
      <c r="AN7813">
        <v>0</v>
      </c>
      <c r="AO7813">
        <v>500000</v>
      </c>
      <c r="AP7813">
        <v>0</v>
      </c>
      <c r="AQ7813">
        <v>2500000</v>
      </c>
      <c r="AR7813">
        <v>10122282</v>
      </c>
      <c r="AS7813">
        <v>0</v>
      </c>
      <c r="AT7813">
        <v>0</v>
      </c>
      <c r="AU7813">
        <v>0</v>
      </c>
      <c r="AV7813">
        <v>0</v>
      </c>
      <c r="AW7813">
        <v>0</v>
      </c>
      <c r="AX7813">
        <v>0</v>
      </c>
      <c r="AY7813">
        <v>0</v>
      </c>
      <c r="AZ7813">
        <v>0</v>
      </c>
      <c r="BA7813">
        <v>0</v>
      </c>
      <c r="BB7813">
        <v>0</v>
      </c>
      <c r="BC7813" t="s">
        <v>53</v>
      </c>
    </row>
    <row r="7814" spans="1:55" x14ac:dyDescent="0.35">
      <c r="A7814" s="4">
        <v>622231024172</v>
      </c>
      <c r="B7814" s="2">
        <v>45230</v>
      </c>
      <c r="C7814" t="s">
        <v>53</v>
      </c>
      <c r="D7814" t="str">
        <f t="shared" si="122"/>
        <v>oct-2023</v>
      </c>
      <c r="E7814">
        <v>7000000</v>
      </c>
      <c r="F7814">
        <v>1032463952</v>
      </c>
      <c r="BC7814" t="s">
        <v>53</v>
      </c>
    </row>
    <row r="7815" spans="1:55" x14ac:dyDescent="0.35">
      <c r="A7815" s="4">
        <v>633221017796</v>
      </c>
      <c r="B7815" s="2">
        <v>45230</v>
      </c>
      <c r="C7815" t="s">
        <v>53</v>
      </c>
      <c r="D7815" t="str">
        <f t="shared" si="122"/>
        <v>oct-2023</v>
      </c>
      <c r="E7815">
        <v>2613967</v>
      </c>
      <c r="F7815">
        <v>1032472131</v>
      </c>
      <c r="BC7815" t="s">
        <v>53</v>
      </c>
    </row>
    <row r="7816" spans="1:55" x14ac:dyDescent="0.35">
      <c r="A7816" s="4">
        <v>631221018028</v>
      </c>
      <c r="B7816" s="2">
        <v>45230</v>
      </c>
      <c r="C7816" t="s">
        <v>53</v>
      </c>
      <c r="D7816" t="str">
        <f t="shared" si="122"/>
        <v>oct-2023</v>
      </c>
      <c r="E7816">
        <v>5320908</v>
      </c>
      <c r="F7816">
        <v>1033373603</v>
      </c>
      <c r="BC7816" t="s">
        <v>53</v>
      </c>
    </row>
    <row r="7817" spans="1:55" x14ac:dyDescent="0.35">
      <c r="A7817" s="4">
        <v>646221016586</v>
      </c>
      <c r="B7817" s="2">
        <v>45230</v>
      </c>
      <c r="C7817" t="s">
        <v>53</v>
      </c>
      <c r="D7817" t="str">
        <f t="shared" si="122"/>
        <v>oct-2023</v>
      </c>
      <c r="E7817">
        <v>2601848</v>
      </c>
      <c r="F7817">
        <v>1037645839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0</v>
      </c>
      <c r="V7817">
        <v>0</v>
      </c>
      <c r="W7817">
        <v>0</v>
      </c>
      <c r="X7817">
        <v>0</v>
      </c>
      <c r="Y7817">
        <v>0</v>
      </c>
      <c r="Z7817">
        <v>0</v>
      </c>
      <c r="AA7817">
        <v>0</v>
      </c>
      <c r="AB7817">
        <v>0</v>
      </c>
      <c r="AC7817">
        <v>0</v>
      </c>
      <c r="AD7817">
        <v>0</v>
      </c>
      <c r="AE7817">
        <v>0</v>
      </c>
      <c r="AF7817">
        <v>0</v>
      </c>
      <c r="AG7817">
        <v>0</v>
      </c>
      <c r="AH7817">
        <v>0</v>
      </c>
      <c r="AI7817">
        <v>0</v>
      </c>
      <c r="AJ7817">
        <v>0</v>
      </c>
      <c r="AK7817">
        <v>0</v>
      </c>
      <c r="AL7817">
        <v>0</v>
      </c>
      <c r="AM7817">
        <v>0</v>
      </c>
      <c r="AN7817">
        <v>0</v>
      </c>
      <c r="AO7817">
        <v>400000</v>
      </c>
      <c r="AP7817">
        <v>767000</v>
      </c>
      <c r="AQ7817">
        <v>767000</v>
      </c>
      <c r="AR7817">
        <v>1683087</v>
      </c>
      <c r="AS7817">
        <v>0</v>
      </c>
      <c r="AT7817">
        <v>0</v>
      </c>
      <c r="AU7817">
        <v>0</v>
      </c>
      <c r="AV7817">
        <v>0</v>
      </c>
      <c r="AW7817">
        <v>0</v>
      </c>
      <c r="AX7817">
        <v>0</v>
      </c>
      <c r="AY7817">
        <v>0</v>
      </c>
      <c r="AZ7817">
        <v>0</v>
      </c>
      <c r="BA7817">
        <v>0</v>
      </c>
      <c r="BB7817">
        <v>0</v>
      </c>
      <c r="BC7817" t="s">
        <v>53</v>
      </c>
    </row>
    <row r="7818" spans="1:55" x14ac:dyDescent="0.35">
      <c r="A7818" s="4">
        <v>402212093699</v>
      </c>
      <c r="B7818" s="2">
        <v>45230</v>
      </c>
      <c r="C7818" t="s">
        <v>53</v>
      </c>
      <c r="D7818" t="str">
        <f t="shared" si="122"/>
        <v>oct-2023</v>
      </c>
      <c r="E7818">
        <v>2008498</v>
      </c>
      <c r="F7818">
        <v>1044429674</v>
      </c>
      <c r="BC7818" t="s">
        <v>53</v>
      </c>
    </row>
    <row r="7819" spans="1:55" x14ac:dyDescent="0.35">
      <c r="A7819" s="4">
        <v>402211093699</v>
      </c>
      <c r="B7819" s="2">
        <v>45230</v>
      </c>
      <c r="C7819" t="s">
        <v>53</v>
      </c>
      <c r="D7819" t="str">
        <f t="shared" si="122"/>
        <v>oct-2023</v>
      </c>
      <c r="E7819">
        <v>4301712</v>
      </c>
      <c r="F7819">
        <v>1044429674</v>
      </c>
      <c r="BC7819" t="s">
        <v>53</v>
      </c>
    </row>
    <row r="7820" spans="1:55" x14ac:dyDescent="0.35">
      <c r="A7820" s="4">
        <v>616231021011</v>
      </c>
      <c r="B7820" s="2">
        <v>45230</v>
      </c>
      <c r="C7820" t="s">
        <v>53</v>
      </c>
      <c r="D7820" t="str">
        <f t="shared" si="122"/>
        <v>oct-2023</v>
      </c>
      <c r="E7820">
        <v>2634062</v>
      </c>
      <c r="F7820">
        <v>1045506784</v>
      </c>
      <c r="BC7820" t="s">
        <v>53</v>
      </c>
    </row>
    <row r="7821" spans="1:55" x14ac:dyDescent="0.35">
      <c r="A7821" s="4">
        <v>616211019835</v>
      </c>
      <c r="B7821" s="2">
        <v>45230</v>
      </c>
      <c r="C7821" t="s">
        <v>53</v>
      </c>
      <c r="D7821" t="str">
        <f t="shared" si="122"/>
        <v>oct-2023</v>
      </c>
      <c r="E7821">
        <v>8845016</v>
      </c>
      <c r="F7821">
        <v>1045522364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0</v>
      </c>
      <c r="V7821">
        <v>0</v>
      </c>
      <c r="W7821">
        <v>0</v>
      </c>
      <c r="X7821">
        <v>0</v>
      </c>
      <c r="Y7821">
        <v>0</v>
      </c>
      <c r="Z7821">
        <v>0</v>
      </c>
      <c r="AA7821">
        <v>0</v>
      </c>
      <c r="AB7821">
        <v>0</v>
      </c>
      <c r="AC7821">
        <v>0</v>
      </c>
      <c r="AD7821">
        <v>0</v>
      </c>
      <c r="AE7821">
        <v>0</v>
      </c>
      <c r="AF7821">
        <v>0</v>
      </c>
      <c r="AG7821">
        <v>0</v>
      </c>
      <c r="AH7821">
        <v>0</v>
      </c>
      <c r="AI7821">
        <v>0</v>
      </c>
      <c r="AJ7821">
        <v>0</v>
      </c>
      <c r="AK7821">
        <v>0</v>
      </c>
      <c r="AL7821">
        <v>0</v>
      </c>
      <c r="AM7821">
        <v>0</v>
      </c>
      <c r="AN7821">
        <v>0</v>
      </c>
      <c r="AO7821">
        <v>0</v>
      </c>
      <c r="AP7821">
        <v>0</v>
      </c>
      <c r="AQ7821">
        <v>3000000</v>
      </c>
      <c r="AR7821">
        <v>500000</v>
      </c>
      <c r="AS7821">
        <v>500000</v>
      </c>
      <c r="AT7821">
        <v>0</v>
      </c>
      <c r="AU7821">
        <v>30650</v>
      </c>
      <c r="AV7821">
        <v>500000</v>
      </c>
      <c r="AW7821">
        <v>0</v>
      </c>
      <c r="AX7821">
        <v>0</v>
      </c>
      <c r="AY7821">
        <v>2400000</v>
      </c>
      <c r="AZ7821">
        <v>0</v>
      </c>
      <c r="BA7821">
        <v>0</v>
      </c>
      <c r="BB7821">
        <v>0</v>
      </c>
      <c r="BC7821" t="s">
        <v>53</v>
      </c>
    </row>
    <row r="7822" spans="1:55" x14ac:dyDescent="0.35">
      <c r="A7822" s="4">
        <v>616221020383</v>
      </c>
      <c r="B7822" s="2">
        <v>45230</v>
      </c>
      <c r="C7822" t="s">
        <v>53</v>
      </c>
      <c r="D7822" t="str">
        <f t="shared" si="122"/>
        <v>oct-2023</v>
      </c>
      <c r="E7822">
        <v>8050194</v>
      </c>
      <c r="F7822">
        <v>1045525969</v>
      </c>
      <c r="BC7822" t="s">
        <v>53</v>
      </c>
    </row>
    <row r="7823" spans="1:55" x14ac:dyDescent="0.35">
      <c r="A7823" s="4">
        <v>502221057845</v>
      </c>
      <c r="B7823" s="2">
        <v>45230</v>
      </c>
      <c r="C7823" t="s">
        <v>53</v>
      </c>
      <c r="D7823" t="str">
        <f t="shared" si="122"/>
        <v>oct-2023</v>
      </c>
      <c r="E7823">
        <v>3187668</v>
      </c>
      <c r="F7823">
        <v>1048609913</v>
      </c>
      <c r="BC7823" t="s">
        <v>53</v>
      </c>
    </row>
    <row r="7824" spans="1:55" x14ac:dyDescent="0.35">
      <c r="A7824" s="4">
        <v>722221028188</v>
      </c>
      <c r="B7824" s="2">
        <v>45230</v>
      </c>
      <c r="C7824" t="s">
        <v>53</v>
      </c>
      <c r="D7824" t="str">
        <f t="shared" si="122"/>
        <v>oct-2023</v>
      </c>
      <c r="E7824">
        <v>7751732</v>
      </c>
      <c r="F7824">
        <v>1048938847</v>
      </c>
      <c r="BC7824" t="s">
        <v>53</v>
      </c>
    </row>
    <row r="7825" spans="1:55" x14ac:dyDescent="0.35">
      <c r="A7825" s="4">
        <v>111221093707</v>
      </c>
      <c r="B7825" s="2">
        <v>45230</v>
      </c>
      <c r="C7825" t="s">
        <v>53</v>
      </c>
      <c r="D7825" t="str">
        <f t="shared" si="122"/>
        <v>oct-2023</v>
      </c>
      <c r="E7825">
        <v>2574630</v>
      </c>
      <c r="F7825">
        <v>1052412179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v>0</v>
      </c>
      <c r="V7825">
        <v>0</v>
      </c>
      <c r="W7825">
        <v>0</v>
      </c>
      <c r="X7825">
        <v>0</v>
      </c>
      <c r="Y7825">
        <v>0</v>
      </c>
      <c r="Z7825">
        <v>0</v>
      </c>
      <c r="AA7825">
        <v>0</v>
      </c>
      <c r="AB7825">
        <v>0</v>
      </c>
      <c r="AC7825">
        <v>0</v>
      </c>
      <c r="AD7825">
        <v>0</v>
      </c>
      <c r="AE7825">
        <v>0</v>
      </c>
      <c r="AF7825">
        <v>0</v>
      </c>
      <c r="AG7825">
        <v>0</v>
      </c>
      <c r="AH7825">
        <v>0</v>
      </c>
      <c r="AI7825">
        <v>0</v>
      </c>
      <c r="AJ7825">
        <v>0</v>
      </c>
      <c r="AK7825">
        <v>0</v>
      </c>
      <c r="AL7825">
        <v>0</v>
      </c>
      <c r="AM7825">
        <v>0</v>
      </c>
      <c r="AN7825">
        <v>0</v>
      </c>
      <c r="AO7825">
        <v>400000</v>
      </c>
      <c r="AP7825">
        <v>0</v>
      </c>
      <c r="AQ7825">
        <v>0</v>
      </c>
      <c r="AR7825">
        <v>0</v>
      </c>
      <c r="AS7825">
        <v>0</v>
      </c>
      <c r="AT7825">
        <v>500000</v>
      </c>
      <c r="AU7825">
        <v>0</v>
      </c>
      <c r="AV7825">
        <v>0</v>
      </c>
      <c r="AW7825">
        <v>0</v>
      </c>
      <c r="AX7825">
        <v>0</v>
      </c>
      <c r="AY7825">
        <v>0</v>
      </c>
      <c r="AZ7825">
        <v>500000</v>
      </c>
      <c r="BA7825">
        <v>0</v>
      </c>
      <c r="BB7825">
        <v>0</v>
      </c>
      <c r="BC7825" t="s">
        <v>53</v>
      </c>
    </row>
    <row r="7826" spans="1:55" x14ac:dyDescent="0.35">
      <c r="A7826" s="4">
        <v>716231019362</v>
      </c>
      <c r="B7826" s="2">
        <v>45230</v>
      </c>
      <c r="C7826" t="s">
        <v>53</v>
      </c>
      <c r="D7826" t="str">
        <f t="shared" si="122"/>
        <v>oct-2023</v>
      </c>
      <c r="E7826">
        <v>5497608</v>
      </c>
      <c r="F7826">
        <v>1054999962</v>
      </c>
      <c r="BC7826" t="s">
        <v>53</v>
      </c>
    </row>
    <row r="7827" spans="1:55" x14ac:dyDescent="0.35">
      <c r="A7827" s="4">
        <v>733221007408</v>
      </c>
      <c r="B7827" s="2">
        <v>45230</v>
      </c>
      <c r="C7827" t="s">
        <v>53</v>
      </c>
      <c r="D7827" t="str">
        <f t="shared" si="122"/>
        <v>oct-2023</v>
      </c>
      <c r="E7827">
        <v>12597998</v>
      </c>
      <c r="F7827">
        <v>1055836433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0</v>
      </c>
      <c r="V7827">
        <v>0</v>
      </c>
      <c r="W7827">
        <v>0</v>
      </c>
      <c r="X7827">
        <v>0</v>
      </c>
      <c r="Y7827">
        <v>0</v>
      </c>
      <c r="Z7827">
        <v>0</v>
      </c>
      <c r="AA7827">
        <v>0</v>
      </c>
      <c r="AB7827">
        <v>0</v>
      </c>
      <c r="AC7827">
        <v>0</v>
      </c>
      <c r="AD7827">
        <v>0</v>
      </c>
      <c r="AE7827">
        <v>0</v>
      </c>
      <c r="AF7827">
        <v>0</v>
      </c>
      <c r="AG7827">
        <v>0</v>
      </c>
      <c r="AH7827">
        <v>0</v>
      </c>
      <c r="AI7827">
        <v>0</v>
      </c>
      <c r="AJ7827">
        <v>0</v>
      </c>
      <c r="AK7827">
        <v>0</v>
      </c>
      <c r="AL7827">
        <v>0</v>
      </c>
      <c r="AM7827">
        <v>0</v>
      </c>
      <c r="AN7827">
        <v>0</v>
      </c>
      <c r="AO7827">
        <v>4000000</v>
      </c>
      <c r="AP7827">
        <v>1000000</v>
      </c>
      <c r="AQ7827">
        <v>0</v>
      </c>
      <c r="AR7827">
        <v>2000000</v>
      </c>
      <c r="AS7827">
        <v>0</v>
      </c>
      <c r="AT7827">
        <v>0</v>
      </c>
      <c r="AU7827">
        <v>0</v>
      </c>
      <c r="AV7827">
        <v>0</v>
      </c>
      <c r="AW7827">
        <v>0</v>
      </c>
      <c r="AX7827">
        <v>0</v>
      </c>
      <c r="AY7827">
        <v>0</v>
      </c>
      <c r="AZ7827">
        <v>0</v>
      </c>
      <c r="BA7827">
        <v>0</v>
      </c>
      <c r="BB7827">
        <v>0</v>
      </c>
      <c r="BC7827" t="s">
        <v>53</v>
      </c>
    </row>
    <row r="7828" spans="1:55" x14ac:dyDescent="0.35">
      <c r="A7828" s="4">
        <v>733221007424</v>
      </c>
      <c r="B7828" s="2">
        <v>45230</v>
      </c>
      <c r="C7828" t="s">
        <v>53</v>
      </c>
      <c r="D7828" t="str">
        <f t="shared" si="122"/>
        <v>oct-2023</v>
      </c>
      <c r="E7828">
        <v>6411434</v>
      </c>
      <c r="F7828">
        <v>1060266419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  <c r="V7828">
        <v>0</v>
      </c>
      <c r="W7828">
        <v>0</v>
      </c>
      <c r="X7828">
        <v>0</v>
      </c>
      <c r="Y7828">
        <v>0</v>
      </c>
      <c r="Z7828">
        <v>0</v>
      </c>
      <c r="AA7828">
        <v>0</v>
      </c>
      <c r="AB7828">
        <v>0</v>
      </c>
      <c r="AC7828">
        <v>0</v>
      </c>
      <c r="AD7828">
        <v>0</v>
      </c>
      <c r="AE7828">
        <v>0</v>
      </c>
      <c r="AF7828">
        <v>0</v>
      </c>
      <c r="AG7828">
        <v>0</v>
      </c>
      <c r="AH7828">
        <v>0</v>
      </c>
      <c r="AI7828">
        <v>0</v>
      </c>
      <c r="AJ7828">
        <v>0</v>
      </c>
      <c r="AK7828">
        <v>0</v>
      </c>
      <c r="AL7828">
        <v>0</v>
      </c>
      <c r="AM7828">
        <v>0</v>
      </c>
      <c r="AN7828">
        <v>0</v>
      </c>
      <c r="AO7828">
        <v>0</v>
      </c>
      <c r="AP7828">
        <v>0</v>
      </c>
      <c r="AQ7828">
        <v>0</v>
      </c>
      <c r="AR7828">
        <v>0</v>
      </c>
      <c r="AS7828">
        <v>0</v>
      </c>
      <c r="AT7828">
        <v>0</v>
      </c>
      <c r="AU7828">
        <v>0</v>
      </c>
      <c r="AV7828">
        <v>0</v>
      </c>
      <c r="AW7828">
        <v>37500</v>
      </c>
      <c r="AX7828">
        <v>0</v>
      </c>
      <c r="AY7828">
        <v>0</v>
      </c>
      <c r="AZ7828">
        <v>0</v>
      </c>
      <c r="BA7828">
        <v>0</v>
      </c>
      <c r="BB7828">
        <v>0</v>
      </c>
      <c r="BC7828" t="s">
        <v>53</v>
      </c>
    </row>
    <row r="7829" spans="1:55" x14ac:dyDescent="0.35">
      <c r="A7829" s="4">
        <v>211221056667</v>
      </c>
      <c r="B7829" s="2">
        <v>45230</v>
      </c>
      <c r="C7829" t="s">
        <v>53</v>
      </c>
      <c r="D7829" t="str">
        <f t="shared" si="122"/>
        <v>oct-2023</v>
      </c>
      <c r="E7829">
        <v>2574630</v>
      </c>
      <c r="F7829">
        <v>1064086023</v>
      </c>
      <c r="BC7829" t="s">
        <v>53</v>
      </c>
    </row>
    <row r="7830" spans="1:55" x14ac:dyDescent="0.35">
      <c r="A7830" s="4">
        <v>208221084729</v>
      </c>
      <c r="B7830" s="2">
        <v>45230</v>
      </c>
      <c r="C7830" t="s">
        <v>53</v>
      </c>
      <c r="D7830" t="str">
        <f t="shared" si="122"/>
        <v>oct-2023</v>
      </c>
      <c r="E7830">
        <v>12873153</v>
      </c>
      <c r="F7830">
        <v>1067717373</v>
      </c>
      <c r="BC7830" t="s">
        <v>53</v>
      </c>
    </row>
    <row r="7831" spans="1:55" x14ac:dyDescent="0.35">
      <c r="A7831" s="4">
        <v>504231086963</v>
      </c>
      <c r="B7831" s="2">
        <v>45230</v>
      </c>
      <c r="C7831" t="s">
        <v>53</v>
      </c>
      <c r="D7831" t="str">
        <f t="shared" si="122"/>
        <v>oct-2023</v>
      </c>
      <c r="E7831">
        <v>7800000</v>
      </c>
      <c r="F7831">
        <v>1067872467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0</v>
      </c>
      <c r="V7831">
        <v>0</v>
      </c>
      <c r="W7831">
        <v>0</v>
      </c>
      <c r="X7831">
        <v>0</v>
      </c>
      <c r="Y7831">
        <v>0</v>
      </c>
      <c r="Z7831">
        <v>0</v>
      </c>
      <c r="AA7831">
        <v>0</v>
      </c>
      <c r="AB7831">
        <v>0</v>
      </c>
      <c r="AC7831">
        <v>0</v>
      </c>
      <c r="AD7831">
        <v>0</v>
      </c>
      <c r="AE7831">
        <v>0</v>
      </c>
      <c r="AF7831">
        <v>0</v>
      </c>
      <c r="AG7831">
        <v>0</v>
      </c>
      <c r="AH7831">
        <v>0</v>
      </c>
      <c r="AI7831">
        <v>0</v>
      </c>
      <c r="AJ7831">
        <v>0</v>
      </c>
      <c r="AK7831">
        <v>0</v>
      </c>
      <c r="AL7831">
        <v>0</v>
      </c>
      <c r="AM7831">
        <v>0</v>
      </c>
      <c r="AN7831">
        <v>0</v>
      </c>
      <c r="AO7831">
        <v>0</v>
      </c>
      <c r="AP7831">
        <v>0</v>
      </c>
      <c r="AQ7831">
        <v>0</v>
      </c>
      <c r="AR7831">
        <v>0</v>
      </c>
      <c r="AS7831">
        <v>0</v>
      </c>
      <c r="AT7831">
        <v>0</v>
      </c>
      <c r="AU7831">
        <v>3238887</v>
      </c>
      <c r="AV7831">
        <v>0</v>
      </c>
      <c r="AW7831">
        <v>0</v>
      </c>
      <c r="AX7831">
        <v>0</v>
      </c>
      <c r="AY7831">
        <v>0</v>
      </c>
      <c r="AZ7831">
        <v>0</v>
      </c>
      <c r="BA7831">
        <v>0</v>
      </c>
      <c r="BB7831">
        <v>0</v>
      </c>
      <c r="BC7831" t="s">
        <v>53</v>
      </c>
    </row>
    <row r="7832" spans="1:55" x14ac:dyDescent="0.35">
      <c r="A7832" s="4">
        <v>626231021226</v>
      </c>
      <c r="B7832" s="2">
        <v>45230</v>
      </c>
      <c r="C7832" t="s">
        <v>53</v>
      </c>
      <c r="D7832" t="str">
        <f t="shared" si="122"/>
        <v>oct-2023</v>
      </c>
      <c r="E7832">
        <v>5702579</v>
      </c>
      <c r="F7832">
        <v>1070927484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  <c r="V7832">
        <v>0</v>
      </c>
      <c r="W7832">
        <v>0</v>
      </c>
      <c r="X7832">
        <v>0</v>
      </c>
      <c r="Y7832">
        <v>0</v>
      </c>
      <c r="Z7832">
        <v>0</v>
      </c>
      <c r="AA7832">
        <v>0</v>
      </c>
      <c r="AB7832">
        <v>0</v>
      </c>
      <c r="AC7832">
        <v>0</v>
      </c>
      <c r="AD7832">
        <v>0</v>
      </c>
      <c r="AE7832">
        <v>0</v>
      </c>
      <c r="AF7832">
        <v>0</v>
      </c>
      <c r="AG7832">
        <v>0</v>
      </c>
      <c r="AH7832">
        <v>0</v>
      </c>
      <c r="AI7832">
        <v>0</v>
      </c>
      <c r="AJ7832">
        <v>0</v>
      </c>
      <c r="AK7832">
        <v>0</v>
      </c>
      <c r="AL7832">
        <v>0</v>
      </c>
      <c r="AM7832">
        <v>0</v>
      </c>
      <c r="AN7832">
        <v>0</v>
      </c>
      <c r="AO7832">
        <v>500000</v>
      </c>
      <c r="AP7832">
        <v>1150000</v>
      </c>
      <c r="AQ7832">
        <v>1837368</v>
      </c>
      <c r="AR7832">
        <v>500000</v>
      </c>
      <c r="AS7832">
        <v>500000</v>
      </c>
      <c r="AT7832">
        <v>500000</v>
      </c>
      <c r="AU7832">
        <v>22310</v>
      </c>
      <c r="AV7832">
        <v>516050</v>
      </c>
      <c r="AW7832">
        <v>530368</v>
      </c>
      <c r="AX7832">
        <v>535540</v>
      </c>
      <c r="AY7832">
        <v>0</v>
      </c>
      <c r="AZ7832">
        <v>550000</v>
      </c>
      <c r="BA7832">
        <v>0</v>
      </c>
      <c r="BB7832">
        <v>0</v>
      </c>
      <c r="BC7832" t="s">
        <v>53</v>
      </c>
    </row>
    <row r="7833" spans="1:55" x14ac:dyDescent="0.35">
      <c r="A7833" s="4">
        <v>631221018211</v>
      </c>
      <c r="B7833" s="2">
        <v>45230</v>
      </c>
      <c r="C7833" t="s">
        <v>53</v>
      </c>
      <c r="D7833" t="str">
        <f t="shared" si="122"/>
        <v>oct-2023</v>
      </c>
      <c r="E7833">
        <v>4112906</v>
      </c>
      <c r="F7833">
        <v>1071988440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v>0</v>
      </c>
      <c r="V7833">
        <v>0</v>
      </c>
      <c r="W7833">
        <v>0</v>
      </c>
      <c r="X7833">
        <v>0</v>
      </c>
      <c r="Y7833">
        <v>0</v>
      </c>
      <c r="Z7833">
        <v>0</v>
      </c>
      <c r="AA7833">
        <v>0</v>
      </c>
      <c r="AB7833">
        <v>0</v>
      </c>
      <c r="AC7833">
        <v>0</v>
      </c>
      <c r="AD7833">
        <v>0</v>
      </c>
      <c r="AE7833">
        <v>0</v>
      </c>
      <c r="AF7833">
        <v>0</v>
      </c>
      <c r="AG7833">
        <v>0</v>
      </c>
      <c r="AH7833">
        <v>0</v>
      </c>
      <c r="AI7833">
        <v>0</v>
      </c>
      <c r="AJ7833">
        <v>0</v>
      </c>
      <c r="AK7833">
        <v>0</v>
      </c>
      <c r="AL7833">
        <v>0</v>
      </c>
      <c r="AM7833">
        <v>0</v>
      </c>
      <c r="AN7833">
        <v>0</v>
      </c>
      <c r="AO7833">
        <v>0</v>
      </c>
      <c r="AP7833">
        <v>0</v>
      </c>
      <c r="AQ7833">
        <v>0</v>
      </c>
      <c r="AR7833">
        <v>0</v>
      </c>
      <c r="AS7833">
        <v>0</v>
      </c>
      <c r="AT7833">
        <v>0</v>
      </c>
      <c r="AU7833">
        <v>1595404</v>
      </c>
      <c r="AV7833">
        <v>620000</v>
      </c>
      <c r="AW7833">
        <v>310000</v>
      </c>
      <c r="AX7833">
        <v>300000</v>
      </c>
      <c r="AY7833">
        <v>2122083</v>
      </c>
      <c r="AZ7833">
        <v>0</v>
      </c>
      <c r="BA7833">
        <v>0</v>
      </c>
      <c r="BB7833">
        <v>0</v>
      </c>
      <c r="BC7833" t="s">
        <v>53</v>
      </c>
    </row>
    <row r="7834" spans="1:55" x14ac:dyDescent="0.35">
      <c r="A7834" s="4">
        <v>623231021039</v>
      </c>
      <c r="B7834" s="2">
        <v>45230</v>
      </c>
      <c r="C7834" t="s">
        <v>53</v>
      </c>
      <c r="D7834" t="str">
        <f t="shared" si="122"/>
        <v>oct-2023</v>
      </c>
      <c r="E7834">
        <v>4599418</v>
      </c>
      <c r="F7834">
        <v>1073513434</v>
      </c>
      <c r="BC7834" t="s">
        <v>53</v>
      </c>
    </row>
    <row r="7835" spans="1:55" x14ac:dyDescent="0.35">
      <c r="A7835" s="4">
        <v>623221020739</v>
      </c>
      <c r="B7835" s="2">
        <v>45230</v>
      </c>
      <c r="C7835" t="s">
        <v>53</v>
      </c>
      <c r="D7835" t="str">
        <f t="shared" si="122"/>
        <v>oct-2023</v>
      </c>
      <c r="E7835">
        <v>4147717</v>
      </c>
      <c r="F7835">
        <v>1073518617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v>0</v>
      </c>
      <c r="V7835">
        <v>0</v>
      </c>
      <c r="W7835">
        <v>0</v>
      </c>
      <c r="X7835">
        <v>0</v>
      </c>
      <c r="Y7835">
        <v>0</v>
      </c>
      <c r="Z7835">
        <v>0</v>
      </c>
      <c r="AA7835">
        <v>0</v>
      </c>
      <c r="AB7835">
        <v>0</v>
      </c>
      <c r="AC7835">
        <v>0</v>
      </c>
      <c r="AD7835">
        <v>0</v>
      </c>
      <c r="AE7835">
        <v>0</v>
      </c>
      <c r="AF7835">
        <v>0</v>
      </c>
      <c r="AG7835">
        <v>0</v>
      </c>
      <c r="AH7835">
        <v>0</v>
      </c>
      <c r="AI7835">
        <v>0</v>
      </c>
      <c r="AJ7835">
        <v>0</v>
      </c>
      <c r="AK7835">
        <v>0</v>
      </c>
      <c r="AL7835">
        <v>0</v>
      </c>
      <c r="AM7835">
        <v>0</v>
      </c>
      <c r="AN7835">
        <v>0</v>
      </c>
      <c r="AO7835">
        <v>0</v>
      </c>
      <c r="AP7835">
        <v>0</v>
      </c>
      <c r="AQ7835">
        <v>0</v>
      </c>
      <c r="AR7835">
        <v>0</v>
      </c>
      <c r="AS7835">
        <v>0</v>
      </c>
      <c r="AT7835">
        <v>0</v>
      </c>
      <c r="AU7835">
        <v>0</v>
      </c>
      <c r="AV7835">
        <v>0</v>
      </c>
      <c r="AW7835">
        <v>0</v>
      </c>
      <c r="AX7835">
        <v>0</v>
      </c>
      <c r="AY7835">
        <v>3449338</v>
      </c>
      <c r="AZ7835">
        <v>0</v>
      </c>
      <c r="BA7835">
        <v>0</v>
      </c>
      <c r="BB7835">
        <v>0</v>
      </c>
      <c r="BC7835" t="s">
        <v>53</v>
      </c>
    </row>
    <row r="7836" spans="1:55" x14ac:dyDescent="0.35">
      <c r="A7836" s="4">
        <v>640221013680</v>
      </c>
      <c r="B7836" s="2">
        <v>45230</v>
      </c>
      <c r="C7836" t="s">
        <v>53</v>
      </c>
      <c r="D7836" t="str">
        <f t="shared" si="122"/>
        <v>oct-2023</v>
      </c>
      <c r="E7836">
        <v>7606023</v>
      </c>
      <c r="F7836">
        <v>1077873411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  <c r="V7836">
        <v>0</v>
      </c>
      <c r="W7836">
        <v>0</v>
      </c>
      <c r="X7836">
        <v>0</v>
      </c>
      <c r="Y7836">
        <v>0</v>
      </c>
      <c r="Z7836">
        <v>0</v>
      </c>
      <c r="AA7836">
        <v>0</v>
      </c>
      <c r="AB7836">
        <v>0</v>
      </c>
      <c r="AC7836">
        <v>0</v>
      </c>
      <c r="AD7836">
        <v>0</v>
      </c>
      <c r="AE7836">
        <v>0</v>
      </c>
      <c r="AF7836">
        <v>0</v>
      </c>
      <c r="AG7836">
        <v>0</v>
      </c>
      <c r="AH7836">
        <v>0</v>
      </c>
      <c r="AI7836">
        <v>0</v>
      </c>
      <c r="AJ7836">
        <v>0</v>
      </c>
      <c r="AK7836">
        <v>0</v>
      </c>
      <c r="AL7836">
        <v>0</v>
      </c>
      <c r="AM7836">
        <v>0</v>
      </c>
      <c r="AN7836">
        <v>0</v>
      </c>
      <c r="AO7836">
        <v>0</v>
      </c>
      <c r="AP7836">
        <v>0</v>
      </c>
      <c r="AQ7836">
        <v>0</v>
      </c>
      <c r="AR7836">
        <v>0</v>
      </c>
      <c r="AS7836">
        <v>0</v>
      </c>
      <c r="AT7836">
        <v>7800000</v>
      </c>
      <c r="AU7836">
        <v>0</v>
      </c>
      <c r="AV7836">
        <v>0</v>
      </c>
      <c r="AW7836">
        <v>0</v>
      </c>
      <c r="AX7836">
        <v>0</v>
      </c>
      <c r="AY7836">
        <v>0</v>
      </c>
      <c r="AZ7836">
        <v>0</v>
      </c>
      <c r="BA7836">
        <v>0</v>
      </c>
      <c r="BB7836">
        <v>0</v>
      </c>
      <c r="BC7836" t="s">
        <v>53</v>
      </c>
    </row>
    <row r="7837" spans="1:55" x14ac:dyDescent="0.35">
      <c r="A7837" s="4">
        <v>832221011893</v>
      </c>
      <c r="B7837" s="2">
        <v>45230</v>
      </c>
      <c r="C7837" t="s">
        <v>53</v>
      </c>
      <c r="D7837" t="str">
        <f t="shared" si="122"/>
        <v>oct-2023</v>
      </c>
      <c r="E7837">
        <v>7936889</v>
      </c>
      <c r="F7837">
        <v>1089539600</v>
      </c>
      <c r="BC7837" t="s">
        <v>53</v>
      </c>
    </row>
    <row r="7838" spans="1:55" x14ac:dyDescent="0.35">
      <c r="A7838" s="4">
        <v>220221012924</v>
      </c>
      <c r="B7838" s="2">
        <v>45230</v>
      </c>
      <c r="C7838" t="s">
        <v>53</v>
      </c>
      <c r="D7838" t="str">
        <f t="shared" si="122"/>
        <v>oct-2023</v>
      </c>
      <c r="E7838">
        <v>8295127</v>
      </c>
      <c r="F7838">
        <v>1094778732</v>
      </c>
      <c r="BC7838" t="s">
        <v>53</v>
      </c>
    </row>
    <row r="7839" spans="1:55" x14ac:dyDescent="0.35">
      <c r="A7839" s="4">
        <v>611221015341</v>
      </c>
      <c r="B7839" s="2">
        <v>45230</v>
      </c>
      <c r="C7839" t="s">
        <v>53</v>
      </c>
      <c r="D7839" t="str">
        <f t="shared" si="122"/>
        <v>oct-2023</v>
      </c>
      <c r="E7839">
        <v>7806527</v>
      </c>
      <c r="F7839">
        <v>1098725655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v>0</v>
      </c>
      <c r="V7839">
        <v>0</v>
      </c>
      <c r="W7839">
        <v>0</v>
      </c>
      <c r="X7839">
        <v>0</v>
      </c>
      <c r="Y7839">
        <v>0</v>
      </c>
      <c r="Z7839">
        <v>0</v>
      </c>
      <c r="AA7839">
        <v>0</v>
      </c>
      <c r="AB7839">
        <v>0</v>
      </c>
      <c r="AC7839">
        <v>0</v>
      </c>
      <c r="AD7839">
        <v>0</v>
      </c>
      <c r="AE7839">
        <v>0</v>
      </c>
      <c r="AF7839">
        <v>0</v>
      </c>
      <c r="AG7839">
        <v>0</v>
      </c>
      <c r="AH7839">
        <v>0</v>
      </c>
      <c r="AI7839">
        <v>0</v>
      </c>
      <c r="AJ7839">
        <v>0</v>
      </c>
      <c r="AK7839">
        <v>0</v>
      </c>
      <c r="AL7839">
        <v>0</v>
      </c>
      <c r="AM7839">
        <v>0</v>
      </c>
      <c r="AN7839">
        <v>0</v>
      </c>
      <c r="AO7839">
        <v>0</v>
      </c>
      <c r="AP7839">
        <v>500000</v>
      </c>
      <c r="AQ7839">
        <v>0</v>
      </c>
      <c r="AR7839">
        <v>4105000</v>
      </c>
      <c r="AS7839">
        <v>2000000</v>
      </c>
      <c r="AT7839">
        <v>0</v>
      </c>
      <c r="AU7839">
        <v>0</v>
      </c>
      <c r="AV7839">
        <v>2287420</v>
      </c>
      <c r="AW7839">
        <v>0</v>
      </c>
      <c r="AX7839">
        <v>0</v>
      </c>
      <c r="AY7839">
        <v>0</v>
      </c>
      <c r="AZ7839">
        <v>0</v>
      </c>
      <c r="BA7839">
        <v>0</v>
      </c>
      <c r="BB7839">
        <v>0</v>
      </c>
      <c r="BC7839" t="s">
        <v>53</v>
      </c>
    </row>
    <row r="7840" spans="1:55" x14ac:dyDescent="0.35">
      <c r="A7840" s="4">
        <v>529221013288</v>
      </c>
      <c r="B7840" s="2">
        <v>45230</v>
      </c>
      <c r="C7840" t="s">
        <v>53</v>
      </c>
      <c r="D7840" t="str">
        <f t="shared" si="122"/>
        <v>oct-2023</v>
      </c>
      <c r="E7840">
        <v>2123779</v>
      </c>
      <c r="F7840">
        <v>1101460127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  <c r="V7840">
        <v>0</v>
      </c>
      <c r="W7840">
        <v>0</v>
      </c>
      <c r="X7840">
        <v>0</v>
      </c>
      <c r="Y7840">
        <v>0</v>
      </c>
      <c r="Z7840">
        <v>0</v>
      </c>
      <c r="AA7840">
        <v>0</v>
      </c>
      <c r="AB7840">
        <v>0</v>
      </c>
      <c r="AC7840">
        <v>0</v>
      </c>
      <c r="AD7840">
        <v>0</v>
      </c>
      <c r="AE7840">
        <v>0</v>
      </c>
      <c r="AF7840">
        <v>0</v>
      </c>
      <c r="AG7840">
        <v>0</v>
      </c>
      <c r="AH7840">
        <v>0</v>
      </c>
      <c r="AI7840">
        <v>0</v>
      </c>
      <c r="AJ7840">
        <v>0</v>
      </c>
      <c r="AK7840">
        <v>0</v>
      </c>
      <c r="AL7840">
        <v>0</v>
      </c>
      <c r="AM7840">
        <v>0</v>
      </c>
      <c r="AN7840">
        <v>0</v>
      </c>
      <c r="AO7840">
        <v>400000</v>
      </c>
      <c r="AP7840">
        <v>0</v>
      </c>
      <c r="AQ7840">
        <v>0</v>
      </c>
      <c r="AR7840">
        <v>0</v>
      </c>
      <c r="AS7840">
        <v>0</v>
      </c>
      <c r="AT7840">
        <v>0</v>
      </c>
      <c r="AU7840">
        <v>0</v>
      </c>
      <c r="AV7840">
        <v>0</v>
      </c>
      <c r="AW7840">
        <v>0</v>
      </c>
      <c r="AX7840">
        <v>0</v>
      </c>
      <c r="AY7840">
        <v>0</v>
      </c>
      <c r="AZ7840">
        <v>0</v>
      </c>
      <c r="BA7840">
        <v>0</v>
      </c>
      <c r="BB7840">
        <v>0</v>
      </c>
      <c r="BC7840" t="s">
        <v>53</v>
      </c>
    </row>
    <row r="7841" spans="1:55" x14ac:dyDescent="0.35">
      <c r="A7841" s="4">
        <v>518221024661</v>
      </c>
      <c r="B7841" s="2">
        <v>45230</v>
      </c>
      <c r="C7841" t="s">
        <v>53</v>
      </c>
      <c r="D7841" t="str">
        <f t="shared" si="122"/>
        <v>oct-2023</v>
      </c>
      <c r="E7841">
        <v>4551382</v>
      </c>
      <c r="F7841">
        <v>1102891063</v>
      </c>
      <c r="BC7841" t="s">
        <v>53</v>
      </c>
    </row>
    <row r="7842" spans="1:55" x14ac:dyDescent="0.35">
      <c r="A7842" s="4">
        <v>523231034089</v>
      </c>
      <c r="B7842" s="2">
        <v>45230</v>
      </c>
      <c r="C7842" t="s">
        <v>53</v>
      </c>
      <c r="D7842" t="str">
        <f t="shared" si="122"/>
        <v>oct-2023</v>
      </c>
      <c r="E7842">
        <v>7635034</v>
      </c>
      <c r="F7842">
        <v>1103738976</v>
      </c>
      <c r="BC7842" t="s">
        <v>53</v>
      </c>
    </row>
    <row r="7843" spans="1:55" x14ac:dyDescent="0.35">
      <c r="A7843" s="4">
        <v>705221019664</v>
      </c>
      <c r="B7843" s="2">
        <v>45230</v>
      </c>
      <c r="C7843" t="s">
        <v>53</v>
      </c>
      <c r="D7843" t="str">
        <f t="shared" si="122"/>
        <v>oct-2023</v>
      </c>
      <c r="E7843">
        <v>3443091</v>
      </c>
      <c r="F7843">
        <v>1105782766</v>
      </c>
      <c r="BC7843" t="s">
        <v>53</v>
      </c>
    </row>
    <row r="7844" spans="1:55" x14ac:dyDescent="0.35">
      <c r="A7844" s="4">
        <v>706221021910</v>
      </c>
      <c r="B7844" s="2">
        <v>45230</v>
      </c>
      <c r="C7844" t="s">
        <v>53</v>
      </c>
      <c r="D7844" t="str">
        <f t="shared" si="122"/>
        <v>oct-2023</v>
      </c>
      <c r="E7844">
        <v>2623370</v>
      </c>
      <c r="F7844">
        <v>1106890065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0</v>
      </c>
      <c r="X7844">
        <v>0</v>
      </c>
      <c r="Y7844">
        <v>0</v>
      </c>
      <c r="Z7844">
        <v>0</v>
      </c>
      <c r="AA7844">
        <v>0</v>
      </c>
      <c r="AB7844">
        <v>0</v>
      </c>
      <c r="AC7844">
        <v>0</v>
      </c>
      <c r="AD7844">
        <v>0</v>
      </c>
      <c r="AE7844">
        <v>0</v>
      </c>
      <c r="AF7844">
        <v>0</v>
      </c>
      <c r="AG7844">
        <v>0</v>
      </c>
      <c r="AH7844">
        <v>0</v>
      </c>
      <c r="AI7844">
        <v>0</v>
      </c>
      <c r="AJ7844">
        <v>0</v>
      </c>
      <c r="AK7844">
        <v>0</v>
      </c>
      <c r="AL7844">
        <v>0</v>
      </c>
      <c r="AM7844">
        <v>0</v>
      </c>
      <c r="AN7844">
        <v>0</v>
      </c>
      <c r="AO7844">
        <v>0</v>
      </c>
      <c r="AP7844">
        <v>0</v>
      </c>
      <c r="AQ7844">
        <v>0</v>
      </c>
      <c r="AR7844">
        <v>0</v>
      </c>
      <c r="AS7844">
        <v>0</v>
      </c>
      <c r="AT7844">
        <v>0</v>
      </c>
      <c r="AU7844">
        <v>591995</v>
      </c>
      <c r="AV7844">
        <v>0</v>
      </c>
      <c r="AW7844">
        <v>1770000</v>
      </c>
      <c r="AX7844">
        <v>0</v>
      </c>
      <c r="AY7844">
        <v>0</v>
      </c>
      <c r="AZ7844">
        <v>0</v>
      </c>
      <c r="BA7844">
        <v>0</v>
      </c>
      <c r="BB7844">
        <v>0</v>
      </c>
      <c r="BC7844" t="s">
        <v>53</v>
      </c>
    </row>
    <row r="7845" spans="1:55" x14ac:dyDescent="0.35">
      <c r="A7845" s="4">
        <v>706211020890</v>
      </c>
      <c r="B7845" s="2">
        <v>45230</v>
      </c>
      <c r="C7845" t="s">
        <v>53</v>
      </c>
      <c r="D7845" t="str">
        <f t="shared" si="122"/>
        <v>oct-2023</v>
      </c>
      <c r="E7845">
        <v>2919349</v>
      </c>
      <c r="F7845">
        <v>1106897202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>
        <v>0</v>
      </c>
      <c r="V7845">
        <v>0</v>
      </c>
      <c r="W7845">
        <v>0</v>
      </c>
      <c r="X7845">
        <v>0</v>
      </c>
      <c r="Y7845">
        <v>0</v>
      </c>
      <c r="Z7845">
        <v>0</v>
      </c>
      <c r="AA7845">
        <v>0</v>
      </c>
      <c r="AB7845">
        <v>0</v>
      </c>
      <c r="AC7845">
        <v>0</v>
      </c>
      <c r="AD7845">
        <v>0</v>
      </c>
      <c r="AE7845">
        <v>0</v>
      </c>
      <c r="AF7845">
        <v>0</v>
      </c>
      <c r="AG7845">
        <v>0</v>
      </c>
      <c r="AH7845">
        <v>0</v>
      </c>
      <c r="AI7845">
        <v>0</v>
      </c>
      <c r="AJ7845">
        <v>0</v>
      </c>
      <c r="AK7845">
        <v>0</v>
      </c>
      <c r="AL7845">
        <v>0</v>
      </c>
      <c r="AM7845">
        <v>0</v>
      </c>
      <c r="AN7845">
        <v>0</v>
      </c>
      <c r="AO7845">
        <v>0</v>
      </c>
      <c r="AP7845">
        <v>0</v>
      </c>
      <c r="AQ7845">
        <v>0</v>
      </c>
      <c r="AR7845">
        <v>0</v>
      </c>
      <c r="AS7845">
        <v>0</v>
      </c>
      <c r="AT7845">
        <v>0</v>
      </c>
      <c r="AU7845">
        <v>0</v>
      </c>
      <c r="AV7845">
        <v>2000000</v>
      </c>
      <c r="AW7845">
        <v>1000000</v>
      </c>
      <c r="AX7845">
        <v>0</v>
      </c>
      <c r="AY7845">
        <v>0</v>
      </c>
      <c r="AZ7845">
        <v>0</v>
      </c>
      <c r="BA7845">
        <v>0</v>
      </c>
      <c r="BB7845">
        <v>0</v>
      </c>
      <c r="BC7845" t="s">
        <v>53</v>
      </c>
    </row>
    <row r="7846" spans="1:55" x14ac:dyDescent="0.35">
      <c r="A7846" s="4">
        <v>706221022654</v>
      </c>
      <c r="B7846" s="2">
        <v>45230</v>
      </c>
      <c r="C7846" t="s">
        <v>53</v>
      </c>
      <c r="D7846" t="str">
        <f t="shared" si="122"/>
        <v>oct-2023</v>
      </c>
      <c r="E7846">
        <v>5461652</v>
      </c>
      <c r="F7846">
        <v>1106899721</v>
      </c>
      <c r="BC7846" t="s">
        <v>53</v>
      </c>
    </row>
    <row r="7847" spans="1:55" x14ac:dyDescent="0.35">
      <c r="A7847" s="4">
        <v>723231039527</v>
      </c>
      <c r="B7847" s="2">
        <v>45230</v>
      </c>
      <c r="C7847" t="s">
        <v>53</v>
      </c>
      <c r="D7847" t="str">
        <f t="shared" si="122"/>
        <v>oct-2023</v>
      </c>
      <c r="E7847">
        <v>2702963</v>
      </c>
      <c r="F7847">
        <v>1107521939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0</v>
      </c>
      <c r="V7847">
        <v>0</v>
      </c>
      <c r="W7847">
        <v>0</v>
      </c>
      <c r="X7847">
        <v>0</v>
      </c>
      <c r="Y7847">
        <v>0</v>
      </c>
      <c r="Z7847">
        <v>0</v>
      </c>
      <c r="AA7847">
        <v>0</v>
      </c>
      <c r="AB7847">
        <v>0</v>
      </c>
      <c r="AC7847">
        <v>0</v>
      </c>
      <c r="AD7847">
        <v>0</v>
      </c>
      <c r="AE7847">
        <v>0</v>
      </c>
      <c r="AF7847">
        <v>0</v>
      </c>
      <c r="AG7847">
        <v>0</v>
      </c>
      <c r="AH7847">
        <v>0</v>
      </c>
      <c r="AI7847">
        <v>0</v>
      </c>
      <c r="AJ7847">
        <v>0</v>
      </c>
      <c r="AK7847">
        <v>0</v>
      </c>
      <c r="AL7847">
        <v>0</v>
      </c>
      <c r="AM7847">
        <v>0</v>
      </c>
      <c r="AN7847">
        <v>0</v>
      </c>
      <c r="AO7847">
        <v>0</v>
      </c>
      <c r="AP7847">
        <v>0</v>
      </c>
      <c r="AQ7847">
        <v>0</v>
      </c>
      <c r="AR7847">
        <v>0</v>
      </c>
      <c r="AS7847">
        <v>0</v>
      </c>
      <c r="AT7847">
        <v>200270</v>
      </c>
      <c r="AU7847">
        <v>0</v>
      </c>
      <c r="AV7847">
        <v>0</v>
      </c>
      <c r="AW7847">
        <v>0</v>
      </c>
      <c r="AX7847">
        <v>0</v>
      </c>
      <c r="AY7847">
        <v>0</v>
      </c>
      <c r="AZ7847">
        <v>0</v>
      </c>
      <c r="BA7847">
        <v>0</v>
      </c>
      <c r="BB7847">
        <v>0</v>
      </c>
      <c r="BC7847" t="s">
        <v>53</v>
      </c>
    </row>
    <row r="7848" spans="1:55" x14ac:dyDescent="0.35">
      <c r="A7848" s="4">
        <v>705221019235</v>
      </c>
      <c r="B7848" s="2">
        <v>45230</v>
      </c>
      <c r="C7848" t="s">
        <v>53</v>
      </c>
      <c r="D7848" t="str">
        <f t="shared" si="122"/>
        <v>oct-2023</v>
      </c>
      <c r="E7848">
        <v>5442969</v>
      </c>
      <c r="F7848">
        <v>1109068686</v>
      </c>
      <c r="BC7848" t="s">
        <v>53</v>
      </c>
    </row>
    <row r="7849" spans="1:55" x14ac:dyDescent="0.35">
      <c r="A7849" s="4">
        <v>703221029664</v>
      </c>
      <c r="B7849" s="2">
        <v>45230</v>
      </c>
      <c r="C7849" t="s">
        <v>53</v>
      </c>
      <c r="D7849" t="str">
        <f t="shared" si="122"/>
        <v>oct-2023</v>
      </c>
      <c r="E7849">
        <v>16109070</v>
      </c>
      <c r="F7849">
        <v>1109495812</v>
      </c>
      <c r="BC7849" t="s">
        <v>53</v>
      </c>
    </row>
    <row r="7850" spans="1:55" x14ac:dyDescent="0.35">
      <c r="A7850" s="4">
        <v>620231022693</v>
      </c>
      <c r="B7850" s="2">
        <v>45230</v>
      </c>
      <c r="C7850" t="s">
        <v>53</v>
      </c>
      <c r="D7850" t="str">
        <f t="shared" si="122"/>
        <v>oct-2023</v>
      </c>
      <c r="E7850">
        <v>2944880</v>
      </c>
      <c r="F7850">
        <v>1110061696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0</v>
      </c>
      <c r="X7850">
        <v>0</v>
      </c>
      <c r="Y7850">
        <v>0</v>
      </c>
      <c r="Z7850">
        <v>0</v>
      </c>
      <c r="AA7850">
        <v>0</v>
      </c>
      <c r="AB7850">
        <v>0</v>
      </c>
      <c r="AC7850">
        <v>0</v>
      </c>
      <c r="AD7850">
        <v>0</v>
      </c>
      <c r="AE7850">
        <v>0</v>
      </c>
      <c r="AF7850">
        <v>0</v>
      </c>
      <c r="AG7850">
        <v>0</v>
      </c>
      <c r="AH7850">
        <v>0</v>
      </c>
      <c r="AI7850">
        <v>0</v>
      </c>
      <c r="AJ7850">
        <v>0</v>
      </c>
      <c r="AK7850">
        <v>0</v>
      </c>
      <c r="AL7850">
        <v>0</v>
      </c>
      <c r="AM7850">
        <v>0</v>
      </c>
      <c r="AN7850">
        <v>0</v>
      </c>
      <c r="AO7850">
        <v>0</v>
      </c>
      <c r="AP7850">
        <v>0</v>
      </c>
      <c r="AQ7850">
        <v>0</v>
      </c>
      <c r="AR7850">
        <v>0</v>
      </c>
      <c r="AS7850">
        <v>0</v>
      </c>
      <c r="AT7850">
        <v>0</v>
      </c>
      <c r="AU7850">
        <v>0</v>
      </c>
      <c r="AV7850">
        <v>0</v>
      </c>
      <c r="AW7850">
        <v>0</v>
      </c>
      <c r="AX7850">
        <v>0</v>
      </c>
      <c r="AY7850">
        <v>0</v>
      </c>
      <c r="AZ7850">
        <v>2500000</v>
      </c>
      <c r="BA7850">
        <v>0</v>
      </c>
      <c r="BB7850">
        <v>0</v>
      </c>
      <c r="BC7850" t="s">
        <v>53</v>
      </c>
    </row>
    <row r="7851" spans="1:55" x14ac:dyDescent="0.35">
      <c r="A7851" s="4">
        <v>725221039512</v>
      </c>
      <c r="B7851" s="2">
        <v>45230</v>
      </c>
      <c r="C7851" t="s">
        <v>53</v>
      </c>
      <c r="D7851" t="str">
        <f t="shared" si="122"/>
        <v>oct-2023</v>
      </c>
      <c r="E7851">
        <v>3135178</v>
      </c>
      <c r="F7851">
        <v>1110472783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0</v>
      </c>
      <c r="V7851">
        <v>0</v>
      </c>
      <c r="W7851">
        <v>0</v>
      </c>
      <c r="X7851">
        <v>0</v>
      </c>
      <c r="Y7851">
        <v>0</v>
      </c>
      <c r="Z7851">
        <v>0</v>
      </c>
      <c r="AA7851">
        <v>0</v>
      </c>
      <c r="AB7851">
        <v>0</v>
      </c>
      <c r="AC7851">
        <v>0</v>
      </c>
      <c r="AD7851">
        <v>0</v>
      </c>
      <c r="AE7851">
        <v>0</v>
      </c>
      <c r="AF7851">
        <v>0</v>
      </c>
      <c r="AG7851">
        <v>0</v>
      </c>
      <c r="AH7851">
        <v>0</v>
      </c>
      <c r="AI7851">
        <v>0</v>
      </c>
      <c r="AJ7851">
        <v>0</v>
      </c>
      <c r="AK7851">
        <v>0</v>
      </c>
      <c r="AL7851">
        <v>0</v>
      </c>
      <c r="AM7851">
        <v>0</v>
      </c>
      <c r="AN7851">
        <v>0</v>
      </c>
      <c r="AO7851">
        <v>1037000</v>
      </c>
      <c r="AP7851">
        <v>0</v>
      </c>
      <c r="AQ7851">
        <v>0</v>
      </c>
      <c r="AR7851">
        <v>185478</v>
      </c>
      <c r="AS7851">
        <v>0</v>
      </c>
      <c r="AT7851">
        <v>0</v>
      </c>
      <c r="AU7851">
        <v>324183</v>
      </c>
      <c r="AV7851">
        <v>0</v>
      </c>
      <c r="AW7851">
        <v>0</v>
      </c>
      <c r="AX7851">
        <v>0</v>
      </c>
      <c r="AY7851">
        <v>0</v>
      </c>
      <c r="AZ7851">
        <v>0</v>
      </c>
      <c r="BA7851">
        <v>0</v>
      </c>
      <c r="BB7851">
        <v>0</v>
      </c>
      <c r="BC7851" t="s">
        <v>53</v>
      </c>
    </row>
    <row r="7852" spans="1:55" x14ac:dyDescent="0.35">
      <c r="A7852" s="4">
        <v>104221046933</v>
      </c>
      <c r="B7852" s="2">
        <v>45230</v>
      </c>
      <c r="C7852" t="s">
        <v>53</v>
      </c>
      <c r="D7852" t="str">
        <f t="shared" si="122"/>
        <v>oct-2023</v>
      </c>
      <c r="E7852">
        <v>9173442</v>
      </c>
      <c r="F7852">
        <v>1110474679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>
        <v>0</v>
      </c>
      <c r="V7852">
        <v>0</v>
      </c>
      <c r="W7852">
        <v>0</v>
      </c>
      <c r="X7852">
        <v>0</v>
      </c>
      <c r="Y7852">
        <v>0</v>
      </c>
      <c r="Z7852">
        <v>0</v>
      </c>
      <c r="AA7852">
        <v>0</v>
      </c>
      <c r="AB7852">
        <v>0</v>
      </c>
      <c r="AC7852">
        <v>0</v>
      </c>
      <c r="AD7852">
        <v>0</v>
      </c>
      <c r="AE7852">
        <v>0</v>
      </c>
      <c r="AF7852">
        <v>0</v>
      </c>
      <c r="AG7852">
        <v>0</v>
      </c>
      <c r="AH7852">
        <v>0</v>
      </c>
      <c r="AI7852">
        <v>0</v>
      </c>
      <c r="AJ7852">
        <v>0</v>
      </c>
      <c r="AK7852">
        <v>0</v>
      </c>
      <c r="AL7852">
        <v>0</v>
      </c>
      <c r="AM7852">
        <v>0</v>
      </c>
      <c r="AN7852">
        <v>0</v>
      </c>
      <c r="AO7852">
        <v>2400000</v>
      </c>
      <c r="AP7852">
        <v>0</v>
      </c>
      <c r="AQ7852">
        <v>2798000</v>
      </c>
      <c r="AR7852">
        <v>9878036</v>
      </c>
      <c r="AS7852">
        <v>0</v>
      </c>
      <c r="AT7852">
        <v>0</v>
      </c>
      <c r="AU7852">
        <v>0</v>
      </c>
      <c r="AV7852">
        <v>0</v>
      </c>
      <c r="AW7852">
        <v>0</v>
      </c>
      <c r="AX7852">
        <v>0</v>
      </c>
      <c r="AY7852">
        <v>0</v>
      </c>
      <c r="AZ7852">
        <v>0</v>
      </c>
      <c r="BA7852">
        <v>0</v>
      </c>
      <c r="BB7852">
        <v>0</v>
      </c>
      <c r="BC7852" t="s">
        <v>53</v>
      </c>
    </row>
    <row r="7853" spans="1:55" x14ac:dyDescent="0.35">
      <c r="A7853" s="4">
        <v>725231040208</v>
      </c>
      <c r="B7853" s="2">
        <v>45230</v>
      </c>
      <c r="C7853" t="s">
        <v>53</v>
      </c>
      <c r="D7853" t="str">
        <f t="shared" si="122"/>
        <v>oct-2023</v>
      </c>
      <c r="E7853">
        <v>5538345</v>
      </c>
      <c r="F7853">
        <v>1110475940</v>
      </c>
      <c r="BC7853" t="s">
        <v>53</v>
      </c>
    </row>
    <row r="7854" spans="1:55" x14ac:dyDescent="0.35">
      <c r="A7854" s="4">
        <v>725211035585</v>
      </c>
      <c r="B7854" s="2">
        <v>45230</v>
      </c>
      <c r="C7854" t="s">
        <v>53</v>
      </c>
      <c r="D7854" t="str">
        <f t="shared" si="122"/>
        <v>oct-2023</v>
      </c>
      <c r="E7854">
        <v>2600998</v>
      </c>
      <c r="F7854">
        <v>1110525926</v>
      </c>
      <c r="BC7854" t="s">
        <v>53</v>
      </c>
    </row>
    <row r="7855" spans="1:55" x14ac:dyDescent="0.35">
      <c r="A7855" s="4">
        <v>705221019407</v>
      </c>
      <c r="B7855" s="2">
        <v>45230</v>
      </c>
      <c r="C7855" t="s">
        <v>53</v>
      </c>
      <c r="D7855" t="str">
        <f t="shared" si="122"/>
        <v>oct-2023</v>
      </c>
      <c r="E7855">
        <v>5590860</v>
      </c>
      <c r="F7855">
        <v>1111197845</v>
      </c>
      <c r="BC7855" t="s">
        <v>53</v>
      </c>
    </row>
    <row r="7856" spans="1:55" x14ac:dyDescent="0.35">
      <c r="A7856" s="4">
        <v>705231020389</v>
      </c>
      <c r="B7856" s="2">
        <v>45230</v>
      </c>
      <c r="C7856" t="s">
        <v>53</v>
      </c>
      <c r="D7856" t="str">
        <f t="shared" si="122"/>
        <v>oct-2023</v>
      </c>
      <c r="E7856">
        <v>4068828</v>
      </c>
      <c r="F7856">
        <v>1111197845</v>
      </c>
      <c r="BC7856" t="s">
        <v>53</v>
      </c>
    </row>
    <row r="7857" spans="1:55" x14ac:dyDescent="0.35">
      <c r="A7857" s="4">
        <v>807221015319</v>
      </c>
      <c r="B7857" s="2">
        <v>45230</v>
      </c>
      <c r="C7857" t="s">
        <v>53</v>
      </c>
      <c r="D7857" t="str">
        <f t="shared" si="122"/>
        <v>oct-2023</v>
      </c>
      <c r="E7857">
        <v>7893301</v>
      </c>
      <c r="F7857">
        <v>1112219190</v>
      </c>
      <c r="BC7857" t="s">
        <v>53</v>
      </c>
    </row>
    <row r="7858" spans="1:55" x14ac:dyDescent="0.35">
      <c r="A7858" s="4">
        <v>833221011803</v>
      </c>
      <c r="B7858" s="2">
        <v>45230</v>
      </c>
      <c r="C7858" t="s">
        <v>53</v>
      </c>
      <c r="D7858" t="str">
        <f t="shared" si="122"/>
        <v>oct-2023</v>
      </c>
      <c r="E7858">
        <v>2391209</v>
      </c>
      <c r="F7858">
        <v>1112619077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  <c r="V7858">
        <v>0</v>
      </c>
      <c r="W7858">
        <v>0</v>
      </c>
      <c r="X7858">
        <v>0</v>
      </c>
      <c r="Y7858">
        <v>0</v>
      </c>
      <c r="Z7858">
        <v>0</v>
      </c>
      <c r="AA7858">
        <v>0</v>
      </c>
      <c r="AB7858">
        <v>0</v>
      </c>
      <c r="AC7858">
        <v>0</v>
      </c>
      <c r="AD7858">
        <v>0</v>
      </c>
      <c r="AE7858">
        <v>0</v>
      </c>
      <c r="AF7858">
        <v>0</v>
      </c>
      <c r="AG7858">
        <v>0</v>
      </c>
      <c r="AH7858">
        <v>0</v>
      </c>
      <c r="AI7858">
        <v>0</v>
      </c>
      <c r="AJ7858">
        <v>0</v>
      </c>
      <c r="AK7858">
        <v>0</v>
      </c>
      <c r="AL7858">
        <v>0</v>
      </c>
      <c r="AM7858">
        <v>0</v>
      </c>
      <c r="AN7858">
        <v>0</v>
      </c>
      <c r="AO7858">
        <v>0</v>
      </c>
      <c r="AP7858">
        <v>0</v>
      </c>
      <c r="AQ7858">
        <v>300000</v>
      </c>
      <c r="AR7858">
        <v>300000</v>
      </c>
      <c r="AS7858">
        <v>200000</v>
      </c>
      <c r="AT7858">
        <v>200000</v>
      </c>
      <c r="AU7858">
        <v>64361</v>
      </c>
      <c r="AV7858">
        <v>200000</v>
      </c>
      <c r="AW7858">
        <v>0</v>
      </c>
      <c r="AX7858">
        <v>600000</v>
      </c>
      <c r="AY7858">
        <v>754594</v>
      </c>
      <c r="AZ7858">
        <v>0</v>
      </c>
      <c r="BA7858">
        <v>0</v>
      </c>
      <c r="BB7858">
        <v>0</v>
      </c>
      <c r="BC7858" t="s">
        <v>53</v>
      </c>
    </row>
    <row r="7859" spans="1:55" x14ac:dyDescent="0.35">
      <c r="A7859" s="4">
        <v>801231013882</v>
      </c>
      <c r="B7859" s="2">
        <v>45230</v>
      </c>
      <c r="C7859" t="s">
        <v>53</v>
      </c>
      <c r="D7859" t="str">
        <f t="shared" si="122"/>
        <v>oct-2023</v>
      </c>
      <c r="E7859">
        <v>6633455</v>
      </c>
      <c r="F7859">
        <v>1116278671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>
        <v>0</v>
      </c>
      <c r="U7859">
        <v>0</v>
      </c>
      <c r="V7859">
        <v>0</v>
      </c>
      <c r="W7859">
        <v>0</v>
      </c>
      <c r="X7859">
        <v>0</v>
      </c>
      <c r="Y7859">
        <v>0</v>
      </c>
      <c r="Z7859">
        <v>0</v>
      </c>
      <c r="AA7859">
        <v>0</v>
      </c>
      <c r="AB7859">
        <v>0</v>
      </c>
      <c r="AC7859">
        <v>0</v>
      </c>
      <c r="AD7859">
        <v>0</v>
      </c>
      <c r="AE7859">
        <v>0</v>
      </c>
      <c r="AF7859">
        <v>0</v>
      </c>
      <c r="AG7859">
        <v>0</v>
      </c>
      <c r="AH7859">
        <v>0</v>
      </c>
      <c r="AI7859">
        <v>0</v>
      </c>
      <c r="AJ7859">
        <v>0</v>
      </c>
      <c r="AK7859">
        <v>0</v>
      </c>
      <c r="AL7859">
        <v>0</v>
      </c>
      <c r="AM7859">
        <v>0</v>
      </c>
      <c r="AN7859">
        <v>0</v>
      </c>
      <c r="AO7859">
        <v>0</v>
      </c>
      <c r="AP7859">
        <v>0</v>
      </c>
      <c r="AQ7859">
        <v>0</v>
      </c>
      <c r="AR7859">
        <v>0</v>
      </c>
      <c r="AS7859">
        <v>700000</v>
      </c>
      <c r="AT7859">
        <v>300000</v>
      </c>
      <c r="AU7859">
        <v>0</v>
      </c>
      <c r="AV7859">
        <v>300000</v>
      </c>
      <c r="AW7859">
        <v>0</v>
      </c>
      <c r="AX7859">
        <v>0</v>
      </c>
      <c r="AY7859">
        <v>0</v>
      </c>
      <c r="AZ7859">
        <v>0</v>
      </c>
      <c r="BA7859">
        <v>0</v>
      </c>
      <c r="BB7859">
        <v>0</v>
      </c>
      <c r="BC7859" t="s">
        <v>53</v>
      </c>
    </row>
    <row r="7860" spans="1:55" x14ac:dyDescent="0.35">
      <c r="A7860" s="4">
        <v>511221028334</v>
      </c>
      <c r="B7860" s="2">
        <v>45230</v>
      </c>
      <c r="C7860" t="s">
        <v>53</v>
      </c>
      <c r="D7860" t="str">
        <f t="shared" si="122"/>
        <v>oct-2023</v>
      </c>
      <c r="E7860">
        <v>8887154</v>
      </c>
      <c r="F7860">
        <v>1118816296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0</v>
      </c>
      <c r="V7860">
        <v>0</v>
      </c>
      <c r="W7860">
        <v>0</v>
      </c>
      <c r="X7860">
        <v>0</v>
      </c>
      <c r="Y7860">
        <v>0</v>
      </c>
      <c r="Z7860">
        <v>0</v>
      </c>
      <c r="AA7860">
        <v>0</v>
      </c>
      <c r="AB7860">
        <v>0</v>
      </c>
      <c r="AC7860">
        <v>0</v>
      </c>
      <c r="AD7860">
        <v>0</v>
      </c>
      <c r="AE7860">
        <v>0</v>
      </c>
      <c r="AF7860">
        <v>0</v>
      </c>
      <c r="AG7860">
        <v>0</v>
      </c>
      <c r="AH7860">
        <v>0</v>
      </c>
      <c r="AI7860">
        <v>0</v>
      </c>
      <c r="AJ7860">
        <v>0</v>
      </c>
      <c r="AK7860">
        <v>0</v>
      </c>
      <c r="AL7860">
        <v>0</v>
      </c>
      <c r="AM7860">
        <v>0</v>
      </c>
      <c r="AN7860">
        <v>0</v>
      </c>
      <c r="AO7860">
        <v>0</v>
      </c>
      <c r="AP7860">
        <v>0</v>
      </c>
      <c r="AQ7860">
        <v>0</v>
      </c>
      <c r="AR7860">
        <v>0</v>
      </c>
      <c r="AS7860">
        <v>0</v>
      </c>
      <c r="AT7860">
        <v>0</v>
      </c>
      <c r="AU7860">
        <v>0</v>
      </c>
      <c r="AV7860">
        <v>0</v>
      </c>
      <c r="AW7860">
        <v>0</v>
      </c>
      <c r="AX7860">
        <v>0</v>
      </c>
      <c r="AY7860">
        <v>5056047</v>
      </c>
      <c r="AZ7860">
        <v>0</v>
      </c>
      <c r="BA7860">
        <v>0</v>
      </c>
      <c r="BB7860">
        <v>0</v>
      </c>
      <c r="BC7860" t="s">
        <v>53</v>
      </c>
    </row>
    <row r="7861" spans="1:55" x14ac:dyDescent="0.35">
      <c r="A7861" s="4">
        <v>605221022818</v>
      </c>
      <c r="B7861" s="2">
        <v>45230</v>
      </c>
      <c r="C7861" t="s">
        <v>53</v>
      </c>
      <c r="D7861" t="str">
        <f t="shared" si="122"/>
        <v>oct-2023</v>
      </c>
      <c r="E7861">
        <v>5601310</v>
      </c>
      <c r="F7861">
        <v>1120356607</v>
      </c>
      <c r="BC7861" t="s">
        <v>53</v>
      </c>
    </row>
    <row r="7862" spans="1:55" x14ac:dyDescent="0.35">
      <c r="A7862" s="4">
        <v>604221023373</v>
      </c>
      <c r="B7862" s="2">
        <v>45230</v>
      </c>
      <c r="C7862" t="s">
        <v>53</v>
      </c>
      <c r="D7862" t="str">
        <f t="shared" si="122"/>
        <v>oct-2023</v>
      </c>
      <c r="E7862">
        <v>4300263</v>
      </c>
      <c r="F7862">
        <v>1122138882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  <c r="V7862">
        <v>0</v>
      </c>
      <c r="W7862">
        <v>0</v>
      </c>
      <c r="X7862">
        <v>0</v>
      </c>
      <c r="Y7862">
        <v>0</v>
      </c>
      <c r="Z7862">
        <v>0</v>
      </c>
      <c r="AA7862">
        <v>0</v>
      </c>
      <c r="AB7862">
        <v>0</v>
      </c>
      <c r="AC7862">
        <v>0</v>
      </c>
      <c r="AD7862">
        <v>0</v>
      </c>
      <c r="AE7862">
        <v>0</v>
      </c>
      <c r="AF7862">
        <v>0</v>
      </c>
      <c r="AG7862">
        <v>0</v>
      </c>
      <c r="AH7862">
        <v>0</v>
      </c>
      <c r="AI7862">
        <v>0</v>
      </c>
      <c r="AJ7862">
        <v>0</v>
      </c>
      <c r="AK7862">
        <v>0</v>
      </c>
      <c r="AL7862">
        <v>0</v>
      </c>
      <c r="AM7862">
        <v>0</v>
      </c>
      <c r="AN7862">
        <v>0</v>
      </c>
      <c r="AO7862">
        <v>0</v>
      </c>
      <c r="AP7862">
        <v>0</v>
      </c>
      <c r="AQ7862">
        <v>0</v>
      </c>
      <c r="AR7862">
        <v>0</v>
      </c>
      <c r="AS7862">
        <v>0</v>
      </c>
      <c r="AT7862">
        <v>0</v>
      </c>
      <c r="AU7862">
        <v>0</v>
      </c>
      <c r="AV7862">
        <v>0</v>
      </c>
      <c r="AW7862">
        <v>4000000</v>
      </c>
      <c r="AX7862">
        <v>0</v>
      </c>
      <c r="AY7862">
        <v>0</v>
      </c>
      <c r="AZ7862">
        <v>0</v>
      </c>
      <c r="BA7862">
        <v>0</v>
      </c>
      <c r="BB7862">
        <v>0</v>
      </c>
      <c r="BC7862" t="s">
        <v>53</v>
      </c>
    </row>
    <row r="7863" spans="1:55" x14ac:dyDescent="0.35">
      <c r="A7863" s="4">
        <v>832221011537</v>
      </c>
      <c r="B7863" s="2">
        <v>45230</v>
      </c>
      <c r="C7863" t="s">
        <v>53</v>
      </c>
      <c r="D7863" t="str">
        <f t="shared" si="122"/>
        <v>oct-2023</v>
      </c>
      <c r="E7863">
        <v>4474915</v>
      </c>
      <c r="F7863">
        <v>1123333839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v>0</v>
      </c>
      <c r="V7863">
        <v>0</v>
      </c>
      <c r="W7863">
        <v>0</v>
      </c>
      <c r="X7863">
        <v>0</v>
      </c>
      <c r="Y7863">
        <v>0</v>
      </c>
      <c r="Z7863">
        <v>0</v>
      </c>
      <c r="AA7863">
        <v>0</v>
      </c>
      <c r="AB7863">
        <v>0</v>
      </c>
      <c r="AC7863">
        <v>0</v>
      </c>
      <c r="AD7863">
        <v>0</v>
      </c>
      <c r="AE7863">
        <v>0</v>
      </c>
      <c r="AF7863">
        <v>0</v>
      </c>
      <c r="AG7863">
        <v>0</v>
      </c>
      <c r="AH7863">
        <v>0</v>
      </c>
      <c r="AI7863">
        <v>0</v>
      </c>
      <c r="AJ7863">
        <v>0</v>
      </c>
      <c r="AK7863">
        <v>0</v>
      </c>
      <c r="AL7863">
        <v>0</v>
      </c>
      <c r="AM7863">
        <v>0</v>
      </c>
      <c r="AN7863">
        <v>0</v>
      </c>
      <c r="AO7863">
        <v>0</v>
      </c>
      <c r="AP7863">
        <v>0</v>
      </c>
      <c r="AQ7863">
        <v>0</v>
      </c>
      <c r="AR7863">
        <v>0</v>
      </c>
      <c r="AS7863">
        <v>0</v>
      </c>
      <c r="AT7863">
        <v>200000</v>
      </c>
      <c r="AU7863">
        <v>0</v>
      </c>
      <c r="AV7863">
        <v>0</v>
      </c>
      <c r="AW7863">
        <v>0</v>
      </c>
      <c r="AX7863">
        <v>100000</v>
      </c>
      <c r="AY7863">
        <v>100000</v>
      </c>
      <c r="AZ7863">
        <v>100000</v>
      </c>
      <c r="BA7863">
        <v>0</v>
      </c>
      <c r="BB7863">
        <v>0</v>
      </c>
      <c r="BC7863" t="s">
        <v>53</v>
      </c>
    </row>
    <row r="7864" spans="1:55" x14ac:dyDescent="0.35">
      <c r="A7864" s="4">
        <v>207221016697</v>
      </c>
      <c r="B7864" s="2">
        <v>45230</v>
      </c>
      <c r="C7864" t="s">
        <v>53</v>
      </c>
      <c r="D7864" t="str">
        <f t="shared" si="122"/>
        <v>oct-2023</v>
      </c>
      <c r="E7864">
        <v>2892197</v>
      </c>
      <c r="F7864">
        <v>1123510480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>
        <v>0</v>
      </c>
      <c r="V7864">
        <v>0</v>
      </c>
      <c r="W7864">
        <v>0</v>
      </c>
      <c r="X7864">
        <v>0</v>
      </c>
      <c r="Y7864">
        <v>0</v>
      </c>
      <c r="Z7864">
        <v>0</v>
      </c>
      <c r="AA7864">
        <v>0</v>
      </c>
      <c r="AB7864">
        <v>0</v>
      </c>
      <c r="AC7864">
        <v>0</v>
      </c>
      <c r="AD7864">
        <v>0</v>
      </c>
      <c r="AE7864">
        <v>0</v>
      </c>
      <c r="AF7864">
        <v>0</v>
      </c>
      <c r="AG7864">
        <v>0</v>
      </c>
      <c r="AH7864">
        <v>0</v>
      </c>
      <c r="AI7864">
        <v>0</v>
      </c>
      <c r="AJ7864">
        <v>0</v>
      </c>
      <c r="AK7864">
        <v>0</v>
      </c>
      <c r="AL7864">
        <v>0</v>
      </c>
      <c r="AM7864">
        <v>0</v>
      </c>
      <c r="AN7864">
        <v>0</v>
      </c>
      <c r="AO7864">
        <v>0</v>
      </c>
      <c r="AP7864">
        <v>0</v>
      </c>
      <c r="AQ7864">
        <v>0</v>
      </c>
      <c r="AR7864">
        <v>0</v>
      </c>
      <c r="AS7864">
        <v>0</v>
      </c>
      <c r="AT7864">
        <v>0</v>
      </c>
      <c r="AU7864">
        <v>0</v>
      </c>
      <c r="AV7864">
        <v>0</v>
      </c>
      <c r="AW7864">
        <v>0</v>
      </c>
      <c r="AX7864">
        <v>2500000</v>
      </c>
      <c r="AY7864">
        <v>0</v>
      </c>
      <c r="AZ7864">
        <v>0</v>
      </c>
      <c r="BA7864">
        <v>0</v>
      </c>
      <c r="BB7864">
        <v>0</v>
      </c>
      <c r="BC7864" t="s">
        <v>53</v>
      </c>
    </row>
    <row r="7865" spans="1:55" x14ac:dyDescent="0.35">
      <c r="A7865" s="4">
        <v>831221007859</v>
      </c>
      <c r="B7865" s="2">
        <v>45230</v>
      </c>
      <c r="C7865" t="s">
        <v>53</v>
      </c>
      <c r="D7865" t="str">
        <f t="shared" si="122"/>
        <v>oct-2023</v>
      </c>
      <c r="E7865">
        <v>6366767</v>
      </c>
      <c r="F7865">
        <v>1124866556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v>0</v>
      </c>
      <c r="V7865">
        <v>0</v>
      </c>
      <c r="W7865">
        <v>0</v>
      </c>
      <c r="X7865">
        <v>0</v>
      </c>
      <c r="Y7865">
        <v>0</v>
      </c>
      <c r="Z7865">
        <v>0</v>
      </c>
      <c r="AA7865">
        <v>0</v>
      </c>
      <c r="AB7865">
        <v>0</v>
      </c>
      <c r="AC7865">
        <v>0</v>
      </c>
      <c r="AD7865">
        <v>0</v>
      </c>
      <c r="AE7865">
        <v>0</v>
      </c>
      <c r="AF7865">
        <v>0</v>
      </c>
      <c r="AG7865">
        <v>0</v>
      </c>
      <c r="AH7865">
        <v>0</v>
      </c>
      <c r="AI7865">
        <v>0</v>
      </c>
      <c r="AJ7865">
        <v>0</v>
      </c>
      <c r="AK7865">
        <v>0</v>
      </c>
      <c r="AL7865">
        <v>0</v>
      </c>
      <c r="AM7865">
        <v>0</v>
      </c>
      <c r="AN7865">
        <v>0</v>
      </c>
      <c r="AO7865">
        <v>0</v>
      </c>
      <c r="AP7865">
        <v>0</v>
      </c>
      <c r="AQ7865">
        <v>5000000</v>
      </c>
      <c r="AR7865">
        <v>1111000</v>
      </c>
      <c r="AS7865">
        <v>0</v>
      </c>
      <c r="AT7865">
        <v>0</v>
      </c>
      <c r="AU7865">
        <v>0</v>
      </c>
      <c r="AV7865">
        <v>0</v>
      </c>
      <c r="AW7865">
        <v>0</v>
      </c>
      <c r="AX7865">
        <v>0</v>
      </c>
      <c r="AY7865">
        <v>0</v>
      </c>
      <c r="AZ7865">
        <v>0</v>
      </c>
      <c r="BA7865">
        <v>0</v>
      </c>
      <c r="BB7865">
        <v>0</v>
      </c>
      <c r="BC7865" t="s">
        <v>53</v>
      </c>
    </row>
    <row r="7866" spans="1:55" x14ac:dyDescent="0.35">
      <c r="A7866" s="4">
        <v>107221085557</v>
      </c>
      <c r="B7866" s="2">
        <v>45230</v>
      </c>
      <c r="C7866" t="s">
        <v>53</v>
      </c>
      <c r="D7866" t="str">
        <f t="shared" si="122"/>
        <v>oct-2023</v>
      </c>
      <c r="E7866">
        <v>3116020</v>
      </c>
      <c r="F7866">
        <v>1127045627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v>0</v>
      </c>
      <c r="V7866">
        <v>0</v>
      </c>
      <c r="W7866">
        <v>0</v>
      </c>
      <c r="X7866">
        <v>0</v>
      </c>
      <c r="Y7866">
        <v>0</v>
      </c>
      <c r="Z7866">
        <v>0</v>
      </c>
      <c r="AA7866">
        <v>0</v>
      </c>
      <c r="AB7866">
        <v>0</v>
      </c>
      <c r="AC7866">
        <v>0</v>
      </c>
      <c r="AD7866">
        <v>0</v>
      </c>
      <c r="AE7866">
        <v>0</v>
      </c>
      <c r="AF7866">
        <v>0</v>
      </c>
      <c r="AG7866">
        <v>0</v>
      </c>
      <c r="AH7866">
        <v>0</v>
      </c>
      <c r="AI7866">
        <v>0</v>
      </c>
      <c r="AJ7866">
        <v>0</v>
      </c>
      <c r="AK7866">
        <v>0</v>
      </c>
      <c r="AL7866">
        <v>0</v>
      </c>
      <c r="AM7866">
        <v>0</v>
      </c>
      <c r="AN7866">
        <v>0</v>
      </c>
      <c r="AO7866">
        <v>0</v>
      </c>
      <c r="AP7866">
        <v>0</v>
      </c>
      <c r="AQ7866">
        <v>0</v>
      </c>
      <c r="AR7866">
        <v>0</v>
      </c>
      <c r="AS7866">
        <v>2900000</v>
      </c>
      <c r="AT7866">
        <v>0</v>
      </c>
      <c r="AU7866">
        <v>0</v>
      </c>
      <c r="AV7866">
        <v>0</v>
      </c>
      <c r="AW7866">
        <v>0</v>
      </c>
      <c r="AX7866">
        <v>0</v>
      </c>
      <c r="AY7866">
        <v>0</v>
      </c>
      <c r="AZ7866">
        <v>0</v>
      </c>
      <c r="BA7866">
        <v>0</v>
      </c>
      <c r="BB7866">
        <v>0</v>
      </c>
      <c r="BC7866" t="s">
        <v>53</v>
      </c>
    </row>
    <row r="7867" spans="1:55" x14ac:dyDescent="0.35">
      <c r="A7867" s="4">
        <v>646221017228</v>
      </c>
      <c r="B7867" s="2">
        <v>45230</v>
      </c>
      <c r="C7867" t="s">
        <v>53</v>
      </c>
      <c r="D7867" t="str">
        <f t="shared" si="122"/>
        <v>oct-2023</v>
      </c>
      <c r="E7867">
        <v>3400610</v>
      </c>
      <c r="F7867">
        <v>1128394766</v>
      </c>
      <c r="BC7867" t="s">
        <v>53</v>
      </c>
    </row>
    <row r="7868" spans="1:55" x14ac:dyDescent="0.35">
      <c r="A7868" s="4">
        <v>822221012423</v>
      </c>
      <c r="B7868" s="2">
        <v>45230</v>
      </c>
      <c r="C7868" t="s">
        <v>53</v>
      </c>
      <c r="D7868" t="str">
        <f t="shared" si="122"/>
        <v>oct-2023</v>
      </c>
      <c r="E7868">
        <v>2602181</v>
      </c>
      <c r="F7868">
        <v>1130633164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0</v>
      </c>
      <c r="V7868">
        <v>0</v>
      </c>
      <c r="W7868">
        <v>0</v>
      </c>
      <c r="X7868">
        <v>0</v>
      </c>
      <c r="Y7868">
        <v>0</v>
      </c>
      <c r="Z7868">
        <v>0</v>
      </c>
      <c r="AA7868">
        <v>0</v>
      </c>
      <c r="AB7868">
        <v>0</v>
      </c>
      <c r="AC7868">
        <v>0</v>
      </c>
      <c r="AD7868">
        <v>0</v>
      </c>
      <c r="AE7868">
        <v>0</v>
      </c>
      <c r="AF7868">
        <v>0</v>
      </c>
      <c r="AG7868">
        <v>0</v>
      </c>
      <c r="AH7868">
        <v>0</v>
      </c>
      <c r="AI7868">
        <v>0</v>
      </c>
      <c r="AJ7868">
        <v>0</v>
      </c>
      <c r="AK7868">
        <v>0</v>
      </c>
      <c r="AL7868">
        <v>0</v>
      </c>
      <c r="AM7868">
        <v>0</v>
      </c>
      <c r="AN7868">
        <v>0</v>
      </c>
      <c r="AO7868">
        <v>0</v>
      </c>
      <c r="AP7868">
        <v>0</v>
      </c>
      <c r="AQ7868">
        <v>0</v>
      </c>
      <c r="AR7868">
        <v>0</v>
      </c>
      <c r="AS7868">
        <v>0</v>
      </c>
      <c r="AT7868">
        <v>0</v>
      </c>
      <c r="AU7868">
        <v>1578605</v>
      </c>
      <c r="AV7868">
        <v>0</v>
      </c>
      <c r="AW7868">
        <v>0</v>
      </c>
      <c r="AX7868">
        <v>0</v>
      </c>
      <c r="AY7868">
        <v>0</v>
      </c>
      <c r="AZ7868">
        <v>0</v>
      </c>
      <c r="BA7868">
        <v>0</v>
      </c>
      <c r="BB7868">
        <v>0</v>
      </c>
      <c r="BC7868" t="s">
        <v>53</v>
      </c>
    </row>
    <row r="7869" spans="1:55" x14ac:dyDescent="0.35">
      <c r="A7869" s="4">
        <v>902221011467</v>
      </c>
      <c r="B7869" s="2">
        <v>45230</v>
      </c>
      <c r="C7869" t="s">
        <v>53</v>
      </c>
      <c r="D7869" t="str">
        <f t="shared" si="122"/>
        <v>oct-2023</v>
      </c>
      <c r="E7869">
        <v>2350089</v>
      </c>
      <c r="F7869">
        <v>1130744344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  <c r="V7869">
        <v>0</v>
      </c>
      <c r="W7869">
        <v>0</v>
      </c>
      <c r="X7869">
        <v>0</v>
      </c>
      <c r="Y7869">
        <v>0</v>
      </c>
      <c r="Z7869">
        <v>0</v>
      </c>
      <c r="AA7869">
        <v>0</v>
      </c>
      <c r="AB7869">
        <v>0</v>
      </c>
      <c r="AC7869">
        <v>0</v>
      </c>
      <c r="AD7869">
        <v>0</v>
      </c>
      <c r="AE7869">
        <v>0</v>
      </c>
      <c r="AF7869">
        <v>0</v>
      </c>
      <c r="AG7869">
        <v>0</v>
      </c>
      <c r="AH7869">
        <v>0</v>
      </c>
      <c r="AI7869">
        <v>0</v>
      </c>
      <c r="AJ7869">
        <v>0</v>
      </c>
      <c r="AK7869">
        <v>0</v>
      </c>
      <c r="AL7869">
        <v>0</v>
      </c>
      <c r="AM7869">
        <v>0</v>
      </c>
      <c r="AN7869">
        <v>0</v>
      </c>
      <c r="AO7869">
        <v>0</v>
      </c>
      <c r="AP7869">
        <v>0</v>
      </c>
      <c r="AQ7869">
        <v>0</v>
      </c>
      <c r="AR7869">
        <v>0</v>
      </c>
      <c r="AS7869">
        <v>0</v>
      </c>
      <c r="AT7869">
        <v>1900000</v>
      </c>
      <c r="AU7869">
        <v>0</v>
      </c>
      <c r="AV7869">
        <v>0</v>
      </c>
      <c r="AW7869">
        <v>0</v>
      </c>
      <c r="AX7869">
        <v>0</v>
      </c>
      <c r="AY7869">
        <v>0</v>
      </c>
      <c r="AZ7869">
        <v>0</v>
      </c>
      <c r="BA7869">
        <v>0</v>
      </c>
      <c r="BB7869">
        <v>0</v>
      </c>
      <c r="BC7869" t="s">
        <v>53</v>
      </c>
    </row>
    <row r="7870" spans="1:55" x14ac:dyDescent="0.35">
      <c r="A7870" s="4">
        <v>402221095420</v>
      </c>
      <c r="B7870" s="2">
        <v>45230</v>
      </c>
      <c r="C7870" t="s">
        <v>53</v>
      </c>
      <c r="D7870" t="str">
        <f t="shared" si="122"/>
        <v>oct-2023</v>
      </c>
      <c r="E7870">
        <v>2927446</v>
      </c>
      <c r="F7870">
        <v>1140888445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>
        <v>0</v>
      </c>
      <c r="V7870">
        <v>0</v>
      </c>
      <c r="W7870">
        <v>0</v>
      </c>
      <c r="X7870">
        <v>0</v>
      </c>
      <c r="Y7870">
        <v>0</v>
      </c>
      <c r="Z7870">
        <v>0</v>
      </c>
      <c r="AA7870">
        <v>0</v>
      </c>
      <c r="AB7870">
        <v>0</v>
      </c>
      <c r="AC7870">
        <v>0</v>
      </c>
      <c r="AD7870">
        <v>0</v>
      </c>
      <c r="AE7870">
        <v>0</v>
      </c>
      <c r="AF7870">
        <v>0</v>
      </c>
      <c r="AG7870">
        <v>0</v>
      </c>
      <c r="AH7870">
        <v>0</v>
      </c>
      <c r="AI7870">
        <v>0</v>
      </c>
      <c r="AJ7870">
        <v>0</v>
      </c>
      <c r="AK7870">
        <v>0</v>
      </c>
      <c r="AL7870">
        <v>0</v>
      </c>
      <c r="AM7870">
        <v>0</v>
      </c>
      <c r="AN7870">
        <v>0</v>
      </c>
      <c r="AO7870">
        <v>0</v>
      </c>
      <c r="AP7870">
        <v>0</v>
      </c>
      <c r="AQ7870">
        <v>0</v>
      </c>
      <c r="AR7870">
        <v>0</v>
      </c>
      <c r="AS7870">
        <v>0</v>
      </c>
      <c r="AT7870">
        <v>0</v>
      </c>
      <c r="AU7870">
        <v>0</v>
      </c>
      <c r="AV7870">
        <v>0</v>
      </c>
      <c r="AW7870">
        <v>0</v>
      </c>
      <c r="AX7870">
        <v>300000</v>
      </c>
      <c r="AY7870">
        <v>0</v>
      </c>
      <c r="AZ7870">
        <v>0</v>
      </c>
      <c r="BA7870">
        <v>0</v>
      </c>
      <c r="BB7870">
        <v>0</v>
      </c>
      <c r="BC7870" t="s">
        <v>53</v>
      </c>
    </row>
    <row r="7871" spans="1:55" x14ac:dyDescent="0.35">
      <c r="A7871" s="4">
        <v>646221017331</v>
      </c>
      <c r="B7871" s="2">
        <v>45230</v>
      </c>
      <c r="C7871" t="s">
        <v>53</v>
      </c>
      <c r="D7871" t="str">
        <f t="shared" si="122"/>
        <v>oct-2023</v>
      </c>
      <c r="E7871">
        <v>6665366</v>
      </c>
      <c r="F7871">
        <v>1147950909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  <c r="V7871">
        <v>0</v>
      </c>
      <c r="W7871">
        <v>0</v>
      </c>
      <c r="X7871">
        <v>0</v>
      </c>
      <c r="Y7871">
        <v>0</v>
      </c>
      <c r="Z7871">
        <v>0</v>
      </c>
      <c r="AA7871">
        <v>0</v>
      </c>
      <c r="AB7871">
        <v>0</v>
      </c>
      <c r="AC7871">
        <v>0</v>
      </c>
      <c r="AD7871">
        <v>0</v>
      </c>
      <c r="AE7871">
        <v>0</v>
      </c>
      <c r="AF7871">
        <v>0</v>
      </c>
      <c r="AG7871">
        <v>0</v>
      </c>
      <c r="AH7871">
        <v>0</v>
      </c>
      <c r="AI7871">
        <v>0</v>
      </c>
      <c r="AJ7871">
        <v>0</v>
      </c>
      <c r="AK7871">
        <v>0</v>
      </c>
      <c r="AL7871">
        <v>0</v>
      </c>
      <c r="AM7871">
        <v>0</v>
      </c>
      <c r="AN7871">
        <v>0</v>
      </c>
      <c r="AO7871">
        <v>750000</v>
      </c>
      <c r="AP7871">
        <v>0</v>
      </c>
      <c r="AQ7871">
        <v>0</v>
      </c>
      <c r="AR7871">
        <v>0</v>
      </c>
      <c r="AS7871">
        <v>0</v>
      </c>
      <c r="AT7871">
        <v>0</v>
      </c>
      <c r="AU7871">
        <v>0</v>
      </c>
      <c r="AV7871">
        <v>0</v>
      </c>
      <c r="AW7871">
        <v>0</v>
      </c>
      <c r="AX7871">
        <v>0</v>
      </c>
      <c r="AY7871">
        <v>0</v>
      </c>
      <c r="AZ7871">
        <v>0</v>
      </c>
      <c r="BA7871">
        <v>0</v>
      </c>
      <c r="BB7871">
        <v>0</v>
      </c>
      <c r="BC7871" t="s">
        <v>53</v>
      </c>
    </row>
    <row r="7872" spans="1:55" x14ac:dyDescent="0.35">
      <c r="A7872" s="4">
        <v>708221018351</v>
      </c>
      <c r="B7872" s="2">
        <v>45231</v>
      </c>
      <c r="C7872" t="s">
        <v>53</v>
      </c>
      <c r="D7872" t="str">
        <f t="shared" si="122"/>
        <v>nov-2023</v>
      </c>
      <c r="E7872">
        <v>6836154</v>
      </c>
      <c r="F7872">
        <v>10023378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>
        <v>0</v>
      </c>
      <c r="V7872">
        <v>0</v>
      </c>
      <c r="W7872">
        <v>0</v>
      </c>
      <c r="X7872">
        <v>0</v>
      </c>
      <c r="Y7872">
        <v>0</v>
      </c>
      <c r="Z7872">
        <v>0</v>
      </c>
      <c r="AA7872">
        <v>0</v>
      </c>
      <c r="AB7872">
        <v>0</v>
      </c>
      <c r="AC7872">
        <v>0</v>
      </c>
      <c r="AD7872">
        <v>0</v>
      </c>
      <c r="AE7872">
        <v>0</v>
      </c>
      <c r="AF7872">
        <v>0</v>
      </c>
      <c r="AG7872">
        <v>0</v>
      </c>
      <c r="AH7872">
        <v>0</v>
      </c>
      <c r="AI7872">
        <v>0</v>
      </c>
      <c r="AJ7872">
        <v>0</v>
      </c>
      <c r="AK7872">
        <v>0</v>
      </c>
      <c r="AL7872">
        <v>0</v>
      </c>
      <c r="AM7872">
        <v>0</v>
      </c>
      <c r="AN7872">
        <v>0</v>
      </c>
      <c r="AO7872">
        <v>0</v>
      </c>
      <c r="AP7872">
        <v>0</v>
      </c>
      <c r="AQ7872">
        <v>0</v>
      </c>
      <c r="AR7872">
        <v>0</v>
      </c>
      <c r="AS7872">
        <v>0</v>
      </c>
      <c r="AT7872">
        <v>0</v>
      </c>
      <c r="AU7872">
        <v>0</v>
      </c>
      <c r="AV7872">
        <v>100000</v>
      </c>
      <c r="AW7872">
        <v>0</v>
      </c>
      <c r="AX7872">
        <v>0</v>
      </c>
      <c r="AY7872">
        <v>0</v>
      </c>
      <c r="AZ7872">
        <v>0</v>
      </c>
      <c r="BA7872">
        <v>0</v>
      </c>
      <c r="BB7872">
        <v>0</v>
      </c>
      <c r="BC7872" t="s">
        <v>53</v>
      </c>
    </row>
    <row r="7873" spans="1:55" x14ac:dyDescent="0.35">
      <c r="A7873" s="4">
        <v>668221010838</v>
      </c>
      <c r="B7873" s="2">
        <v>45231</v>
      </c>
      <c r="C7873" t="s">
        <v>53</v>
      </c>
      <c r="D7873" t="str">
        <f t="shared" si="122"/>
        <v>nov-2023</v>
      </c>
      <c r="E7873">
        <v>3648874</v>
      </c>
      <c r="F7873">
        <v>1022094626</v>
      </c>
      <c r="BC7873" t="s">
        <v>53</v>
      </c>
    </row>
    <row r="7874" spans="1:55" x14ac:dyDescent="0.35">
      <c r="A7874" s="4">
        <v>709221019074</v>
      </c>
      <c r="B7874" s="2">
        <v>45231</v>
      </c>
      <c r="C7874" t="s">
        <v>53</v>
      </c>
      <c r="D7874" t="str">
        <f t="shared" si="122"/>
        <v>nov-2023</v>
      </c>
      <c r="E7874">
        <v>14489500</v>
      </c>
      <c r="F7874">
        <v>1097038809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0</v>
      </c>
      <c r="V7874">
        <v>0</v>
      </c>
      <c r="W7874">
        <v>0</v>
      </c>
      <c r="X7874">
        <v>0</v>
      </c>
      <c r="Y7874">
        <v>0</v>
      </c>
      <c r="Z7874">
        <v>0</v>
      </c>
      <c r="AA7874">
        <v>0</v>
      </c>
      <c r="AB7874">
        <v>0</v>
      </c>
      <c r="AC7874">
        <v>0</v>
      </c>
      <c r="AD7874">
        <v>0</v>
      </c>
      <c r="AE7874">
        <v>0</v>
      </c>
      <c r="AF7874">
        <v>0</v>
      </c>
      <c r="AG7874">
        <v>0</v>
      </c>
      <c r="AH7874">
        <v>0</v>
      </c>
      <c r="AI7874">
        <v>0</v>
      </c>
      <c r="AJ7874">
        <v>0</v>
      </c>
      <c r="AK7874">
        <v>0</v>
      </c>
      <c r="AL7874">
        <v>0</v>
      </c>
      <c r="AM7874">
        <v>0</v>
      </c>
      <c r="AN7874">
        <v>0</v>
      </c>
      <c r="AO7874">
        <v>1200000</v>
      </c>
      <c r="AP7874">
        <v>2000000</v>
      </c>
      <c r="AQ7874">
        <v>2000000</v>
      </c>
      <c r="AR7874">
        <v>2000000</v>
      </c>
      <c r="AS7874">
        <v>2000000</v>
      </c>
      <c r="AT7874">
        <v>12213583</v>
      </c>
      <c r="AU7874">
        <v>0</v>
      </c>
      <c r="AV7874">
        <v>0</v>
      </c>
      <c r="AW7874">
        <v>0</v>
      </c>
      <c r="AX7874">
        <v>0</v>
      </c>
      <c r="AY7874">
        <v>0</v>
      </c>
      <c r="AZ7874">
        <v>0</v>
      </c>
      <c r="BA7874">
        <v>0</v>
      </c>
      <c r="BB7874">
        <v>0</v>
      </c>
      <c r="BC7874" t="s">
        <v>53</v>
      </c>
    </row>
    <row r="7875" spans="1:55" x14ac:dyDescent="0.35">
      <c r="A7875" s="4">
        <v>833231012242</v>
      </c>
      <c r="B7875" s="2">
        <v>45232</v>
      </c>
      <c r="C7875" t="s">
        <v>53</v>
      </c>
      <c r="D7875" t="str">
        <f t="shared" ref="D7875:D7938" si="123">+CONCATENATE(TEXT(B7875,"mmm"),"-",YEAR(B7875))</f>
        <v>nov-2023</v>
      </c>
      <c r="E7875">
        <v>10874141</v>
      </c>
      <c r="F7875">
        <v>6349780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>
        <v>0</v>
      </c>
      <c r="V7875">
        <v>0</v>
      </c>
      <c r="W7875">
        <v>0</v>
      </c>
      <c r="X7875">
        <v>0</v>
      </c>
      <c r="Y7875">
        <v>0</v>
      </c>
      <c r="Z7875">
        <v>0</v>
      </c>
      <c r="AA7875">
        <v>0</v>
      </c>
      <c r="AB7875">
        <v>0</v>
      </c>
      <c r="AC7875">
        <v>0</v>
      </c>
      <c r="AD7875">
        <v>0</v>
      </c>
      <c r="AE7875">
        <v>0</v>
      </c>
      <c r="AF7875">
        <v>0</v>
      </c>
      <c r="AG7875">
        <v>0</v>
      </c>
      <c r="AH7875">
        <v>0</v>
      </c>
      <c r="AI7875">
        <v>0</v>
      </c>
      <c r="AJ7875">
        <v>0</v>
      </c>
      <c r="AK7875">
        <v>0</v>
      </c>
      <c r="AL7875">
        <v>0</v>
      </c>
      <c r="AM7875">
        <v>0</v>
      </c>
      <c r="AN7875">
        <v>0</v>
      </c>
      <c r="AO7875">
        <v>0</v>
      </c>
      <c r="AP7875">
        <v>300000</v>
      </c>
      <c r="AQ7875">
        <v>15582392</v>
      </c>
      <c r="AR7875">
        <v>0</v>
      </c>
      <c r="AS7875">
        <v>0</v>
      </c>
      <c r="AT7875">
        <v>0</v>
      </c>
      <c r="AU7875">
        <v>0</v>
      </c>
      <c r="AV7875">
        <v>0</v>
      </c>
      <c r="AW7875">
        <v>0</v>
      </c>
      <c r="AX7875">
        <v>0</v>
      </c>
      <c r="AY7875">
        <v>0</v>
      </c>
      <c r="AZ7875">
        <v>0</v>
      </c>
      <c r="BA7875">
        <v>0</v>
      </c>
      <c r="BB7875">
        <v>0</v>
      </c>
      <c r="BC7875" t="s">
        <v>53</v>
      </c>
    </row>
    <row r="7876" spans="1:55" x14ac:dyDescent="0.35">
      <c r="A7876" s="4">
        <v>731221008074</v>
      </c>
      <c r="B7876" s="2">
        <v>45232</v>
      </c>
      <c r="C7876" t="s">
        <v>53</v>
      </c>
      <c r="D7876" t="str">
        <f t="shared" si="123"/>
        <v>nov-2023</v>
      </c>
      <c r="E7876">
        <v>6915459</v>
      </c>
      <c r="F7876">
        <v>9891635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v>0</v>
      </c>
      <c r="V7876">
        <v>0</v>
      </c>
      <c r="W7876">
        <v>0</v>
      </c>
      <c r="X7876">
        <v>0</v>
      </c>
      <c r="Y7876">
        <v>0</v>
      </c>
      <c r="Z7876">
        <v>0</v>
      </c>
      <c r="AA7876">
        <v>0</v>
      </c>
      <c r="AB7876">
        <v>0</v>
      </c>
      <c r="AC7876">
        <v>0</v>
      </c>
      <c r="AD7876">
        <v>0</v>
      </c>
      <c r="AE7876">
        <v>0</v>
      </c>
      <c r="AF7876">
        <v>0</v>
      </c>
      <c r="AG7876">
        <v>0</v>
      </c>
      <c r="AH7876">
        <v>0</v>
      </c>
      <c r="AI7876">
        <v>0</v>
      </c>
      <c r="AJ7876">
        <v>0</v>
      </c>
      <c r="AK7876">
        <v>0</v>
      </c>
      <c r="AL7876">
        <v>0</v>
      </c>
      <c r="AM7876">
        <v>0</v>
      </c>
      <c r="AN7876">
        <v>0</v>
      </c>
      <c r="AO7876">
        <v>0</v>
      </c>
      <c r="AP7876">
        <v>0</v>
      </c>
      <c r="AQ7876">
        <v>0</v>
      </c>
      <c r="AR7876">
        <v>0</v>
      </c>
      <c r="AS7876">
        <v>0</v>
      </c>
      <c r="AT7876">
        <v>0</v>
      </c>
      <c r="AU7876">
        <v>0</v>
      </c>
      <c r="AV7876">
        <v>0</v>
      </c>
      <c r="AW7876">
        <v>7700903</v>
      </c>
      <c r="AX7876">
        <v>0</v>
      </c>
      <c r="AY7876">
        <v>0</v>
      </c>
      <c r="AZ7876">
        <v>0</v>
      </c>
      <c r="BA7876">
        <v>0</v>
      </c>
      <c r="BB7876">
        <v>0</v>
      </c>
      <c r="BC7876" t="s">
        <v>53</v>
      </c>
    </row>
    <row r="7877" spans="1:55" x14ac:dyDescent="0.35">
      <c r="A7877" s="4">
        <v>721231027305</v>
      </c>
      <c r="B7877" s="2">
        <v>45232</v>
      </c>
      <c r="C7877" t="s">
        <v>53</v>
      </c>
      <c r="D7877" t="str">
        <f t="shared" si="123"/>
        <v>nov-2023</v>
      </c>
      <c r="E7877">
        <v>8278665</v>
      </c>
      <c r="F7877">
        <v>26593498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0</v>
      </c>
      <c r="V7877">
        <v>0</v>
      </c>
      <c r="W7877">
        <v>0</v>
      </c>
      <c r="X7877">
        <v>0</v>
      </c>
      <c r="Y7877">
        <v>0</v>
      </c>
      <c r="Z7877">
        <v>0</v>
      </c>
      <c r="AA7877">
        <v>0</v>
      </c>
      <c r="AB7877">
        <v>0</v>
      </c>
      <c r="AC7877">
        <v>0</v>
      </c>
      <c r="AD7877">
        <v>0</v>
      </c>
      <c r="AE7877">
        <v>0</v>
      </c>
      <c r="AF7877">
        <v>0</v>
      </c>
      <c r="AG7877">
        <v>0</v>
      </c>
      <c r="AH7877">
        <v>0</v>
      </c>
      <c r="AI7877">
        <v>0</v>
      </c>
      <c r="AJ7877">
        <v>0</v>
      </c>
      <c r="AK7877">
        <v>0</v>
      </c>
      <c r="AL7877">
        <v>0</v>
      </c>
      <c r="AM7877">
        <v>0</v>
      </c>
      <c r="AN7877">
        <v>0</v>
      </c>
      <c r="AO7877">
        <v>0</v>
      </c>
      <c r="AP7877">
        <v>0</v>
      </c>
      <c r="AQ7877">
        <v>0</v>
      </c>
      <c r="AR7877">
        <v>0</v>
      </c>
      <c r="AS7877">
        <v>0</v>
      </c>
      <c r="AT7877">
        <v>0</v>
      </c>
      <c r="AU7877">
        <v>0</v>
      </c>
      <c r="AV7877">
        <v>0</v>
      </c>
      <c r="AW7877">
        <v>0</v>
      </c>
      <c r="AX7877">
        <v>0</v>
      </c>
      <c r="AY7877">
        <v>9038459</v>
      </c>
      <c r="AZ7877">
        <v>0</v>
      </c>
      <c r="BA7877">
        <v>0</v>
      </c>
      <c r="BB7877">
        <v>0</v>
      </c>
      <c r="BC7877" t="s">
        <v>53</v>
      </c>
    </row>
    <row r="7878" spans="1:55" x14ac:dyDescent="0.35">
      <c r="A7878" s="4">
        <v>731221008597</v>
      </c>
      <c r="B7878" s="2">
        <v>45232</v>
      </c>
      <c r="C7878" t="s">
        <v>53</v>
      </c>
      <c r="D7878" t="str">
        <f t="shared" si="123"/>
        <v>nov-2023</v>
      </c>
      <c r="E7878">
        <v>9878639</v>
      </c>
      <c r="F7878">
        <v>80792684</v>
      </c>
      <c r="BC7878" t="s">
        <v>53</v>
      </c>
    </row>
    <row r="7879" spans="1:55" x14ac:dyDescent="0.35">
      <c r="A7879" s="4">
        <v>130221021189</v>
      </c>
      <c r="B7879" s="2">
        <v>45239</v>
      </c>
      <c r="C7879" t="s">
        <v>53</v>
      </c>
      <c r="D7879" t="str">
        <f t="shared" si="123"/>
        <v>nov-2023</v>
      </c>
      <c r="E7879">
        <v>4374694</v>
      </c>
      <c r="F7879">
        <v>23694532</v>
      </c>
      <c r="BC7879" t="s">
        <v>53</v>
      </c>
    </row>
    <row r="7880" spans="1:55" x14ac:dyDescent="0.35">
      <c r="A7880" s="4">
        <v>113231043224</v>
      </c>
      <c r="B7880" s="2">
        <v>45239</v>
      </c>
      <c r="C7880" t="s">
        <v>53</v>
      </c>
      <c r="D7880" t="str">
        <f t="shared" si="123"/>
        <v>nov-2023</v>
      </c>
      <c r="E7880">
        <v>4813018</v>
      </c>
      <c r="F7880">
        <v>1100967473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>
        <v>0</v>
      </c>
      <c r="V7880">
        <v>0</v>
      </c>
      <c r="W7880">
        <v>0</v>
      </c>
      <c r="X7880">
        <v>0</v>
      </c>
      <c r="Y7880">
        <v>0</v>
      </c>
      <c r="Z7880">
        <v>0</v>
      </c>
      <c r="AA7880">
        <v>0</v>
      </c>
      <c r="AB7880">
        <v>0</v>
      </c>
      <c r="AC7880">
        <v>0</v>
      </c>
      <c r="AD7880">
        <v>0</v>
      </c>
      <c r="AE7880">
        <v>0</v>
      </c>
      <c r="AF7880">
        <v>0</v>
      </c>
      <c r="AG7880">
        <v>0</v>
      </c>
      <c r="AH7880">
        <v>0</v>
      </c>
      <c r="AI7880">
        <v>0</v>
      </c>
      <c r="AJ7880">
        <v>0</v>
      </c>
      <c r="AK7880">
        <v>0</v>
      </c>
      <c r="AL7880">
        <v>0</v>
      </c>
      <c r="AM7880">
        <v>0</v>
      </c>
      <c r="AN7880">
        <v>0</v>
      </c>
      <c r="AO7880">
        <v>0</v>
      </c>
      <c r="AP7880">
        <v>0</v>
      </c>
      <c r="AQ7880">
        <v>0</v>
      </c>
      <c r="AR7880">
        <v>0</v>
      </c>
      <c r="AS7880">
        <v>0</v>
      </c>
      <c r="AT7880">
        <v>0</v>
      </c>
      <c r="AU7880">
        <v>0</v>
      </c>
      <c r="AV7880">
        <v>0</v>
      </c>
      <c r="AW7880">
        <v>0</v>
      </c>
      <c r="AX7880">
        <v>0</v>
      </c>
      <c r="AY7880">
        <v>0</v>
      </c>
      <c r="AZ7880">
        <v>200000</v>
      </c>
      <c r="BA7880">
        <v>0</v>
      </c>
      <c r="BB7880">
        <v>0</v>
      </c>
      <c r="BC7880" t="s">
        <v>53</v>
      </c>
    </row>
    <row r="7881" spans="1:55" x14ac:dyDescent="0.35">
      <c r="A7881" s="4">
        <v>721231027314</v>
      </c>
      <c r="B7881" s="2">
        <v>45239</v>
      </c>
      <c r="C7881" t="s">
        <v>53</v>
      </c>
      <c r="D7881" t="str">
        <f t="shared" si="123"/>
        <v>nov-2023</v>
      </c>
      <c r="E7881">
        <v>9807444</v>
      </c>
      <c r="F7881">
        <v>1192726138</v>
      </c>
      <c r="BC7881" t="s">
        <v>53</v>
      </c>
    </row>
    <row r="7882" spans="1:55" x14ac:dyDescent="0.35">
      <c r="A7882" s="4">
        <v>654211015396</v>
      </c>
      <c r="B7882" s="2">
        <v>45245</v>
      </c>
      <c r="C7882" t="s">
        <v>53</v>
      </c>
      <c r="D7882" t="str">
        <f t="shared" si="123"/>
        <v>nov-2023</v>
      </c>
      <c r="E7882">
        <v>14857639</v>
      </c>
      <c r="F7882">
        <v>28949184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0</v>
      </c>
      <c r="T7882">
        <v>0</v>
      </c>
      <c r="U7882">
        <v>0</v>
      </c>
      <c r="V7882">
        <v>0</v>
      </c>
      <c r="W7882">
        <v>0</v>
      </c>
      <c r="X7882">
        <v>0</v>
      </c>
      <c r="Y7882">
        <v>0</v>
      </c>
      <c r="Z7882">
        <v>0</v>
      </c>
      <c r="AA7882">
        <v>0</v>
      </c>
      <c r="AB7882">
        <v>0</v>
      </c>
      <c r="AC7882">
        <v>0</v>
      </c>
      <c r="AD7882">
        <v>0</v>
      </c>
      <c r="AE7882">
        <v>0</v>
      </c>
      <c r="AF7882">
        <v>0</v>
      </c>
      <c r="AG7882">
        <v>0</v>
      </c>
      <c r="AH7882">
        <v>0</v>
      </c>
      <c r="AI7882">
        <v>0</v>
      </c>
      <c r="AJ7882">
        <v>0</v>
      </c>
      <c r="AK7882">
        <v>0</v>
      </c>
      <c r="AL7882">
        <v>0</v>
      </c>
      <c r="AM7882">
        <v>0</v>
      </c>
      <c r="AN7882">
        <v>0</v>
      </c>
      <c r="AO7882">
        <v>0</v>
      </c>
      <c r="AP7882">
        <v>0</v>
      </c>
      <c r="AQ7882">
        <v>0</v>
      </c>
      <c r="AR7882">
        <v>0</v>
      </c>
      <c r="AS7882">
        <v>0</v>
      </c>
      <c r="AT7882">
        <v>0</v>
      </c>
      <c r="AU7882">
        <v>0</v>
      </c>
      <c r="AV7882">
        <v>0</v>
      </c>
      <c r="AW7882">
        <v>0</v>
      </c>
      <c r="AX7882">
        <v>0</v>
      </c>
      <c r="AY7882">
        <v>0</v>
      </c>
      <c r="AZ7882">
        <v>10000000</v>
      </c>
      <c r="BA7882">
        <v>0</v>
      </c>
      <c r="BB7882">
        <v>0</v>
      </c>
      <c r="BC7882" t="s">
        <v>53</v>
      </c>
    </row>
    <row r="7883" spans="1:55" x14ac:dyDescent="0.35">
      <c r="A7883" s="4">
        <v>735221012145</v>
      </c>
      <c r="B7883" s="2">
        <v>45245</v>
      </c>
      <c r="C7883" t="s">
        <v>53</v>
      </c>
      <c r="D7883" t="str">
        <f t="shared" si="123"/>
        <v>nov-2023</v>
      </c>
      <c r="E7883">
        <v>5166845</v>
      </c>
      <c r="F7883">
        <v>75035513</v>
      </c>
      <c r="BC7883" t="s">
        <v>53</v>
      </c>
    </row>
    <row r="7884" spans="1:55" x14ac:dyDescent="0.35">
      <c r="A7884" s="4">
        <v>735231012653</v>
      </c>
      <c r="B7884" s="2">
        <v>45245</v>
      </c>
      <c r="C7884" t="s">
        <v>53</v>
      </c>
      <c r="D7884" t="str">
        <f t="shared" si="123"/>
        <v>nov-2023</v>
      </c>
      <c r="E7884">
        <v>18968415</v>
      </c>
      <c r="F7884">
        <v>75035513</v>
      </c>
      <c r="BC7884" t="s">
        <v>53</v>
      </c>
    </row>
    <row r="7885" spans="1:55" x14ac:dyDescent="0.35">
      <c r="A7885" s="4">
        <v>654221016661</v>
      </c>
      <c r="B7885" s="2">
        <v>45245</v>
      </c>
      <c r="C7885" t="s">
        <v>53</v>
      </c>
      <c r="D7885" t="str">
        <f t="shared" si="123"/>
        <v>nov-2023</v>
      </c>
      <c r="E7885">
        <v>5555027</v>
      </c>
      <c r="F7885">
        <v>1071331306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  <c r="V7885">
        <v>0</v>
      </c>
      <c r="W7885">
        <v>0</v>
      </c>
      <c r="X7885">
        <v>0</v>
      </c>
      <c r="Y7885">
        <v>0</v>
      </c>
      <c r="Z7885">
        <v>0</v>
      </c>
      <c r="AA7885">
        <v>0</v>
      </c>
      <c r="AB7885">
        <v>0</v>
      </c>
      <c r="AC7885">
        <v>0</v>
      </c>
      <c r="AD7885">
        <v>0</v>
      </c>
      <c r="AE7885">
        <v>0</v>
      </c>
      <c r="AF7885">
        <v>0</v>
      </c>
      <c r="AG7885">
        <v>0</v>
      </c>
      <c r="AH7885">
        <v>0</v>
      </c>
      <c r="AI7885">
        <v>0</v>
      </c>
      <c r="AJ7885">
        <v>0</v>
      </c>
      <c r="AK7885">
        <v>0</v>
      </c>
      <c r="AL7885">
        <v>0</v>
      </c>
      <c r="AM7885">
        <v>0</v>
      </c>
      <c r="AN7885">
        <v>0</v>
      </c>
      <c r="AO7885">
        <v>0</v>
      </c>
      <c r="AP7885">
        <v>0</v>
      </c>
      <c r="AQ7885">
        <v>0</v>
      </c>
      <c r="AR7885">
        <v>0</v>
      </c>
      <c r="AS7885">
        <v>0</v>
      </c>
      <c r="AT7885">
        <v>0</v>
      </c>
      <c r="AU7885">
        <v>4570761</v>
      </c>
      <c r="AV7885">
        <v>0</v>
      </c>
      <c r="AW7885">
        <v>0</v>
      </c>
      <c r="AX7885">
        <v>0</v>
      </c>
      <c r="AY7885">
        <v>0</v>
      </c>
      <c r="AZ7885">
        <v>0</v>
      </c>
      <c r="BA7885">
        <v>0</v>
      </c>
      <c r="BB7885">
        <v>0</v>
      </c>
      <c r="BC7885" t="s">
        <v>53</v>
      </c>
    </row>
    <row r="7886" spans="1:55" x14ac:dyDescent="0.35">
      <c r="A7886" s="4">
        <v>729231016192</v>
      </c>
      <c r="B7886" s="2">
        <v>45245</v>
      </c>
      <c r="C7886" t="s">
        <v>53</v>
      </c>
      <c r="D7886" t="str">
        <f t="shared" si="123"/>
        <v>nov-2023</v>
      </c>
      <c r="E7886">
        <v>7025703</v>
      </c>
      <c r="F7886">
        <v>1081152888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>
        <v>0</v>
      </c>
      <c r="U7886">
        <v>0</v>
      </c>
      <c r="V7886">
        <v>0</v>
      </c>
      <c r="W7886">
        <v>0</v>
      </c>
      <c r="X7886">
        <v>0</v>
      </c>
      <c r="Y7886">
        <v>0</v>
      </c>
      <c r="Z7886">
        <v>0</v>
      </c>
      <c r="AA7886">
        <v>0</v>
      </c>
      <c r="AB7886">
        <v>0</v>
      </c>
      <c r="AC7886">
        <v>0</v>
      </c>
      <c r="AD7886">
        <v>0</v>
      </c>
      <c r="AE7886">
        <v>0</v>
      </c>
      <c r="AF7886">
        <v>0</v>
      </c>
      <c r="AG7886">
        <v>0</v>
      </c>
      <c r="AH7886">
        <v>0</v>
      </c>
      <c r="AI7886">
        <v>0</v>
      </c>
      <c r="AJ7886">
        <v>0</v>
      </c>
      <c r="AK7886">
        <v>0</v>
      </c>
      <c r="AL7886">
        <v>0</v>
      </c>
      <c r="AM7886">
        <v>0</v>
      </c>
      <c r="AN7886">
        <v>0</v>
      </c>
      <c r="AO7886">
        <v>0</v>
      </c>
      <c r="AP7886">
        <v>0</v>
      </c>
      <c r="AQ7886">
        <v>0</v>
      </c>
      <c r="AR7886">
        <v>1143000</v>
      </c>
      <c r="AS7886">
        <v>0</v>
      </c>
      <c r="AT7886">
        <v>8032854</v>
      </c>
      <c r="AU7886">
        <v>0</v>
      </c>
      <c r="AV7886">
        <v>0</v>
      </c>
      <c r="AW7886">
        <v>0</v>
      </c>
      <c r="AX7886">
        <v>0</v>
      </c>
      <c r="AY7886">
        <v>0</v>
      </c>
      <c r="AZ7886">
        <v>0</v>
      </c>
      <c r="BA7886">
        <v>0</v>
      </c>
      <c r="BB7886">
        <v>0</v>
      </c>
      <c r="BC7886" t="s">
        <v>53</v>
      </c>
    </row>
    <row r="7887" spans="1:55" x14ac:dyDescent="0.35">
      <c r="A7887" s="4">
        <v>672221009676</v>
      </c>
      <c r="B7887" s="2">
        <v>45247</v>
      </c>
      <c r="C7887" t="s">
        <v>53</v>
      </c>
      <c r="D7887" t="str">
        <f t="shared" si="123"/>
        <v>nov-2023</v>
      </c>
      <c r="E7887">
        <v>26411795</v>
      </c>
      <c r="F7887">
        <v>3593529</v>
      </c>
      <c r="BC7887" t="s">
        <v>53</v>
      </c>
    </row>
    <row r="7888" spans="1:55" x14ac:dyDescent="0.35">
      <c r="A7888" s="4">
        <v>202221089527</v>
      </c>
      <c r="B7888" s="2">
        <v>45247</v>
      </c>
      <c r="C7888" t="s">
        <v>53</v>
      </c>
      <c r="D7888" t="str">
        <f t="shared" si="123"/>
        <v>nov-2023</v>
      </c>
      <c r="E7888">
        <v>7533067</v>
      </c>
      <c r="F7888">
        <v>1090462361</v>
      </c>
      <c r="BC7888" t="s">
        <v>53</v>
      </c>
    </row>
    <row r="7889" spans="1:55" x14ac:dyDescent="0.35">
      <c r="A7889" s="4">
        <v>202221089688</v>
      </c>
      <c r="B7889" s="2">
        <v>45250</v>
      </c>
      <c r="C7889" t="s">
        <v>53</v>
      </c>
      <c r="D7889" t="str">
        <f t="shared" si="123"/>
        <v>nov-2023</v>
      </c>
      <c r="E7889">
        <v>2797523</v>
      </c>
      <c r="F7889">
        <v>23183794</v>
      </c>
      <c r="BC7889" t="s">
        <v>53</v>
      </c>
    </row>
    <row r="7890" spans="1:55" x14ac:dyDescent="0.35">
      <c r="A7890" s="4">
        <v>734211011311</v>
      </c>
      <c r="B7890" s="2">
        <v>45251</v>
      </c>
      <c r="C7890" t="s">
        <v>53</v>
      </c>
      <c r="D7890" t="str">
        <f t="shared" si="123"/>
        <v>nov-2023</v>
      </c>
      <c r="E7890">
        <v>6132786</v>
      </c>
      <c r="F7890">
        <v>1047994116</v>
      </c>
      <c r="BC7890" t="s">
        <v>53</v>
      </c>
    </row>
    <row r="7891" spans="1:55" x14ac:dyDescent="0.35">
      <c r="A7891" s="4">
        <v>668221010672</v>
      </c>
      <c r="B7891" s="2">
        <v>45251</v>
      </c>
      <c r="C7891" t="s">
        <v>53</v>
      </c>
      <c r="D7891" t="str">
        <f t="shared" si="123"/>
        <v>nov-2023</v>
      </c>
      <c r="E7891">
        <v>4591560</v>
      </c>
      <c r="F7891">
        <v>1048018898</v>
      </c>
      <c r="BC7891" t="s">
        <v>53</v>
      </c>
    </row>
    <row r="7892" spans="1:55" x14ac:dyDescent="0.35">
      <c r="A7892" s="4">
        <v>307221017962</v>
      </c>
      <c r="B7892" s="2">
        <v>45251</v>
      </c>
      <c r="C7892" t="s">
        <v>53</v>
      </c>
      <c r="D7892" t="str">
        <f t="shared" si="123"/>
        <v>nov-2023</v>
      </c>
      <c r="E7892">
        <v>7072570</v>
      </c>
      <c r="F7892">
        <v>1082249591</v>
      </c>
      <c r="BC7892" t="s">
        <v>53</v>
      </c>
    </row>
    <row r="7893" spans="1:55" x14ac:dyDescent="0.35">
      <c r="A7893" s="4">
        <v>721211024399</v>
      </c>
      <c r="B7893" s="2">
        <v>45251</v>
      </c>
      <c r="C7893" t="s">
        <v>53</v>
      </c>
      <c r="D7893" t="str">
        <f t="shared" si="123"/>
        <v>nov-2023</v>
      </c>
      <c r="E7893">
        <v>3260075</v>
      </c>
      <c r="F7893">
        <v>1084923235</v>
      </c>
      <c r="BC7893" t="s">
        <v>53</v>
      </c>
    </row>
    <row r="7894" spans="1:55" x14ac:dyDescent="0.35">
      <c r="A7894" s="4">
        <v>622231023807</v>
      </c>
      <c r="B7894" s="2">
        <v>45252</v>
      </c>
      <c r="C7894" t="s">
        <v>53</v>
      </c>
      <c r="D7894" t="str">
        <f t="shared" si="123"/>
        <v>nov-2023</v>
      </c>
      <c r="E7894">
        <v>6066770</v>
      </c>
      <c r="F7894">
        <v>1012403687</v>
      </c>
      <c r="BC7894" t="s">
        <v>53</v>
      </c>
    </row>
    <row r="7895" spans="1:55" x14ac:dyDescent="0.35">
      <c r="A7895" s="4">
        <v>723221038352</v>
      </c>
      <c r="B7895" s="2">
        <v>45252</v>
      </c>
      <c r="C7895" t="s">
        <v>53</v>
      </c>
      <c r="D7895" t="str">
        <f t="shared" si="123"/>
        <v>nov-2023</v>
      </c>
      <c r="E7895">
        <v>3640721</v>
      </c>
      <c r="F7895">
        <v>1082777557</v>
      </c>
      <c r="BC7895" t="s">
        <v>53</v>
      </c>
    </row>
    <row r="7896" spans="1:55" x14ac:dyDescent="0.35">
      <c r="A7896" s="4">
        <v>736221012578</v>
      </c>
      <c r="B7896" s="2">
        <v>45252</v>
      </c>
      <c r="C7896" t="s">
        <v>53</v>
      </c>
      <c r="D7896" t="str">
        <f t="shared" si="123"/>
        <v>nov-2023</v>
      </c>
      <c r="E7896">
        <v>3328812</v>
      </c>
      <c r="F7896">
        <v>1087486823</v>
      </c>
      <c r="BC7896" t="s">
        <v>53</v>
      </c>
    </row>
    <row r="7897" spans="1:55" x14ac:dyDescent="0.35">
      <c r="A7897" s="4">
        <v>136221023623</v>
      </c>
      <c r="B7897" s="2">
        <v>45252</v>
      </c>
      <c r="C7897" t="s">
        <v>53</v>
      </c>
      <c r="D7897" t="str">
        <f t="shared" si="123"/>
        <v>nov-2023</v>
      </c>
      <c r="E7897">
        <v>3628727</v>
      </c>
      <c r="F7897">
        <v>1096213757</v>
      </c>
      <c r="BC7897" t="s">
        <v>53</v>
      </c>
    </row>
    <row r="7898" spans="1:55" x14ac:dyDescent="0.35">
      <c r="A7898" s="4">
        <v>729231016096</v>
      </c>
      <c r="B7898" s="2">
        <v>45253</v>
      </c>
      <c r="C7898" t="s">
        <v>53</v>
      </c>
      <c r="D7898" t="str">
        <f t="shared" si="123"/>
        <v>nov-2023</v>
      </c>
      <c r="E7898">
        <v>10787103</v>
      </c>
      <c r="F7898">
        <v>36165000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0</v>
      </c>
      <c r="V7898">
        <v>0</v>
      </c>
      <c r="W7898">
        <v>0</v>
      </c>
      <c r="X7898">
        <v>0</v>
      </c>
      <c r="Y7898">
        <v>0</v>
      </c>
      <c r="Z7898">
        <v>0</v>
      </c>
      <c r="AA7898">
        <v>0</v>
      </c>
      <c r="AB7898">
        <v>0</v>
      </c>
      <c r="AC7898">
        <v>0</v>
      </c>
      <c r="AD7898">
        <v>0</v>
      </c>
      <c r="AE7898">
        <v>0</v>
      </c>
      <c r="AF7898">
        <v>0</v>
      </c>
      <c r="AG7898">
        <v>0</v>
      </c>
      <c r="AH7898">
        <v>0</v>
      </c>
      <c r="AI7898">
        <v>0</v>
      </c>
      <c r="AJ7898">
        <v>0</v>
      </c>
      <c r="AK7898">
        <v>0</v>
      </c>
      <c r="AL7898">
        <v>0</v>
      </c>
      <c r="AM7898">
        <v>0</v>
      </c>
      <c r="AN7898">
        <v>0</v>
      </c>
      <c r="AO7898">
        <v>800000</v>
      </c>
      <c r="AP7898">
        <v>0</v>
      </c>
      <c r="AQ7898">
        <v>0</v>
      </c>
      <c r="AR7898">
        <v>0</v>
      </c>
      <c r="AS7898">
        <v>0</v>
      </c>
      <c r="AT7898">
        <v>0</v>
      </c>
      <c r="AU7898">
        <v>0</v>
      </c>
      <c r="AV7898">
        <v>0</v>
      </c>
      <c r="AW7898">
        <v>0</v>
      </c>
      <c r="AX7898">
        <v>0</v>
      </c>
      <c r="AY7898">
        <v>0</v>
      </c>
      <c r="AZ7898">
        <v>0</v>
      </c>
      <c r="BA7898">
        <v>0</v>
      </c>
      <c r="BB7898">
        <v>0</v>
      </c>
      <c r="BC7898" t="s">
        <v>53</v>
      </c>
    </row>
    <row r="7899" spans="1:55" x14ac:dyDescent="0.35">
      <c r="A7899" s="4">
        <v>218211016519</v>
      </c>
      <c r="B7899" s="2">
        <v>45253</v>
      </c>
      <c r="C7899" t="s">
        <v>53</v>
      </c>
      <c r="D7899" t="str">
        <f t="shared" si="123"/>
        <v>nov-2023</v>
      </c>
      <c r="E7899">
        <v>3633174</v>
      </c>
      <c r="F7899">
        <v>60317531</v>
      </c>
      <c r="BC7899" t="s">
        <v>53</v>
      </c>
    </row>
    <row r="7900" spans="1:55" x14ac:dyDescent="0.35">
      <c r="A7900" s="4">
        <v>218221017478</v>
      </c>
      <c r="B7900" s="2">
        <v>45253</v>
      </c>
      <c r="C7900" t="s">
        <v>53</v>
      </c>
      <c r="D7900" t="str">
        <f t="shared" si="123"/>
        <v>nov-2023</v>
      </c>
      <c r="E7900">
        <v>3065810</v>
      </c>
      <c r="F7900">
        <v>88266098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0</v>
      </c>
      <c r="V7900">
        <v>0</v>
      </c>
      <c r="W7900">
        <v>0</v>
      </c>
      <c r="X7900">
        <v>0</v>
      </c>
      <c r="Y7900">
        <v>0</v>
      </c>
      <c r="Z7900">
        <v>0</v>
      </c>
      <c r="AA7900">
        <v>0</v>
      </c>
      <c r="AB7900">
        <v>0</v>
      </c>
      <c r="AC7900">
        <v>0</v>
      </c>
      <c r="AD7900">
        <v>0</v>
      </c>
      <c r="AE7900">
        <v>0</v>
      </c>
      <c r="AF7900">
        <v>0</v>
      </c>
      <c r="AG7900">
        <v>0</v>
      </c>
      <c r="AH7900">
        <v>0</v>
      </c>
      <c r="AI7900">
        <v>0</v>
      </c>
      <c r="AJ7900">
        <v>0</v>
      </c>
      <c r="AK7900">
        <v>0</v>
      </c>
      <c r="AL7900">
        <v>0</v>
      </c>
      <c r="AM7900">
        <v>0</v>
      </c>
      <c r="AN7900">
        <v>0</v>
      </c>
      <c r="AO7900">
        <v>0</v>
      </c>
      <c r="AP7900">
        <v>0</v>
      </c>
      <c r="AQ7900">
        <v>0</v>
      </c>
      <c r="AR7900">
        <v>0</v>
      </c>
      <c r="AS7900">
        <v>0</v>
      </c>
      <c r="AT7900">
        <v>2800000</v>
      </c>
      <c r="AU7900">
        <v>0</v>
      </c>
      <c r="AV7900">
        <v>0</v>
      </c>
      <c r="AW7900">
        <v>0</v>
      </c>
      <c r="AX7900">
        <v>0</v>
      </c>
      <c r="AY7900">
        <v>0</v>
      </c>
      <c r="AZ7900">
        <v>0</v>
      </c>
      <c r="BA7900">
        <v>0</v>
      </c>
      <c r="BB7900">
        <v>0</v>
      </c>
      <c r="BC7900" t="s">
        <v>53</v>
      </c>
    </row>
    <row r="7901" spans="1:55" x14ac:dyDescent="0.35">
      <c r="A7901" s="4">
        <v>719231018836</v>
      </c>
      <c r="B7901" s="2">
        <v>45253</v>
      </c>
      <c r="C7901" t="s">
        <v>53</v>
      </c>
      <c r="D7901" t="str">
        <f t="shared" si="123"/>
        <v>nov-2023</v>
      </c>
      <c r="E7901">
        <v>6804081</v>
      </c>
      <c r="F7901">
        <v>1054558796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>
        <v>0</v>
      </c>
      <c r="V7901">
        <v>0</v>
      </c>
      <c r="W7901">
        <v>0</v>
      </c>
      <c r="X7901">
        <v>0</v>
      </c>
      <c r="Y7901">
        <v>0</v>
      </c>
      <c r="Z7901">
        <v>0</v>
      </c>
      <c r="AA7901">
        <v>0</v>
      </c>
      <c r="AB7901">
        <v>0</v>
      </c>
      <c r="AC7901">
        <v>0</v>
      </c>
      <c r="AD7901">
        <v>0</v>
      </c>
      <c r="AE7901">
        <v>0</v>
      </c>
      <c r="AF7901">
        <v>0</v>
      </c>
      <c r="AG7901">
        <v>0</v>
      </c>
      <c r="AH7901">
        <v>0</v>
      </c>
      <c r="AI7901">
        <v>0</v>
      </c>
      <c r="AJ7901">
        <v>0</v>
      </c>
      <c r="AK7901">
        <v>0</v>
      </c>
      <c r="AL7901">
        <v>0</v>
      </c>
      <c r="AM7901">
        <v>0</v>
      </c>
      <c r="AN7901">
        <v>0</v>
      </c>
      <c r="AO7901">
        <v>0</v>
      </c>
      <c r="AP7901">
        <v>0</v>
      </c>
      <c r="AQ7901">
        <v>0</v>
      </c>
      <c r="AR7901">
        <v>0</v>
      </c>
      <c r="AS7901">
        <v>44052</v>
      </c>
      <c r="AT7901">
        <v>0</v>
      </c>
      <c r="AU7901">
        <v>0</v>
      </c>
      <c r="AV7901">
        <v>0</v>
      </c>
      <c r="AW7901">
        <v>0</v>
      </c>
      <c r="AX7901">
        <v>0</v>
      </c>
      <c r="AY7901">
        <v>0</v>
      </c>
      <c r="AZ7901">
        <v>0</v>
      </c>
      <c r="BA7901">
        <v>0</v>
      </c>
      <c r="BB7901">
        <v>0</v>
      </c>
      <c r="BC7901" t="s">
        <v>53</v>
      </c>
    </row>
    <row r="7902" spans="1:55" x14ac:dyDescent="0.35">
      <c r="A7902" s="4">
        <v>218221017747</v>
      </c>
      <c r="B7902" s="2">
        <v>45253</v>
      </c>
      <c r="C7902" t="s">
        <v>53</v>
      </c>
      <c r="D7902" t="str">
        <f t="shared" si="123"/>
        <v>nov-2023</v>
      </c>
      <c r="E7902">
        <v>8265493</v>
      </c>
      <c r="F7902">
        <v>1093755467</v>
      </c>
      <c r="BC7902" t="s">
        <v>53</v>
      </c>
    </row>
    <row r="7903" spans="1:55" x14ac:dyDescent="0.35">
      <c r="A7903" s="4">
        <v>831221007727</v>
      </c>
      <c r="B7903" s="2">
        <v>45253</v>
      </c>
      <c r="C7903" t="s">
        <v>53</v>
      </c>
      <c r="D7903" t="str">
        <f t="shared" si="123"/>
        <v>nov-2023</v>
      </c>
      <c r="E7903">
        <v>7282202</v>
      </c>
      <c r="F7903">
        <v>1124852078</v>
      </c>
      <c r="BC7903" t="s">
        <v>53</v>
      </c>
    </row>
    <row r="7904" spans="1:55" x14ac:dyDescent="0.35">
      <c r="A7904" s="4">
        <v>731221008620</v>
      </c>
      <c r="B7904" s="2">
        <v>45254</v>
      </c>
      <c r="C7904" t="s">
        <v>53</v>
      </c>
      <c r="D7904" t="str">
        <f t="shared" si="123"/>
        <v>nov-2023</v>
      </c>
      <c r="E7904">
        <v>10056863</v>
      </c>
      <c r="F7904">
        <v>9859494</v>
      </c>
      <c r="BC7904" t="s">
        <v>53</v>
      </c>
    </row>
    <row r="7905" spans="1:55" x14ac:dyDescent="0.35">
      <c r="A7905" s="4">
        <v>723221038641</v>
      </c>
      <c r="B7905" s="2">
        <v>45254</v>
      </c>
      <c r="C7905" t="s">
        <v>53</v>
      </c>
      <c r="D7905" t="str">
        <f t="shared" si="123"/>
        <v>nov-2023</v>
      </c>
      <c r="E7905">
        <v>21564568</v>
      </c>
      <c r="F7905">
        <v>1083872764</v>
      </c>
      <c r="BC7905" t="s">
        <v>53</v>
      </c>
    </row>
    <row r="7906" spans="1:55" x14ac:dyDescent="0.35">
      <c r="A7906" s="4">
        <v>106221085380</v>
      </c>
      <c r="B7906" s="2">
        <v>45257</v>
      </c>
      <c r="C7906" t="s">
        <v>53</v>
      </c>
      <c r="D7906" t="str">
        <f t="shared" si="123"/>
        <v>nov-2023</v>
      </c>
      <c r="E7906">
        <v>7362598</v>
      </c>
      <c r="F7906">
        <v>37843958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  <c r="V7906">
        <v>0</v>
      </c>
      <c r="W7906">
        <v>0</v>
      </c>
      <c r="X7906">
        <v>0</v>
      </c>
      <c r="Y7906">
        <v>0</v>
      </c>
      <c r="Z7906">
        <v>0</v>
      </c>
      <c r="AA7906">
        <v>0</v>
      </c>
      <c r="AB7906">
        <v>0</v>
      </c>
      <c r="AC7906">
        <v>0</v>
      </c>
      <c r="AD7906">
        <v>0</v>
      </c>
      <c r="AE7906">
        <v>0</v>
      </c>
      <c r="AF7906">
        <v>0</v>
      </c>
      <c r="AG7906">
        <v>0</v>
      </c>
      <c r="AH7906">
        <v>0</v>
      </c>
      <c r="AI7906">
        <v>0</v>
      </c>
      <c r="AJ7906">
        <v>0</v>
      </c>
      <c r="AK7906">
        <v>0</v>
      </c>
      <c r="AL7906">
        <v>0</v>
      </c>
      <c r="AM7906">
        <v>0</v>
      </c>
      <c r="AN7906">
        <v>0</v>
      </c>
      <c r="AO7906">
        <v>0</v>
      </c>
      <c r="AP7906">
        <v>0</v>
      </c>
      <c r="AQ7906">
        <v>0</v>
      </c>
      <c r="AR7906">
        <v>0</v>
      </c>
      <c r="AS7906">
        <v>0</v>
      </c>
      <c r="AT7906">
        <v>1000000</v>
      </c>
      <c r="AU7906">
        <v>346520</v>
      </c>
      <c r="AV7906">
        <v>1000000</v>
      </c>
      <c r="AW7906">
        <v>1000000</v>
      </c>
      <c r="AX7906">
        <v>1000000</v>
      </c>
      <c r="AY7906">
        <v>959900</v>
      </c>
      <c r="AZ7906">
        <v>1000000</v>
      </c>
      <c r="BA7906">
        <v>0</v>
      </c>
      <c r="BB7906">
        <v>0</v>
      </c>
      <c r="BC7906" t="s">
        <v>53</v>
      </c>
    </row>
    <row r="7907" spans="1:55" x14ac:dyDescent="0.35">
      <c r="A7907" s="4">
        <v>517221026972</v>
      </c>
      <c r="B7907" s="2">
        <v>45257</v>
      </c>
      <c r="C7907" t="s">
        <v>53</v>
      </c>
      <c r="D7907" t="str">
        <f t="shared" si="123"/>
        <v>nov-2023</v>
      </c>
      <c r="E7907">
        <v>7920797</v>
      </c>
      <c r="F7907">
        <v>39304908</v>
      </c>
      <c r="BC7907" t="s">
        <v>53</v>
      </c>
    </row>
    <row r="7908" spans="1:55" x14ac:dyDescent="0.35">
      <c r="A7908" s="4">
        <v>734221012282</v>
      </c>
      <c r="B7908" s="2">
        <v>45257</v>
      </c>
      <c r="C7908" t="s">
        <v>53</v>
      </c>
      <c r="D7908" t="str">
        <f t="shared" si="123"/>
        <v>nov-2023</v>
      </c>
      <c r="E7908">
        <v>8582102</v>
      </c>
      <c r="F7908">
        <v>43801264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>
        <v>0</v>
      </c>
      <c r="U7908">
        <v>0</v>
      </c>
      <c r="V7908">
        <v>0</v>
      </c>
      <c r="W7908">
        <v>0</v>
      </c>
      <c r="X7908">
        <v>0</v>
      </c>
      <c r="Y7908">
        <v>0</v>
      </c>
      <c r="Z7908">
        <v>0</v>
      </c>
      <c r="AA7908">
        <v>0</v>
      </c>
      <c r="AB7908">
        <v>0</v>
      </c>
      <c r="AC7908">
        <v>0</v>
      </c>
      <c r="AD7908">
        <v>0</v>
      </c>
      <c r="AE7908">
        <v>0</v>
      </c>
      <c r="AF7908">
        <v>0</v>
      </c>
      <c r="AG7908">
        <v>0</v>
      </c>
      <c r="AH7908">
        <v>0</v>
      </c>
      <c r="AI7908">
        <v>0</v>
      </c>
      <c r="AJ7908">
        <v>0</v>
      </c>
      <c r="AK7908">
        <v>0</v>
      </c>
      <c r="AL7908">
        <v>0</v>
      </c>
      <c r="AM7908">
        <v>0</v>
      </c>
      <c r="AN7908">
        <v>0</v>
      </c>
      <c r="AO7908">
        <v>0</v>
      </c>
      <c r="AP7908">
        <v>0</v>
      </c>
      <c r="AQ7908">
        <v>0</v>
      </c>
      <c r="AR7908">
        <v>0</v>
      </c>
      <c r="AS7908">
        <v>0</v>
      </c>
      <c r="AT7908">
        <v>0</v>
      </c>
      <c r="AU7908">
        <v>3014768</v>
      </c>
      <c r="AV7908">
        <v>100000</v>
      </c>
      <c r="AW7908">
        <v>0</v>
      </c>
      <c r="AX7908">
        <v>100000</v>
      </c>
      <c r="AY7908">
        <v>83333</v>
      </c>
      <c r="AZ7908">
        <v>100000</v>
      </c>
      <c r="BA7908">
        <v>0</v>
      </c>
      <c r="BB7908">
        <v>0</v>
      </c>
      <c r="BC7908" t="s">
        <v>53</v>
      </c>
    </row>
    <row r="7909" spans="1:55" x14ac:dyDescent="0.35">
      <c r="A7909" s="4">
        <v>514221029397</v>
      </c>
      <c r="B7909" s="2">
        <v>45257</v>
      </c>
      <c r="C7909" t="s">
        <v>53</v>
      </c>
      <c r="D7909" t="str">
        <f t="shared" si="123"/>
        <v>nov-2023</v>
      </c>
      <c r="E7909">
        <v>6600460</v>
      </c>
      <c r="F7909">
        <v>50959410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  <c r="V7909">
        <v>0</v>
      </c>
      <c r="W7909">
        <v>0</v>
      </c>
      <c r="X7909">
        <v>0</v>
      </c>
      <c r="Y7909">
        <v>0</v>
      </c>
      <c r="Z7909">
        <v>0</v>
      </c>
      <c r="AA7909">
        <v>0</v>
      </c>
      <c r="AB7909">
        <v>0</v>
      </c>
      <c r="AC7909">
        <v>0</v>
      </c>
      <c r="AD7909">
        <v>0</v>
      </c>
      <c r="AE7909">
        <v>0</v>
      </c>
      <c r="AF7909">
        <v>0</v>
      </c>
      <c r="AG7909">
        <v>0</v>
      </c>
      <c r="AH7909">
        <v>0</v>
      </c>
      <c r="AI7909">
        <v>0</v>
      </c>
      <c r="AJ7909">
        <v>0</v>
      </c>
      <c r="AK7909">
        <v>0</v>
      </c>
      <c r="AL7909">
        <v>0</v>
      </c>
      <c r="AM7909">
        <v>0</v>
      </c>
      <c r="AN7909">
        <v>0</v>
      </c>
      <c r="AO7909">
        <v>0</v>
      </c>
      <c r="AP7909">
        <v>0</v>
      </c>
      <c r="AQ7909">
        <v>0</v>
      </c>
      <c r="AR7909">
        <v>0</v>
      </c>
      <c r="AS7909">
        <v>1500000</v>
      </c>
      <c r="AT7909">
        <v>500000</v>
      </c>
      <c r="AU7909">
        <v>82974</v>
      </c>
      <c r="AV7909">
        <v>0</v>
      </c>
      <c r="AW7909">
        <v>500000</v>
      </c>
      <c r="AX7909">
        <v>0</v>
      </c>
      <c r="AY7909">
        <v>833334</v>
      </c>
      <c r="AZ7909">
        <v>500000</v>
      </c>
      <c r="BA7909">
        <v>0</v>
      </c>
      <c r="BB7909">
        <v>0</v>
      </c>
      <c r="BC7909" t="s">
        <v>53</v>
      </c>
    </row>
    <row r="7910" spans="1:55" x14ac:dyDescent="0.35">
      <c r="A7910" s="4">
        <v>705221019253</v>
      </c>
      <c r="B7910" s="2">
        <v>45257</v>
      </c>
      <c r="C7910" t="s">
        <v>53</v>
      </c>
      <c r="D7910" t="str">
        <f t="shared" si="123"/>
        <v>nov-2023</v>
      </c>
      <c r="E7910">
        <v>6728107</v>
      </c>
      <c r="F7910">
        <v>51568638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v>0</v>
      </c>
      <c r="V7910">
        <v>0</v>
      </c>
      <c r="W7910">
        <v>0</v>
      </c>
      <c r="X7910">
        <v>0</v>
      </c>
      <c r="Y7910">
        <v>0</v>
      </c>
      <c r="Z7910">
        <v>0</v>
      </c>
      <c r="AA7910">
        <v>0</v>
      </c>
      <c r="AB7910">
        <v>0</v>
      </c>
      <c r="AC7910">
        <v>0</v>
      </c>
      <c r="AD7910">
        <v>0</v>
      </c>
      <c r="AE7910">
        <v>0</v>
      </c>
      <c r="AF7910">
        <v>0</v>
      </c>
      <c r="AG7910">
        <v>0</v>
      </c>
      <c r="AH7910">
        <v>0</v>
      </c>
      <c r="AI7910">
        <v>0</v>
      </c>
      <c r="AJ7910">
        <v>0</v>
      </c>
      <c r="AK7910">
        <v>0</v>
      </c>
      <c r="AL7910">
        <v>0</v>
      </c>
      <c r="AM7910">
        <v>0</v>
      </c>
      <c r="AN7910">
        <v>0</v>
      </c>
      <c r="AO7910">
        <v>0</v>
      </c>
      <c r="AP7910">
        <v>0</v>
      </c>
      <c r="AQ7910">
        <v>0</v>
      </c>
      <c r="AR7910">
        <v>0</v>
      </c>
      <c r="AS7910">
        <v>0</v>
      </c>
      <c r="AT7910">
        <v>0</v>
      </c>
      <c r="AU7910">
        <v>0</v>
      </c>
      <c r="AV7910">
        <v>0</v>
      </c>
      <c r="AW7910">
        <v>0</v>
      </c>
      <c r="AX7910">
        <v>0</v>
      </c>
      <c r="AY7910">
        <v>0</v>
      </c>
      <c r="AZ7910">
        <v>4000000</v>
      </c>
      <c r="BA7910">
        <v>0</v>
      </c>
      <c r="BB7910">
        <v>0</v>
      </c>
      <c r="BC7910" t="s">
        <v>53</v>
      </c>
    </row>
    <row r="7911" spans="1:55" x14ac:dyDescent="0.35">
      <c r="A7911" s="4">
        <v>664221015782</v>
      </c>
      <c r="B7911" s="2">
        <v>45257</v>
      </c>
      <c r="C7911" t="s">
        <v>53</v>
      </c>
      <c r="D7911" t="str">
        <f t="shared" si="123"/>
        <v>nov-2023</v>
      </c>
      <c r="E7911">
        <v>7809711</v>
      </c>
      <c r="F7911">
        <v>53008727</v>
      </c>
      <c r="BC7911" t="s">
        <v>53</v>
      </c>
    </row>
    <row r="7912" spans="1:55" x14ac:dyDescent="0.35">
      <c r="A7912" s="4">
        <v>720221023867</v>
      </c>
      <c r="B7912" s="2">
        <v>45257</v>
      </c>
      <c r="C7912" t="s">
        <v>53</v>
      </c>
      <c r="D7912" t="str">
        <f t="shared" si="123"/>
        <v>nov-2023</v>
      </c>
      <c r="E7912">
        <v>7970708</v>
      </c>
      <c r="F7912">
        <v>55158356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>
        <v>0</v>
      </c>
      <c r="V7912">
        <v>0</v>
      </c>
      <c r="W7912">
        <v>0</v>
      </c>
      <c r="X7912">
        <v>0</v>
      </c>
      <c r="Y7912">
        <v>0</v>
      </c>
      <c r="Z7912">
        <v>0</v>
      </c>
      <c r="AA7912">
        <v>0</v>
      </c>
      <c r="AB7912">
        <v>0</v>
      </c>
      <c r="AC7912">
        <v>0</v>
      </c>
      <c r="AD7912">
        <v>0</v>
      </c>
      <c r="AE7912">
        <v>0</v>
      </c>
      <c r="AF7912">
        <v>0</v>
      </c>
      <c r="AG7912">
        <v>0</v>
      </c>
      <c r="AH7912">
        <v>0</v>
      </c>
      <c r="AI7912">
        <v>0</v>
      </c>
      <c r="AJ7912">
        <v>0</v>
      </c>
      <c r="AK7912">
        <v>0</v>
      </c>
      <c r="AL7912">
        <v>0</v>
      </c>
      <c r="AM7912">
        <v>0</v>
      </c>
      <c r="AN7912">
        <v>0</v>
      </c>
      <c r="AO7912">
        <v>0</v>
      </c>
      <c r="AP7912">
        <v>0</v>
      </c>
      <c r="AQ7912">
        <v>0</v>
      </c>
      <c r="AR7912">
        <v>0</v>
      </c>
      <c r="AS7912">
        <v>0</v>
      </c>
      <c r="AT7912">
        <v>0</v>
      </c>
      <c r="AU7912">
        <v>2702636</v>
      </c>
      <c r="AV7912">
        <v>500000</v>
      </c>
      <c r="AW7912">
        <v>500000</v>
      </c>
      <c r="AX7912">
        <v>0</v>
      </c>
      <c r="AY7912">
        <v>0</v>
      </c>
      <c r="AZ7912">
        <v>0</v>
      </c>
      <c r="BA7912">
        <v>0</v>
      </c>
      <c r="BB7912">
        <v>0</v>
      </c>
      <c r="BC7912" t="s">
        <v>53</v>
      </c>
    </row>
    <row r="7913" spans="1:55" x14ac:dyDescent="0.35">
      <c r="A7913" s="4">
        <v>801221013081</v>
      </c>
      <c r="B7913" s="2">
        <v>45257</v>
      </c>
      <c r="C7913" t="s">
        <v>53</v>
      </c>
      <c r="D7913" t="str">
        <f t="shared" si="123"/>
        <v>nov-2023</v>
      </c>
      <c r="E7913">
        <v>6670086</v>
      </c>
      <c r="F7913">
        <v>65814720</v>
      </c>
      <c r="BC7913" t="s">
        <v>53</v>
      </c>
    </row>
    <row r="7914" spans="1:55" x14ac:dyDescent="0.35">
      <c r="A7914" s="4">
        <v>803221015158</v>
      </c>
      <c r="B7914" s="2">
        <v>45257</v>
      </c>
      <c r="C7914" t="s">
        <v>53</v>
      </c>
      <c r="D7914" t="str">
        <f t="shared" si="123"/>
        <v>nov-2023</v>
      </c>
      <c r="E7914">
        <v>8015083</v>
      </c>
      <c r="F7914">
        <v>66655612</v>
      </c>
      <c r="BC7914" t="s">
        <v>53</v>
      </c>
    </row>
    <row r="7915" spans="1:55" x14ac:dyDescent="0.35">
      <c r="A7915" s="4">
        <v>615221016933</v>
      </c>
      <c r="B7915" s="2">
        <v>45257</v>
      </c>
      <c r="C7915" t="s">
        <v>53</v>
      </c>
      <c r="D7915" t="str">
        <f t="shared" si="123"/>
        <v>nov-2023</v>
      </c>
      <c r="E7915">
        <v>8551099</v>
      </c>
      <c r="F7915">
        <v>70112318</v>
      </c>
      <c r="BC7915" t="s">
        <v>53</v>
      </c>
    </row>
    <row r="7916" spans="1:55" x14ac:dyDescent="0.35">
      <c r="A7916" s="4">
        <v>723221038919</v>
      </c>
      <c r="B7916" s="2">
        <v>45257</v>
      </c>
      <c r="C7916" t="s">
        <v>53</v>
      </c>
      <c r="D7916" t="str">
        <f t="shared" si="123"/>
        <v>nov-2023</v>
      </c>
      <c r="E7916">
        <v>7221759</v>
      </c>
      <c r="F7916">
        <v>70582241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0</v>
      </c>
      <c r="V7916">
        <v>0</v>
      </c>
      <c r="W7916">
        <v>0</v>
      </c>
      <c r="X7916">
        <v>0</v>
      </c>
      <c r="Y7916">
        <v>0</v>
      </c>
      <c r="Z7916">
        <v>0</v>
      </c>
      <c r="AA7916">
        <v>0</v>
      </c>
      <c r="AB7916">
        <v>0</v>
      </c>
      <c r="AC7916">
        <v>0</v>
      </c>
      <c r="AD7916">
        <v>0</v>
      </c>
      <c r="AE7916">
        <v>0</v>
      </c>
      <c r="AF7916">
        <v>0</v>
      </c>
      <c r="AG7916">
        <v>0</v>
      </c>
      <c r="AH7916">
        <v>0</v>
      </c>
      <c r="AI7916">
        <v>0</v>
      </c>
      <c r="AJ7916">
        <v>0</v>
      </c>
      <c r="AK7916">
        <v>0</v>
      </c>
      <c r="AL7916">
        <v>0</v>
      </c>
      <c r="AM7916">
        <v>0</v>
      </c>
      <c r="AN7916">
        <v>0</v>
      </c>
      <c r="AO7916">
        <v>0</v>
      </c>
      <c r="AP7916">
        <v>0</v>
      </c>
      <c r="AQ7916">
        <v>0</v>
      </c>
      <c r="AR7916">
        <v>0</v>
      </c>
      <c r="AS7916">
        <v>6000000</v>
      </c>
      <c r="AT7916">
        <v>0</v>
      </c>
      <c r="AU7916">
        <v>0</v>
      </c>
      <c r="AV7916">
        <v>0</v>
      </c>
      <c r="AW7916">
        <v>0</v>
      </c>
      <c r="AX7916">
        <v>0</v>
      </c>
      <c r="AY7916">
        <v>0</v>
      </c>
      <c r="AZ7916">
        <v>0</v>
      </c>
      <c r="BA7916">
        <v>0</v>
      </c>
      <c r="BB7916">
        <v>0</v>
      </c>
      <c r="BC7916" t="s">
        <v>53</v>
      </c>
    </row>
    <row r="7917" spans="1:55" x14ac:dyDescent="0.35">
      <c r="A7917" s="4">
        <v>622221023511</v>
      </c>
      <c r="B7917" s="2">
        <v>45257</v>
      </c>
      <c r="C7917" t="s">
        <v>53</v>
      </c>
      <c r="D7917" t="str">
        <f t="shared" si="123"/>
        <v>nov-2023</v>
      </c>
      <c r="E7917">
        <v>6665366</v>
      </c>
      <c r="F7917">
        <v>79522608</v>
      </c>
      <c r="BC7917" t="s">
        <v>53</v>
      </c>
    </row>
    <row r="7918" spans="1:55" x14ac:dyDescent="0.35">
      <c r="A7918" s="4">
        <v>722221028255</v>
      </c>
      <c r="B7918" s="2">
        <v>45257</v>
      </c>
      <c r="C7918" t="s">
        <v>53</v>
      </c>
      <c r="D7918" t="str">
        <f t="shared" si="123"/>
        <v>nov-2023</v>
      </c>
      <c r="E7918">
        <v>6627755</v>
      </c>
      <c r="F7918">
        <v>83226765</v>
      </c>
      <c r="BC7918" t="s">
        <v>53</v>
      </c>
    </row>
    <row r="7919" spans="1:55" x14ac:dyDescent="0.35">
      <c r="A7919" s="4">
        <v>305221021187</v>
      </c>
      <c r="B7919" s="2">
        <v>45258</v>
      </c>
      <c r="C7919" t="s">
        <v>53</v>
      </c>
      <c r="D7919" t="str">
        <f t="shared" si="123"/>
        <v>nov-2023</v>
      </c>
      <c r="E7919">
        <v>3953965</v>
      </c>
      <c r="F7919">
        <v>22744467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0</v>
      </c>
      <c r="V7919">
        <v>0</v>
      </c>
      <c r="W7919">
        <v>0</v>
      </c>
      <c r="X7919">
        <v>0</v>
      </c>
      <c r="Y7919">
        <v>0</v>
      </c>
      <c r="Z7919">
        <v>0</v>
      </c>
      <c r="AA7919">
        <v>0</v>
      </c>
      <c r="AB7919">
        <v>0</v>
      </c>
      <c r="AC7919">
        <v>0</v>
      </c>
      <c r="AD7919">
        <v>0</v>
      </c>
      <c r="AE7919">
        <v>0</v>
      </c>
      <c r="AF7919">
        <v>0</v>
      </c>
      <c r="AG7919">
        <v>0</v>
      </c>
      <c r="AH7919">
        <v>0</v>
      </c>
      <c r="AI7919">
        <v>0</v>
      </c>
      <c r="AJ7919">
        <v>0</v>
      </c>
      <c r="AK7919">
        <v>0</v>
      </c>
      <c r="AL7919">
        <v>0</v>
      </c>
      <c r="AM7919">
        <v>0</v>
      </c>
      <c r="AN7919">
        <v>0</v>
      </c>
      <c r="AO7919">
        <v>0</v>
      </c>
      <c r="AP7919">
        <v>0</v>
      </c>
      <c r="AQ7919">
        <v>0</v>
      </c>
      <c r="AR7919">
        <v>600000</v>
      </c>
      <c r="AS7919">
        <v>0</v>
      </c>
      <c r="AT7919">
        <v>300000</v>
      </c>
      <c r="AU7919">
        <v>123079</v>
      </c>
      <c r="AV7919">
        <v>0</v>
      </c>
      <c r="AW7919">
        <v>0</v>
      </c>
      <c r="AX7919">
        <v>3000000</v>
      </c>
      <c r="AY7919">
        <v>0</v>
      </c>
      <c r="AZ7919">
        <v>0</v>
      </c>
      <c r="BA7919">
        <v>0</v>
      </c>
      <c r="BB7919">
        <v>0</v>
      </c>
      <c r="BC7919" t="s">
        <v>53</v>
      </c>
    </row>
    <row r="7920" spans="1:55" x14ac:dyDescent="0.35">
      <c r="A7920" s="4">
        <v>529221013402</v>
      </c>
      <c r="B7920" s="2">
        <v>45258</v>
      </c>
      <c r="C7920" t="s">
        <v>53</v>
      </c>
      <c r="D7920" t="str">
        <f t="shared" si="123"/>
        <v>nov-2023</v>
      </c>
      <c r="E7920">
        <v>3985357</v>
      </c>
      <c r="F7920">
        <v>23119984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0</v>
      </c>
      <c r="V7920">
        <v>0</v>
      </c>
      <c r="W7920">
        <v>0</v>
      </c>
      <c r="X7920">
        <v>0</v>
      </c>
      <c r="Y7920">
        <v>0</v>
      </c>
      <c r="Z7920">
        <v>0</v>
      </c>
      <c r="AA7920">
        <v>0</v>
      </c>
      <c r="AB7920">
        <v>0</v>
      </c>
      <c r="AC7920">
        <v>0</v>
      </c>
      <c r="AD7920">
        <v>0</v>
      </c>
      <c r="AE7920">
        <v>0</v>
      </c>
      <c r="AF7920">
        <v>0</v>
      </c>
      <c r="AG7920">
        <v>0</v>
      </c>
      <c r="AH7920">
        <v>0</v>
      </c>
      <c r="AI7920">
        <v>0</v>
      </c>
      <c r="AJ7920">
        <v>0</v>
      </c>
      <c r="AK7920">
        <v>0</v>
      </c>
      <c r="AL7920">
        <v>0</v>
      </c>
      <c r="AM7920">
        <v>0</v>
      </c>
      <c r="AN7920">
        <v>0</v>
      </c>
      <c r="AO7920">
        <v>0</v>
      </c>
      <c r="AP7920">
        <v>0</v>
      </c>
      <c r="AQ7920">
        <v>500000</v>
      </c>
      <c r="AR7920">
        <v>0</v>
      </c>
      <c r="AS7920">
        <v>0</v>
      </c>
      <c r="AT7920">
        <v>0</v>
      </c>
      <c r="AU7920">
        <v>0</v>
      </c>
      <c r="AV7920">
        <v>37500</v>
      </c>
      <c r="AW7920">
        <v>0</v>
      </c>
      <c r="AX7920">
        <v>0</v>
      </c>
      <c r="AY7920">
        <v>0</v>
      </c>
      <c r="AZ7920">
        <v>0</v>
      </c>
      <c r="BA7920">
        <v>0</v>
      </c>
      <c r="BB7920">
        <v>0</v>
      </c>
      <c r="BC7920" t="s">
        <v>53</v>
      </c>
    </row>
    <row r="7921" spans="1:55" x14ac:dyDescent="0.35">
      <c r="A7921" s="4">
        <v>731221008563</v>
      </c>
      <c r="B7921" s="2">
        <v>45258</v>
      </c>
      <c r="C7921" t="s">
        <v>53</v>
      </c>
      <c r="D7921" t="str">
        <f t="shared" si="123"/>
        <v>nov-2023</v>
      </c>
      <c r="E7921">
        <v>3607777</v>
      </c>
      <c r="F7921">
        <v>24757663</v>
      </c>
      <c r="BC7921" t="s">
        <v>53</v>
      </c>
    </row>
    <row r="7922" spans="1:55" x14ac:dyDescent="0.35">
      <c r="A7922" s="4">
        <v>714221019428</v>
      </c>
      <c r="B7922" s="2">
        <v>45258</v>
      </c>
      <c r="C7922" t="s">
        <v>53</v>
      </c>
      <c r="D7922" t="str">
        <f t="shared" si="123"/>
        <v>nov-2023</v>
      </c>
      <c r="E7922">
        <v>4230901</v>
      </c>
      <c r="F7922">
        <v>24865806</v>
      </c>
      <c r="BC7922" t="s">
        <v>53</v>
      </c>
    </row>
    <row r="7923" spans="1:55" x14ac:dyDescent="0.35">
      <c r="A7923" s="4">
        <v>807221015265</v>
      </c>
      <c r="B7923" s="2">
        <v>45258</v>
      </c>
      <c r="C7923" t="s">
        <v>53</v>
      </c>
      <c r="D7923" t="str">
        <f t="shared" si="123"/>
        <v>nov-2023</v>
      </c>
      <c r="E7923">
        <v>3641104</v>
      </c>
      <c r="F7923">
        <v>25527548</v>
      </c>
      <c r="BC7923" t="s">
        <v>53</v>
      </c>
    </row>
    <row r="7924" spans="1:55" x14ac:dyDescent="0.35">
      <c r="A7924" s="4">
        <v>814221027295</v>
      </c>
      <c r="B7924" s="2">
        <v>45258</v>
      </c>
      <c r="C7924" t="s">
        <v>53</v>
      </c>
      <c r="D7924" t="str">
        <f t="shared" si="123"/>
        <v>nov-2023</v>
      </c>
      <c r="E7924">
        <v>3913316</v>
      </c>
      <c r="F7924">
        <v>25683921</v>
      </c>
      <c r="BC7924" t="s">
        <v>53</v>
      </c>
    </row>
    <row r="7925" spans="1:55" x14ac:dyDescent="0.35">
      <c r="A7925" s="4">
        <v>718221020826</v>
      </c>
      <c r="B7925" s="2">
        <v>45258</v>
      </c>
      <c r="C7925" t="s">
        <v>53</v>
      </c>
      <c r="D7925" t="str">
        <f t="shared" si="123"/>
        <v>nov-2023</v>
      </c>
      <c r="E7925">
        <v>3054257</v>
      </c>
      <c r="F7925">
        <v>26036352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  <c r="V7925">
        <v>0</v>
      </c>
      <c r="W7925">
        <v>0</v>
      </c>
      <c r="X7925">
        <v>0</v>
      </c>
      <c r="Y7925">
        <v>0</v>
      </c>
      <c r="Z7925">
        <v>0</v>
      </c>
      <c r="AA7925">
        <v>0</v>
      </c>
      <c r="AB7925">
        <v>0</v>
      </c>
      <c r="AC7925">
        <v>0</v>
      </c>
      <c r="AD7925">
        <v>0</v>
      </c>
      <c r="AE7925">
        <v>0</v>
      </c>
      <c r="AF7925">
        <v>0</v>
      </c>
      <c r="AG7925">
        <v>0</v>
      </c>
      <c r="AH7925">
        <v>0</v>
      </c>
      <c r="AI7925">
        <v>0</v>
      </c>
      <c r="AJ7925">
        <v>0</v>
      </c>
      <c r="AK7925">
        <v>0</v>
      </c>
      <c r="AL7925">
        <v>0</v>
      </c>
      <c r="AM7925">
        <v>0</v>
      </c>
      <c r="AN7925">
        <v>0</v>
      </c>
      <c r="AO7925">
        <v>0</v>
      </c>
      <c r="AP7925">
        <v>0</v>
      </c>
      <c r="AQ7925">
        <v>0</v>
      </c>
      <c r="AR7925">
        <v>0</v>
      </c>
      <c r="AS7925">
        <v>1951839</v>
      </c>
      <c r="AT7925">
        <v>0</v>
      </c>
      <c r="AU7925">
        <v>0</v>
      </c>
      <c r="AV7925">
        <v>0</v>
      </c>
      <c r="AW7925">
        <v>0</v>
      </c>
      <c r="AX7925">
        <v>0</v>
      </c>
      <c r="AY7925">
        <v>0</v>
      </c>
      <c r="AZ7925">
        <v>0</v>
      </c>
      <c r="BA7925">
        <v>0</v>
      </c>
      <c r="BB7925">
        <v>0</v>
      </c>
      <c r="BC7925" t="s">
        <v>53</v>
      </c>
    </row>
    <row r="7926" spans="1:55" x14ac:dyDescent="0.35">
      <c r="A7926" s="4">
        <v>718221021453</v>
      </c>
      <c r="B7926" s="2">
        <v>45258</v>
      </c>
      <c r="C7926" t="s">
        <v>53</v>
      </c>
      <c r="D7926" t="str">
        <f t="shared" si="123"/>
        <v>nov-2023</v>
      </c>
      <c r="E7926">
        <v>1832999</v>
      </c>
      <c r="F7926">
        <v>26036352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0</v>
      </c>
      <c r="V7926">
        <v>0</v>
      </c>
      <c r="W7926">
        <v>0</v>
      </c>
      <c r="X7926">
        <v>0</v>
      </c>
      <c r="Y7926">
        <v>0</v>
      </c>
      <c r="Z7926">
        <v>0</v>
      </c>
      <c r="AA7926">
        <v>0</v>
      </c>
      <c r="AB7926">
        <v>0</v>
      </c>
      <c r="AC7926">
        <v>0</v>
      </c>
      <c r="AD7926">
        <v>0</v>
      </c>
      <c r="AE7926">
        <v>0</v>
      </c>
      <c r="AF7926">
        <v>0</v>
      </c>
      <c r="AG7926">
        <v>0</v>
      </c>
      <c r="AH7926">
        <v>0</v>
      </c>
      <c r="AI7926">
        <v>0</v>
      </c>
      <c r="AJ7926">
        <v>0</v>
      </c>
      <c r="AK7926">
        <v>0</v>
      </c>
      <c r="AL7926">
        <v>0</v>
      </c>
      <c r="AM7926">
        <v>0</v>
      </c>
      <c r="AN7926">
        <v>0</v>
      </c>
      <c r="AO7926">
        <v>0</v>
      </c>
      <c r="AP7926">
        <v>0</v>
      </c>
      <c r="AQ7926">
        <v>0</v>
      </c>
      <c r="AR7926">
        <v>0</v>
      </c>
      <c r="AS7926">
        <v>1048161</v>
      </c>
      <c r="AT7926">
        <v>0</v>
      </c>
      <c r="AU7926">
        <v>0</v>
      </c>
      <c r="AV7926">
        <v>0</v>
      </c>
      <c r="AW7926">
        <v>0</v>
      </c>
      <c r="AX7926">
        <v>0</v>
      </c>
      <c r="AY7926">
        <v>0</v>
      </c>
      <c r="AZ7926">
        <v>0</v>
      </c>
      <c r="BA7926">
        <v>0</v>
      </c>
      <c r="BB7926">
        <v>0</v>
      </c>
      <c r="BC7926" t="s">
        <v>53</v>
      </c>
    </row>
    <row r="7927" spans="1:55" x14ac:dyDescent="0.35">
      <c r="A7927" s="4">
        <v>720221023970</v>
      </c>
      <c r="B7927" s="2">
        <v>45259</v>
      </c>
      <c r="C7927" t="s">
        <v>53</v>
      </c>
      <c r="D7927" t="str">
        <f t="shared" si="123"/>
        <v>nov-2023</v>
      </c>
      <c r="E7927">
        <v>4287075</v>
      </c>
      <c r="F7927">
        <v>26424994</v>
      </c>
      <c r="BC7927" t="s">
        <v>53</v>
      </c>
    </row>
    <row r="7928" spans="1:55" x14ac:dyDescent="0.35">
      <c r="A7928" s="4">
        <v>720211022436</v>
      </c>
      <c r="B7928" s="2">
        <v>45259</v>
      </c>
      <c r="C7928" t="s">
        <v>53</v>
      </c>
      <c r="D7928" t="str">
        <f t="shared" si="123"/>
        <v>nov-2023</v>
      </c>
      <c r="E7928">
        <v>3674427</v>
      </c>
      <c r="F7928">
        <v>26478124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>
        <v>0</v>
      </c>
      <c r="V7928">
        <v>0</v>
      </c>
      <c r="W7928">
        <v>0</v>
      </c>
      <c r="X7928">
        <v>0</v>
      </c>
      <c r="Y7928">
        <v>0</v>
      </c>
      <c r="Z7928">
        <v>0</v>
      </c>
      <c r="AA7928">
        <v>0</v>
      </c>
      <c r="AB7928">
        <v>0</v>
      </c>
      <c r="AC7928">
        <v>0</v>
      </c>
      <c r="AD7928">
        <v>0</v>
      </c>
      <c r="AE7928">
        <v>0</v>
      </c>
      <c r="AF7928">
        <v>0</v>
      </c>
      <c r="AG7928">
        <v>0</v>
      </c>
      <c r="AH7928">
        <v>0</v>
      </c>
      <c r="AI7928">
        <v>0</v>
      </c>
      <c r="AJ7928">
        <v>0</v>
      </c>
      <c r="AK7928">
        <v>0</v>
      </c>
      <c r="AL7928">
        <v>0</v>
      </c>
      <c r="AM7928">
        <v>0</v>
      </c>
      <c r="AN7928">
        <v>0</v>
      </c>
      <c r="AO7928">
        <v>0</v>
      </c>
      <c r="AP7928">
        <v>0</v>
      </c>
      <c r="AQ7928">
        <v>0</v>
      </c>
      <c r="AR7928">
        <v>0</v>
      </c>
      <c r="AS7928">
        <v>0</v>
      </c>
      <c r="AT7928">
        <v>0</v>
      </c>
      <c r="AU7928">
        <v>0</v>
      </c>
      <c r="AV7928">
        <v>0</v>
      </c>
      <c r="AW7928">
        <v>0</v>
      </c>
      <c r="AX7928">
        <v>0</v>
      </c>
      <c r="AY7928">
        <v>0</v>
      </c>
      <c r="AZ7928">
        <v>3200000</v>
      </c>
      <c r="BA7928">
        <v>0</v>
      </c>
      <c r="BB7928">
        <v>0</v>
      </c>
      <c r="BC7928" t="s">
        <v>53</v>
      </c>
    </row>
    <row r="7929" spans="1:55" x14ac:dyDescent="0.35">
      <c r="A7929" s="4">
        <v>721211024307</v>
      </c>
      <c r="B7929" s="2">
        <v>45259</v>
      </c>
      <c r="C7929" t="s">
        <v>53</v>
      </c>
      <c r="D7929" t="str">
        <f t="shared" si="123"/>
        <v>nov-2023</v>
      </c>
      <c r="E7929">
        <v>2710342</v>
      </c>
      <c r="F7929">
        <v>26601227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0</v>
      </c>
      <c r="V7929">
        <v>0</v>
      </c>
      <c r="W7929">
        <v>0</v>
      </c>
      <c r="X7929">
        <v>0</v>
      </c>
      <c r="Y7929">
        <v>0</v>
      </c>
      <c r="Z7929">
        <v>0</v>
      </c>
      <c r="AA7929">
        <v>0</v>
      </c>
      <c r="AB7929">
        <v>0</v>
      </c>
      <c r="AC7929">
        <v>0</v>
      </c>
      <c r="AD7929">
        <v>0</v>
      </c>
      <c r="AE7929">
        <v>0</v>
      </c>
      <c r="AF7929">
        <v>0</v>
      </c>
      <c r="AG7929">
        <v>0</v>
      </c>
      <c r="AH7929">
        <v>0</v>
      </c>
      <c r="AI7929">
        <v>0</v>
      </c>
      <c r="AJ7929">
        <v>0</v>
      </c>
      <c r="AK7929">
        <v>0</v>
      </c>
      <c r="AL7929">
        <v>0</v>
      </c>
      <c r="AM7929">
        <v>0</v>
      </c>
      <c r="AN7929">
        <v>0</v>
      </c>
      <c r="AO7929">
        <v>0</v>
      </c>
      <c r="AP7929">
        <v>0</v>
      </c>
      <c r="AQ7929">
        <v>0</v>
      </c>
      <c r="AR7929">
        <v>0</v>
      </c>
      <c r="AS7929">
        <v>0</v>
      </c>
      <c r="AT7929">
        <v>0</v>
      </c>
      <c r="AU7929">
        <v>0</v>
      </c>
      <c r="AV7929">
        <v>0</v>
      </c>
      <c r="AW7929">
        <v>0</v>
      </c>
      <c r="AX7929">
        <v>2704662</v>
      </c>
      <c r="AY7929">
        <v>0</v>
      </c>
      <c r="AZ7929">
        <v>0</v>
      </c>
      <c r="BA7929">
        <v>0</v>
      </c>
      <c r="BB7929">
        <v>0</v>
      </c>
      <c r="BC7929" t="s">
        <v>53</v>
      </c>
    </row>
    <row r="7930" spans="1:55" x14ac:dyDescent="0.35">
      <c r="A7930" s="4">
        <v>721212024307</v>
      </c>
      <c r="B7930" s="2">
        <v>45259</v>
      </c>
      <c r="C7930" t="s">
        <v>53</v>
      </c>
      <c r="D7930" t="str">
        <f t="shared" si="123"/>
        <v>nov-2023</v>
      </c>
      <c r="E7930">
        <v>1144002</v>
      </c>
      <c r="F7930">
        <v>26601227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v>0</v>
      </c>
      <c r="V7930">
        <v>0</v>
      </c>
      <c r="W7930">
        <v>0</v>
      </c>
      <c r="X7930">
        <v>0</v>
      </c>
      <c r="Y7930">
        <v>0</v>
      </c>
      <c r="Z7930">
        <v>0</v>
      </c>
      <c r="AA7930">
        <v>0</v>
      </c>
      <c r="AB7930">
        <v>0</v>
      </c>
      <c r="AC7930">
        <v>0</v>
      </c>
      <c r="AD7930">
        <v>0</v>
      </c>
      <c r="AE7930">
        <v>0</v>
      </c>
      <c r="AF7930">
        <v>0</v>
      </c>
      <c r="AG7930">
        <v>0</v>
      </c>
      <c r="AH7930">
        <v>0</v>
      </c>
      <c r="AI7930">
        <v>0</v>
      </c>
      <c r="AJ7930">
        <v>0</v>
      </c>
      <c r="AK7930">
        <v>0</v>
      </c>
      <c r="AL7930">
        <v>0</v>
      </c>
      <c r="AM7930">
        <v>0</v>
      </c>
      <c r="AN7930">
        <v>0</v>
      </c>
      <c r="AO7930">
        <v>0</v>
      </c>
      <c r="AP7930">
        <v>0</v>
      </c>
      <c r="AQ7930">
        <v>0</v>
      </c>
      <c r="AR7930">
        <v>0</v>
      </c>
      <c r="AS7930">
        <v>0</v>
      </c>
      <c r="AT7930">
        <v>0</v>
      </c>
      <c r="AU7930">
        <v>0</v>
      </c>
      <c r="AV7930">
        <v>0</v>
      </c>
      <c r="AW7930">
        <v>0</v>
      </c>
      <c r="AX7930">
        <v>1116338</v>
      </c>
      <c r="AY7930">
        <v>0</v>
      </c>
      <c r="AZ7930">
        <v>0</v>
      </c>
      <c r="BA7930">
        <v>0</v>
      </c>
      <c r="BB7930">
        <v>0</v>
      </c>
      <c r="BC7930" t="s">
        <v>53</v>
      </c>
    </row>
    <row r="7931" spans="1:55" x14ac:dyDescent="0.35">
      <c r="A7931" s="4">
        <v>220221013191</v>
      </c>
      <c r="B7931" s="2">
        <v>45259</v>
      </c>
      <c r="C7931" t="s">
        <v>53</v>
      </c>
      <c r="D7931" t="str">
        <f t="shared" si="123"/>
        <v>nov-2023</v>
      </c>
      <c r="E7931">
        <v>4131483</v>
      </c>
      <c r="F7931">
        <v>27651701</v>
      </c>
      <c r="BC7931" t="s">
        <v>53</v>
      </c>
    </row>
    <row r="7932" spans="1:55" x14ac:dyDescent="0.35">
      <c r="A7932" s="4">
        <v>113221042328</v>
      </c>
      <c r="B7932" s="2">
        <v>45259</v>
      </c>
      <c r="C7932" t="s">
        <v>53</v>
      </c>
      <c r="D7932" t="str">
        <f t="shared" si="123"/>
        <v>nov-2023</v>
      </c>
      <c r="E7932">
        <v>6984123</v>
      </c>
      <c r="F7932">
        <v>28268274</v>
      </c>
      <c r="BC7932" t="s">
        <v>53</v>
      </c>
    </row>
    <row r="7933" spans="1:55" x14ac:dyDescent="0.35">
      <c r="A7933" s="4">
        <v>725221037733</v>
      </c>
      <c r="B7933" s="2">
        <v>45259</v>
      </c>
      <c r="C7933" t="s">
        <v>53</v>
      </c>
      <c r="D7933" t="str">
        <f t="shared" si="123"/>
        <v>nov-2023</v>
      </c>
      <c r="E7933">
        <v>3487355</v>
      </c>
      <c r="F7933">
        <v>28951039</v>
      </c>
      <c r="BC7933" t="s">
        <v>53</v>
      </c>
    </row>
    <row r="7934" spans="1:55" x14ac:dyDescent="0.35">
      <c r="A7934" s="4">
        <v>808221016520</v>
      </c>
      <c r="B7934" s="2">
        <v>45259</v>
      </c>
      <c r="C7934" t="s">
        <v>53</v>
      </c>
      <c r="D7934" t="str">
        <f t="shared" si="123"/>
        <v>nov-2023</v>
      </c>
      <c r="E7934">
        <v>4271211</v>
      </c>
      <c r="F7934">
        <v>29158847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>
        <v>0</v>
      </c>
      <c r="U7934">
        <v>0</v>
      </c>
      <c r="V7934">
        <v>0</v>
      </c>
      <c r="W7934">
        <v>0</v>
      </c>
      <c r="X7934">
        <v>0</v>
      </c>
      <c r="Y7934">
        <v>0</v>
      </c>
      <c r="Z7934">
        <v>0</v>
      </c>
      <c r="AA7934">
        <v>0</v>
      </c>
      <c r="AB7934">
        <v>0</v>
      </c>
      <c r="AC7934">
        <v>0</v>
      </c>
      <c r="AD7934">
        <v>0</v>
      </c>
      <c r="AE7934">
        <v>0</v>
      </c>
      <c r="AF7934">
        <v>0</v>
      </c>
      <c r="AG7934">
        <v>0</v>
      </c>
      <c r="AH7934">
        <v>0</v>
      </c>
      <c r="AI7934">
        <v>0</v>
      </c>
      <c r="AJ7934">
        <v>0</v>
      </c>
      <c r="AK7934">
        <v>0</v>
      </c>
      <c r="AL7934">
        <v>0</v>
      </c>
      <c r="AM7934">
        <v>0</v>
      </c>
      <c r="AN7934">
        <v>0</v>
      </c>
      <c r="AO7934">
        <v>0</v>
      </c>
      <c r="AP7934">
        <v>0</v>
      </c>
      <c r="AQ7934">
        <v>0</v>
      </c>
      <c r="AR7934">
        <v>0</v>
      </c>
      <c r="AS7934">
        <v>3388770</v>
      </c>
      <c r="AT7934">
        <v>0</v>
      </c>
      <c r="AU7934">
        <v>0</v>
      </c>
      <c r="AV7934">
        <v>0</v>
      </c>
      <c r="AW7934">
        <v>0</v>
      </c>
      <c r="AX7934">
        <v>0</v>
      </c>
      <c r="AY7934">
        <v>0</v>
      </c>
      <c r="AZ7934">
        <v>0</v>
      </c>
      <c r="BA7934">
        <v>0</v>
      </c>
      <c r="BB7934">
        <v>0</v>
      </c>
      <c r="BC7934" t="s">
        <v>53</v>
      </c>
    </row>
    <row r="7935" spans="1:55" x14ac:dyDescent="0.35">
      <c r="A7935" s="4">
        <v>102221057044</v>
      </c>
      <c r="B7935" s="2">
        <v>45259</v>
      </c>
      <c r="C7935" t="s">
        <v>53</v>
      </c>
      <c r="D7935" t="str">
        <f t="shared" si="123"/>
        <v>nov-2023</v>
      </c>
      <c r="E7935">
        <v>3460323</v>
      </c>
      <c r="F7935">
        <v>30329695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>
        <v>0</v>
      </c>
      <c r="U7935">
        <v>0</v>
      </c>
      <c r="V7935">
        <v>0</v>
      </c>
      <c r="W7935">
        <v>0</v>
      </c>
      <c r="X7935">
        <v>0</v>
      </c>
      <c r="Y7935">
        <v>0</v>
      </c>
      <c r="Z7935">
        <v>0</v>
      </c>
      <c r="AA7935">
        <v>0</v>
      </c>
      <c r="AB7935">
        <v>0</v>
      </c>
      <c r="AC7935">
        <v>0</v>
      </c>
      <c r="AD7935">
        <v>0</v>
      </c>
      <c r="AE7935">
        <v>0</v>
      </c>
      <c r="AF7935">
        <v>0</v>
      </c>
      <c r="AG7935">
        <v>0</v>
      </c>
      <c r="AH7935">
        <v>0</v>
      </c>
      <c r="AI7935">
        <v>0</v>
      </c>
      <c r="AJ7935">
        <v>0</v>
      </c>
      <c r="AK7935">
        <v>0</v>
      </c>
      <c r="AL7935">
        <v>0</v>
      </c>
      <c r="AM7935">
        <v>0</v>
      </c>
      <c r="AN7935">
        <v>0</v>
      </c>
      <c r="AO7935">
        <v>0</v>
      </c>
      <c r="AP7935">
        <v>0</v>
      </c>
      <c r="AQ7935">
        <v>0</v>
      </c>
      <c r="AR7935">
        <v>350000</v>
      </c>
      <c r="AS7935">
        <v>0</v>
      </c>
      <c r="AT7935">
        <v>200000</v>
      </c>
      <c r="AU7935">
        <v>0</v>
      </c>
      <c r="AV7935">
        <v>0</v>
      </c>
      <c r="AW7935">
        <v>0</v>
      </c>
      <c r="AX7935">
        <v>0</v>
      </c>
      <c r="AY7935">
        <v>0</v>
      </c>
      <c r="AZ7935">
        <v>2500000</v>
      </c>
      <c r="BA7935">
        <v>0</v>
      </c>
      <c r="BB7935">
        <v>0</v>
      </c>
      <c r="BC7935" t="s">
        <v>53</v>
      </c>
    </row>
    <row r="7936" spans="1:55" x14ac:dyDescent="0.35">
      <c r="A7936" s="4">
        <v>715231021592</v>
      </c>
      <c r="B7936" s="2">
        <v>45259</v>
      </c>
      <c r="C7936" t="s">
        <v>53</v>
      </c>
      <c r="D7936" t="str">
        <f t="shared" si="123"/>
        <v>nov-2023</v>
      </c>
      <c r="E7936">
        <v>5064133</v>
      </c>
      <c r="F7936">
        <v>30404855</v>
      </c>
      <c r="BC7936" t="s">
        <v>53</v>
      </c>
    </row>
    <row r="7937" spans="1:55" x14ac:dyDescent="0.35">
      <c r="A7937" s="4">
        <v>661211015064</v>
      </c>
      <c r="B7937" s="2">
        <v>45259</v>
      </c>
      <c r="C7937" t="s">
        <v>53</v>
      </c>
      <c r="D7937" t="str">
        <f t="shared" si="123"/>
        <v>nov-2023</v>
      </c>
      <c r="E7937">
        <v>3653870</v>
      </c>
      <c r="F7937">
        <v>32002102</v>
      </c>
      <c r="BC7937" t="s">
        <v>53</v>
      </c>
    </row>
    <row r="7938" spans="1:55" x14ac:dyDescent="0.35">
      <c r="A7938" s="4">
        <v>302221025540</v>
      </c>
      <c r="B7938" s="2">
        <v>45259</v>
      </c>
      <c r="C7938" t="s">
        <v>53</v>
      </c>
      <c r="D7938" t="str">
        <f t="shared" si="123"/>
        <v>nov-2023</v>
      </c>
      <c r="E7938">
        <v>4666254</v>
      </c>
      <c r="F7938">
        <v>32791026</v>
      </c>
      <c r="BC7938" t="s">
        <v>53</v>
      </c>
    </row>
    <row r="7939" spans="1:55" x14ac:dyDescent="0.35">
      <c r="A7939" s="4">
        <v>508211024559</v>
      </c>
      <c r="B7939" s="2">
        <v>45259</v>
      </c>
      <c r="C7939" t="s">
        <v>53</v>
      </c>
      <c r="D7939" t="str">
        <f t="shared" ref="D7939:D8002" si="124">+CONCATENATE(TEXT(B7939,"mmm"),"-",YEAR(B7939))</f>
        <v>nov-2023</v>
      </c>
      <c r="E7939">
        <v>3845715</v>
      </c>
      <c r="F7939">
        <v>33109054</v>
      </c>
      <c r="BC7939" t="s">
        <v>53</v>
      </c>
    </row>
    <row r="7940" spans="1:55" x14ac:dyDescent="0.35">
      <c r="A7940" s="4">
        <v>503211081834</v>
      </c>
      <c r="B7940" s="2">
        <v>45259</v>
      </c>
      <c r="C7940" t="s">
        <v>53</v>
      </c>
      <c r="D7940" t="str">
        <f t="shared" si="124"/>
        <v>nov-2023</v>
      </c>
      <c r="E7940">
        <v>2672606</v>
      </c>
      <c r="F7940">
        <v>33215272</v>
      </c>
      <c r="BC7940" t="s">
        <v>53</v>
      </c>
    </row>
    <row r="7941" spans="1:55" x14ac:dyDescent="0.35">
      <c r="A7941" s="4">
        <v>503212081834</v>
      </c>
      <c r="B7941" s="2">
        <v>45259</v>
      </c>
      <c r="C7941" t="s">
        <v>53</v>
      </c>
      <c r="D7941" t="str">
        <f t="shared" si="124"/>
        <v>nov-2023</v>
      </c>
      <c r="E7941">
        <v>794895</v>
      </c>
      <c r="F7941">
        <v>33215272</v>
      </c>
      <c r="BC7941" t="s">
        <v>53</v>
      </c>
    </row>
    <row r="7942" spans="1:55" x14ac:dyDescent="0.35">
      <c r="A7942" s="4">
        <v>503221082830</v>
      </c>
      <c r="B7942" s="2">
        <v>45259</v>
      </c>
      <c r="C7942" t="s">
        <v>53</v>
      </c>
      <c r="D7942" t="str">
        <f t="shared" si="124"/>
        <v>nov-2023</v>
      </c>
      <c r="E7942">
        <v>4867249</v>
      </c>
      <c r="F7942">
        <v>33237577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  <c r="V7942">
        <v>0</v>
      </c>
      <c r="W7942">
        <v>0</v>
      </c>
      <c r="X7942">
        <v>0</v>
      </c>
      <c r="Y7942">
        <v>0</v>
      </c>
      <c r="Z7942">
        <v>0</v>
      </c>
      <c r="AA7942">
        <v>0</v>
      </c>
      <c r="AB7942">
        <v>0</v>
      </c>
      <c r="AC7942">
        <v>0</v>
      </c>
      <c r="AD7942">
        <v>0</v>
      </c>
      <c r="AE7942">
        <v>0</v>
      </c>
      <c r="AF7942">
        <v>0</v>
      </c>
      <c r="AG7942">
        <v>0</v>
      </c>
      <c r="AH7942">
        <v>0</v>
      </c>
      <c r="AI7942">
        <v>0</v>
      </c>
      <c r="AJ7942">
        <v>0</v>
      </c>
      <c r="AK7942">
        <v>0</v>
      </c>
      <c r="AL7942">
        <v>0</v>
      </c>
      <c r="AM7942">
        <v>0</v>
      </c>
      <c r="AN7942">
        <v>0</v>
      </c>
      <c r="AO7942">
        <v>0</v>
      </c>
      <c r="AP7942">
        <v>0</v>
      </c>
      <c r="AQ7942">
        <v>5725536</v>
      </c>
      <c r="AR7942">
        <v>0</v>
      </c>
      <c r="AS7942">
        <v>0</v>
      </c>
      <c r="AT7942">
        <v>0</v>
      </c>
      <c r="AU7942">
        <v>0</v>
      </c>
      <c r="AV7942">
        <v>0</v>
      </c>
      <c r="AW7942">
        <v>0</v>
      </c>
      <c r="AX7942">
        <v>0</v>
      </c>
      <c r="AY7942">
        <v>0</v>
      </c>
      <c r="AZ7942">
        <v>0</v>
      </c>
      <c r="BA7942">
        <v>0</v>
      </c>
      <c r="BB7942">
        <v>0</v>
      </c>
      <c r="BC7942" t="s">
        <v>53</v>
      </c>
    </row>
    <row r="7943" spans="1:55" x14ac:dyDescent="0.35">
      <c r="A7943" s="4">
        <v>719221018022</v>
      </c>
      <c r="B7943" s="2">
        <v>45260</v>
      </c>
      <c r="C7943" t="s">
        <v>53</v>
      </c>
      <c r="D7943" t="str">
        <f t="shared" si="124"/>
        <v>nov-2023</v>
      </c>
      <c r="E7943">
        <v>4405479</v>
      </c>
      <c r="F7943">
        <v>16113717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0</v>
      </c>
      <c r="V7943">
        <v>0</v>
      </c>
      <c r="W7943">
        <v>0</v>
      </c>
      <c r="X7943">
        <v>0</v>
      </c>
      <c r="Y7943">
        <v>0</v>
      </c>
      <c r="Z7943">
        <v>0</v>
      </c>
      <c r="AA7943">
        <v>0</v>
      </c>
      <c r="AB7943">
        <v>0</v>
      </c>
      <c r="AC7943">
        <v>0</v>
      </c>
      <c r="AD7943">
        <v>0</v>
      </c>
      <c r="AE7943">
        <v>0</v>
      </c>
      <c r="AF7943">
        <v>0</v>
      </c>
      <c r="AG7943">
        <v>0</v>
      </c>
      <c r="AH7943">
        <v>0</v>
      </c>
      <c r="AI7943">
        <v>0</v>
      </c>
      <c r="AJ7943">
        <v>0</v>
      </c>
      <c r="AK7943">
        <v>0</v>
      </c>
      <c r="AL7943">
        <v>0</v>
      </c>
      <c r="AM7943">
        <v>0</v>
      </c>
      <c r="AN7943">
        <v>0</v>
      </c>
      <c r="AO7943">
        <v>0</v>
      </c>
      <c r="AP7943">
        <v>0</v>
      </c>
      <c r="AQ7943">
        <v>500000</v>
      </c>
      <c r="AR7943">
        <v>500000</v>
      </c>
      <c r="AS7943">
        <v>1900000</v>
      </c>
      <c r="AT7943">
        <v>1500000</v>
      </c>
      <c r="AU7943">
        <v>0</v>
      </c>
      <c r="AV7943">
        <v>2150000</v>
      </c>
      <c r="AW7943">
        <v>0</v>
      </c>
      <c r="AX7943">
        <v>0</v>
      </c>
      <c r="AY7943">
        <v>0</v>
      </c>
      <c r="AZ7943">
        <v>0</v>
      </c>
      <c r="BA7943">
        <v>0</v>
      </c>
      <c r="BB7943">
        <v>0</v>
      </c>
      <c r="BC7943" t="s">
        <v>53</v>
      </c>
    </row>
    <row r="7944" spans="1:55" x14ac:dyDescent="0.35">
      <c r="A7944" s="4">
        <v>713221017312</v>
      </c>
      <c r="B7944" s="2">
        <v>45260</v>
      </c>
      <c r="C7944" t="s">
        <v>53</v>
      </c>
      <c r="D7944" t="str">
        <f t="shared" si="124"/>
        <v>nov-2023</v>
      </c>
      <c r="E7944">
        <v>5166727</v>
      </c>
      <c r="F7944">
        <v>33966273</v>
      </c>
      <c r="BC7944" t="s">
        <v>53</v>
      </c>
    </row>
    <row r="7945" spans="1:55" x14ac:dyDescent="0.35">
      <c r="A7945" s="4">
        <v>520221024137</v>
      </c>
      <c r="B7945" s="2">
        <v>45260</v>
      </c>
      <c r="C7945" t="s">
        <v>53</v>
      </c>
      <c r="D7945" t="str">
        <f t="shared" si="124"/>
        <v>nov-2023</v>
      </c>
      <c r="E7945">
        <v>5505310</v>
      </c>
      <c r="F7945">
        <v>34948396</v>
      </c>
      <c r="BC7945" t="s">
        <v>53</v>
      </c>
    </row>
    <row r="7946" spans="1:55" x14ac:dyDescent="0.35">
      <c r="A7946" s="4">
        <v>723221039065</v>
      </c>
      <c r="B7946" s="2">
        <v>45260</v>
      </c>
      <c r="C7946" t="s">
        <v>53</v>
      </c>
      <c r="D7946" t="str">
        <f t="shared" si="124"/>
        <v>nov-2023</v>
      </c>
      <c r="E7946">
        <v>4514386</v>
      </c>
      <c r="F7946">
        <v>36282817</v>
      </c>
      <c r="BC7946" t="s">
        <v>53</v>
      </c>
    </row>
    <row r="7947" spans="1:55" x14ac:dyDescent="0.35">
      <c r="A7947" s="4">
        <v>116221016746</v>
      </c>
      <c r="B7947" s="2">
        <v>45260</v>
      </c>
      <c r="C7947" t="s">
        <v>53</v>
      </c>
      <c r="D7947" t="str">
        <f t="shared" si="124"/>
        <v>nov-2023</v>
      </c>
      <c r="E7947">
        <v>4122372</v>
      </c>
      <c r="F7947">
        <v>37697464</v>
      </c>
      <c r="BC7947" t="s">
        <v>53</v>
      </c>
    </row>
    <row r="7948" spans="1:55" x14ac:dyDescent="0.35">
      <c r="A7948" s="4">
        <v>804221014417</v>
      </c>
      <c r="B7948" s="2">
        <v>45260</v>
      </c>
      <c r="C7948" t="s">
        <v>53</v>
      </c>
      <c r="D7948" t="str">
        <f t="shared" si="124"/>
        <v>nov-2023</v>
      </c>
      <c r="E7948">
        <v>4629395</v>
      </c>
      <c r="F7948">
        <v>38791150</v>
      </c>
      <c r="BC7948" t="s">
        <v>53</v>
      </c>
    </row>
    <row r="7949" spans="1:55" x14ac:dyDescent="0.35">
      <c r="A7949" s="4">
        <v>513221024302</v>
      </c>
      <c r="B7949" s="2">
        <v>45261</v>
      </c>
      <c r="C7949" t="s">
        <v>53</v>
      </c>
      <c r="D7949" t="str">
        <f t="shared" si="124"/>
        <v>dic-2023</v>
      </c>
      <c r="E7949">
        <v>4132743</v>
      </c>
      <c r="F7949">
        <v>39274376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v>0</v>
      </c>
      <c r="V7949">
        <v>0</v>
      </c>
      <c r="W7949">
        <v>0</v>
      </c>
      <c r="X7949">
        <v>0</v>
      </c>
      <c r="Y7949">
        <v>0</v>
      </c>
      <c r="Z7949">
        <v>0</v>
      </c>
      <c r="AA7949">
        <v>0</v>
      </c>
      <c r="AB7949">
        <v>0</v>
      </c>
      <c r="AC7949">
        <v>0</v>
      </c>
      <c r="AD7949">
        <v>0</v>
      </c>
      <c r="AE7949">
        <v>0</v>
      </c>
      <c r="AF7949">
        <v>0</v>
      </c>
      <c r="AG7949">
        <v>0</v>
      </c>
      <c r="AH7949">
        <v>0</v>
      </c>
      <c r="AI7949">
        <v>0</v>
      </c>
      <c r="AJ7949">
        <v>0</v>
      </c>
      <c r="AK7949">
        <v>0</v>
      </c>
      <c r="AL7949">
        <v>0</v>
      </c>
      <c r="AM7949">
        <v>0</v>
      </c>
      <c r="AN7949">
        <v>0</v>
      </c>
      <c r="AO7949">
        <v>0</v>
      </c>
      <c r="AP7949">
        <v>0</v>
      </c>
      <c r="AQ7949">
        <v>0</v>
      </c>
      <c r="AR7949">
        <v>0</v>
      </c>
      <c r="AS7949">
        <v>0</v>
      </c>
      <c r="AT7949">
        <v>0</v>
      </c>
      <c r="AU7949">
        <v>0</v>
      </c>
      <c r="AV7949">
        <v>0</v>
      </c>
      <c r="AW7949">
        <v>3604480</v>
      </c>
      <c r="AX7949">
        <v>0</v>
      </c>
      <c r="AY7949">
        <v>0</v>
      </c>
      <c r="AZ7949">
        <v>0</v>
      </c>
      <c r="BA7949">
        <v>0</v>
      </c>
      <c r="BB7949">
        <v>0</v>
      </c>
      <c r="BC7949" t="s">
        <v>53</v>
      </c>
    </row>
    <row r="7950" spans="1:55" x14ac:dyDescent="0.35">
      <c r="A7950" s="4">
        <v>680231012449</v>
      </c>
      <c r="B7950" s="2">
        <v>45261</v>
      </c>
      <c r="C7950" t="s">
        <v>53</v>
      </c>
      <c r="D7950" t="str">
        <f t="shared" si="124"/>
        <v>dic-2023</v>
      </c>
      <c r="E7950">
        <v>3512085</v>
      </c>
      <c r="F7950">
        <v>39277098</v>
      </c>
      <c r="BC7950" t="s">
        <v>53</v>
      </c>
    </row>
    <row r="7951" spans="1:55" x14ac:dyDescent="0.35">
      <c r="A7951" s="4">
        <v>620221022367</v>
      </c>
      <c r="B7951" s="2">
        <v>45261</v>
      </c>
      <c r="C7951" t="s">
        <v>53</v>
      </c>
      <c r="D7951" t="str">
        <f t="shared" si="124"/>
        <v>dic-2023</v>
      </c>
      <c r="E7951">
        <v>4014209</v>
      </c>
      <c r="F7951">
        <v>39568333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>
        <v>0</v>
      </c>
      <c r="V7951">
        <v>0</v>
      </c>
      <c r="W7951">
        <v>0</v>
      </c>
      <c r="X7951">
        <v>0</v>
      </c>
      <c r="Y7951">
        <v>0</v>
      </c>
      <c r="Z7951">
        <v>0</v>
      </c>
      <c r="AA7951">
        <v>0</v>
      </c>
      <c r="AB7951">
        <v>0</v>
      </c>
      <c r="AC7951">
        <v>0</v>
      </c>
      <c r="AD7951">
        <v>0</v>
      </c>
      <c r="AE7951">
        <v>0</v>
      </c>
      <c r="AF7951">
        <v>0</v>
      </c>
      <c r="AG7951">
        <v>0</v>
      </c>
      <c r="AH7951">
        <v>0</v>
      </c>
      <c r="AI7951">
        <v>0</v>
      </c>
      <c r="AJ7951">
        <v>0</v>
      </c>
      <c r="AK7951">
        <v>0</v>
      </c>
      <c r="AL7951">
        <v>0</v>
      </c>
      <c r="AM7951">
        <v>0</v>
      </c>
      <c r="AN7951">
        <v>0</v>
      </c>
      <c r="AO7951">
        <v>0</v>
      </c>
      <c r="AP7951">
        <v>0</v>
      </c>
      <c r="AQ7951">
        <v>0</v>
      </c>
      <c r="AR7951">
        <v>0</v>
      </c>
      <c r="AS7951">
        <v>0</v>
      </c>
      <c r="AT7951">
        <v>0</v>
      </c>
      <c r="AU7951">
        <v>0</v>
      </c>
      <c r="AV7951">
        <v>0</v>
      </c>
      <c r="AW7951">
        <v>0</v>
      </c>
      <c r="AX7951">
        <v>0</v>
      </c>
      <c r="AY7951">
        <v>0</v>
      </c>
      <c r="AZ7951">
        <v>3000000</v>
      </c>
      <c r="BA7951">
        <v>0</v>
      </c>
      <c r="BB7951">
        <v>0</v>
      </c>
      <c r="BC7951" t="s">
        <v>53</v>
      </c>
    </row>
    <row r="7952" spans="1:55" x14ac:dyDescent="0.35">
      <c r="A7952" s="4">
        <v>706221022028</v>
      </c>
      <c r="B7952" s="2">
        <v>45261</v>
      </c>
      <c r="C7952" t="s">
        <v>53</v>
      </c>
      <c r="D7952" t="str">
        <f t="shared" si="124"/>
        <v>dic-2023</v>
      </c>
      <c r="E7952">
        <v>3535007</v>
      </c>
      <c r="F7952">
        <v>40079538</v>
      </c>
      <c r="BC7952" t="s">
        <v>53</v>
      </c>
    </row>
    <row r="7953" spans="1:55" x14ac:dyDescent="0.35">
      <c r="A7953" s="4">
        <v>605221022694</v>
      </c>
      <c r="B7953" s="2">
        <v>45261</v>
      </c>
      <c r="C7953" t="s">
        <v>53</v>
      </c>
      <c r="D7953" t="str">
        <f t="shared" si="124"/>
        <v>dic-2023</v>
      </c>
      <c r="E7953">
        <v>3842836</v>
      </c>
      <c r="F7953">
        <v>40361753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  <c r="V7953">
        <v>0</v>
      </c>
      <c r="W7953">
        <v>0</v>
      </c>
      <c r="X7953">
        <v>0</v>
      </c>
      <c r="Y7953">
        <v>0</v>
      </c>
      <c r="Z7953">
        <v>0</v>
      </c>
      <c r="AA7953">
        <v>0</v>
      </c>
      <c r="AB7953">
        <v>0</v>
      </c>
      <c r="AC7953">
        <v>0</v>
      </c>
      <c r="AD7953">
        <v>0</v>
      </c>
      <c r="AE7953">
        <v>0</v>
      </c>
      <c r="AF7953">
        <v>0</v>
      </c>
      <c r="AG7953">
        <v>0</v>
      </c>
      <c r="AH7953">
        <v>0</v>
      </c>
      <c r="AI7953">
        <v>0</v>
      </c>
      <c r="AJ7953">
        <v>0</v>
      </c>
      <c r="AK7953">
        <v>0</v>
      </c>
      <c r="AL7953">
        <v>0</v>
      </c>
      <c r="AM7953">
        <v>0</v>
      </c>
      <c r="AN7953">
        <v>0</v>
      </c>
      <c r="AO7953">
        <v>0</v>
      </c>
      <c r="AP7953">
        <v>0</v>
      </c>
      <c r="AQ7953">
        <v>0</v>
      </c>
      <c r="AR7953">
        <v>0</v>
      </c>
      <c r="AS7953">
        <v>0</v>
      </c>
      <c r="AT7953">
        <v>0</v>
      </c>
      <c r="AU7953">
        <v>83333</v>
      </c>
      <c r="AV7953">
        <v>0</v>
      </c>
      <c r="AW7953">
        <v>0</v>
      </c>
      <c r="AX7953">
        <v>0</v>
      </c>
      <c r="AY7953">
        <v>4033097</v>
      </c>
      <c r="AZ7953">
        <v>0</v>
      </c>
      <c r="BA7953">
        <v>0</v>
      </c>
      <c r="BB7953">
        <v>0</v>
      </c>
      <c r="BC7953" t="s">
        <v>53</v>
      </c>
    </row>
    <row r="7954" spans="1:55" x14ac:dyDescent="0.35">
      <c r="A7954" s="4">
        <v>832221010895</v>
      </c>
      <c r="B7954" s="2">
        <v>45261</v>
      </c>
      <c r="C7954" t="s">
        <v>53</v>
      </c>
      <c r="D7954" t="str">
        <f t="shared" si="124"/>
        <v>dic-2023</v>
      </c>
      <c r="E7954">
        <v>3445265</v>
      </c>
      <c r="F7954">
        <v>41117173</v>
      </c>
      <c r="BC7954" t="s">
        <v>53</v>
      </c>
    </row>
    <row r="7955" spans="1:55" x14ac:dyDescent="0.35">
      <c r="A7955" s="4">
        <v>628221015781</v>
      </c>
      <c r="B7955" s="2">
        <v>45261</v>
      </c>
      <c r="C7955" t="s">
        <v>53</v>
      </c>
      <c r="D7955" t="str">
        <f t="shared" si="124"/>
        <v>dic-2023</v>
      </c>
      <c r="E7955">
        <v>5238033</v>
      </c>
      <c r="F7955">
        <v>43510150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v>0</v>
      </c>
      <c r="V7955">
        <v>0</v>
      </c>
      <c r="W7955">
        <v>0</v>
      </c>
      <c r="X7955">
        <v>0</v>
      </c>
      <c r="Y7955">
        <v>0</v>
      </c>
      <c r="Z7955">
        <v>0</v>
      </c>
      <c r="AA7955">
        <v>0</v>
      </c>
      <c r="AB7955">
        <v>0</v>
      </c>
      <c r="AC7955">
        <v>0</v>
      </c>
      <c r="AD7955">
        <v>0</v>
      </c>
      <c r="AE7955">
        <v>0</v>
      </c>
      <c r="AF7955">
        <v>0</v>
      </c>
      <c r="AG7955">
        <v>0</v>
      </c>
      <c r="AH7955">
        <v>0</v>
      </c>
      <c r="AI7955">
        <v>0</v>
      </c>
      <c r="AJ7955">
        <v>0</v>
      </c>
      <c r="AK7955">
        <v>0</v>
      </c>
      <c r="AL7955">
        <v>0</v>
      </c>
      <c r="AM7955">
        <v>0</v>
      </c>
      <c r="AN7955">
        <v>0</v>
      </c>
      <c r="AO7955">
        <v>0</v>
      </c>
      <c r="AP7955">
        <v>0</v>
      </c>
      <c r="AQ7955">
        <v>0</v>
      </c>
      <c r="AR7955">
        <v>0</v>
      </c>
      <c r="AS7955">
        <v>0</v>
      </c>
      <c r="AT7955">
        <v>0</v>
      </c>
      <c r="AU7955">
        <v>0</v>
      </c>
      <c r="AV7955">
        <v>0</v>
      </c>
      <c r="AW7955">
        <v>0</v>
      </c>
      <c r="AX7955">
        <v>0</v>
      </c>
      <c r="AY7955">
        <v>0</v>
      </c>
      <c r="AZ7955">
        <v>4200000</v>
      </c>
      <c r="BA7955">
        <v>0</v>
      </c>
      <c r="BB7955">
        <v>0</v>
      </c>
      <c r="BC7955" t="s">
        <v>53</v>
      </c>
    </row>
    <row r="7956" spans="1:55" x14ac:dyDescent="0.35">
      <c r="A7956" s="4">
        <v>709221019210</v>
      </c>
      <c r="B7956" s="2">
        <v>45264</v>
      </c>
      <c r="C7956" t="s">
        <v>53</v>
      </c>
      <c r="D7956" t="str">
        <f t="shared" si="124"/>
        <v>dic-2023</v>
      </c>
      <c r="E7956">
        <v>13324512</v>
      </c>
      <c r="F7956">
        <v>18462920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U7956">
        <v>0</v>
      </c>
      <c r="V7956">
        <v>0</v>
      </c>
      <c r="W7956">
        <v>0</v>
      </c>
      <c r="X7956">
        <v>0</v>
      </c>
      <c r="Y7956">
        <v>0</v>
      </c>
      <c r="Z7956">
        <v>0</v>
      </c>
      <c r="AA7956">
        <v>0</v>
      </c>
      <c r="AB7956">
        <v>0</v>
      </c>
      <c r="AC7956">
        <v>0</v>
      </c>
      <c r="AD7956">
        <v>0</v>
      </c>
      <c r="AE7956">
        <v>0</v>
      </c>
      <c r="AF7956">
        <v>0</v>
      </c>
      <c r="AG7956">
        <v>0</v>
      </c>
      <c r="AH7956">
        <v>0</v>
      </c>
      <c r="AI7956">
        <v>0</v>
      </c>
      <c r="AJ7956">
        <v>0</v>
      </c>
      <c r="AK7956">
        <v>0</v>
      </c>
      <c r="AL7956">
        <v>0</v>
      </c>
      <c r="AM7956">
        <v>0</v>
      </c>
      <c r="AN7956">
        <v>0</v>
      </c>
      <c r="AO7956">
        <v>0</v>
      </c>
      <c r="AP7956">
        <v>4115004</v>
      </c>
      <c r="AQ7956">
        <v>1405000</v>
      </c>
      <c r="AR7956">
        <v>1400000</v>
      </c>
      <c r="AS7956">
        <v>1450000</v>
      </c>
      <c r="AT7956">
        <v>12500000</v>
      </c>
      <c r="AU7956">
        <v>0</v>
      </c>
      <c r="AV7956">
        <v>0</v>
      </c>
      <c r="AW7956">
        <v>0</v>
      </c>
      <c r="AX7956">
        <v>0</v>
      </c>
      <c r="AY7956">
        <v>0</v>
      </c>
      <c r="AZ7956">
        <v>0</v>
      </c>
      <c r="BA7956">
        <v>0</v>
      </c>
      <c r="BB7956">
        <v>0</v>
      </c>
      <c r="BC7956" t="s">
        <v>53</v>
      </c>
    </row>
    <row r="7957" spans="1:55" x14ac:dyDescent="0.35">
      <c r="A7957" s="4">
        <v>607231018353</v>
      </c>
      <c r="B7957" s="2">
        <v>45264</v>
      </c>
      <c r="C7957" t="s">
        <v>53</v>
      </c>
      <c r="D7957" t="str">
        <f t="shared" si="124"/>
        <v>dic-2023</v>
      </c>
      <c r="E7957">
        <v>5200000</v>
      </c>
      <c r="F7957">
        <v>43905773</v>
      </c>
      <c r="BC7957" t="s">
        <v>53</v>
      </c>
    </row>
    <row r="7958" spans="1:55" x14ac:dyDescent="0.35">
      <c r="A7958" s="4">
        <v>607231018265</v>
      </c>
      <c r="B7958" s="2">
        <v>45264</v>
      </c>
      <c r="C7958" t="s">
        <v>53</v>
      </c>
      <c r="D7958" t="str">
        <f t="shared" si="124"/>
        <v>dic-2023</v>
      </c>
      <c r="E7958">
        <v>3843657</v>
      </c>
      <c r="F7958">
        <v>43924995</v>
      </c>
      <c r="BC7958" t="s">
        <v>53</v>
      </c>
    </row>
    <row r="7959" spans="1:55" x14ac:dyDescent="0.35">
      <c r="A7959" s="4">
        <v>502221058460</v>
      </c>
      <c r="B7959" s="2">
        <v>45264</v>
      </c>
      <c r="C7959" t="s">
        <v>53</v>
      </c>
      <c r="D7959" t="str">
        <f t="shared" si="124"/>
        <v>dic-2023</v>
      </c>
      <c r="E7959">
        <v>3738112</v>
      </c>
      <c r="F7959">
        <v>45479737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0</v>
      </c>
      <c r="V7959">
        <v>0</v>
      </c>
      <c r="W7959">
        <v>0</v>
      </c>
      <c r="X7959">
        <v>0</v>
      </c>
      <c r="Y7959">
        <v>0</v>
      </c>
      <c r="Z7959">
        <v>0</v>
      </c>
      <c r="AA7959">
        <v>0</v>
      </c>
      <c r="AB7959">
        <v>0</v>
      </c>
      <c r="AC7959">
        <v>0</v>
      </c>
      <c r="AD7959">
        <v>0</v>
      </c>
      <c r="AE7959">
        <v>0</v>
      </c>
      <c r="AF7959">
        <v>0</v>
      </c>
      <c r="AG7959">
        <v>0</v>
      </c>
      <c r="AH7959">
        <v>0</v>
      </c>
      <c r="AI7959">
        <v>0</v>
      </c>
      <c r="AJ7959">
        <v>0</v>
      </c>
      <c r="AK7959">
        <v>0</v>
      </c>
      <c r="AL7959">
        <v>0</v>
      </c>
      <c r="AM7959">
        <v>0</v>
      </c>
      <c r="AN7959">
        <v>0</v>
      </c>
      <c r="AO7959">
        <v>0</v>
      </c>
      <c r="AP7959">
        <v>2500000</v>
      </c>
      <c r="AQ7959">
        <v>0</v>
      </c>
      <c r="AR7959">
        <v>0</v>
      </c>
      <c r="AS7959">
        <v>0</v>
      </c>
      <c r="AT7959">
        <v>0</v>
      </c>
      <c r="AU7959">
        <v>0</v>
      </c>
      <c r="AV7959">
        <v>0</v>
      </c>
      <c r="AW7959">
        <v>0</v>
      </c>
      <c r="AX7959">
        <v>0</v>
      </c>
      <c r="AY7959">
        <v>0</v>
      </c>
      <c r="AZ7959">
        <v>5100000</v>
      </c>
      <c r="BA7959">
        <v>0</v>
      </c>
      <c r="BB7959">
        <v>0</v>
      </c>
      <c r="BC7959" t="s">
        <v>53</v>
      </c>
    </row>
    <row r="7960" spans="1:55" x14ac:dyDescent="0.35">
      <c r="A7960" s="4">
        <v>210221083042</v>
      </c>
      <c r="B7960" s="2">
        <v>45264</v>
      </c>
      <c r="C7960" t="s">
        <v>53</v>
      </c>
      <c r="D7960" t="str">
        <f t="shared" si="124"/>
        <v>dic-2023</v>
      </c>
      <c r="E7960">
        <v>4208267</v>
      </c>
      <c r="F7960">
        <v>49551300</v>
      </c>
      <c r="BC7960" t="s">
        <v>53</v>
      </c>
    </row>
    <row r="7961" spans="1:55" x14ac:dyDescent="0.35">
      <c r="A7961" s="4">
        <v>112221061150</v>
      </c>
      <c r="B7961" s="2">
        <v>45264</v>
      </c>
      <c r="C7961" t="s">
        <v>53</v>
      </c>
      <c r="D7961" t="str">
        <f t="shared" si="124"/>
        <v>dic-2023</v>
      </c>
      <c r="E7961">
        <v>6110082</v>
      </c>
      <c r="F7961">
        <v>51981901</v>
      </c>
      <c r="BC7961" t="s">
        <v>53</v>
      </c>
    </row>
    <row r="7962" spans="1:55" x14ac:dyDescent="0.35">
      <c r="A7962" s="4">
        <v>130221021560</v>
      </c>
      <c r="B7962" s="2">
        <v>45264</v>
      </c>
      <c r="C7962" t="s">
        <v>53</v>
      </c>
      <c r="D7962" t="str">
        <f t="shared" si="124"/>
        <v>dic-2023</v>
      </c>
      <c r="E7962">
        <v>4147717</v>
      </c>
      <c r="F7962">
        <v>52550840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  <c r="V7962">
        <v>0</v>
      </c>
      <c r="W7962">
        <v>0</v>
      </c>
      <c r="X7962">
        <v>0</v>
      </c>
      <c r="Y7962">
        <v>0</v>
      </c>
      <c r="Z7962">
        <v>0</v>
      </c>
      <c r="AA7962">
        <v>0</v>
      </c>
      <c r="AB7962">
        <v>0</v>
      </c>
      <c r="AC7962">
        <v>0</v>
      </c>
      <c r="AD7962">
        <v>0</v>
      </c>
      <c r="AE7962">
        <v>0</v>
      </c>
      <c r="AF7962">
        <v>0</v>
      </c>
      <c r="AG7962">
        <v>0</v>
      </c>
      <c r="AH7962">
        <v>0</v>
      </c>
      <c r="AI7962">
        <v>0</v>
      </c>
      <c r="AJ7962">
        <v>0</v>
      </c>
      <c r="AK7962">
        <v>0</v>
      </c>
      <c r="AL7962">
        <v>0</v>
      </c>
      <c r="AM7962">
        <v>0</v>
      </c>
      <c r="AN7962">
        <v>0</v>
      </c>
      <c r="AO7962">
        <v>0</v>
      </c>
      <c r="AP7962">
        <v>0</v>
      </c>
      <c r="AQ7962">
        <v>0</v>
      </c>
      <c r="AR7962">
        <v>0</v>
      </c>
      <c r="AS7962">
        <v>3474995</v>
      </c>
      <c r="AT7962">
        <v>0</v>
      </c>
      <c r="AU7962">
        <v>0</v>
      </c>
      <c r="AV7962">
        <v>0</v>
      </c>
      <c r="AW7962">
        <v>0</v>
      </c>
      <c r="AX7962">
        <v>0</v>
      </c>
      <c r="AY7962">
        <v>0</v>
      </c>
      <c r="AZ7962">
        <v>0</v>
      </c>
      <c r="BA7962">
        <v>0</v>
      </c>
      <c r="BB7962">
        <v>0</v>
      </c>
      <c r="BC7962" t="s">
        <v>53</v>
      </c>
    </row>
    <row r="7963" spans="1:55" x14ac:dyDescent="0.35">
      <c r="A7963" s="4">
        <v>626221020986</v>
      </c>
      <c r="B7963" s="2">
        <v>45264</v>
      </c>
      <c r="C7963" t="s">
        <v>53</v>
      </c>
      <c r="D7963" t="str">
        <f t="shared" si="124"/>
        <v>dic-2023</v>
      </c>
      <c r="E7963">
        <v>4266648</v>
      </c>
      <c r="F7963">
        <v>52665740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0</v>
      </c>
      <c r="V7963">
        <v>0</v>
      </c>
      <c r="W7963">
        <v>0</v>
      </c>
      <c r="X7963">
        <v>0</v>
      </c>
      <c r="Y7963">
        <v>0</v>
      </c>
      <c r="Z7963">
        <v>0</v>
      </c>
      <c r="AA7963">
        <v>0</v>
      </c>
      <c r="AB7963">
        <v>0</v>
      </c>
      <c r="AC7963">
        <v>0</v>
      </c>
      <c r="AD7963">
        <v>0</v>
      </c>
      <c r="AE7963">
        <v>0</v>
      </c>
      <c r="AF7963">
        <v>0</v>
      </c>
      <c r="AG7963">
        <v>0</v>
      </c>
      <c r="AH7963">
        <v>0</v>
      </c>
      <c r="AI7963">
        <v>0</v>
      </c>
      <c r="AJ7963">
        <v>0</v>
      </c>
      <c r="AK7963">
        <v>0</v>
      </c>
      <c r="AL7963">
        <v>0</v>
      </c>
      <c r="AM7963">
        <v>0</v>
      </c>
      <c r="AN7963">
        <v>0</v>
      </c>
      <c r="AO7963">
        <v>0</v>
      </c>
      <c r="AP7963">
        <v>0</v>
      </c>
      <c r="AQ7963">
        <v>116667</v>
      </c>
      <c r="AR7963">
        <v>100000</v>
      </c>
      <c r="AS7963">
        <v>100000</v>
      </c>
      <c r="AT7963">
        <v>100000</v>
      </c>
      <c r="AU7963">
        <v>75019</v>
      </c>
      <c r="AV7963">
        <v>100000</v>
      </c>
      <c r="AW7963">
        <v>0</v>
      </c>
      <c r="AX7963">
        <v>0</v>
      </c>
      <c r="AY7963">
        <v>0</v>
      </c>
      <c r="AZ7963">
        <v>0</v>
      </c>
      <c r="BA7963">
        <v>0</v>
      </c>
      <c r="BB7963">
        <v>0</v>
      </c>
      <c r="BC7963" t="s">
        <v>53</v>
      </c>
    </row>
    <row r="7964" spans="1:55" x14ac:dyDescent="0.35">
      <c r="A7964" s="4">
        <v>627231011157</v>
      </c>
      <c r="B7964" s="2">
        <v>45265</v>
      </c>
      <c r="C7964" t="s">
        <v>53</v>
      </c>
      <c r="D7964" t="str">
        <f t="shared" si="124"/>
        <v>dic-2023</v>
      </c>
      <c r="E7964">
        <v>4523278</v>
      </c>
      <c r="F7964">
        <v>19334632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v>0</v>
      </c>
      <c r="V7964">
        <v>0</v>
      </c>
      <c r="W7964">
        <v>0</v>
      </c>
      <c r="X7964">
        <v>0</v>
      </c>
      <c r="Y7964">
        <v>0</v>
      </c>
      <c r="Z7964">
        <v>0</v>
      </c>
      <c r="AA7964">
        <v>0</v>
      </c>
      <c r="AB7964">
        <v>0</v>
      </c>
      <c r="AC7964">
        <v>0</v>
      </c>
      <c r="AD7964">
        <v>0</v>
      </c>
      <c r="AE7964">
        <v>0</v>
      </c>
      <c r="AF7964">
        <v>0</v>
      </c>
      <c r="AG7964">
        <v>0</v>
      </c>
      <c r="AH7964">
        <v>0</v>
      </c>
      <c r="AI7964">
        <v>0</v>
      </c>
      <c r="AJ7964">
        <v>0</v>
      </c>
      <c r="AK7964">
        <v>0</v>
      </c>
      <c r="AL7964">
        <v>0</v>
      </c>
      <c r="AM7964">
        <v>0</v>
      </c>
      <c r="AN7964">
        <v>0</v>
      </c>
      <c r="AO7964">
        <v>0</v>
      </c>
      <c r="AP7964">
        <v>0</v>
      </c>
      <c r="AQ7964">
        <v>3001333</v>
      </c>
      <c r="AR7964">
        <v>3300000</v>
      </c>
      <c r="AS7964">
        <v>0</v>
      </c>
      <c r="AT7964">
        <v>0</v>
      </c>
      <c r="AU7964">
        <v>0</v>
      </c>
      <c r="AV7964">
        <v>0</v>
      </c>
      <c r="AW7964">
        <v>0</v>
      </c>
      <c r="AX7964">
        <v>0</v>
      </c>
      <c r="AY7964">
        <v>0</v>
      </c>
      <c r="AZ7964">
        <v>0</v>
      </c>
      <c r="BA7964">
        <v>0</v>
      </c>
      <c r="BB7964">
        <v>0</v>
      </c>
      <c r="BC7964" t="s">
        <v>53</v>
      </c>
    </row>
    <row r="7965" spans="1:55" x14ac:dyDescent="0.35">
      <c r="A7965" s="4">
        <v>619221029970</v>
      </c>
      <c r="B7965" s="2">
        <v>45265</v>
      </c>
      <c r="C7965" t="s">
        <v>53</v>
      </c>
      <c r="D7965" t="str">
        <f t="shared" si="124"/>
        <v>dic-2023</v>
      </c>
      <c r="E7965">
        <v>3985357</v>
      </c>
      <c r="F7965">
        <v>20352410</v>
      </c>
      <c r="BC7965" t="s">
        <v>53</v>
      </c>
    </row>
    <row r="7966" spans="1:55" x14ac:dyDescent="0.35">
      <c r="A7966" s="4">
        <v>627211010214</v>
      </c>
      <c r="B7966" s="2">
        <v>45265</v>
      </c>
      <c r="C7966" t="s">
        <v>53</v>
      </c>
      <c r="D7966" t="str">
        <f t="shared" si="124"/>
        <v>dic-2023</v>
      </c>
      <c r="E7966">
        <v>4685059</v>
      </c>
      <c r="F7966">
        <v>28717357</v>
      </c>
      <c r="BC7966" t="s">
        <v>53</v>
      </c>
    </row>
    <row r="7967" spans="1:55" x14ac:dyDescent="0.35">
      <c r="A7967" s="4">
        <v>620221022182</v>
      </c>
      <c r="B7967" s="2">
        <v>45265</v>
      </c>
      <c r="C7967" t="s">
        <v>53</v>
      </c>
      <c r="D7967" t="str">
        <f t="shared" si="124"/>
        <v>dic-2023</v>
      </c>
      <c r="E7967">
        <v>4073467</v>
      </c>
      <c r="F7967">
        <v>52757711</v>
      </c>
      <c r="BC7967" t="s">
        <v>53</v>
      </c>
    </row>
    <row r="7968" spans="1:55" x14ac:dyDescent="0.35">
      <c r="A7968" s="4">
        <v>722221028104</v>
      </c>
      <c r="B7968" s="2">
        <v>45265</v>
      </c>
      <c r="C7968" t="s">
        <v>53</v>
      </c>
      <c r="D7968" t="str">
        <f t="shared" si="124"/>
        <v>dic-2023</v>
      </c>
      <c r="E7968">
        <v>5647730</v>
      </c>
      <c r="F7968">
        <v>55056791</v>
      </c>
      <c r="BC7968" t="s">
        <v>53</v>
      </c>
    </row>
    <row r="7969" spans="1:55" x14ac:dyDescent="0.35">
      <c r="A7969" s="4">
        <v>205221069057</v>
      </c>
      <c r="B7969" s="2">
        <v>45265</v>
      </c>
      <c r="C7969" t="s">
        <v>53</v>
      </c>
      <c r="D7969" t="str">
        <f t="shared" si="124"/>
        <v>dic-2023</v>
      </c>
      <c r="E7969">
        <v>5291303</v>
      </c>
      <c r="F7969">
        <v>60293657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0</v>
      </c>
      <c r="V7969">
        <v>0</v>
      </c>
      <c r="W7969">
        <v>0</v>
      </c>
      <c r="X7969">
        <v>0</v>
      </c>
      <c r="Y7969">
        <v>0</v>
      </c>
      <c r="Z7969">
        <v>0</v>
      </c>
      <c r="AA7969">
        <v>0</v>
      </c>
      <c r="AB7969">
        <v>0</v>
      </c>
      <c r="AC7969">
        <v>0</v>
      </c>
      <c r="AD7969">
        <v>0</v>
      </c>
      <c r="AE7969">
        <v>0</v>
      </c>
      <c r="AF7969">
        <v>0</v>
      </c>
      <c r="AG7969">
        <v>0</v>
      </c>
      <c r="AH7969">
        <v>0</v>
      </c>
      <c r="AI7969">
        <v>0</v>
      </c>
      <c r="AJ7969">
        <v>0</v>
      </c>
      <c r="AK7969">
        <v>0</v>
      </c>
      <c r="AL7969">
        <v>0</v>
      </c>
      <c r="AM7969">
        <v>0</v>
      </c>
      <c r="AN7969">
        <v>0</v>
      </c>
      <c r="AO7969">
        <v>0</v>
      </c>
      <c r="AP7969">
        <v>531400</v>
      </c>
      <c r="AQ7969">
        <v>531400</v>
      </c>
      <c r="AR7969">
        <v>400000</v>
      </c>
      <c r="AS7969">
        <v>400000</v>
      </c>
      <c r="AT7969">
        <v>0</v>
      </c>
      <c r="AU7969">
        <v>0</v>
      </c>
      <c r="AV7969">
        <v>0</v>
      </c>
      <c r="AW7969">
        <v>3440000</v>
      </c>
      <c r="AX7969">
        <v>0</v>
      </c>
      <c r="AY7969">
        <v>0</v>
      </c>
      <c r="AZ7969">
        <v>0</v>
      </c>
      <c r="BA7969">
        <v>0</v>
      </c>
      <c r="BB7969">
        <v>0</v>
      </c>
      <c r="BC7969" t="s">
        <v>53</v>
      </c>
    </row>
    <row r="7970" spans="1:55" x14ac:dyDescent="0.35">
      <c r="A7970" s="4">
        <v>105231092540</v>
      </c>
      <c r="B7970" s="2">
        <v>45265</v>
      </c>
      <c r="C7970" t="s">
        <v>53</v>
      </c>
      <c r="D7970" t="str">
        <f t="shared" si="124"/>
        <v>dic-2023</v>
      </c>
      <c r="E7970">
        <v>4607246</v>
      </c>
      <c r="F7970">
        <v>63451736</v>
      </c>
      <c r="BC7970" t="s">
        <v>53</v>
      </c>
    </row>
    <row r="7971" spans="1:55" x14ac:dyDescent="0.35">
      <c r="A7971" s="4">
        <v>110221012675</v>
      </c>
      <c r="B7971" s="2">
        <v>45265</v>
      </c>
      <c r="C7971" t="s">
        <v>53</v>
      </c>
      <c r="D7971" t="str">
        <f t="shared" si="124"/>
        <v>dic-2023</v>
      </c>
      <c r="E7971">
        <v>3856064</v>
      </c>
      <c r="F7971">
        <v>63464925</v>
      </c>
      <c r="BC7971" t="s">
        <v>53</v>
      </c>
    </row>
    <row r="7972" spans="1:55" x14ac:dyDescent="0.35">
      <c r="A7972" s="4">
        <v>110221013169</v>
      </c>
      <c r="B7972" s="2">
        <v>45265</v>
      </c>
      <c r="C7972" t="s">
        <v>53</v>
      </c>
      <c r="D7972" t="str">
        <f t="shared" si="124"/>
        <v>dic-2023</v>
      </c>
      <c r="E7972">
        <v>4443574</v>
      </c>
      <c r="F7972">
        <v>63470608</v>
      </c>
      <c r="BC7972" t="s">
        <v>53</v>
      </c>
    </row>
    <row r="7973" spans="1:55" x14ac:dyDescent="0.35">
      <c r="A7973" s="4">
        <v>105221090065</v>
      </c>
      <c r="B7973" s="2">
        <v>45265</v>
      </c>
      <c r="C7973" t="s">
        <v>53</v>
      </c>
      <c r="D7973" t="str">
        <f t="shared" si="124"/>
        <v>dic-2023</v>
      </c>
      <c r="E7973">
        <v>4640583</v>
      </c>
      <c r="F7973">
        <v>63493665</v>
      </c>
      <c r="BC7973" t="s">
        <v>53</v>
      </c>
    </row>
    <row r="7974" spans="1:55" x14ac:dyDescent="0.35">
      <c r="A7974" s="4">
        <v>130221021480</v>
      </c>
      <c r="B7974" s="2">
        <v>45266</v>
      </c>
      <c r="C7974" t="s">
        <v>53</v>
      </c>
      <c r="D7974" t="str">
        <f t="shared" si="124"/>
        <v>dic-2023</v>
      </c>
      <c r="E7974">
        <v>5379242</v>
      </c>
      <c r="F7974">
        <v>7335156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  <c r="V7974">
        <v>0</v>
      </c>
      <c r="W7974">
        <v>0</v>
      </c>
      <c r="X7974">
        <v>0</v>
      </c>
      <c r="Y7974">
        <v>0</v>
      </c>
      <c r="Z7974">
        <v>0</v>
      </c>
      <c r="AA7974">
        <v>0</v>
      </c>
      <c r="AB7974">
        <v>0</v>
      </c>
      <c r="AC7974">
        <v>0</v>
      </c>
      <c r="AD7974">
        <v>0</v>
      </c>
      <c r="AE7974">
        <v>0</v>
      </c>
      <c r="AF7974">
        <v>0</v>
      </c>
      <c r="AG7974">
        <v>0</v>
      </c>
      <c r="AH7974">
        <v>0</v>
      </c>
      <c r="AI7974">
        <v>0</v>
      </c>
      <c r="AJ7974">
        <v>0</v>
      </c>
      <c r="AK7974">
        <v>0</v>
      </c>
      <c r="AL7974">
        <v>0</v>
      </c>
      <c r="AM7974">
        <v>0</v>
      </c>
      <c r="AN7974">
        <v>0</v>
      </c>
      <c r="AO7974">
        <v>0</v>
      </c>
      <c r="AP7974">
        <v>1537542</v>
      </c>
      <c r="AQ7974">
        <v>506364</v>
      </c>
      <c r="AR7974">
        <v>507000</v>
      </c>
      <c r="AS7974">
        <v>507000</v>
      </c>
      <c r="AT7974">
        <v>507000</v>
      </c>
      <c r="AU7974">
        <v>30236</v>
      </c>
      <c r="AV7974">
        <v>507000</v>
      </c>
      <c r="AW7974">
        <v>503134</v>
      </c>
      <c r="AX7974">
        <v>113900</v>
      </c>
      <c r="AY7974">
        <v>422500</v>
      </c>
      <c r="AZ7974">
        <v>495000</v>
      </c>
      <c r="BA7974">
        <v>0</v>
      </c>
      <c r="BB7974">
        <v>0</v>
      </c>
      <c r="BC7974" t="s">
        <v>53</v>
      </c>
    </row>
    <row r="7975" spans="1:55" x14ac:dyDescent="0.35">
      <c r="A7975" s="4">
        <v>531221009927</v>
      </c>
      <c r="B7975" s="2">
        <v>45266</v>
      </c>
      <c r="C7975" t="s">
        <v>53</v>
      </c>
      <c r="D7975" t="str">
        <f t="shared" si="124"/>
        <v>dic-2023</v>
      </c>
      <c r="E7975">
        <v>3949863</v>
      </c>
      <c r="F7975">
        <v>64475735</v>
      </c>
      <c r="BC7975" t="s">
        <v>53</v>
      </c>
    </row>
    <row r="7976" spans="1:55" x14ac:dyDescent="0.35">
      <c r="A7976" s="4">
        <v>703211028371</v>
      </c>
      <c r="B7976" s="2">
        <v>45266</v>
      </c>
      <c r="C7976" t="s">
        <v>53</v>
      </c>
      <c r="D7976" t="str">
        <f t="shared" si="124"/>
        <v>dic-2023</v>
      </c>
      <c r="E7976">
        <v>5829435</v>
      </c>
      <c r="F7976">
        <v>65697411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>
        <v>0</v>
      </c>
      <c r="V7976">
        <v>0</v>
      </c>
      <c r="W7976">
        <v>0</v>
      </c>
      <c r="X7976">
        <v>0</v>
      </c>
      <c r="Y7976">
        <v>0</v>
      </c>
      <c r="Z7976">
        <v>0</v>
      </c>
      <c r="AA7976">
        <v>0</v>
      </c>
      <c r="AB7976">
        <v>0</v>
      </c>
      <c r="AC7976">
        <v>0</v>
      </c>
      <c r="AD7976">
        <v>0</v>
      </c>
      <c r="AE7976">
        <v>0</v>
      </c>
      <c r="AF7976">
        <v>0</v>
      </c>
      <c r="AG7976">
        <v>0</v>
      </c>
      <c r="AH7976">
        <v>0</v>
      </c>
      <c r="AI7976">
        <v>0</v>
      </c>
      <c r="AJ7976">
        <v>0</v>
      </c>
      <c r="AK7976">
        <v>0</v>
      </c>
      <c r="AL7976">
        <v>0</v>
      </c>
      <c r="AM7976">
        <v>0</v>
      </c>
      <c r="AN7976">
        <v>0</v>
      </c>
      <c r="AO7976">
        <v>0</v>
      </c>
      <c r="AP7976">
        <v>0</v>
      </c>
      <c r="AQ7976">
        <v>0</v>
      </c>
      <c r="AR7976">
        <v>0</v>
      </c>
      <c r="AS7976">
        <v>0</v>
      </c>
      <c r="AT7976">
        <v>0</v>
      </c>
      <c r="AU7976">
        <v>0</v>
      </c>
      <c r="AV7976">
        <v>0</v>
      </c>
      <c r="AW7976">
        <v>5500000</v>
      </c>
      <c r="AX7976">
        <v>0</v>
      </c>
      <c r="AY7976">
        <v>0</v>
      </c>
      <c r="AZ7976">
        <v>0</v>
      </c>
      <c r="BA7976">
        <v>0</v>
      </c>
      <c r="BB7976">
        <v>0</v>
      </c>
      <c r="BC7976" t="s">
        <v>53</v>
      </c>
    </row>
    <row r="7977" spans="1:55" x14ac:dyDescent="0.35">
      <c r="A7977" s="4">
        <v>705221020285</v>
      </c>
      <c r="B7977" s="2">
        <v>45266</v>
      </c>
      <c r="C7977" t="s">
        <v>53</v>
      </c>
      <c r="D7977" t="str">
        <f t="shared" si="124"/>
        <v>dic-2023</v>
      </c>
      <c r="E7977">
        <v>3875735</v>
      </c>
      <c r="F7977">
        <v>65714090</v>
      </c>
      <c r="BC7977" t="s">
        <v>53</v>
      </c>
    </row>
    <row r="7978" spans="1:55" x14ac:dyDescent="0.35">
      <c r="A7978" s="4">
        <v>821231015543</v>
      </c>
      <c r="B7978" s="2">
        <v>45266</v>
      </c>
      <c r="C7978" t="s">
        <v>53</v>
      </c>
      <c r="D7978" t="str">
        <f t="shared" si="124"/>
        <v>dic-2023</v>
      </c>
      <c r="E7978">
        <v>5794796</v>
      </c>
      <c r="F7978">
        <v>66887452</v>
      </c>
      <c r="BC7978" t="s">
        <v>53</v>
      </c>
    </row>
    <row r="7979" spans="1:55" x14ac:dyDescent="0.35">
      <c r="A7979" s="4">
        <v>629221012546</v>
      </c>
      <c r="B7979" s="2">
        <v>45266</v>
      </c>
      <c r="C7979" t="s">
        <v>53</v>
      </c>
      <c r="D7979" t="str">
        <f t="shared" si="124"/>
        <v>dic-2023</v>
      </c>
      <c r="E7979">
        <v>4578529</v>
      </c>
      <c r="F7979">
        <v>70811676</v>
      </c>
      <c r="BC7979" t="s">
        <v>53</v>
      </c>
    </row>
    <row r="7980" spans="1:55" x14ac:dyDescent="0.35">
      <c r="A7980" s="4">
        <v>670211010787</v>
      </c>
      <c r="B7980" s="2">
        <v>45266</v>
      </c>
      <c r="C7980" t="s">
        <v>53</v>
      </c>
      <c r="D7980" t="str">
        <f t="shared" si="124"/>
        <v>dic-2023</v>
      </c>
      <c r="E7980">
        <v>5145241</v>
      </c>
      <c r="F7980">
        <v>71117536</v>
      </c>
      <c r="BC7980" t="s">
        <v>53</v>
      </c>
    </row>
    <row r="7981" spans="1:55" x14ac:dyDescent="0.35">
      <c r="A7981" s="4">
        <v>410221037124</v>
      </c>
      <c r="B7981" s="2">
        <v>45266</v>
      </c>
      <c r="C7981" t="s">
        <v>53</v>
      </c>
      <c r="D7981" t="str">
        <f t="shared" si="124"/>
        <v>dic-2023</v>
      </c>
      <c r="E7981">
        <v>6080641</v>
      </c>
      <c r="F7981">
        <v>73574475</v>
      </c>
      <c r="BC7981" t="s">
        <v>53</v>
      </c>
    </row>
    <row r="7982" spans="1:55" x14ac:dyDescent="0.35">
      <c r="A7982" s="4">
        <v>715221021179</v>
      </c>
      <c r="B7982" s="2">
        <v>45266</v>
      </c>
      <c r="C7982" t="s">
        <v>53</v>
      </c>
      <c r="D7982" t="str">
        <f t="shared" si="124"/>
        <v>dic-2023</v>
      </c>
      <c r="E7982">
        <v>3182922</v>
      </c>
      <c r="F7982">
        <v>75091434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0</v>
      </c>
      <c r="V7982">
        <v>0</v>
      </c>
      <c r="W7982">
        <v>0</v>
      </c>
      <c r="X7982">
        <v>0</v>
      </c>
      <c r="Y7982">
        <v>0</v>
      </c>
      <c r="Z7982">
        <v>0</v>
      </c>
      <c r="AA7982">
        <v>0</v>
      </c>
      <c r="AB7982">
        <v>0</v>
      </c>
      <c r="AC7982">
        <v>0</v>
      </c>
      <c r="AD7982">
        <v>0</v>
      </c>
      <c r="AE7982">
        <v>0</v>
      </c>
      <c r="AF7982">
        <v>0</v>
      </c>
      <c r="AG7982">
        <v>0</v>
      </c>
      <c r="AH7982">
        <v>0</v>
      </c>
      <c r="AI7982">
        <v>0</v>
      </c>
      <c r="AJ7982">
        <v>0</v>
      </c>
      <c r="AK7982">
        <v>0</v>
      </c>
      <c r="AL7982">
        <v>0</v>
      </c>
      <c r="AM7982">
        <v>0</v>
      </c>
      <c r="AN7982">
        <v>0</v>
      </c>
      <c r="AO7982">
        <v>0</v>
      </c>
      <c r="AP7982">
        <v>500000</v>
      </c>
      <c r="AQ7982">
        <v>0</v>
      </c>
      <c r="AR7982">
        <v>0</v>
      </c>
      <c r="AS7982">
        <v>0</v>
      </c>
      <c r="AT7982">
        <v>0</v>
      </c>
      <c r="AU7982">
        <v>0</v>
      </c>
      <c r="AV7982">
        <v>0</v>
      </c>
      <c r="AW7982">
        <v>0</v>
      </c>
      <c r="AX7982">
        <v>0</v>
      </c>
      <c r="AY7982">
        <v>0</v>
      </c>
      <c r="AZ7982">
        <v>466000</v>
      </c>
      <c r="BA7982">
        <v>0</v>
      </c>
      <c r="BB7982">
        <v>0</v>
      </c>
      <c r="BC7982" t="s">
        <v>53</v>
      </c>
    </row>
    <row r="7983" spans="1:55" x14ac:dyDescent="0.35">
      <c r="A7983" s="4">
        <v>631221018265</v>
      </c>
      <c r="B7983" s="2">
        <v>45266</v>
      </c>
      <c r="C7983" t="s">
        <v>53</v>
      </c>
      <c r="D7983" t="str">
        <f t="shared" si="124"/>
        <v>dic-2023</v>
      </c>
      <c r="E7983">
        <v>4158539</v>
      </c>
      <c r="F7983">
        <v>79447902</v>
      </c>
      <c r="BC7983" t="s">
        <v>53</v>
      </c>
    </row>
    <row r="7984" spans="1:55" x14ac:dyDescent="0.35">
      <c r="A7984" s="4">
        <v>633221018025</v>
      </c>
      <c r="B7984" s="2">
        <v>45266</v>
      </c>
      <c r="C7984" t="s">
        <v>53</v>
      </c>
      <c r="D7984" t="str">
        <f t="shared" si="124"/>
        <v>dic-2023</v>
      </c>
      <c r="E7984">
        <v>5098888</v>
      </c>
      <c r="F7984">
        <v>79702798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  <c r="V7984">
        <v>0</v>
      </c>
      <c r="W7984">
        <v>0</v>
      </c>
      <c r="X7984">
        <v>0</v>
      </c>
      <c r="Y7984">
        <v>0</v>
      </c>
      <c r="Z7984">
        <v>0</v>
      </c>
      <c r="AA7984">
        <v>0</v>
      </c>
      <c r="AB7984">
        <v>0</v>
      </c>
      <c r="AC7984">
        <v>0</v>
      </c>
      <c r="AD7984">
        <v>0</v>
      </c>
      <c r="AE7984">
        <v>0</v>
      </c>
      <c r="AF7984">
        <v>0</v>
      </c>
      <c r="AG7984">
        <v>0</v>
      </c>
      <c r="AH7984">
        <v>0</v>
      </c>
      <c r="AI7984">
        <v>0</v>
      </c>
      <c r="AJ7984">
        <v>0</v>
      </c>
      <c r="AK7984">
        <v>0</v>
      </c>
      <c r="AL7984">
        <v>0</v>
      </c>
      <c r="AM7984">
        <v>0</v>
      </c>
      <c r="AN7984">
        <v>0</v>
      </c>
      <c r="AO7984">
        <v>0</v>
      </c>
      <c r="AP7984">
        <v>0</v>
      </c>
      <c r="AQ7984">
        <v>0</v>
      </c>
      <c r="AR7984">
        <v>0</v>
      </c>
      <c r="AS7984">
        <v>0</v>
      </c>
      <c r="AT7984">
        <v>4000000</v>
      </c>
      <c r="AU7984">
        <v>0</v>
      </c>
      <c r="AV7984">
        <v>0</v>
      </c>
      <c r="AW7984">
        <v>0</v>
      </c>
      <c r="AX7984">
        <v>0</v>
      </c>
      <c r="AY7984">
        <v>0</v>
      </c>
      <c r="AZ7984">
        <v>0</v>
      </c>
      <c r="BA7984">
        <v>0</v>
      </c>
      <c r="BB7984">
        <v>0</v>
      </c>
      <c r="BC7984" t="s">
        <v>53</v>
      </c>
    </row>
    <row r="7985" spans="1:55" x14ac:dyDescent="0.35">
      <c r="A7985" s="4">
        <v>636221015701</v>
      </c>
      <c r="B7985" s="2">
        <v>45266</v>
      </c>
      <c r="C7985" t="s">
        <v>53</v>
      </c>
      <c r="D7985" t="str">
        <f t="shared" si="124"/>
        <v>dic-2023</v>
      </c>
      <c r="E7985">
        <v>6986761</v>
      </c>
      <c r="F7985">
        <v>80086842</v>
      </c>
      <c r="BC7985" t="s">
        <v>53</v>
      </c>
    </row>
    <row r="7986" spans="1:55" x14ac:dyDescent="0.35">
      <c r="A7986" s="4">
        <v>111221093974</v>
      </c>
      <c r="B7986" s="2">
        <v>45267</v>
      </c>
      <c r="C7986" t="s">
        <v>53</v>
      </c>
      <c r="D7986" t="str">
        <f t="shared" si="124"/>
        <v>dic-2023</v>
      </c>
      <c r="E7986">
        <v>5555485</v>
      </c>
      <c r="F7986">
        <v>80539780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0</v>
      </c>
      <c r="V7986">
        <v>0</v>
      </c>
      <c r="W7986">
        <v>0</v>
      </c>
      <c r="X7986">
        <v>0</v>
      </c>
      <c r="Y7986">
        <v>0</v>
      </c>
      <c r="Z7986">
        <v>0</v>
      </c>
      <c r="AA7986">
        <v>0</v>
      </c>
      <c r="AB7986">
        <v>0</v>
      </c>
      <c r="AC7986">
        <v>0</v>
      </c>
      <c r="AD7986">
        <v>0</v>
      </c>
      <c r="AE7986">
        <v>0</v>
      </c>
      <c r="AF7986">
        <v>0</v>
      </c>
      <c r="AG7986">
        <v>0</v>
      </c>
      <c r="AH7986">
        <v>0</v>
      </c>
      <c r="AI7986">
        <v>0</v>
      </c>
      <c r="AJ7986">
        <v>0</v>
      </c>
      <c r="AK7986">
        <v>0</v>
      </c>
      <c r="AL7986">
        <v>0</v>
      </c>
      <c r="AM7986">
        <v>0</v>
      </c>
      <c r="AN7986">
        <v>0</v>
      </c>
      <c r="AO7986">
        <v>0</v>
      </c>
      <c r="AP7986">
        <v>0</v>
      </c>
      <c r="AQ7986">
        <v>0</v>
      </c>
      <c r="AR7986">
        <v>0</v>
      </c>
      <c r="AS7986">
        <v>0</v>
      </c>
      <c r="AT7986">
        <v>0</v>
      </c>
      <c r="AU7986">
        <v>0</v>
      </c>
      <c r="AV7986">
        <v>4500000</v>
      </c>
      <c r="AW7986">
        <v>0</v>
      </c>
      <c r="AX7986">
        <v>0</v>
      </c>
      <c r="AY7986">
        <v>0</v>
      </c>
      <c r="AZ7986">
        <v>0</v>
      </c>
      <c r="BA7986">
        <v>0</v>
      </c>
      <c r="BB7986">
        <v>0</v>
      </c>
      <c r="BC7986" t="s">
        <v>53</v>
      </c>
    </row>
    <row r="7987" spans="1:55" x14ac:dyDescent="0.35">
      <c r="A7987" s="4">
        <v>661231016321</v>
      </c>
      <c r="B7987" s="2">
        <v>45267</v>
      </c>
      <c r="C7987" t="s">
        <v>53</v>
      </c>
      <c r="D7987" t="str">
        <f t="shared" si="124"/>
        <v>dic-2023</v>
      </c>
      <c r="E7987">
        <v>4870851</v>
      </c>
      <c r="F7987">
        <v>80659025</v>
      </c>
      <c r="BC7987" t="s">
        <v>53</v>
      </c>
    </row>
    <row r="7988" spans="1:55" x14ac:dyDescent="0.35">
      <c r="A7988" s="4">
        <v>721221024885</v>
      </c>
      <c r="B7988" s="2">
        <v>45267</v>
      </c>
      <c r="C7988" t="s">
        <v>53</v>
      </c>
      <c r="D7988" t="str">
        <f t="shared" si="124"/>
        <v>dic-2023</v>
      </c>
      <c r="E7988">
        <v>3597166</v>
      </c>
      <c r="F7988">
        <v>83115491</v>
      </c>
      <c r="BC7988" t="s">
        <v>53</v>
      </c>
    </row>
    <row r="7989" spans="1:55" x14ac:dyDescent="0.35">
      <c r="A7989" s="4">
        <v>721221025602</v>
      </c>
      <c r="B7989" s="2">
        <v>45271</v>
      </c>
      <c r="C7989" t="s">
        <v>53</v>
      </c>
      <c r="D7989" t="str">
        <f t="shared" si="124"/>
        <v>dic-2023</v>
      </c>
      <c r="E7989">
        <v>3803011</v>
      </c>
      <c r="F7989">
        <v>83167515</v>
      </c>
      <c r="BC7989" t="s">
        <v>53</v>
      </c>
    </row>
    <row r="7990" spans="1:55" x14ac:dyDescent="0.35">
      <c r="A7990" s="4">
        <v>723221039116</v>
      </c>
      <c r="B7990" s="2">
        <v>45271</v>
      </c>
      <c r="C7990" t="s">
        <v>53</v>
      </c>
      <c r="D7990" t="str">
        <f t="shared" si="124"/>
        <v>dic-2023</v>
      </c>
      <c r="E7990">
        <v>3755972</v>
      </c>
      <c r="F7990">
        <v>85166042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  <c r="V7990">
        <v>0</v>
      </c>
      <c r="W7990">
        <v>0</v>
      </c>
      <c r="X7990">
        <v>0</v>
      </c>
      <c r="Y7990">
        <v>0</v>
      </c>
      <c r="Z7990">
        <v>0</v>
      </c>
      <c r="AA7990">
        <v>0</v>
      </c>
      <c r="AB7990">
        <v>0</v>
      </c>
      <c r="AC7990">
        <v>0</v>
      </c>
      <c r="AD7990">
        <v>0</v>
      </c>
      <c r="AE7990">
        <v>0</v>
      </c>
      <c r="AF7990">
        <v>0</v>
      </c>
      <c r="AG7990">
        <v>0</v>
      </c>
      <c r="AH7990">
        <v>0</v>
      </c>
      <c r="AI7990">
        <v>0</v>
      </c>
      <c r="AJ7990">
        <v>0</v>
      </c>
      <c r="AK7990">
        <v>0</v>
      </c>
      <c r="AL7990">
        <v>0</v>
      </c>
      <c r="AM7990">
        <v>0</v>
      </c>
      <c r="AN7990">
        <v>0</v>
      </c>
      <c r="AO7990">
        <v>0</v>
      </c>
      <c r="AP7990">
        <v>0</v>
      </c>
      <c r="AQ7990">
        <v>270000</v>
      </c>
      <c r="AR7990">
        <v>0</v>
      </c>
      <c r="AS7990">
        <v>0</v>
      </c>
      <c r="AT7990">
        <v>0</v>
      </c>
      <c r="AU7990">
        <v>0</v>
      </c>
      <c r="AV7990">
        <v>0</v>
      </c>
      <c r="AW7990">
        <v>0</v>
      </c>
      <c r="AX7990">
        <v>0</v>
      </c>
      <c r="AY7990">
        <v>0</v>
      </c>
      <c r="AZ7990">
        <v>0</v>
      </c>
      <c r="BA7990">
        <v>0</v>
      </c>
      <c r="BB7990">
        <v>0</v>
      </c>
      <c r="BC7990" t="s">
        <v>53</v>
      </c>
    </row>
    <row r="7991" spans="1:55" x14ac:dyDescent="0.35">
      <c r="A7991" s="4">
        <v>307221017291</v>
      </c>
      <c r="B7991" s="2">
        <v>45271</v>
      </c>
      <c r="C7991" t="s">
        <v>53</v>
      </c>
      <c r="D7991" t="str">
        <f t="shared" si="124"/>
        <v>dic-2023</v>
      </c>
      <c r="E7991">
        <v>5866608</v>
      </c>
      <c r="F7991">
        <v>85201401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>
        <v>0</v>
      </c>
      <c r="V7991">
        <v>0</v>
      </c>
      <c r="W7991">
        <v>0</v>
      </c>
      <c r="X7991">
        <v>0</v>
      </c>
      <c r="Y7991">
        <v>0</v>
      </c>
      <c r="Z7991">
        <v>0</v>
      </c>
      <c r="AA7991">
        <v>0</v>
      </c>
      <c r="AB7991">
        <v>0</v>
      </c>
      <c r="AC7991">
        <v>0</v>
      </c>
      <c r="AD7991">
        <v>0</v>
      </c>
      <c r="AE7991">
        <v>0</v>
      </c>
      <c r="AF7991">
        <v>0</v>
      </c>
      <c r="AG7991">
        <v>0</v>
      </c>
      <c r="AH7991">
        <v>0</v>
      </c>
      <c r="AI7991">
        <v>0</v>
      </c>
      <c r="AJ7991">
        <v>0</v>
      </c>
      <c r="AK7991">
        <v>0</v>
      </c>
      <c r="AL7991">
        <v>0</v>
      </c>
      <c r="AM7991">
        <v>0</v>
      </c>
      <c r="AN7991">
        <v>0</v>
      </c>
      <c r="AO7991">
        <v>0</v>
      </c>
      <c r="AP7991">
        <v>0</v>
      </c>
      <c r="AQ7991">
        <v>0</v>
      </c>
      <c r="AR7991">
        <v>0</v>
      </c>
      <c r="AS7991">
        <v>0</v>
      </c>
      <c r="AT7991">
        <v>0</v>
      </c>
      <c r="AU7991">
        <v>3773695</v>
      </c>
      <c r="AV7991">
        <v>0</v>
      </c>
      <c r="AW7991">
        <v>0</v>
      </c>
      <c r="AX7991">
        <v>0</v>
      </c>
      <c r="AY7991">
        <v>0</v>
      </c>
      <c r="AZ7991">
        <v>0</v>
      </c>
      <c r="BA7991">
        <v>0</v>
      </c>
      <c r="BB7991">
        <v>0</v>
      </c>
      <c r="BC7991" t="s">
        <v>53</v>
      </c>
    </row>
    <row r="7992" spans="1:55" x14ac:dyDescent="0.35">
      <c r="A7992" s="4">
        <v>828221011500</v>
      </c>
      <c r="B7992" s="2">
        <v>45271</v>
      </c>
      <c r="C7992" t="s">
        <v>53</v>
      </c>
      <c r="D7992" t="str">
        <f t="shared" si="124"/>
        <v>dic-2023</v>
      </c>
      <c r="E7992">
        <v>3411926</v>
      </c>
      <c r="F7992">
        <v>87572369</v>
      </c>
      <c r="BC7992" t="s">
        <v>53</v>
      </c>
    </row>
    <row r="7993" spans="1:55" x14ac:dyDescent="0.35">
      <c r="A7993" s="4">
        <v>107221086414</v>
      </c>
      <c r="B7993" s="2">
        <v>45271</v>
      </c>
      <c r="C7993" t="s">
        <v>53</v>
      </c>
      <c r="D7993" t="str">
        <f t="shared" si="124"/>
        <v>dic-2023</v>
      </c>
      <c r="E7993">
        <v>3541817</v>
      </c>
      <c r="F7993">
        <v>91355888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0</v>
      </c>
      <c r="V7993">
        <v>0</v>
      </c>
      <c r="W7993">
        <v>0</v>
      </c>
      <c r="X7993">
        <v>0</v>
      </c>
      <c r="Y7993">
        <v>0</v>
      </c>
      <c r="Z7993">
        <v>0</v>
      </c>
      <c r="AA7993">
        <v>0</v>
      </c>
      <c r="AB7993">
        <v>0</v>
      </c>
      <c r="AC7993">
        <v>0</v>
      </c>
      <c r="AD7993">
        <v>0</v>
      </c>
      <c r="AE7993">
        <v>0</v>
      </c>
      <c r="AF7993">
        <v>0</v>
      </c>
      <c r="AG7993">
        <v>0</v>
      </c>
      <c r="AH7993">
        <v>0</v>
      </c>
      <c r="AI7993">
        <v>0</v>
      </c>
      <c r="AJ7993">
        <v>0</v>
      </c>
      <c r="AK7993">
        <v>0</v>
      </c>
      <c r="AL7993">
        <v>0</v>
      </c>
      <c r="AM7993">
        <v>0</v>
      </c>
      <c r="AN7993">
        <v>0</v>
      </c>
      <c r="AO7993">
        <v>0</v>
      </c>
      <c r="AP7993">
        <v>0</v>
      </c>
      <c r="AQ7993">
        <v>0</v>
      </c>
      <c r="AR7993">
        <v>0</v>
      </c>
      <c r="AS7993">
        <v>0</v>
      </c>
      <c r="AT7993">
        <v>0</v>
      </c>
      <c r="AU7993">
        <v>0</v>
      </c>
      <c r="AV7993">
        <v>0</v>
      </c>
      <c r="AW7993">
        <v>2380000</v>
      </c>
      <c r="AX7993">
        <v>0</v>
      </c>
      <c r="AY7993">
        <v>0</v>
      </c>
      <c r="AZ7993">
        <v>0</v>
      </c>
      <c r="BA7993">
        <v>0</v>
      </c>
      <c r="BB7993">
        <v>0</v>
      </c>
      <c r="BC7993" t="s">
        <v>53</v>
      </c>
    </row>
    <row r="7994" spans="1:55" x14ac:dyDescent="0.35">
      <c r="A7994" s="4">
        <v>105221091695</v>
      </c>
      <c r="B7994" s="2">
        <v>45271</v>
      </c>
      <c r="C7994" t="s">
        <v>53</v>
      </c>
      <c r="D7994" t="str">
        <f t="shared" si="124"/>
        <v>dic-2023</v>
      </c>
      <c r="E7994">
        <v>4132743</v>
      </c>
      <c r="F7994">
        <v>91522325</v>
      </c>
      <c r="BC7994" t="s">
        <v>53</v>
      </c>
    </row>
    <row r="7995" spans="1:55" x14ac:dyDescent="0.35">
      <c r="A7995" s="4">
        <v>705221020168</v>
      </c>
      <c r="B7995" s="2">
        <v>45271</v>
      </c>
      <c r="C7995" t="s">
        <v>53</v>
      </c>
      <c r="D7995" t="str">
        <f t="shared" si="124"/>
        <v>dic-2023</v>
      </c>
      <c r="E7995">
        <v>3870455</v>
      </c>
      <c r="F7995">
        <v>93341648</v>
      </c>
      <c r="BC7995" t="s">
        <v>53</v>
      </c>
    </row>
    <row r="7996" spans="1:55" x14ac:dyDescent="0.35">
      <c r="A7996" s="4">
        <v>725221036214</v>
      </c>
      <c r="B7996" s="2">
        <v>45271</v>
      </c>
      <c r="C7996" t="s">
        <v>53</v>
      </c>
      <c r="D7996" t="str">
        <f t="shared" si="124"/>
        <v>dic-2023</v>
      </c>
      <c r="E7996">
        <v>4804424</v>
      </c>
      <c r="F7996">
        <v>93364929</v>
      </c>
      <c r="BC7996" t="s">
        <v>53</v>
      </c>
    </row>
    <row r="7997" spans="1:55" x14ac:dyDescent="0.35">
      <c r="A7997" s="4">
        <v>735231012657</v>
      </c>
      <c r="B7997" s="2">
        <v>45272</v>
      </c>
      <c r="C7997" t="s">
        <v>53</v>
      </c>
      <c r="D7997" t="str">
        <f t="shared" si="124"/>
        <v>dic-2023</v>
      </c>
      <c r="E7997">
        <v>4724357</v>
      </c>
      <c r="F7997">
        <v>4342251</v>
      </c>
      <c r="BC7997" t="s">
        <v>53</v>
      </c>
    </row>
    <row r="7998" spans="1:55" x14ac:dyDescent="0.35">
      <c r="A7998" s="4">
        <v>130221021486</v>
      </c>
      <c r="B7998" s="2">
        <v>45272</v>
      </c>
      <c r="C7998" t="s">
        <v>53</v>
      </c>
      <c r="D7998" t="str">
        <f t="shared" si="124"/>
        <v>dic-2023</v>
      </c>
      <c r="E7998">
        <v>4830802</v>
      </c>
      <c r="F7998">
        <v>9620202</v>
      </c>
      <c r="BC7998" t="s">
        <v>53</v>
      </c>
    </row>
    <row r="7999" spans="1:55" x14ac:dyDescent="0.35">
      <c r="A7999" s="4">
        <v>725221037872</v>
      </c>
      <c r="B7999" s="2">
        <v>45272</v>
      </c>
      <c r="C7999" t="s">
        <v>53</v>
      </c>
      <c r="D7999" t="str">
        <f t="shared" si="124"/>
        <v>dic-2023</v>
      </c>
      <c r="E7999">
        <v>3525399</v>
      </c>
      <c r="F7999">
        <v>93365109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>
        <v>0</v>
      </c>
      <c r="U7999">
        <v>0</v>
      </c>
      <c r="V7999">
        <v>0</v>
      </c>
      <c r="W7999">
        <v>0</v>
      </c>
      <c r="X7999">
        <v>0</v>
      </c>
      <c r="Y7999">
        <v>0</v>
      </c>
      <c r="Z7999">
        <v>0</v>
      </c>
      <c r="AA7999">
        <v>0</v>
      </c>
      <c r="AB7999">
        <v>0</v>
      </c>
      <c r="AC7999">
        <v>0</v>
      </c>
      <c r="AD7999">
        <v>0</v>
      </c>
      <c r="AE7999">
        <v>0</v>
      </c>
      <c r="AF7999">
        <v>0</v>
      </c>
      <c r="AG7999">
        <v>0</v>
      </c>
      <c r="AH7999">
        <v>0</v>
      </c>
      <c r="AI7999">
        <v>0</v>
      </c>
      <c r="AJ7999">
        <v>0</v>
      </c>
      <c r="AK7999">
        <v>0</v>
      </c>
      <c r="AL7999">
        <v>0</v>
      </c>
      <c r="AM7999">
        <v>0</v>
      </c>
      <c r="AN7999">
        <v>0</v>
      </c>
      <c r="AO7999">
        <v>0</v>
      </c>
      <c r="AP7999">
        <v>0</v>
      </c>
      <c r="AQ7999">
        <v>0</v>
      </c>
      <c r="AR7999">
        <v>0</v>
      </c>
      <c r="AS7999">
        <v>0</v>
      </c>
      <c r="AT7999">
        <v>0</v>
      </c>
      <c r="AU7999">
        <v>2005741</v>
      </c>
      <c r="AV7999">
        <v>0</v>
      </c>
      <c r="AW7999">
        <v>0</v>
      </c>
      <c r="AX7999">
        <v>0</v>
      </c>
      <c r="AY7999">
        <v>0</v>
      </c>
      <c r="AZ7999">
        <v>0</v>
      </c>
      <c r="BA7999">
        <v>0</v>
      </c>
      <c r="BB7999">
        <v>0</v>
      </c>
      <c r="BC7999" t="s">
        <v>53</v>
      </c>
    </row>
    <row r="8000" spans="1:55" x14ac:dyDescent="0.35">
      <c r="A8000" s="4">
        <v>801221013470</v>
      </c>
      <c r="B8000" s="2">
        <v>45272</v>
      </c>
      <c r="C8000" t="s">
        <v>53</v>
      </c>
      <c r="D8000" t="str">
        <f t="shared" si="124"/>
        <v>dic-2023</v>
      </c>
      <c r="E8000">
        <v>4298060</v>
      </c>
      <c r="F8000">
        <v>94392897</v>
      </c>
      <c r="BC8000" t="s">
        <v>53</v>
      </c>
    </row>
    <row r="8001" spans="1:55" x14ac:dyDescent="0.35">
      <c r="A8001" s="4">
        <v>810202015503</v>
      </c>
      <c r="B8001" s="2">
        <v>45272</v>
      </c>
      <c r="C8001" t="s">
        <v>53</v>
      </c>
      <c r="D8001" t="str">
        <f t="shared" si="124"/>
        <v>dic-2023</v>
      </c>
      <c r="E8001">
        <v>584540</v>
      </c>
      <c r="F8001">
        <v>94402844</v>
      </c>
      <c r="BC8001" t="s">
        <v>53</v>
      </c>
    </row>
    <row r="8002" spans="1:55" x14ac:dyDescent="0.35">
      <c r="A8002" s="4">
        <v>810201015503</v>
      </c>
      <c r="B8002" s="2">
        <v>45272</v>
      </c>
      <c r="C8002" t="s">
        <v>53</v>
      </c>
      <c r="D8002" t="str">
        <f t="shared" si="124"/>
        <v>dic-2023</v>
      </c>
      <c r="E8002">
        <v>2845813</v>
      </c>
      <c r="F8002">
        <v>94402844</v>
      </c>
      <c r="BC8002" t="s">
        <v>53</v>
      </c>
    </row>
    <row r="8003" spans="1:55" x14ac:dyDescent="0.35">
      <c r="A8003" s="4">
        <v>832211009844</v>
      </c>
      <c r="B8003" s="2">
        <v>45272</v>
      </c>
      <c r="C8003" t="s">
        <v>53</v>
      </c>
      <c r="D8003" t="str">
        <f t="shared" ref="D8003:D8066" si="125">+CONCATENATE(TEXT(B8003,"mmm"),"-",YEAR(B8003))</f>
        <v>dic-2023</v>
      </c>
      <c r="E8003">
        <v>4250740</v>
      </c>
      <c r="F8003">
        <v>97480198</v>
      </c>
      <c r="BC8003" t="s">
        <v>53</v>
      </c>
    </row>
    <row r="8004" spans="1:55" x14ac:dyDescent="0.35">
      <c r="A8004" s="4">
        <v>531221010084</v>
      </c>
      <c r="B8004" s="2">
        <v>45272</v>
      </c>
      <c r="C8004" t="s">
        <v>53</v>
      </c>
      <c r="D8004" t="str">
        <f t="shared" si="125"/>
        <v>dic-2023</v>
      </c>
      <c r="E8004">
        <v>4799980</v>
      </c>
      <c r="F8004">
        <v>1005419325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>
        <v>0</v>
      </c>
      <c r="V8004">
        <v>0</v>
      </c>
      <c r="W8004">
        <v>0</v>
      </c>
      <c r="X8004">
        <v>0</v>
      </c>
      <c r="Y8004">
        <v>0</v>
      </c>
      <c r="Z8004">
        <v>0</v>
      </c>
      <c r="AA8004">
        <v>0</v>
      </c>
      <c r="AB8004">
        <v>0</v>
      </c>
      <c r="AC8004">
        <v>0</v>
      </c>
      <c r="AD8004">
        <v>0</v>
      </c>
      <c r="AE8004">
        <v>0</v>
      </c>
      <c r="AF8004">
        <v>0</v>
      </c>
      <c r="AG8004">
        <v>0</v>
      </c>
      <c r="AH8004">
        <v>0</v>
      </c>
      <c r="AI8004">
        <v>0</v>
      </c>
      <c r="AJ8004">
        <v>0</v>
      </c>
      <c r="AK8004">
        <v>0</v>
      </c>
      <c r="AL8004">
        <v>0</v>
      </c>
      <c r="AM8004">
        <v>0</v>
      </c>
      <c r="AN8004">
        <v>0</v>
      </c>
      <c r="AO8004">
        <v>0</v>
      </c>
      <c r="AP8004">
        <v>0</v>
      </c>
      <c r="AQ8004">
        <v>0</v>
      </c>
      <c r="AR8004">
        <v>0</v>
      </c>
      <c r="AS8004">
        <v>0</v>
      </c>
      <c r="AT8004">
        <v>0</v>
      </c>
      <c r="AU8004">
        <v>0</v>
      </c>
      <c r="AV8004">
        <v>0</v>
      </c>
      <c r="AW8004">
        <v>0</v>
      </c>
      <c r="AX8004">
        <v>0</v>
      </c>
      <c r="AY8004">
        <v>0</v>
      </c>
      <c r="AZ8004">
        <v>4560000</v>
      </c>
      <c r="BA8004">
        <v>0</v>
      </c>
      <c r="BB8004">
        <v>0</v>
      </c>
      <c r="BC8004" t="s">
        <v>53</v>
      </c>
    </row>
    <row r="8005" spans="1:55" x14ac:dyDescent="0.35">
      <c r="A8005" s="4">
        <v>635231017749</v>
      </c>
      <c r="B8005" s="2">
        <v>45272</v>
      </c>
      <c r="C8005" t="s">
        <v>53</v>
      </c>
      <c r="D8005" t="str">
        <f t="shared" si="125"/>
        <v>dic-2023</v>
      </c>
      <c r="E8005">
        <v>5180000</v>
      </c>
      <c r="F8005">
        <v>1020744627</v>
      </c>
      <c r="BC8005" t="s">
        <v>53</v>
      </c>
    </row>
    <row r="8006" spans="1:55" x14ac:dyDescent="0.35">
      <c r="A8006" s="4">
        <v>129231012271</v>
      </c>
      <c r="B8006" s="2">
        <v>45272</v>
      </c>
      <c r="C8006" t="s">
        <v>53</v>
      </c>
      <c r="D8006" t="str">
        <f t="shared" si="125"/>
        <v>dic-2023</v>
      </c>
      <c r="E8006">
        <v>4969074</v>
      </c>
      <c r="F8006">
        <v>1056994553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  <c r="V8006">
        <v>0</v>
      </c>
      <c r="W8006">
        <v>0</v>
      </c>
      <c r="X8006">
        <v>0</v>
      </c>
      <c r="Y8006">
        <v>0</v>
      </c>
      <c r="Z8006">
        <v>0</v>
      </c>
      <c r="AA8006">
        <v>0</v>
      </c>
      <c r="AB8006">
        <v>0</v>
      </c>
      <c r="AC8006">
        <v>0</v>
      </c>
      <c r="AD8006">
        <v>0</v>
      </c>
      <c r="AE8006">
        <v>0</v>
      </c>
      <c r="AF8006">
        <v>0</v>
      </c>
      <c r="AG8006">
        <v>0</v>
      </c>
      <c r="AH8006">
        <v>0</v>
      </c>
      <c r="AI8006">
        <v>0</v>
      </c>
      <c r="AJ8006">
        <v>0</v>
      </c>
      <c r="AK8006">
        <v>0</v>
      </c>
      <c r="AL8006">
        <v>0</v>
      </c>
      <c r="AM8006">
        <v>0</v>
      </c>
      <c r="AN8006">
        <v>0</v>
      </c>
      <c r="AO8006">
        <v>0</v>
      </c>
      <c r="AP8006">
        <v>0</v>
      </c>
      <c r="AQ8006">
        <v>0</v>
      </c>
      <c r="AR8006">
        <v>0</v>
      </c>
      <c r="AS8006">
        <v>0</v>
      </c>
      <c r="AT8006">
        <v>0</v>
      </c>
      <c r="AU8006">
        <v>0</v>
      </c>
      <c r="AV8006">
        <v>0</v>
      </c>
      <c r="AW8006">
        <v>0</v>
      </c>
      <c r="AX8006">
        <v>0</v>
      </c>
      <c r="AY8006">
        <v>0</v>
      </c>
      <c r="AZ8006">
        <v>6000000</v>
      </c>
      <c r="BA8006">
        <v>0</v>
      </c>
      <c r="BB8006">
        <v>0</v>
      </c>
      <c r="BC8006" t="s">
        <v>53</v>
      </c>
    </row>
    <row r="8007" spans="1:55" x14ac:dyDescent="0.35">
      <c r="A8007" s="4">
        <v>137221012756</v>
      </c>
      <c r="B8007" s="2">
        <v>45272</v>
      </c>
      <c r="C8007" t="s">
        <v>53</v>
      </c>
      <c r="D8007" t="str">
        <f t="shared" si="125"/>
        <v>dic-2023</v>
      </c>
      <c r="E8007">
        <v>4932100</v>
      </c>
      <c r="F8007">
        <v>1099544755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>
        <v>0</v>
      </c>
      <c r="U8007">
        <v>0</v>
      </c>
      <c r="V8007">
        <v>0</v>
      </c>
      <c r="W8007">
        <v>0</v>
      </c>
      <c r="X8007">
        <v>0</v>
      </c>
      <c r="Y8007">
        <v>0</v>
      </c>
      <c r="Z8007">
        <v>0</v>
      </c>
      <c r="AA8007">
        <v>0</v>
      </c>
      <c r="AB8007">
        <v>0</v>
      </c>
      <c r="AC8007">
        <v>0</v>
      </c>
      <c r="AD8007">
        <v>0</v>
      </c>
      <c r="AE8007">
        <v>0</v>
      </c>
      <c r="AF8007">
        <v>0</v>
      </c>
      <c r="AG8007">
        <v>0</v>
      </c>
      <c r="AH8007">
        <v>0</v>
      </c>
      <c r="AI8007">
        <v>0</v>
      </c>
      <c r="AJ8007">
        <v>0</v>
      </c>
      <c r="AK8007">
        <v>0</v>
      </c>
      <c r="AL8007">
        <v>0</v>
      </c>
      <c r="AM8007">
        <v>0</v>
      </c>
      <c r="AN8007">
        <v>0</v>
      </c>
      <c r="AO8007">
        <v>0</v>
      </c>
      <c r="AP8007">
        <v>0</v>
      </c>
      <c r="AQ8007">
        <v>880000</v>
      </c>
      <c r="AR8007">
        <v>0</v>
      </c>
      <c r="AS8007">
        <v>0</v>
      </c>
      <c r="AT8007">
        <v>6000000</v>
      </c>
      <c r="AU8007">
        <v>0</v>
      </c>
      <c r="AV8007">
        <v>0</v>
      </c>
      <c r="AW8007">
        <v>0</v>
      </c>
      <c r="AX8007">
        <v>0</v>
      </c>
      <c r="AY8007">
        <v>0</v>
      </c>
      <c r="AZ8007">
        <v>0</v>
      </c>
      <c r="BA8007">
        <v>0</v>
      </c>
      <c r="BB8007">
        <v>0</v>
      </c>
      <c r="BC8007" t="s">
        <v>53</v>
      </c>
    </row>
    <row r="8008" spans="1:55" x14ac:dyDescent="0.35">
      <c r="A8008" s="4">
        <v>628231016834</v>
      </c>
      <c r="B8008" s="2">
        <v>45274</v>
      </c>
      <c r="C8008" t="s">
        <v>53</v>
      </c>
      <c r="D8008" t="str">
        <f t="shared" si="125"/>
        <v>dic-2023</v>
      </c>
      <c r="E8008">
        <v>3515279</v>
      </c>
      <c r="F8008">
        <v>1025643570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0</v>
      </c>
      <c r="V8008">
        <v>0</v>
      </c>
      <c r="W8008">
        <v>0</v>
      </c>
      <c r="X8008">
        <v>0</v>
      </c>
      <c r="Y8008">
        <v>0</v>
      </c>
      <c r="Z8008">
        <v>0</v>
      </c>
      <c r="AA8008">
        <v>0</v>
      </c>
      <c r="AB8008">
        <v>0</v>
      </c>
      <c r="AC8008">
        <v>0</v>
      </c>
      <c r="AD8008">
        <v>0</v>
      </c>
      <c r="AE8008">
        <v>0</v>
      </c>
      <c r="AF8008">
        <v>0</v>
      </c>
      <c r="AG8008">
        <v>0</v>
      </c>
      <c r="AH8008">
        <v>0</v>
      </c>
      <c r="AI8008">
        <v>0</v>
      </c>
      <c r="AJ8008">
        <v>0</v>
      </c>
      <c r="AK8008">
        <v>0</v>
      </c>
      <c r="AL8008">
        <v>0</v>
      </c>
      <c r="AM8008">
        <v>0</v>
      </c>
      <c r="AN8008">
        <v>0</v>
      </c>
      <c r="AO8008">
        <v>0</v>
      </c>
      <c r="AP8008">
        <v>0</v>
      </c>
      <c r="AQ8008">
        <v>0</v>
      </c>
      <c r="AR8008">
        <v>0</v>
      </c>
      <c r="AS8008">
        <v>300000</v>
      </c>
      <c r="AT8008">
        <v>0</v>
      </c>
      <c r="AU8008">
        <v>0</v>
      </c>
      <c r="AV8008">
        <v>0</v>
      </c>
      <c r="AW8008">
        <v>0</v>
      </c>
      <c r="AX8008">
        <v>0</v>
      </c>
      <c r="AY8008">
        <v>0</v>
      </c>
      <c r="AZ8008">
        <v>0</v>
      </c>
      <c r="BA8008">
        <v>0</v>
      </c>
      <c r="BB8008">
        <v>0</v>
      </c>
      <c r="BC8008" t="s">
        <v>53</v>
      </c>
    </row>
    <row r="8009" spans="1:55" x14ac:dyDescent="0.35">
      <c r="A8009" s="4">
        <v>668221011143</v>
      </c>
      <c r="B8009" s="2">
        <v>45274</v>
      </c>
      <c r="C8009" t="s">
        <v>53</v>
      </c>
      <c r="D8009" t="str">
        <f t="shared" si="125"/>
        <v>dic-2023</v>
      </c>
      <c r="E8009">
        <v>4091000</v>
      </c>
      <c r="F8009">
        <v>1039622687</v>
      </c>
      <c r="BC8009" t="s">
        <v>53</v>
      </c>
    </row>
    <row r="8010" spans="1:55" x14ac:dyDescent="0.35">
      <c r="A8010" s="4">
        <v>677221010656</v>
      </c>
      <c r="B8010" s="2">
        <v>45274</v>
      </c>
      <c r="C8010" t="s">
        <v>53</v>
      </c>
      <c r="D8010" t="str">
        <f t="shared" si="125"/>
        <v>dic-2023</v>
      </c>
      <c r="E8010">
        <v>4804424</v>
      </c>
      <c r="F8010">
        <v>1046908112</v>
      </c>
      <c r="BC8010" t="s">
        <v>53</v>
      </c>
    </row>
    <row r="8011" spans="1:55" x14ac:dyDescent="0.35">
      <c r="A8011" s="4">
        <v>141221013102</v>
      </c>
      <c r="B8011" s="2">
        <v>45274</v>
      </c>
      <c r="C8011" t="s">
        <v>53</v>
      </c>
      <c r="D8011" t="str">
        <f t="shared" si="125"/>
        <v>dic-2023</v>
      </c>
      <c r="E8011">
        <v>5164644</v>
      </c>
      <c r="F8011">
        <v>1098614689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0</v>
      </c>
      <c r="V8011">
        <v>0</v>
      </c>
      <c r="W8011">
        <v>0</v>
      </c>
      <c r="X8011">
        <v>0</v>
      </c>
      <c r="Y8011">
        <v>0</v>
      </c>
      <c r="Z8011">
        <v>0</v>
      </c>
      <c r="AA8011">
        <v>0</v>
      </c>
      <c r="AB8011">
        <v>0</v>
      </c>
      <c r="AC8011">
        <v>0</v>
      </c>
      <c r="AD8011">
        <v>0</v>
      </c>
      <c r="AE8011">
        <v>0</v>
      </c>
      <c r="AF8011">
        <v>0</v>
      </c>
      <c r="AG8011">
        <v>0</v>
      </c>
      <c r="AH8011">
        <v>0</v>
      </c>
      <c r="AI8011">
        <v>0</v>
      </c>
      <c r="AJ8011">
        <v>0</v>
      </c>
      <c r="AK8011">
        <v>0</v>
      </c>
      <c r="AL8011">
        <v>0</v>
      </c>
      <c r="AM8011">
        <v>0</v>
      </c>
      <c r="AN8011">
        <v>0</v>
      </c>
      <c r="AO8011">
        <v>0</v>
      </c>
      <c r="AP8011">
        <v>0</v>
      </c>
      <c r="AQ8011">
        <v>0</v>
      </c>
      <c r="AR8011">
        <v>5600000</v>
      </c>
      <c r="AS8011">
        <v>0</v>
      </c>
      <c r="AT8011">
        <v>0</v>
      </c>
      <c r="AU8011">
        <v>0</v>
      </c>
      <c r="AV8011">
        <v>0</v>
      </c>
      <c r="AW8011">
        <v>0</v>
      </c>
      <c r="AX8011">
        <v>0</v>
      </c>
      <c r="AY8011">
        <v>0</v>
      </c>
      <c r="AZ8011">
        <v>0</v>
      </c>
      <c r="BA8011">
        <v>0</v>
      </c>
      <c r="BB8011">
        <v>0</v>
      </c>
      <c r="BC8011" t="s">
        <v>53</v>
      </c>
    </row>
    <row r="8012" spans="1:55" x14ac:dyDescent="0.35">
      <c r="A8012" s="4">
        <v>714231019889</v>
      </c>
      <c r="B8012" s="2">
        <v>45275</v>
      </c>
      <c r="C8012" t="s">
        <v>53</v>
      </c>
      <c r="D8012" t="str">
        <f t="shared" si="125"/>
        <v>dic-2023</v>
      </c>
      <c r="E8012">
        <v>5215084</v>
      </c>
      <c r="F8012">
        <v>1053869878</v>
      </c>
      <c r="BC8012" t="s">
        <v>53</v>
      </c>
    </row>
    <row r="8013" spans="1:55" x14ac:dyDescent="0.35">
      <c r="A8013" s="4">
        <v>715231021358</v>
      </c>
      <c r="B8013" s="2">
        <v>45275</v>
      </c>
      <c r="C8013" t="s">
        <v>53</v>
      </c>
      <c r="D8013" t="str">
        <f t="shared" si="125"/>
        <v>dic-2023</v>
      </c>
      <c r="E8013">
        <v>4597430</v>
      </c>
      <c r="F8013">
        <v>1055832823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0</v>
      </c>
      <c r="V8013">
        <v>0</v>
      </c>
      <c r="W8013">
        <v>0</v>
      </c>
      <c r="X8013">
        <v>0</v>
      </c>
      <c r="Y8013">
        <v>0</v>
      </c>
      <c r="Z8013">
        <v>0</v>
      </c>
      <c r="AA8013">
        <v>0</v>
      </c>
      <c r="AB8013">
        <v>0</v>
      </c>
      <c r="AC8013">
        <v>0</v>
      </c>
      <c r="AD8013">
        <v>0</v>
      </c>
      <c r="AE8013">
        <v>0</v>
      </c>
      <c r="AF8013">
        <v>0</v>
      </c>
      <c r="AG8013">
        <v>0</v>
      </c>
      <c r="AH8013">
        <v>0</v>
      </c>
      <c r="AI8013">
        <v>0</v>
      </c>
      <c r="AJ8013">
        <v>0</v>
      </c>
      <c r="AK8013">
        <v>0</v>
      </c>
      <c r="AL8013">
        <v>0</v>
      </c>
      <c r="AM8013">
        <v>0</v>
      </c>
      <c r="AN8013">
        <v>0</v>
      </c>
      <c r="AO8013">
        <v>0</v>
      </c>
      <c r="AP8013">
        <v>0</v>
      </c>
      <c r="AQ8013">
        <v>0</v>
      </c>
      <c r="AR8013">
        <v>0</v>
      </c>
      <c r="AS8013">
        <v>0</v>
      </c>
      <c r="AT8013">
        <v>500000</v>
      </c>
      <c r="AU8013">
        <v>115052</v>
      </c>
      <c r="AV8013">
        <v>450000</v>
      </c>
      <c r="AW8013">
        <v>0</v>
      </c>
      <c r="AX8013">
        <v>0</v>
      </c>
      <c r="AY8013">
        <v>0</v>
      </c>
      <c r="AZ8013">
        <v>3300000</v>
      </c>
      <c r="BA8013">
        <v>0</v>
      </c>
      <c r="BB8013">
        <v>0</v>
      </c>
      <c r="BC8013" t="s">
        <v>53</v>
      </c>
    </row>
    <row r="8014" spans="1:55" x14ac:dyDescent="0.35">
      <c r="A8014" s="4">
        <v>812221013408</v>
      </c>
      <c r="B8014" s="2">
        <v>45278</v>
      </c>
      <c r="C8014" t="s">
        <v>53</v>
      </c>
      <c r="D8014" t="str">
        <f t="shared" si="125"/>
        <v>dic-2023</v>
      </c>
      <c r="E8014">
        <v>3580814</v>
      </c>
      <c r="F8014">
        <v>1059982629</v>
      </c>
      <c r="BC8014" t="s">
        <v>53</v>
      </c>
    </row>
    <row r="8015" spans="1:55" x14ac:dyDescent="0.35">
      <c r="A8015" s="4">
        <v>812231013823</v>
      </c>
      <c r="B8015" s="2">
        <v>45278</v>
      </c>
      <c r="C8015" t="s">
        <v>53</v>
      </c>
      <c r="D8015" t="str">
        <f t="shared" si="125"/>
        <v>dic-2023</v>
      </c>
      <c r="E8015">
        <v>4738182</v>
      </c>
      <c r="F8015">
        <v>1062313448</v>
      </c>
      <c r="BC8015" t="s">
        <v>53</v>
      </c>
    </row>
    <row r="8016" spans="1:55" x14ac:dyDescent="0.35">
      <c r="A8016" s="4">
        <v>633231019305</v>
      </c>
      <c r="B8016" s="2">
        <v>45278</v>
      </c>
      <c r="C8016" t="s">
        <v>53</v>
      </c>
      <c r="D8016" t="str">
        <f t="shared" si="125"/>
        <v>dic-2023</v>
      </c>
      <c r="E8016">
        <v>5153000</v>
      </c>
      <c r="F8016">
        <v>1073130036</v>
      </c>
      <c r="BC8016" t="s">
        <v>53</v>
      </c>
    </row>
    <row r="8017" spans="1:55" x14ac:dyDescent="0.35">
      <c r="A8017" s="4">
        <v>722221028388</v>
      </c>
      <c r="B8017" s="2">
        <v>45278</v>
      </c>
      <c r="C8017" t="s">
        <v>53</v>
      </c>
      <c r="D8017" t="str">
        <f t="shared" si="125"/>
        <v>dic-2023</v>
      </c>
      <c r="E8017">
        <v>3431468</v>
      </c>
      <c r="F8017">
        <v>1079509596</v>
      </c>
      <c r="BC8017" t="s">
        <v>53</v>
      </c>
    </row>
    <row r="8018" spans="1:55" x14ac:dyDescent="0.35">
      <c r="A8018" s="4">
        <v>303211024228</v>
      </c>
      <c r="B8018" s="2">
        <v>45278</v>
      </c>
      <c r="C8018" t="s">
        <v>53</v>
      </c>
      <c r="D8018" t="str">
        <f t="shared" si="125"/>
        <v>dic-2023</v>
      </c>
      <c r="E8018">
        <v>3504416</v>
      </c>
      <c r="F8018">
        <v>1081813809</v>
      </c>
      <c r="BC8018" t="s">
        <v>53</v>
      </c>
    </row>
    <row r="8019" spans="1:55" x14ac:dyDescent="0.35">
      <c r="A8019" s="4">
        <v>723221038695</v>
      </c>
      <c r="B8019" s="2">
        <v>45278</v>
      </c>
      <c r="C8019" t="s">
        <v>53</v>
      </c>
      <c r="D8019" t="str">
        <f t="shared" si="125"/>
        <v>dic-2023</v>
      </c>
      <c r="E8019">
        <v>5170323</v>
      </c>
      <c r="F8019">
        <v>1083908211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0</v>
      </c>
      <c r="V8019">
        <v>0</v>
      </c>
      <c r="W8019">
        <v>0</v>
      </c>
      <c r="X8019">
        <v>0</v>
      </c>
      <c r="Y8019">
        <v>0</v>
      </c>
      <c r="Z8019">
        <v>0</v>
      </c>
      <c r="AA8019">
        <v>0</v>
      </c>
      <c r="AB8019">
        <v>0</v>
      </c>
      <c r="AC8019">
        <v>0</v>
      </c>
      <c r="AD8019">
        <v>0</v>
      </c>
      <c r="AE8019">
        <v>0</v>
      </c>
      <c r="AF8019">
        <v>0</v>
      </c>
      <c r="AG8019">
        <v>0</v>
      </c>
      <c r="AH8019">
        <v>0</v>
      </c>
      <c r="AI8019">
        <v>0</v>
      </c>
      <c r="AJ8019">
        <v>0</v>
      </c>
      <c r="AK8019">
        <v>0</v>
      </c>
      <c r="AL8019">
        <v>0</v>
      </c>
      <c r="AM8019">
        <v>0</v>
      </c>
      <c r="AN8019">
        <v>0</v>
      </c>
      <c r="AO8019">
        <v>0</v>
      </c>
      <c r="AP8019">
        <v>0</v>
      </c>
      <c r="AQ8019">
        <v>0</v>
      </c>
      <c r="AR8019">
        <v>0</v>
      </c>
      <c r="AS8019">
        <v>0</v>
      </c>
      <c r="AT8019">
        <v>0</v>
      </c>
      <c r="AU8019">
        <v>0</v>
      </c>
      <c r="AV8019">
        <v>0</v>
      </c>
      <c r="AW8019">
        <v>0</v>
      </c>
      <c r="AX8019">
        <v>0</v>
      </c>
      <c r="AY8019">
        <v>4092004</v>
      </c>
      <c r="AZ8019">
        <v>0</v>
      </c>
      <c r="BA8019">
        <v>0</v>
      </c>
      <c r="BB8019">
        <v>0</v>
      </c>
      <c r="BC8019" t="s">
        <v>53</v>
      </c>
    </row>
    <row r="8020" spans="1:55" x14ac:dyDescent="0.35">
      <c r="A8020" s="4">
        <v>619221029773</v>
      </c>
      <c r="B8020" s="2">
        <v>45278</v>
      </c>
      <c r="C8020" t="s">
        <v>53</v>
      </c>
      <c r="D8020" t="str">
        <f t="shared" si="125"/>
        <v>dic-2023</v>
      </c>
      <c r="E8020">
        <v>5860385</v>
      </c>
      <c r="F8020">
        <v>1192807054</v>
      </c>
      <c r="BC8020" t="s">
        <v>53</v>
      </c>
    </row>
    <row r="8021" spans="1:55" x14ac:dyDescent="0.35">
      <c r="A8021" s="4">
        <v>202211088688</v>
      </c>
      <c r="B8021" s="2">
        <v>45279</v>
      </c>
      <c r="C8021" t="s">
        <v>53</v>
      </c>
      <c r="D8021" t="str">
        <f t="shared" si="125"/>
        <v>dic-2023</v>
      </c>
      <c r="E8021">
        <v>7194671</v>
      </c>
      <c r="F8021">
        <v>7925506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0</v>
      </c>
      <c r="V8021">
        <v>0</v>
      </c>
      <c r="W8021">
        <v>0</v>
      </c>
      <c r="X8021">
        <v>0</v>
      </c>
      <c r="Y8021">
        <v>0</v>
      </c>
      <c r="Z8021">
        <v>0</v>
      </c>
      <c r="AA8021">
        <v>0</v>
      </c>
      <c r="AB8021">
        <v>0</v>
      </c>
      <c r="AC8021">
        <v>0</v>
      </c>
      <c r="AD8021">
        <v>0</v>
      </c>
      <c r="AE8021">
        <v>0</v>
      </c>
      <c r="AF8021">
        <v>0</v>
      </c>
      <c r="AG8021">
        <v>0</v>
      </c>
      <c r="AH8021">
        <v>0</v>
      </c>
      <c r="AI8021">
        <v>0</v>
      </c>
      <c r="AJ8021">
        <v>0</v>
      </c>
      <c r="AK8021">
        <v>0</v>
      </c>
      <c r="AL8021">
        <v>0</v>
      </c>
      <c r="AM8021">
        <v>0</v>
      </c>
      <c r="AN8021">
        <v>0</v>
      </c>
      <c r="AO8021">
        <v>0</v>
      </c>
      <c r="AP8021">
        <v>0</v>
      </c>
      <c r="AQ8021">
        <v>2300000</v>
      </c>
      <c r="AR8021">
        <v>0</v>
      </c>
      <c r="AS8021">
        <v>1300000</v>
      </c>
      <c r="AT8021">
        <v>1200000</v>
      </c>
      <c r="AU8021">
        <v>324458</v>
      </c>
      <c r="AV8021">
        <v>0</v>
      </c>
      <c r="AW8021">
        <v>0</v>
      </c>
      <c r="AX8021">
        <v>0</v>
      </c>
      <c r="AY8021">
        <v>0</v>
      </c>
      <c r="AZ8021">
        <v>0</v>
      </c>
      <c r="BA8021">
        <v>0</v>
      </c>
      <c r="BB8021">
        <v>0</v>
      </c>
      <c r="BC8021" t="s">
        <v>53</v>
      </c>
    </row>
    <row r="8022" spans="1:55" x14ac:dyDescent="0.35">
      <c r="A8022" s="4">
        <v>502221060057</v>
      </c>
      <c r="B8022" s="2">
        <v>45279</v>
      </c>
      <c r="C8022" t="s">
        <v>53</v>
      </c>
      <c r="D8022" t="str">
        <f t="shared" si="125"/>
        <v>dic-2023</v>
      </c>
      <c r="E8022">
        <v>2603443</v>
      </c>
      <c r="F8022">
        <v>22954702</v>
      </c>
      <c r="BC8022" t="s">
        <v>53</v>
      </c>
    </row>
    <row r="8023" spans="1:55" x14ac:dyDescent="0.35">
      <c r="A8023" s="4">
        <v>661231016474</v>
      </c>
      <c r="B8023" s="2">
        <v>45279</v>
      </c>
      <c r="C8023" t="s">
        <v>53</v>
      </c>
      <c r="D8023" t="str">
        <f t="shared" si="125"/>
        <v>dic-2023</v>
      </c>
      <c r="E8023">
        <v>4878274</v>
      </c>
      <c r="F8023">
        <v>79109555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>
        <v>0</v>
      </c>
      <c r="U8023">
        <v>0</v>
      </c>
      <c r="V8023">
        <v>0</v>
      </c>
      <c r="W8023">
        <v>0</v>
      </c>
      <c r="X8023">
        <v>0</v>
      </c>
      <c r="Y8023">
        <v>0</v>
      </c>
      <c r="Z8023">
        <v>0</v>
      </c>
      <c r="AA8023">
        <v>0</v>
      </c>
      <c r="AB8023">
        <v>0</v>
      </c>
      <c r="AC8023">
        <v>0</v>
      </c>
      <c r="AD8023">
        <v>0</v>
      </c>
      <c r="AE8023">
        <v>0</v>
      </c>
      <c r="AF8023">
        <v>0</v>
      </c>
      <c r="AG8023">
        <v>0</v>
      </c>
      <c r="AH8023">
        <v>0</v>
      </c>
      <c r="AI8023">
        <v>0</v>
      </c>
      <c r="AJ8023">
        <v>0</v>
      </c>
      <c r="AK8023">
        <v>0</v>
      </c>
      <c r="AL8023">
        <v>0</v>
      </c>
      <c r="AM8023">
        <v>0</v>
      </c>
      <c r="AN8023">
        <v>0</v>
      </c>
      <c r="AO8023">
        <v>0</v>
      </c>
      <c r="AP8023">
        <v>0</v>
      </c>
      <c r="AQ8023">
        <v>0</v>
      </c>
      <c r="AR8023">
        <v>0</v>
      </c>
      <c r="AS8023">
        <v>0</v>
      </c>
      <c r="AT8023">
        <v>0</v>
      </c>
      <c r="AU8023">
        <v>0</v>
      </c>
      <c r="AV8023">
        <v>5300000</v>
      </c>
      <c r="AW8023">
        <v>0</v>
      </c>
      <c r="AX8023">
        <v>0</v>
      </c>
      <c r="AY8023">
        <v>0</v>
      </c>
      <c r="AZ8023">
        <v>0</v>
      </c>
      <c r="BA8023">
        <v>0</v>
      </c>
      <c r="BB8023">
        <v>0</v>
      </c>
      <c r="BC8023" t="s">
        <v>53</v>
      </c>
    </row>
    <row r="8024" spans="1:55" x14ac:dyDescent="0.35">
      <c r="A8024" s="4">
        <v>723231040051</v>
      </c>
      <c r="B8024" s="2">
        <v>45279</v>
      </c>
      <c r="C8024" t="s">
        <v>53</v>
      </c>
      <c r="D8024" t="str">
        <f t="shared" si="125"/>
        <v>dic-2023</v>
      </c>
      <c r="E8024">
        <v>8336332</v>
      </c>
      <c r="F8024">
        <v>1083902624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>
        <v>0</v>
      </c>
      <c r="U8024">
        <v>0</v>
      </c>
      <c r="V8024">
        <v>0</v>
      </c>
      <c r="W8024">
        <v>0</v>
      </c>
      <c r="X8024">
        <v>0</v>
      </c>
      <c r="Y8024">
        <v>0</v>
      </c>
      <c r="Z8024">
        <v>0</v>
      </c>
      <c r="AA8024">
        <v>0</v>
      </c>
      <c r="AB8024">
        <v>0</v>
      </c>
      <c r="AC8024">
        <v>0</v>
      </c>
      <c r="AD8024">
        <v>0</v>
      </c>
      <c r="AE8024">
        <v>0</v>
      </c>
      <c r="AF8024">
        <v>0</v>
      </c>
      <c r="AG8024">
        <v>0</v>
      </c>
      <c r="AH8024">
        <v>0</v>
      </c>
      <c r="AI8024">
        <v>0</v>
      </c>
      <c r="AJ8024">
        <v>0</v>
      </c>
      <c r="AK8024">
        <v>0</v>
      </c>
      <c r="AL8024">
        <v>0</v>
      </c>
      <c r="AM8024">
        <v>0</v>
      </c>
      <c r="AN8024">
        <v>0</v>
      </c>
      <c r="AO8024">
        <v>0</v>
      </c>
      <c r="AP8024">
        <v>0</v>
      </c>
      <c r="AQ8024">
        <v>0</v>
      </c>
      <c r="AR8024">
        <v>0</v>
      </c>
      <c r="AS8024">
        <v>76291</v>
      </c>
      <c r="AT8024">
        <v>0</v>
      </c>
      <c r="AU8024">
        <v>0</v>
      </c>
      <c r="AV8024">
        <v>0</v>
      </c>
      <c r="AW8024">
        <v>0</v>
      </c>
      <c r="AX8024">
        <v>0</v>
      </c>
      <c r="AY8024">
        <v>0</v>
      </c>
      <c r="AZ8024">
        <v>0</v>
      </c>
      <c r="BA8024">
        <v>0</v>
      </c>
      <c r="BB8024">
        <v>0</v>
      </c>
      <c r="BC8024" t="s">
        <v>53</v>
      </c>
    </row>
    <row r="8025" spans="1:55" x14ac:dyDescent="0.35">
      <c r="A8025" s="4">
        <v>201221026750</v>
      </c>
      <c r="B8025" s="2">
        <v>45279</v>
      </c>
      <c r="C8025" t="s">
        <v>53</v>
      </c>
      <c r="D8025" t="str">
        <f t="shared" si="125"/>
        <v>dic-2023</v>
      </c>
      <c r="E8025">
        <v>5281308</v>
      </c>
      <c r="F8025">
        <v>1090487041</v>
      </c>
      <c r="BC8025" t="s">
        <v>53</v>
      </c>
    </row>
    <row r="8026" spans="1:55" x14ac:dyDescent="0.35">
      <c r="A8026" s="4">
        <v>217221021752</v>
      </c>
      <c r="B8026" s="2">
        <v>45279</v>
      </c>
      <c r="C8026" t="s">
        <v>53</v>
      </c>
      <c r="D8026" t="str">
        <f t="shared" si="125"/>
        <v>dic-2023</v>
      </c>
      <c r="E8026">
        <v>4467275</v>
      </c>
      <c r="F8026">
        <v>1094165922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>
        <v>0</v>
      </c>
      <c r="V8026">
        <v>0</v>
      </c>
      <c r="W8026">
        <v>0</v>
      </c>
      <c r="X8026">
        <v>0</v>
      </c>
      <c r="Y8026">
        <v>0</v>
      </c>
      <c r="Z8026">
        <v>0</v>
      </c>
      <c r="AA8026">
        <v>0</v>
      </c>
      <c r="AB8026">
        <v>0</v>
      </c>
      <c r="AC8026">
        <v>0</v>
      </c>
      <c r="AD8026">
        <v>0</v>
      </c>
      <c r="AE8026">
        <v>0</v>
      </c>
      <c r="AF8026">
        <v>0</v>
      </c>
      <c r="AG8026">
        <v>0</v>
      </c>
      <c r="AH8026">
        <v>0</v>
      </c>
      <c r="AI8026">
        <v>0</v>
      </c>
      <c r="AJ8026">
        <v>0</v>
      </c>
      <c r="AK8026">
        <v>0</v>
      </c>
      <c r="AL8026">
        <v>0</v>
      </c>
      <c r="AM8026">
        <v>0</v>
      </c>
      <c r="AN8026">
        <v>0</v>
      </c>
      <c r="AO8026">
        <v>0</v>
      </c>
      <c r="AP8026">
        <v>0</v>
      </c>
      <c r="AQ8026">
        <v>0</v>
      </c>
      <c r="AR8026">
        <v>0</v>
      </c>
      <c r="AS8026">
        <v>3779200</v>
      </c>
      <c r="AT8026">
        <v>0</v>
      </c>
      <c r="AU8026">
        <v>0</v>
      </c>
      <c r="AV8026">
        <v>0</v>
      </c>
      <c r="AW8026">
        <v>0</v>
      </c>
      <c r="AX8026">
        <v>0</v>
      </c>
      <c r="AY8026">
        <v>0</v>
      </c>
      <c r="AZ8026">
        <v>0</v>
      </c>
      <c r="BA8026">
        <v>0</v>
      </c>
      <c r="BB8026">
        <v>0</v>
      </c>
      <c r="BC8026" t="s">
        <v>53</v>
      </c>
    </row>
    <row r="8027" spans="1:55" x14ac:dyDescent="0.35">
      <c r="A8027" s="4">
        <v>110221013224</v>
      </c>
      <c r="B8027" s="2">
        <v>45279</v>
      </c>
      <c r="C8027" t="s">
        <v>53</v>
      </c>
      <c r="D8027" t="str">
        <f t="shared" si="125"/>
        <v>dic-2023</v>
      </c>
      <c r="E8027">
        <v>4443574</v>
      </c>
      <c r="F8027">
        <v>1096219630</v>
      </c>
      <c r="BC8027" t="s">
        <v>53</v>
      </c>
    </row>
    <row r="8028" spans="1:55" x14ac:dyDescent="0.35">
      <c r="A8028" s="4">
        <v>643231015885</v>
      </c>
      <c r="B8028" s="2">
        <v>45279</v>
      </c>
      <c r="C8028" t="s">
        <v>53</v>
      </c>
      <c r="D8028" t="str">
        <f t="shared" si="125"/>
        <v>dic-2023</v>
      </c>
      <c r="E8028">
        <v>3891108</v>
      </c>
      <c r="F8028">
        <v>1099549699</v>
      </c>
      <c r="BC8028" t="s">
        <v>53</v>
      </c>
    </row>
    <row r="8029" spans="1:55" x14ac:dyDescent="0.35">
      <c r="A8029" s="4">
        <v>531221009986</v>
      </c>
      <c r="B8029" s="2">
        <v>45279</v>
      </c>
      <c r="C8029" t="s">
        <v>53</v>
      </c>
      <c r="D8029" t="str">
        <f t="shared" si="125"/>
        <v>dic-2023</v>
      </c>
      <c r="E8029">
        <v>4661813</v>
      </c>
      <c r="F8029">
        <v>1100542333</v>
      </c>
      <c r="BC8029" t="s">
        <v>53</v>
      </c>
    </row>
    <row r="8030" spans="1:55" x14ac:dyDescent="0.35">
      <c r="A8030" s="4">
        <v>502201052501</v>
      </c>
      <c r="B8030" s="2">
        <v>45280</v>
      </c>
      <c r="C8030" t="s">
        <v>53</v>
      </c>
      <c r="D8030" t="str">
        <f t="shared" si="125"/>
        <v>dic-2023</v>
      </c>
      <c r="E8030">
        <v>2326982</v>
      </c>
      <c r="F8030">
        <v>23134908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>
        <v>0</v>
      </c>
      <c r="U8030">
        <v>0</v>
      </c>
      <c r="V8030">
        <v>0</v>
      </c>
      <c r="W8030">
        <v>0</v>
      </c>
      <c r="X8030">
        <v>0</v>
      </c>
      <c r="Y8030">
        <v>0</v>
      </c>
      <c r="Z8030">
        <v>0</v>
      </c>
      <c r="AA8030">
        <v>0</v>
      </c>
      <c r="AB8030">
        <v>0</v>
      </c>
      <c r="AC8030">
        <v>0</v>
      </c>
      <c r="AD8030">
        <v>0</v>
      </c>
      <c r="AE8030">
        <v>0</v>
      </c>
      <c r="AF8030">
        <v>0</v>
      </c>
      <c r="AG8030">
        <v>0</v>
      </c>
      <c r="AH8030">
        <v>0</v>
      </c>
      <c r="AI8030">
        <v>0</v>
      </c>
      <c r="AJ8030">
        <v>0</v>
      </c>
      <c r="AK8030">
        <v>0</v>
      </c>
      <c r="AL8030">
        <v>0</v>
      </c>
      <c r="AM8030">
        <v>0</v>
      </c>
      <c r="AN8030">
        <v>0</v>
      </c>
      <c r="AO8030">
        <v>0</v>
      </c>
      <c r="AP8030">
        <v>0</v>
      </c>
      <c r="AQ8030">
        <v>2205000</v>
      </c>
      <c r="AR8030">
        <v>0</v>
      </c>
      <c r="AS8030">
        <v>0</v>
      </c>
      <c r="AT8030">
        <v>0</v>
      </c>
      <c r="AU8030">
        <v>0</v>
      </c>
      <c r="AV8030">
        <v>0</v>
      </c>
      <c r="AW8030">
        <v>0</v>
      </c>
      <c r="AX8030">
        <v>0</v>
      </c>
      <c r="AY8030">
        <v>0</v>
      </c>
      <c r="AZ8030">
        <v>0</v>
      </c>
      <c r="BA8030">
        <v>0</v>
      </c>
      <c r="BB8030">
        <v>0</v>
      </c>
      <c r="BC8030" t="s">
        <v>53</v>
      </c>
    </row>
    <row r="8031" spans="1:55" x14ac:dyDescent="0.35">
      <c r="A8031" s="4">
        <v>723211035950</v>
      </c>
      <c r="B8031" s="2">
        <v>45280</v>
      </c>
      <c r="C8031" t="s">
        <v>53</v>
      </c>
      <c r="D8031" t="str">
        <f t="shared" si="125"/>
        <v>dic-2023</v>
      </c>
      <c r="E8031">
        <v>3067188</v>
      </c>
      <c r="F8031">
        <v>26458689</v>
      </c>
      <c r="BC8031" t="s">
        <v>53</v>
      </c>
    </row>
    <row r="8032" spans="1:55" x14ac:dyDescent="0.35">
      <c r="A8032" s="4">
        <v>901221028105</v>
      </c>
      <c r="B8032" s="2">
        <v>45280</v>
      </c>
      <c r="C8032" t="s">
        <v>53</v>
      </c>
      <c r="D8032" t="str">
        <f t="shared" si="125"/>
        <v>dic-2023</v>
      </c>
      <c r="E8032">
        <v>3302265</v>
      </c>
      <c r="F8032">
        <v>26492972</v>
      </c>
      <c r="BC8032" t="s">
        <v>53</v>
      </c>
    </row>
    <row r="8033" spans="1:55" x14ac:dyDescent="0.35">
      <c r="A8033" s="4">
        <v>815211019098</v>
      </c>
      <c r="B8033" s="2">
        <v>45280</v>
      </c>
      <c r="C8033" t="s">
        <v>53</v>
      </c>
      <c r="D8033" t="str">
        <f t="shared" si="125"/>
        <v>dic-2023</v>
      </c>
      <c r="E8033">
        <v>3068882</v>
      </c>
      <c r="F8033">
        <v>27470581</v>
      </c>
      <c r="BC8033" t="s">
        <v>53</v>
      </c>
    </row>
    <row r="8034" spans="1:55" x14ac:dyDescent="0.35">
      <c r="A8034" s="4">
        <v>114231023289</v>
      </c>
      <c r="B8034" s="2">
        <v>45280</v>
      </c>
      <c r="C8034" t="s">
        <v>53</v>
      </c>
      <c r="D8034" t="str">
        <f t="shared" si="125"/>
        <v>dic-2023</v>
      </c>
      <c r="E8034">
        <v>4764307</v>
      </c>
      <c r="F8034">
        <v>51950316</v>
      </c>
      <c r="BC8034" t="s">
        <v>53</v>
      </c>
    </row>
    <row r="8035" spans="1:55" x14ac:dyDescent="0.35">
      <c r="A8035" s="4">
        <v>309221028078</v>
      </c>
      <c r="B8035" s="2">
        <v>45280</v>
      </c>
      <c r="C8035" t="s">
        <v>53</v>
      </c>
      <c r="D8035" t="str">
        <f t="shared" si="125"/>
        <v>dic-2023</v>
      </c>
      <c r="E8035">
        <v>2499907</v>
      </c>
      <c r="F8035">
        <v>57303885</v>
      </c>
      <c r="BC8035" t="s">
        <v>53</v>
      </c>
    </row>
    <row r="8036" spans="1:55" x14ac:dyDescent="0.35">
      <c r="A8036" s="4">
        <v>529221013230</v>
      </c>
      <c r="B8036" s="2">
        <v>45280</v>
      </c>
      <c r="C8036" t="s">
        <v>53</v>
      </c>
      <c r="D8036" t="str">
        <f t="shared" si="125"/>
        <v>dic-2023</v>
      </c>
      <c r="E8036">
        <v>2721144</v>
      </c>
      <c r="F8036">
        <v>64516385</v>
      </c>
      <c r="BC8036" t="s">
        <v>53</v>
      </c>
    </row>
    <row r="8037" spans="1:55" x14ac:dyDescent="0.35">
      <c r="A8037" s="4">
        <v>814231028217</v>
      </c>
      <c r="B8037" s="2">
        <v>45280</v>
      </c>
      <c r="C8037" t="s">
        <v>53</v>
      </c>
      <c r="D8037" t="str">
        <f t="shared" si="125"/>
        <v>dic-2023</v>
      </c>
      <c r="E8037">
        <v>2700000</v>
      </c>
      <c r="F8037">
        <v>1060805445</v>
      </c>
      <c r="BC8037" t="s">
        <v>53</v>
      </c>
    </row>
    <row r="8038" spans="1:55" x14ac:dyDescent="0.35">
      <c r="A8038" s="4">
        <v>106221084433</v>
      </c>
      <c r="B8038" s="2">
        <v>45281</v>
      </c>
      <c r="C8038" t="s">
        <v>53</v>
      </c>
      <c r="D8038" t="str">
        <f t="shared" si="125"/>
        <v>dic-2023</v>
      </c>
      <c r="E8038">
        <v>2547395</v>
      </c>
      <c r="F8038">
        <v>28155493</v>
      </c>
      <c r="BC8038" t="s">
        <v>53</v>
      </c>
    </row>
    <row r="8039" spans="1:55" x14ac:dyDescent="0.35">
      <c r="A8039" s="4">
        <v>703221028606</v>
      </c>
      <c r="B8039" s="2">
        <v>45281</v>
      </c>
      <c r="C8039" t="s">
        <v>53</v>
      </c>
      <c r="D8039" t="str">
        <f t="shared" si="125"/>
        <v>dic-2023</v>
      </c>
      <c r="E8039">
        <v>2584957</v>
      </c>
      <c r="F8039">
        <v>28712505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0</v>
      </c>
      <c r="V8039">
        <v>0</v>
      </c>
      <c r="W8039">
        <v>0</v>
      </c>
      <c r="X8039">
        <v>0</v>
      </c>
      <c r="Y8039">
        <v>0</v>
      </c>
      <c r="Z8039">
        <v>0</v>
      </c>
      <c r="AA8039">
        <v>0</v>
      </c>
      <c r="AB8039">
        <v>0</v>
      </c>
      <c r="AC8039">
        <v>0</v>
      </c>
      <c r="AD8039">
        <v>0</v>
      </c>
      <c r="AE8039">
        <v>0</v>
      </c>
      <c r="AF8039">
        <v>0</v>
      </c>
      <c r="AG8039">
        <v>0</v>
      </c>
      <c r="AH8039">
        <v>0</v>
      </c>
      <c r="AI8039">
        <v>0</v>
      </c>
      <c r="AJ8039">
        <v>0</v>
      </c>
      <c r="AK8039">
        <v>0</v>
      </c>
      <c r="AL8039">
        <v>0</v>
      </c>
      <c r="AM8039">
        <v>0</v>
      </c>
      <c r="AN8039">
        <v>0</v>
      </c>
      <c r="AO8039">
        <v>0</v>
      </c>
      <c r="AP8039">
        <v>0</v>
      </c>
      <c r="AQ8039">
        <v>0</v>
      </c>
      <c r="AR8039">
        <v>0</v>
      </c>
      <c r="AS8039">
        <v>0</v>
      </c>
      <c r="AT8039">
        <v>0</v>
      </c>
      <c r="AU8039">
        <v>0</v>
      </c>
      <c r="AV8039">
        <v>2000000</v>
      </c>
      <c r="AW8039">
        <v>0</v>
      </c>
      <c r="AX8039">
        <v>0</v>
      </c>
      <c r="AY8039">
        <v>0</v>
      </c>
      <c r="AZ8039">
        <v>0</v>
      </c>
      <c r="BA8039">
        <v>0</v>
      </c>
      <c r="BB8039">
        <v>0</v>
      </c>
      <c r="BC8039" t="s">
        <v>53</v>
      </c>
    </row>
    <row r="8040" spans="1:55" x14ac:dyDescent="0.35">
      <c r="A8040" s="4">
        <v>631221018299</v>
      </c>
      <c r="B8040" s="2">
        <v>45281</v>
      </c>
      <c r="C8040" t="s">
        <v>53</v>
      </c>
      <c r="D8040" t="str">
        <f t="shared" si="125"/>
        <v>dic-2023</v>
      </c>
      <c r="E8040">
        <v>2933920</v>
      </c>
      <c r="F8040">
        <v>31299047</v>
      </c>
      <c r="BC8040" t="s">
        <v>53</v>
      </c>
    </row>
    <row r="8041" spans="1:55" x14ac:dyDescent="0.35">
      <c r="A8041" s="4">
        <v>106221084436</v>
      </c>
      <c r="B8041" s="2">
        <v>45281</v>
      </c>
      <c r="C8041" t="s">
        <v>53</v>
      </c>
      <c r="D8041" t="str">
        <f t="shared" si="125"/>
        <v>dic-2023</v>
      </c>
      <c r="E8041">
        <v>2713270</v>
      </c>
      <c r="F8041">
        <v>32007492</v>
      </c>
      <c r="BC8041" t="s">
        <v>53</v>
      </c>
    </row>
    <row r="8042" spans="1:55" x14ac:dyDescent="0.35">
      <c r="A8042" s="4">
        <v>503221083947</v>
      </c>
      <c r="B8042" s="2">
        <v>45281</v>
      </c>
      <c r="C8042" t="s">
        <v>53</v>
      </c>
      <c r="D8042" t="str">
        <f t="shared" si="125"/>
        <v>dic-2023</v>
      </c>
      <c r="E8042">
        <v>3418795</v>
      </c>
      <c r="F8042">
        <v>33204741</v>
      </c>
      <c r="BC8042" t="s">
        <v>53</v>
      </c>
    </row>
    <row r="8043" spans="1:55" x14ac:dyDescent="0.35">
      <c r="A8043" s="4">
        <v>710221017714</v>
      </c>
      <c r="B8043" s="2">
        <v>45281</v>
      </c>
      <c r="C8043" t="s">
        <v>53</v>
      </c>
      <c r="D8043" t="str">
        <f t="shared" si="125"/>
        <v>dic-2023</v>
      </c>
      <c r="E8043">
        <v>2436962</v>
      </c>
      <c r="F8043">
        <v>34059216</v>
      </c>
      <c r="BC8043" t="s">
        <v>53</v>
      </c>
    </row>
    <row r="8044" spans="1:55" x14ac:dyDescent="0.35">
      <c r="A8044" s="4">
        <v>729231016087</v>
      </c>
      <c r="B8044" s="2">
        <v>45286</v>
      </c>
      <c r="C8044" t="s">
        <v>53</v>
      </c>
      <c r="D8044" t="str">
        <f t="shared" si="125"/>
        <v>dic-2023</v>
      </c>
      <c r="E8044">
        <v>2886341</v>
      </c>
      <c r="F8044">
        <v>36089724</v>
      </c>
      <c r="BC8044" t="s">
        <v>53</v>
      </c>
    </row>
    <row r="8045" spans="1:55" x14ac:dyDescent="0.35">
      <c r="A8045" s="4">
        <v>723221037015</v>
      </c>
      <c r="B8045" s="2">
        <v>45286</v>
      </c>
      <c r="C8045" t="s">
        <v>53</v>
      </c>
      <c r="D8045" t="str">
        <f t="shared" si="125"/>
        <v>dic-2023</v>
      </c>
      <c r="E8045">
        <v>2852109</v>
      </c>
      <c r="F8045">
        <v>36281024</v>
      </c>
      <c r="BC8045" t="s">
        <v>53</v>
      </c>
    </row>
    <row r="8046" spans="1:55" x14ac:dyDescent="0.35">
      <c r="A8046" s="4">
        <v>110221012715</v>
      </c>
      <c r="B8046" s="2">
        <v>45286</v>
      </c>
      <c r="C8046" t="s">
        <v>53</v>
      </c>
      <c r="D8046" t="str">
        <f t="shared" si="125"/>
        <v>dic-2023</v>
      </c>
      <c r="E8046">
        <v>2922994</v>
      </c>
      <c r="F8046">
        <v>37946512</v>
      </c>
      <c r="BC8046" t="s">
        <v>53</v>
      </c>
    </row>
    <row r="8047" spans="1:55" x14ac:dyDescent="0.35">
      <c r="A8047" s="4">
        <v>725231040231</v>
      </c>
      <c r="B8047" s="2">
        <v>45286</v>
      </c>
      <c r="C8047" t="s">
        <v>53</v>
      </c>
      <c r="D8047" t="str">
        <f t="shared" si="125"/>
        <v>dic-2023</v>
      </c>
      <c r="E8047">
        <v>2632920</v>
      </c>
      <c r="F8047">
        <v>38259889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  <c r="V8047">
        <v>0</v>
      </c>
      <c r="W8047">
        <v>0</v>
      </c>
      <c r="X8047">
        <v>0</v>
      </c>
      <c r="Y8047">
        <v>0</v>
      </c>
      <c r="Z8047">
        <v>0</v>
      </c>
      <c r="AA8047">
        <v>0</v>
      </c>
      <c r="AB8047">
        <v>0</v>
      </c>
      <c r="AC8047">
        <v>0</v>
      </c>
      <c r="AD8047">
        <v>0</v>
      </c>
      <c r="AE8047">
        <v>0</v>
      </c>
      <c r="AF8047">
        <v>0</v>
      </c>
      <c r="AG8047">
        <v>0</v>
      </c>
      <c r="AH8047">
        <v>0</v>
      </c>
      <c r="AI8047">
        <v>0</v>
      </c>
      <c r="AJ8047">
        <v>0</v>
      </c>
      <c r="AK8047">
        <v>0</v>
      </c>
      <c r="AL8047">
        <v>0</v>
      </c>
      <c r="AM8047">
        <v>0</v>
      </c>
      <c r="AN8047">
        <v>0</v>
      </c>
      <c r="AO8047">
        <v>0</v>
      </c>
      <c r="AP8047">
        <v>0</v>
      </c>
      <c r="AQ8047">
        <v>128000</v>
      </c>
      <c r="AR8047">
        <v>0</v>
      </c>
      <c r="AS8047">
        <v>0</v>
      </c>
      <c r="AT8047">
        <v>210270</v>
      </c>
      <c r="AU8047">
        <v>0</v>
      </c>
      <c r="AV8047">
        <v>0</v>
      </c>
      <c r="AW8047">
        <v>0</v>
      </c>
      <c r="AX8047">
        <v>0</v>
      </c>
      <c r="AY8047">
        <v>0</v>
      </c>
      <c r="AZ8047">
        <v>3600000</v>
      </c>
      <c r="BA8047">
        <v>0</v>
      </c>
      <c r="BB8047">
        <v>0</v>
      </c>
      <c r="BC8047" t="s">
        <v>53</v>
      </c>
    </row>
    <row r="8048" spans="1:55" x14ac:dyDescent="0.35">
      <c r="A8048" s="4">
        <v>309221029411</v>
      </c>
      <c r="B8048" s="2">
        <v>45286</v>
      </c>
      <c r="C8048" t="s">
        <v>53</v>
      </c>
      <c r="D8048" t="str">
        <f t="shared" si="125"/>
        <v>dic-2023</v>
      </c>
      <c r="E8048">
        <v>2943927</v>
      </c>
      <c r="F8048">
        <v>39030018</v>
      </c>
      <c r="BC8048" t="s">
        <v>53</v>
      </c>
    </row>
    <row r="8049" spans="1:55" x14ac:dyDescent="0.35">
      <c r="A8049" s="4">
        <v>307221017991</v>
      </c>
      <c r="B8049" s="2">
        <v>45286</v>
      </c>
      <c r="C8049" t="s">
        <v>53</v>
      </c>
      <c r="D8049" t="str">
        <f t="shared" si="125"/>
        <v>dic-2023</v>
      </c>
      <c r="E8049">
        <v>2937942</v>
      </c>
      <c r="F8049">
        <v>39069194</v>
      </c>
      <c r="BC8049" t="s">
        <v>53</v>
      </c>
    </row>
    <row r="8050" spans="1:55" x14ac:dyDescent="0.35">
      <c r="A8050" s="4">
        <v>680221012018</v>
      </c>
      <c r="B8050" s="2">
        <v>45287</v>
      </c>
      <c r="C8050" t="s">
        <v>53</v>
      </c>
      <c r="D8050" t="str">
        <f t="shared" si="125"/>
        <v>dic-2023</v>
      </c>
      <c r="E8050">
        <v>3188279</v>
      </c>
      <c r="F8050">
        <v>39265368</v>
      </c>
      <c r="BC8050" t="s">
        <v>53</v>
      </c>
    </row>
    <row r="8051" spans="1:55" x14ac:dyDescent="0.35">
      <c r="A8051" s="4">
        <v>616221020317</v>
      </c>
      <c r="B8051" s="2">
        <v>45287</v>
      </c>
      <c r="C8051" t="s">
        <v>53</v>
      </c>
      <c r="D8051" t="str">
        <f t="shared" si="125"/>
        <v>dic-2023</v>
      </c>
      <c r="E8051">
        <v>2404441</v>
      </c>
      <c r="F8051">
        <v>39309900</v>
      </c>
      <c r="BC8051" t="s">
        <v>53</v>
      </c>
    </row>
    <row r="8052" spans="1:55" x14ac:dyDescent="0.35">
      <c r="A8052" s="4">
        <v>616221020378</v>
      </c>
      <c r="B8052" s="2">
        <v>45287</v>
      </c>
      <c r="C8052" t="s">
        <v>53</v>
      </c>
      <c r="D8052" t="str">
        <f t="shared" si="125"/>
        <v>dic-2023</v>
      </c>
      <c r="E8052">
        <v>2504391</v>
      </c>
      <c r="F8052">
        <v>39311409</v>
      </c>
      <c r="BC8052" t="s">
        <v>53</v>
      </c>
    </row>
    <row r="8053" spans="1:55" x14ac:dyDescent="0.35">
      <c r="A8053" s="4">
        <v>617211016185</v>
      </c>
      <c r="B8053" s="2">
        <v>45287</v>
      </c>
      <c r="C8053" t="s">
        <v>53</v>
      </c>
      <c r="D8053" t="str">
        <f t="shared" si="125"/>
        <v>dic-2023</v>
      </c>
      <c r="E8053">
        <v>2591668</v>
      </c>
      <c r="F8053">
        <v>39402734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0</v>
      </c>
      <c r="U8053">
        <v>0</v>
      </c>
      <c r="V8053">
        <v>0</v>
      </c>
      <c r="W8053">
        <v>0</v>
      </c>
      <c r="X8053">
        <v>0</v>
      </c>
      <c r="Y8053">
        <v>0</v>
      </c>
      <c r="Z8053">
        <v>0</v>
      </c>
      <c r="AA8053">
        <v>0</v>
      </c>
      <c r="AB8053">
        <v>0</v>
      </c>
      <c r="AC8053">
        <v>0</v>
      </c>
      <c r="AD8053">
        <v>0</v>
      </c>
      <c r="AE8053">
        <v>0</v>
      </c>
      <c r="AF8053">
        <v>0</v>
      </c>
      <c r="AG8053">
        <v>0</v>
      </c>
      <c r="AH8053">
        <v>0</v>
      </c>
      <c r="AI8053">
        <v>0</v>
      </c>
      <c r="AJ8053">
        <v>0</v>
      </c>
      <c r="AK8053">
        <v>0</v>
      </c>
      <c r="AL8053">
        <v>0</v>
      </c>
      <c r="AM8053">
        <v>0</v>
      </c>
      <c r="AN8053">
        <v>0</v>
      </c>
      <c r="AO8053">
        <v>0</v>
      </c>
      <c r="AP8053">
        <v>0</v>
      </c>
      <c r="AQ8053">
        <v>0</v>
      </c>
      <c r="AR8053">
        <v>600000</v>
      </c>
      <c r="AS8053">
        <v>0</v>
      </c>
      <c r="AT8053">
        <v>600000</v>
      </c>
      <c r="AU8053">
        <v>0</v>
      </c>
      <c r="AV8053">
        <v>300000</v>
      </c>
      <c r="AW8053">
        <v>0</v>
      </c>
      <c r="AX8053">
        <v>400000</v>
      </c>
      <c r="AY8053">
        <v>227341</v>
      </c>
      <c r="AZ8053">
        <v>700000</v>
      </c>
      <c r="BA8053">
        <v>0</v>
      </c>
      <c r="BB8053">
        <v>0</v>
      </c>
      <c r="BC8053" t="s">
        <v>53</v>
      </c>
    </row>
    <row r="8054" spans="1:55" x14ac:dyDescent="0.35">
      <c r="A8054" s="4">
        <v>620221021986</v>
      </c>
      <c r="B8054" s="2">
        <v>45287</v>
      </c>
      <c r="C8054" t="s">
        <v>53</v>
      </c>
      <c r="D8054" t="str">
        <f t="shared" si="125"/>
        <v>dic-2023</v>
      </c>
      <c r="E8054">
        <v>3053250</v>
      </c>
      <c r="F8054">
        <v>39560029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>
        <v>0</v>
      </c>
      <c r="U8054">
        <v>0</v>
      </c>
      <c r="V8054">
        <v>0</v>
      </c>
      <c r="W8054">
        <v>0</v>
      </c>
      <c r="X8054">
        <v>0</v>
      </c>
      <c r="Y8054">
        <v>0</v>
      </c>
      <c r="Z8054">
        <v>0</v>
      </c>
      <c r="AA8054">
        <v>0</v>
      </c>
      <c r="AB8054">
        <v>0</v>
      </c>
      <c r="AC8054">
        <v>0</v>
      </c>
      <c r="AD8054">
        <v>0</v>
      </c>
      <c r="AE8054">
        <v>0</v>
      </c>
      <c r="AF8054">
        <v>0</v>
      </c>
      <c r="AG8054">
        <v>0</v>
      </c>
      <c r="AH8054">
        <v>0</v>
      </c>
      <c r="AI8054">
        <v>0</v>
      </c>
      <c r="AJ8054">
        <v>0</v>
      </c>
      <c r="AK8054">
        <v>0</v>
      </c>
      <c r="AL8054">
        <v>0</v>
      </c>
      <c r="AM8054">
        <v>0</v>
      </c>
      <c r="AN8054">
        <v>0</v>
      </c>
      <c r="AO8054">
        <v>0</v>
      </c>
      <c r="AP8054">
        <v>0</v>
      </c>
      <c r="AQ8054">
        <v>0</v>
      </c>
      <c r="AR8054">
        <v>0</v>
      </c>
      <c r="AS8054">
        <v>0</v>
      </c>
      <c r="AT8054">
        <v>0</v>
      </c>
      <c r="AU8054">
        <v>0</v>
      </c>
      <c r="AV8054">
        <v>0</v>
      </c>
      <c r="AW8054">
        <v>0</v>
      </c>
      <c r="AX8054">
        <v>2000000</v>
      </c>
      <c r="AY8054">
        <v>0</v>
      </c>
      <c r="AZ8054">
        <v>0</v>
      </c>
      <c r="BA8054">
        <v>0</v>
      </c>
      <c r="BB8054">
        <v>0</v>
      </c>
      <c r="BC8054" t="s">
        <v>53</v>
      </c>
    </row>
    <row r="8055" spans="1:55" x14ac:dyDescent="0.35">
      <c r="A8055" s="4">
        <v>117211001335</v>
      </c>
      <c r="B8055" s="2">
        <v>45287</v>
      </c>
      <c r="C8055" t="s">
        <v>53</v>
      </c>
      <c r="D8055" t="str">
        <f t="shared" si="125"/>
        <v>dic-2023</v>
      </c>
      <c r="E8055">
        <v>2631330</v>
      </c>
      <c r="F8055">
        <v>40395692</v>
      </c>
      <c r="BC8055" t="s">
        <v>53</v>
      </c>
    </row>
    <row r="8056" spans="1:55" x14ac:dyDescent="0.35">
      <c r="A8056" s="4">
        <v>730221013690</v>
      </c>
      <c r="B8056" s="2">
        <v>45288</v>
      </c>
      <c r="C8056" t="s">
        <v>53</v>
      </c>
      <c r="D8056" t="str">
        <f t="shared" si="125"/>
        <v>dic-2023</v>
      </c>
      <c r="E8056">
        <v>3092934</v>
      </c>
      <c r="F8056">
        <v>40767281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>
        <v>0</v>
      </c>
      <c r="U8056">
        <v>0</v>
      </c>
      <c r="V8056">
        <v>0</v>
      </c>
      <c r="W8056">
        <v>0</v>
      </c>
      <c r="X8056">
        <v>0</v>
      </c>
      <c r="Y8056">
        <v>0</v>
      </c>
      <c r="Z8056">
        <v>0</v>
      </c>
      <c r="AA8056">
        <v>0</v>
      </c>
      <c r="AB8056">
        <v>0</v>
      </c>
      <c r="AC8056">
        <v>0</v>
      </c>
      <c r="AD8056">
        <v>0</v>
      </c>
      <c r="AE8056">
        <v>0</v>
      </c>
      <c r="AF8056">
        <v>0</v>
      </c>
      <c r="AG8056">
        <v>0</v>
      </c>
      <c r="AH8056">
        <v>0</v>
      </c>
      <c r="AI8056">
        <v>0</v>
      </c>
      <c r="AJ8056">
        <v>0</v>
      </c>
      <c r="AK8056">
        <v>0</v>
      </c>
      <c r="AL8056">
        <v>0</v>
      </c>
      <c r="AM8056">
        <v>0</v>
      </c>
      <c r="AN8056">
        <v>0</v>
      </c>
      <c r="AO8056">
        <v>0</v>
      </c>
      <c r="AP8056">
        <v>0</v>
      </c>
      <c r="AQ8056">
        <v>0</v>
      </c>
      <c r="AR8056">
        <v>0</v>
      </c>
      <c r="AS8056">
        <v>600000</v>
      </c>
      <c r="AT8056">
        <v>2550000</v>
      </c>
      <c r="AU8056">
        <v>0</v>
      </c>
      <c r="AV8056">
        <v>0</v>
      </c>
      <c r="AW8056">
        <v>0</v>
      </c>
      <c r="AX8056">
        <v>0</v>
      </c>
      <c r="AY8056">
        <v>0</v>
      </c>
      <c r="AZ8056">
        <v>0</v>
      </c>
      <c r="BA8056">
        <v>0</v>
      </c>
      <c r="BB8056">
        <v>0</v>
      </c>
      <c r="BC8056" t="s">
        <v>53</v>
      </c>
    </row>
    <row r="8057" spans="1:55" x14ac:dyDescent="0.35">
      <c r="A8057" s="4">
        <v>832221011442</v>
      </c>
      <c r="B8057" s="2">
        <v>45288</v>
      </c>
      <c r="C8057" t="s">
        <v>53</v>
      </c>
      <c r="D8057" t="str">
        <f t="shared" si="125"/>
        <v>dic-2023</v>
      </c>
      <c r="E8057">
        <v>2546278</v>
      </c>
      <c r="F8057">
        <v>41170835</v>
      </c>
      <c r="BC8057" t="s">
        <v>53</v>
      </c>
    </row>
    <row r="8058" spans="1:55" x14ac:dyDescent="0.35">
      <c r="A8058" s="4">
        <v>138221014934</v>
      </c>
      <c r="B8058" s="2">
        <v>45288</v>
      </c>
      <c r="C8058" t="s">
        <v>53</v>
      </c>
      <c r="D8058" t="str">
        <f t="shared" si="125"/>
        <v>dic-2023</v>
      </c>
      <c r="E8058">
        <v>2402257</v>
      </c>
      <c r="F8058">
        <v>43570585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  <c r="V8058">
        <v>0</v>
      </c>
      <c r="W8058">
        <v>0</v>
      </c>
      <c r="X8058">
        <v>0</v>
      </c>
      <c r="Y8058">
        <v>0</v>
      </c>
      <c r="Z8058">
        <v>0</v>
      </c>
      <c r="AA8058">
        <v>0</v>
      </c>
      <c r="AB8058">
        <v>0</v>
      </c>
      <c r="AC8058">
        <v>0</v>
      </c>
      <c r="AD8058">
        <v>0</v>
      </c>
      <c r="AE8058">
        <v>0</v>
      </c>
      <c r="AF8058">
        <v>0</v>
      </c>
      <c r="AG8058">
        <v>0</v>
      </c>
      <c r="AH8058">
        <v>0</v>
      </c>
      <c r="AI8058">
        <v>0</v>
      </c>
      <c r="AJ8058">
        <v>0</v>
      </c>
      <c r="AK8058">
        <v>0</v>
      </c>
      <c r="AL8058">
        <v>0</v>
      </c>
      <c r="AM8058">
        <v>0</v>
      </c>
      <c r="AN8058">
        <v>0</v>
      </c>
      <c r="AO8058">
        <v>0</v>
      </c>
      <c r="AP8058">
        <v>0</v>
      </c>
      <c r="AQ8058">
        <v>0</v>
      </c>
      <c r="AR8058">
        <v>0</v>
      </c>
      <c r="AS8058">
        <v>1980000</v>
      </c>
      <c r="AT8058">
        <v>0</v>
      </c>
      <c r="AU8058">
        <v>0</v>
      </c>
      <c r="AV8058">
        <v>0</v>
      </c>
      <c r="AW8058">
        <v>0</v>
      </c>
      <c r="AX8058">
        <v>0</v>
      </c>
      <c r="AY8058">
        <v>0</v>
      </c>
      <c r="AZ8058">
        <v>0</v>
      </c>
      <c r="BA8058">
        <v>0</v>
      </c>
      <c r="BB8058">
        <v>0</v>
      </c>
      <c r="BC8058" t="s">
        <v>53</v>
      </c>
    </row>
    <row r="8059" spans="1:55" x14ac:dyDescent="0.35">
      <c r="A8059" s="4">
        <v>671221011101</v>
      </c>
      <c r="B8059" s="2">
        <v>45288</v>
      </c>
      <c r="C8059" t="s">
        <v>53</v>
      </c>
      <c r="D8059" t="str">
        <f t="shared" si="125"/>
        <v>dic-2023</v>
      </c>
      <c r="E8059">
        <v>2766946</v>
      </c>
      <c r="F8059">
        <v>43839995</v>
      </c>
      <c r="BC8059" t="s">
        <v>53</v>
      </c>
    </row>
    <row r="8060" spans="1:55" x14ac:dyDescent="0.35">
      <c r="A8060" s="4">
        <v>622231023638</v>
      </c>
      <c r="B8060" s="2">
        <v>45288</v>
      </c>
      <c r="C8060" t="s">
        <v>53</v>
      </c>
      <c r="D8060" t="str">
        <f t="shared" si="125"/>
        <v>dic-2023</v>
      </c>
      <c r="E8060">
        <v>3073073</v>
      </c>
      <c r="F8060">
        <v>52018080</v>
      </c>
      <c r="BC8060" t="s">
        <v>53</v>
      </c>
    </row>
    <row r="8061" spans="1:55" x14ac:dyDescent="0.35">
      <c r="A8061" s="4">
        <v>641231015467</v>
      </c>
      <c r="B8061" s="2">
        <v>45288</v>
      </c>
      <c r="C8061" t="s">
        <v>53</v>
      </c>
      <c r="D8061" t="str">
        <f t="shared" si="125"/>
        <v>dic-2023</v>
      </c>
      <c r="E8061">
        <v>2760825</v>
      </c>
      <c r="F8061">
        <v>52067373</v>
      </c>
      <c r="BC8061" t="s">
        <v>53</v>
      </c>
    </row>
    <row r="8062" spans="1:55" x14ac:dyDescent="0.35">
      <c r="A8062" s="4">
        <v>644231013870</v>
      </c>
      <c r="B8062" s="2">
        <v>45289</v>
      </c>
      <c r="C8062" t="s">
        <v>53</v>
      </c>
      <c r="D8062" t="str">
        <f t="shared" si="125"/>
        <v>dic-2023</v>
      </c>
      <c r="E8062">
        <v>2501870</v>
      </c>
      <c r="F8062">
        <v>52081840</v>
      </c>
      <c r="BC8062" t="s">
        <v>53</v>
      </c>
    </row>
    <row r="8063" spans="1:55" x14ac:dyDescent="0.35">
      <c r="A8063" s="4">
        <v>643221015326</v>
      </c>
      <c r="B8063" s="2">
        <v>45289</v>
      </c>
      <c r="C8063" t="s">
        <v>53</v>
      </c>
      <c r="D8063" t="str">
        <f t="shared" si="125"/>
        <v>dic-2023</v>
      </c>
      <c r="E8063">
        <v>2899479</v>
      </c>
      <c r="F8063">
        <v>52176981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0</v>
      </c>
      <c r="V8063">
        <v>0</v>
      </c>
      <c r="W8063">
        <v>0</v>
      </c>
      <c r="X8063">
        <v>0</v>
      </c>
      <c r="Y8063">
        <v>0</v>
      </c>
      <c r="Z8063">
        <v>0</v>
      </c>
      <c r="AA8063">
        <v>0</v>
      </c>
      <c r="AB8063">
        <v>0</v>
      </c>
      <c r="AC8063">
        <v>0</v>
      </c>
      <c r="AD8063">
        <v>0</v>
      </c>
      <c r="AE8063">
        <v>0</v>
      </c>
      <c r="AF8063">
        <v>0</v>
      </c>
      <c r="AG8063">
        <v>0</v>
      </c>
      <c r="AH8063">
        <v>0</v>
      </c>
      <c r="AI8063">
        <v>0</v>
      </c>
      <c r="AJ8063">
        <v>0</v>
      </c>
      <c r="AK8063">
        <v>0</v>
      </c>
      <c r="AL8063">
        <v>0</v>
      </c>
      <c r="AM8063">
        <v>0</v>
      </c>
      <c r="AN8063">
        <v>0</v>
      </c>
      <c r="AO8063">
        <v>0</v>
      </c>
      <c r="AP8063">
        <v>0</v>
      </c>
      <c r="AQ8063">
        <v>105699</v>
      </c>
      <c r="AR8063">
        <v>0</v>
      </c>
      <c r="AS8063">
        <v>0</v>
      </c>
      <c r="AT8063">
        <v>0</v>
      </c>
      <c r="AU8063">
        <v>0</v>
      </c>
      <c r="AV8063">
        <v>0</v>
      </c>
      <c r="AW8063">
        <v>0</v>
      </c>
      <c r="AX8063">
        <v>0</v>
      </c>
      <c r="AY8063">
        <v>0</v>
      </c>
      <c r="AZ8063">
        <v>0</v>
      </c>
      <c r="BA8063">
        <v>0</v>
      </c>
      <c r="BB8063">
        <v>0</v>
      </c>
      <c r="BC8063" t="s">
        <v>53</v>
      </c>
    </row>
    <row r="8064" spans="1:55" x14ac:dyDescent="0.35">
      <c r="A8064" s="4">
        <v>202211088454</v>
      </c>
      <c r="B8064" s="2">
        <v>45289</v>
      </c>
      <c r="C8064" t="s">
        <v>53</v>
      </c>
      <c r="D8064" t="str">
        <f t="shared" si="125"/>
        <v>dic-2023</v>
      </c>
      <c r="E8064">
        <v>2814487</v>
      </c>
      <c r="F8064">
        <v>60258830</v>
      </c>
      <c r="BC8064" t="s">
        <v>53</v>
      </c>
    </row>
    <row r="8065" spans="1:55" x14ac:dyDescent="0.35">
      <c r="A8065" s="4">
        <v>105221090108</v>
      </c>
      <c r="B8065" s="2">
        <v>45289</v>
      </c>
      <c r="C8065" t="s">
        <v>53</v>
      </c>
      <c r="D8065" t="str">
        <f t="shared" si="125"/>
        <v>dic-2023</v>
      </c>
      <c r="E8065">
        <v>2982537</v>
      </c>
      <c r="F8065">
        <v>63431429</v>
      </c>
      <c r="BC8065" t="s">
        <v>53</v>
      </c>
    </row>
    <row r="8066" spans="1:55" x14ac:dyDescent="0.35">
      <c r="A8066" s="4">
        <v>703221029808</v>
      </c>
      <c r="B8066" s="2">
        <v>45289</v>
      </c>
      <c r="C8066" t="s">
        <v>53</v>
      </c>
      <c r="D8066" t="str">
        <f t="shared" si="125"/>
        <v>dic-2023</v>
      </c>
      <c r="E8066">
        <v>3295314</v>
      </c>
      <c r="F8066">
        <v>65694724</v>
      </c>
      <c r="BC8066" t="s">
        <v>53</v>
      </c>
    </row>
    <row r="8067" spans="1:55" x14ac:dyDescent="0.35">
      <c r="A8067" s="4">
        <v>725221037570</v>
      </c>
      <c r="B8067" s="2">
        <v>45289</v>
      </c>
      <c r="C8067" t="s">
        <v>53</v>
      </c>
      <c r="D8067" t="str">
        <f t="shared" ref="D8067:D8130" si="126">+CONCATENATE(TEXT(B8067,"mmm"),"-",YEAR(B8067))</f>
        <v>dic-2023</v>
      </c>
      <c r="E8067">
        <v>2658496</v>
      </c>
      <c r="F8067">
        <v>65728873</v>
      </c>
      <c r="BC8067" t="s">
        <v>53</v>
      </c>
    </row>
    <row r="8068" spans="1:55" x14ac:dyDescent="0.35">
      <c r="A8068" s="4">
        <v>722221028615</v>
      </c>
      <c r="B8068" s="2">
        <v>45306</v>
      </c>
      <c r="C8068" t="s">
        <v>53</v>
      </c>
      <c r="D8068" t="str">
        <f t="shared" si="126"/>
        <v>ene-2024</v>
      </c>
      <c r="E8068">
        <v>9111210</v>
      </c>
      <c r="F8068">
        <v>12195169</v>
      </c>
      <c r="BC8068" t="s">
        <v>53</v>
      </c>
    </row>
    <row r="8069" spans="1:55" x14ac:dyDescent="0.35">
      <c r="A8069" s="4">
        <v>508221025307</v>
      </c>
      <c r="B8069" s="2">
        <v>45307</v>
      </c>
      <c r="C8069" t="s">
        <v>53</v>
      </c>
      <c r="D8069" t="str">
        <f t="shared" si="126"/>
        <v>ene-2024</v>
      </c>
      <c r="E8069">
        <v>3122239</v>
      </c>
      <c r="F8069">
        <v>18881354</v>
      </c>
      <c r="BC8069" t="s">
        <v>53</v>
      </c>
    </row>
    <row r="8070" spans="1:55" x14ac:dyDescent="0.35">
      <c r="A8070" s="4">
        <v>114211021708</v>
      </c>
      <c r="B8070" s="2">
        <v>45308</v>
      </c>
      <c r="C8070" t="s">
        <v>53</v>
      </c>
      <c r="D8070" t="str">
        <f t="shared" si="126"/>
        <v>ene-2024</v>
      </c>
      <c r="E8070">
        <v>4522111</v>
      </c>
      <c r="F8070">
        <v>28182322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0</v>
      </c>
      <c r="V8070">
        <v>0</v>
      </c>
      <c r="W8070">
        <v>0</v>
      </c>
      <c r="X8070">
        <v>0</v>
      </c>
      <c r="Y8070">
        <v>0</v>
      </c>
      <c r="Z8070">
        <v>0</v>
      </c>
      <c r="AA8070">
        <v>0</v>
      </c>
      <c r="AB8070">
        <v>0</v>
      </c>
      <c r="AC8070">
        <v>0</v>
      </c>
      <c r="AD8070">
        <v>0</v>
      </c>
      <c r="AE8070">
        <v>0</v>
      </c>
      <c r="AF8070">
        <v>0</v>
      </c>
      <c r="AG8070">
        <v>0</v>
      </c>
      <c r="AH8070">
        <v>0</v>
      </c>
      <c r="AI8070">
        <v>0</v>
      </c>
      <c r="AJ8070">
        <v>0</v>
      </c>
      <c r="AK8070">
        <v>0</v>
      </c>
      <c r="AL8070">
        <v>0</v>
      </c>
      <c r="AM8070">
        <v>0</v>
      </c>
      <c r="AN8070">
        <v>0</v>
      </c>
      <c r="AO8070">
        <v>0</v>
      </c>
      <c r="AP8070">
        <v>0</v>
      </c>
      <c r="AQ8070">
        <v>0</v>
      </c>
      <c r="AR8070">
        <v>0</v>
      </c>
      <c r="AS8070">
        <v>0</v>
      </c>
      <c r="AT8070">
        <v>0</v>
      </c>
      <c r="AU8070">
        <v>2885191</v>
      </c>
      <c r="AV8070">
        <v>0</v>
      </c>
      <c r="AW8070">
        <v>0</v>
      </c>
      <c r="AX8070">
        <v>0</v>
      </c>
      <c r="AY8070">
        <v>0</v>
      </c>
      <c r="AZ8070">
        <v>0</v>
      </c>
      <c r="BA8070">
        <v>0</v>
      </c>
      <c r="BB8070">
        <v>0</v>
      </c>
      <c r="BC8070" t="s">
        <v>53</v>
      </c>
    </row>
    <row r="8071" spans="1:55" x14ac:dyDescent="0.35">
      <c r="A8071" s="4">
        <v>601221071282</v>
      </c>
      <c r="B8071" s="2">
        <v>45309</v>
      </c>
      <c r="C8071" t="s">
        <v>53</v>
      </c>
      <c r="D8071" t="str">
        <f t="shared" si="126"/>
        <v>ene-2024</v>
      </c>
      <c r="E8071">
        <v>3363960</v>
      </c>
      <c r="F8071">
        <v>52089413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v>0</v>
      </c>
      <c r="V8071">
        <v>0</v>
      </c>
      <c r="W8071">
        <v>0</v>
      </c>
      <c r="X8071">
        <v>0</v>
      </c>
      <c r="Y8071">
        <v>0</v>
      </c>
      <c r="Z8071">
        <v>0</v>
      </c>
      <c r="AA8071">
        <v>0</v>
      </c>
      <c r="AB8071">
        <v>0</v>
      </c>
      <c r="AC8071">
        <v>0</v>
      </c>
      <c r="AD8071">
        <v>0</v>
      </c>
      <c r="AE8071">
        <v>0</v>
      </c>
      <c r="AF8071">
        <v>0</v>
      </c>
      <c r="AG8071">
        <v>0</v>
      </c>
      <c r="AH8071">
        <v>0</v>
      </c>
      <c r="AI8071">
        <v>0</v>
      </c>
      <c r="AJ8071">
        <v>0</v>
      </c>
      <c r="AK8071">
        <v>0</v>
      </c>
      <c r="AL8071">
        <v>0</v>
      </c>
      <c r="AM8071">
        <v>0</v>
      </c>
      <c r="AN8071">
        <v>0</v>
      </c>
      <c r="AO8071">
        <v>0</v>
      </c>
      <c r="AP8071">
        <v>0</v>
      </c>
      <c r="AQ8071">
        <v>0</v>
      </c>
      <c r="AR8071">
        <v>0</v>
      </c>
      <c r="AS8071">
        <v>0</v>
      </c>
      <c r="AT8071">
        <v>0</v>
      </c>
      <c r="AU8071">
        <v>0</v>
      </c>
      <c r="AV8071">
        <v>0</v>
      </c>
      <c r="AW8071">
        <v>0</v>
      </c>
      <c r="AX8071">
        <v>2331000</v>
      </c>
      <c r="AY8071">
        <v>0</v>
      </c>
      <c r="AZ8071">
        <v>0</v>
      </c>
      <c r="BA8071">
        <v>0</v>
      </c>
      <c r="BB8071">
        <v>0</v>
      </c>
      <c r="BC8071" t="s">
        <v>53</v>
      </c>
    </row>
    <row r="8072" spans="1:55" x14ac:dyDescent="0.35">
      <c r="A8072" s="4">
        <v>624221026399</v>
      </c>
      <c r="B8072" s="2">
        <v>45313</v>
      </c>
      <c r="C8072" t="s">
        <v>53</v>
      </c>
      <c r="D8072" t="str">
        <f t="shared" si="126"/>
        <v>ene-2024</v>
      </c>
      <c r="E8072">
        <v>6220722</v>
      </c>
      <c r="F8072">
        <v>21081454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>
        <v>0</v>
      </c>
      <c r="V8072">
        <v>0</v>
      </c>
      <c r="W8072">
        <v>0</v>
      </c>
      <c r="X8072">
        <v>0</v>
      </c>
      <c r="Y8072">
        <v>0</v>
      </c>
      <c r="Z8072">
        <v>0</v>
      </c>
      <c r="AA8072">
        <v>0</v>
      </c>
      <c r="AB8072">
        <v>0</v>
      </c>
      <c r="AC8072">
        <v>0</v>
      </c>
      <c r="AD8072">
        <v>0</v>
      </c>
      <c r="AE8072">
        <v>0</v>
      </c>
      <c r="AF8072">
        <v>0</v>
      </c>
      <c r="AG8072">
        <v>0</v>
      </c>
      <c r="AH8072">
        <v>0</v>
      </c>
      <c r="AI8072">
        <v>0</v>
      </c>
      <c r="AJ8072">
        <v>0</v>
      </c>
      <c r="AK8072">
        <v>0</v>
      </c>
      <c r="AL8072">
        <v>0</v>
      </c>
      <c r="AM8072">
        <v>0</v>
      </c>
      <c r="AN8072">
        <v>0</v>
      </c>
      <c r="AO8072">
        <v>0</v>
      </c>
      <c r="AP8072">
        <v>0</v>
      </c>
      <c r="AQ8072">
        <v>0</v>
      </c>
      <c r="AR8072">
        <v>0</v>
      </c>
      <c r="AS8072">
        <v>0</v>
      </c>
      <c r="AT8072">
        <v>5500000</v>
      </c>
      <c r="AU8072">
        <v>0</v>
      </c>
      <c r="AV8072">
        <v>0</v>
      </c>
      <c r="AW8072">
        <v>0</v>
      </c>
      <c r="AX8072">
        <v>0</v>
      </c>
      <c r="AY8072">
        <v>0</v>
      </c>
      <c r="AZ8072">
        <v>0</v>
      </c>
      <c r="BA8072">
        <v>0</v>
      </c>
      <c r="BB8072">
        <v>0</v>
      </c>
      <c r="BC8072" t="s">
        <v>53</v>
      </c>
    </row>
    <row r="8073" spans="1:55" x14ac:dyDescent="0.35">
      <c r="A8073" s="4">
        <v>807221015284</v>
      </c>
      <c r="B8073" s="2">
        <v>45315</v>
      </c>
      <c r="C8073" t="s">
        <v>53</v>
      </c>
      <c r="D8073" t="str">
        <f t="shared" si="126"/>
        <v>ene-2024</v>
      </c>
      <c r="E8073">
        <v>4455330</v>
      </c>
      <c r="F8073">
        <v>1007758335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  <c r="V8073">
        <v>0</v>
      </c>
      <c r="W8073">
        <v>0</v>
      </c>
      <c r="X8073">
        <v>0</v>
      </c>
      <c r="Y8073">
        <v>0</v>
      </c>
      <c r="Z8073">
        <v>0</v>
      </c>
      <c r="AA8073">
        <v>0</v>
      </c>
      <c r="AB8073">
        <v>0</v>
      </c>
      <c r="AC8073">
        <v>0</v>
      </c>
      <c r="AD8073">
        <v>0</v>
      </c>
      <c r="AE8073">
        <v>0</v>
      </c>
      <c r="AF8073">
        <v>0</v>
      </c>
      <c r="AG8073">
        <v>0</v>
      </c>
      <c r="AH8073">
        <v>0</v>
      </c>
      <c r="AI8073">
        <v>0</v>
      </c>
      <c r="AJ8073">
        <v>0</v>
      </c>
      <c r="AK8073">
        <v>0</v>
      </c>
      <c r="AL8073">
        <v>0</v>
      </c>
      <c r="AM8073">
        <v>0</v>
      </c>
      <c r="AN8073">
        <v>0</v>
      </c>
      <c r="AO8073">
        <v>0</v>
      </c>
      <c r="AP8073">
        <v>0</v>
      </c>
      <c r="AQ8073">
        <v>0</v>
      </c>
      <c r="AR8073">
        <v>0</v>
      </c>
      <c r="AS8073">
        <v>0</v>
      </c>
      <c r="AT8073">
        <v>500000</v>
      </c>
      <c r="AU8073">
        <v>192073</v>
      </c>
      <c r="AV8073">
        <v>370000</v>
      </c>
      <c r="AW8073">
        <v>3352115</v>
      </c>
      <c r="AX8073">
        <v>0</v>
      </c>
      <c r="AY8073">
        <v>0</v>
      </c>
      <c r="AZ8073">
        <v>0</v>
      </c>
      <c r="BA8073">
        <v>0</v>
      </c>
      <c r="BB8073">
        <v>0</v>
      </c>
      <c r="BC8073" t="s">
        <v>53</v>
      </c>
    </row>
    <row r="8074" spans="1:55" x14ac:dyDescent="0.35">
      <c r="A8074" s="4">
        <v>525221017814</v>
      </c>
      <c r="B8074" s="2">
        <v>45316</v>
      </c>
      <c r="C8074" t="s">
        <v>53</v>
      </c>
      <c r="D8074" t="str">
        <f t="shared" si="126"/>
        <v>ene-2024</v>
      </c>
      <c r="E8074">
        <v>3949779</v>
      </c>
      <c r="F8074">
        <v>1062679679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  <c r="V8074">
        <v>0</v>
      </c>
      <c r="W8074">
        <v>0</v>
      </c>
      <c r="X8074">
        <v>0</v>
      </c>
      <c r="Y8074">
        <v>0</v>
      </c>
      <c r="Z8074">
        <v>0</v>
      </c>
      <c r="AA8074">
        <v>0</v>
      </c>
      <c r="AB8074">
        <v>0</v>
      </c>
      <c r="AC8074">
        <v>0</v>
      </c>
      <c r="AD8074">
        <v>0</v>
      </c>
      <c r="AE8074">
        <v>0</v>
      </c>
      <c r="AF8074">
        <v>0</v>
      </c>
      <c r="AG8074">
        <v>0</v>
      </c>
      <c r="AH8074">
        <v>0</v>
      </c>
      <c r="AI8074">
        <v>0</v>
      </c>
      <c r="AJ8074">
        <v>0</v>
      </c>
      <c r="AK8074">
        <v>0</v>
      </c>
      <c r="AL8074">
        <v>0</v>
      </c>
      <c r="AM8074">
        <v>0</v>
      </c>
      <c r="AN8074">
        <v>0</v>
      </c>
      <c r="AO8074">
        <v>0</v>
      </c>
      <c r="AP8074">
        <v>0</v>
      </c>
      <c r="AQ8074">
        <v>0</v>
      </c>
      <c r="AR8074">
        <v>0</v>
      </c>
      <c r="AS8074">
        <v>0</v>
      </c>
      <c r="AT8074">
        <v>0</v>
      </c>
      <c r="AU8074">
        <v>2631208</v>
      </c>
      <c r="AV8074">
        <v>0</v>
      </c>
      <c r="AW8074">
        <v>0</v>
      </c>
      <c r="AX8074">
        <v>0</v>
      </c>
      <c r="AY8074">
        <v>0</v>
      </c>
      <c r="AZ8074">
        <v>0</v>
      </c>
      <c r="BA8074">
        <v>0</v>
      </c>
      <c r="BB8074">
        <v>0</v>
      </c>
      <c r="BC8074" t="s">
        <v>53</v>
      </c>
    </row>
    <row r="8075" spans="1:55" x14ac:dyDescent="0.35">
      <c r="A8075" s="4">
        <v>821221014261</v>
      </c>
      <c r="B8075" s="2">
        <v>45306</v>
      </c>
      <c r="C8075" t="s">
        <v>53</v>
      </c>
      <c r="D8075" t="str">
        <f t="shared" si="126"/>
        <v>ene-2024</v>
      </c>
      <c r="E8075">
        <v>4015478</v>
      </c>
      <c r="F8075">
        <v>16590622</v>
      </c>
      <c r="BC8075" t="s">
        <v>53</v>
      </c>
    </row>
    <row r="8076" spans="1:55" x14ac:dyDescent="0.35">
      <c r="A8076" s="4">
        <v>311221015257</v>
      </c>
      <c r="B8076" s="2">
        <v>45307</v>
      </c>
      <c r="C8076" t="s">
        <v>53</v>
      </c>
      <c r="D8076" t="str">
        <f t="shared" si="126"/>
        <v>ene-2024</v>
      </c>
      <c r="E8076">
        <v>9491977</v>
      </c>
      <c r="F8076">
        <v>18966458</v>
      </c>
      <c r="BC8076" t="s">
        <v>53</v>
      </c>
    </row>
    <row r="8077" spans="1:55" x14ac:dyDescent="0.35">
      <c r="A8077" s="4">
        <v>704221019464</v>
      </c>
      <c r="B8077" s="2">
        <v>45308</v>
      </c>
      <c r="C8077" t="s">
        <v>53</v>
      </c>
      <c r="D8077" t="str">
        <f t="shared" si="126"/>
        <v>ene-2024</v>
      </c>
      <c r="E8077">
        <v>3565823</v>
      </c>
      <c r="F8077">
        <v>28956009</v>
      </c>
      <c r="BC8077" t="s">
        <v>53</v>
      </c>
    </row>
    <row r="8078" spans="1:55" x14ac:dyDescent="0.35">
      <c r="A8078" s="4">
        <v>627221010702</v>
      </c>
      <c r="B8078" s="2">
        <v>45309</v>
      </c>
      <c r="C8078" t="s">
        <v>53</v>
      </c>
      <c r="D8078" t="str">
        <f t="shared" si="126"/>
        <v>ene-2024</v>
      </c>
      <c r="E8078">
        <v>3340258</v>
      </c>
      <c r="F8078">
        <v>52209780</v>
      </c>
      <c r="BC8078" t="s">
        <v>53</v>
      </c>
    </row>
    <row r="8079" spans="1:55" x14ac:dyDescent="0.35">
      <c r="A8079" s="4">
        <v>508221025932</v>
      </c>
      <c r="B8079" s="2">
        <v>45310</v>
      </c>
      <c r="C8079" t="s">
        <v>53</v>
      </c>
      <c r="D8079" t="str">
        <f t="shared" si="126"/>
        <v>ene-2024</v>
      </c>
      <c r="E8079">
        <v>3968441</v>
      </c>
      <c r="F8079">
        <v>73546362</v>
      </c>
      <c r="BC8079" t="s">
        <v>53</v>
      </c>
    </row>
    <row r="8080" spans="1:55" x14ac:dyDescent="0.35">
      <c r="A8080" s="4">
        <v>727221011975</v>
      </c>
      <c r="B8080" s="2">
        <v>45313</v>
      </c>
      <c r="C8080" t="s">
        <v>53</v>
      </c>
      <c r="D8080" t="str">
        <f t="shared" si="126"/>
        <v>ene-2024</v>
      </c>
      <c r="E8080">
        <v>3975575</v>
      </c>
      <c r="F8080">
        <v>14278521</v>
      </c>
      <c r="BC8080" t="s">
        <v>53</v>
      </c>
    </row>
    <row r="8081" spans="1:55" x14ac:dyDescent="0.35">
      <c r="A8081" s="4">
        <v>643221015236</v>
      </c>
      <c r="B8081" s="2">
        <v>45308</v>
      </c>
      <c r="C8081" t="s">
        <v>53</v>
      </c>
      <c r="D8081" t="str">
        <f t="shared" si="126"/>
        <v>ene-2024</v>
      </c>
      <c r="E8081">
        <v>4228534</v>
      </c>
      <c r="F8081">
        <v>39799776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>
        <v>0</v>
      </c>
      <c r="U8081">
        <v>0</v>
      </c>
      <c r="V8081">
        <v>0</v>
      </c>
      <c r="W8081">
        <v>0</v>
      </c>
      <c r="X8081">
        <v>0</v>
      </c>
      <c r="Y8081">
        <v>0</v>
      </c>
      <c r="Z8081">
        <v>0</v>
      </c>
      <c r="AA8081">
        <v>0</v>
      </c>
      <c r="AB8081">
        <v>0</v>
      </c>
      <c r="AC8081">
        <v>0</v>
      </c>
      <c r="AD8081">
        <v>0</v>
      </c>
      <c r="AE8081">
        <v>0</v>
      </c>
      <c r="AF8081">
        <v>0</v>
      </c>
      <c r="AG8081">
        <v>0</v>
      </c>
      <c r="AH8081">
        <v>0</v>
      </c>
      <c r="AI8081">
        <v>0</v>
      </c>
      <c r="AJ8081">
        <v>0</v>
      </c>
      <c r="AK8081">
        <v>0</v>
      </c>
      <c r="AL8081">
        <v>0</v>
      </c>
      <c r="AM8081">
        <v>0</v>
      </c>
      <c r="AN8081">
        <v>0</v>
      </c>
      <c r="AO8081">
        <v>0</v>
      </c>
      <c r="AP8081">
        <v>0</v>
      </c>
      <c r="AQ8081">
        <v>0</v>
      </c>
      <c r="AR8081">
        <v>0</v>
      </c>
      <c r="AS8081">
        <v>0</v>
      </c>
      <c r="AT8081">
        <v>0</v>
      </c>
      <c r="AU8081">
        <v>0</v>
      </c>
      <c r="AV8081">
        <v>0</v>
      </c>
      <c r="AW8081">
        <v>0</v>
      </c>
      <c r="AX8081">
        <v>2043000</v>
      </c>
      <c r="AY8081">
        <v>0</v>
      </c>
      <c r="AZ8081">
        <v>0</v>
      </c>
      <c r="BA8081">
        <v>0</v>
      </c>
      <c r="BB8081">
        <v>0</v>
      </c>
      <c r="BC8081" t="s">
        <v>53</v>
      </c>
    </row>
    <row r="8082" spans="1:55" x14ac:dyDescent="0.35">
      <c r="A8082" s="4">
        <v>710221018423</v>
      </c>
      <c r="B8082" s="2">
        <v>45313</v>
      </c>
      <c r="C8082" t="s">
        <v>53</v>
      </c>
      <c r="D8082" t="str">
        <f t="shared" si="126"/>
        <v>ene-2024</v>
      </c>
      <c r="E8082">
        <v>8961324</v>
      </c>
      <c r="F8082">
        <v>24851768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  <c r="V8082">
        <v>0</v>
      </c>
      <c r="W8082">
        <v>0</v>
      </c>
      <c r="X8082">
        <v>0</v>
      </c>
      <c r="Y8082">
        <v>0</v>
      </c>
      <c r="Z8082">
        <v>0</v>
      </c>
      <c r="AA8082">
        <v>0</v>
      </c>
      <c r="AB8082">
        <v>0</v>
      </c>
      <c r="AC8082">
        <v>0</v>
      </c>
      <c r="AD8082">
        <v>0</v>
      </c>
      <c r="AE8082">
        <v>0</v>
      </c>
      <c r="AF8082">
        <v>0</v>
      </c>
      <c r="AG8082">
        <v>0</v>
      </c>
      <c r="AH8082">
        <v>0</v>
      </c>
      <c r="AI8082">
        <v>0</v>
      </c>
      <c r="AJ8082">
        <v>0</v>
      </c>
      <c r="AK8082">
        <v>0</v>
      </c>
      <c r="AL8082">
        <v>0</v>
      </c>
      <c r="AM8082">
        <v>0</v>
      </c>
      <c r="AN8082">
        <v>0</v>
      </c>
      <c r="AO8082">
        <v>0</v>
      </c>
      <c r="AP8082">
        <v>0</v>
      </c>
      <c r="AQ8082">
        <v>0</v>
      </c>
      <c r="AR8082">
        <v>110000</v>
      </c>
      <c r="AS8082">
        <v>120000</v>
      </c>
      <c r="AT8082">
        <v>0</v>
      </c>
      <c r="AU8082">
        <v>0</v>
      </c>
      <c r="AV8082">
        <v>0</v>
      </c>
      <c r="AW8082">
        <v>0</v>
      </c>
      <c r="AX8082">
        <v>0</v>
      </c>
      <c r="AY8082">
        <v>0</v>
      </c>
      <c r="AZ8082">
        <v>0</v>
      </c>
      <c r="BA8082">
        <v>0</v>
      </c>
      <c r="BB8082">
        <v>0</v>
      </c>
      <c r="BC8082" t="s">
        <v>53</v>
      </c>
    </row>
    <row r="8083" spans="1:55" x14ac:dyDescent="0.35">
      <c r="A8083" s="4">
        <v>637211012498</v>
      </c>
      <c r="B8083" s="2">
        <v>45315</v>
      </c>
      <c r="C8083" t="s">
        <v>53</v>
      </c>
      <c r="D8083" t="str">
        <f t="shared" si="126"/>
        <v>ene-2024</v>
      </c>
      <c r="E8083">
        <v>7008803</v>
      </c>
      <c r="F8083">
        <v>1013626518</v>
      </c>
      <c r="BC8083" t="s">
        <v>53</v>
      </c>
    </row>
    <row r="8084" spans="1:55" x14ac:dyDescent="0.35">
      <c r="A8084" s="4">
        <v>712201020232</v>
      </c>
      <c r="B8084" s="2">
        <v>45321</v>
      </c>
      <c r="C8084" t="s">
        <v>53</v>
      </c>
      <c r="D8084" t="str">
        <f t="shared" si="126"/>
        <v>ene-2024</v>
      </c>
      <c r="E8084">
        <v>12773028</v>
      </c>
      <c r="F8084">
        <v>14798709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  <c r="V8084">
        <v>0</v>
      </c>
      <c r="W8084">
        <v>0</v>
      </c>
      <c r="X8084">
        <v>0</v>
      </c>
      <c r="Y8084">
        <v>0</v>
      </c>
      <c r="Z8084">
        <v>0</v>
      </c>
      <c r="AA8084">
        <v>0</v>
      </c>
      <c r="AB8084">
        <v>0</v>
      </c>
      <c r="AC8084">
        <v>0</v>
      </c>
      <c r="AD8084">
        <v>0</v>
      </c>
      <c r="AE8084">
        <v>0</v>
      </c>
      <c r="AF8084">
        <v>0</v>
      </c>
      <c r="AG8084">
        <v>0</v>
      </c>
      <c r="AH8084">
        <v>0</v>
      </c>
      <c r="AI8084">
        <v>0</v>
      </c>
      <c r="AJ8084">
        <v>0</v>
      </c>
      <c r="AK8084">
        <v>0</v>
      </c>
      <c r="AL8084">
        <v>0</v>
      </c>
      <c r="AM8084">
        <v>0</v>
      </c>
      <c r="AN8084">
        <v>0</v>
      </c>
      <c r="AO8084">
        <v>0</v>
      </c>
      <c r="AP8084">
        <v>0</v>
      </c>
      <c r="AQ8084">
        <v>0</v>
      </c>
      <c r="AR8084">
        <v>0</v>
      </c>
      <c r="AS8084">
        <v>500000</v>
      </c>
      <c r="AT8084">
        <v>500000</v>
      </c>
      <c r="AU8084">
        <v>64648</v>
      </c>
      <c r="AV8084">
        <v>0</v>
      </c>
      <c r="AW8084">
        <v>0</v>
      </c>
      <c r="AX8084">
        <v>0</v>
      </c>
      <c r="AY8084">
        <v>0</v>
      </c>
      <c r="AZ8084">
        <v>7355860</v>
      </c>
      <c r="BA8084">
        <v>0</v>
      </c>
      <c r="BB8084">
        <v>0</v>
      </c>
      <c r="BC8084" t="s">
        <v>53</v>
      </c>
    </row>
    <row r="8085" spans="1:55" x14ac:dyDescent="0.35">
      <c r="A8085" s="4">
        <v>823221017908</v>
      </c>
      <c r="B8085" s="2">
        <v>45321</v>
      </c>
      <c r="C8085" t="s">
        <v>53</v>
      </c>
      <c r="D8085" t="str">
        <f t="shared" si="126"/>
        <v>ene-2024</v>
      </c>
      <c r="E8085">
        <v>7093244</v>
      </c>
      <c r="F8085">
        <v>31474543</v>
      </c>
      <c r="BC8085" t="s">
        <v>53</v>
      </c>
    </row>
    <row r="8086" spans="1:55" x14ac:dyDescent="0.35">
      <c r="A8086" s="4">
        <v>129221011887</v>
      </c>
      <c r="B8086" s="2">
        <v>45294</v>
      </c>
      <c r="C8086" t="s">
        <v>53</v>
      </c>
      <c r="D8086" t="str">
        <f t="shared" si="126"/>
        <v>ene-2024</v>
      </c>
      <c r="E8086">
        <v>2890428</v>
      </c>
      <c r="F8086">
        <v>1002300848</v>
      </c>
      <c r="BC8086" t="s">
        <v>53</v>
      </c>
    </row>
    <row r="8087" spans="1:55" x14ac:dyDescent="0.35">
      <c r="A8087" s="4">
        <v>504211083596</v>
      </c>
      <c r="B8087" s="2">
        <v>45294</v>
      </c>
      <c r="C8087" t="s">
        <v>53</v>
      </c>
      <c r="D8087" t="str">
        <f t="shared" si="126"/>
        <v>ene-2024</v>
      </c>
      <c r="E8087">
        <v>2926116</v>
      </c>
      <c r="F8087">
        <v>1067871004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>
        <v>0</v>
      </c>
      <c r="V8087">
        <v>0</v>
      </c>
      <c r="W8087">
        <v>0</v>
      </c>
      <c r="X8087">
        <v>0</v>
      </c>
      <c r="Y8087">
        <v>0</v>
      </c>
      <c r="Z8087">
        <v>0</v>
      </c>
      <c r="AA8087">
        <v>0</v>
      </c>
      <c r="AB8087">
        <v>0</v>
      </c>
      <c r="AC8087">
        <v>0</v>
      </c>
      <c r="AD8087">
        <v>0</v>
      </c>
      <c r="AE8087">
        <v>0</v>
      </c>
      <c r="AF8087">
        <v>0</v>
      </c>
      <c r="AG8087">
        <v>0</v>
      </c>
      <c r="AH8087">
        <v>0</v>
      </c>
      <c r="AI8087">
        <v>0</v>
      </c>
      <c r="AJ8087">
        <v>0</v>
      </c>
      <c r="AK8087">
        <v>0</v>
      </c>
      <c r="AL8087">
        <v>0</v>
      </c>
      <c r="AM8087">
        <v>0</v>
      </c>
      <c r="AN8087">
        <v>0</v>
      </c>
      <c r="AO8087">
        <v>0</v>
      </c>
      <c r="AP8087">
        <v>0</v>
      </c>
      <c r="AQ8087">
        <v>0</v>
      </c>
      <c r="AR8087">
        <v>0</v>
      </c>
      <c r="AS8087">
        <v>0</v>
      </c>
      <c r="AT8087">
        <v>0</v>
      </c>
      <c r="AU8087">
        <v>0</v>
      </c>
      <c r="AV8087">
        <v>0</v>
      </c>
      <c r="AW8087">
        <v>0</v>
      </c>
      <c r="AX8087">
        <v>0</v>
      </c>
      <c r="AY8087">
        <v>0</v>
      </c>
      <c r="AZ8087">
        <v>100000</v>
      </c>
      <c r="BA8087">
        <v>0</v>
      </c>
      <c r="BB8087">
        <v>0</v>
      </c>
      <c r="BC8087" t="s">
        <v>53</v>
      </c>
    </row>
    <row r="8088" spans="1:55" x14ac:dyDescent="0.35">
      <c r="A8088" s="4">
        <v>724221020289</v>
      </c>
      <c r="B8088" s="2">
        <v>45294</v>
      </c>
      <c r="C8088" t="s">
        <v>53</v>
      </c>
      <c r="D8088" t="str">
        <f t="shared" si="126"/>
        <v>ene-2024</v>
      </c>
      <c r="E8088">
        <v>2410600</v>
      </c>
      <c r="F8088">
        <v>1081397655</v>
      </c>
      <c r="BC8088" t="s">
        <v>53</v>
      </c>
    </row>
    <row r="8089" spans="1:55" x14ac:dyDescent="0.35">
      <c r="A8089" s="4">
        <v>828221011249</v>
      </c>
      <c r="B8089" s="2">
        <v>45294</v>
      </c>
      <c r="C8089" t="s">
        <v>53</v>
      </c>
      <c r="D8089" t="str">
        <f t="shared" si="126"/>
        <v>ene-2024</v>
      </c>
      <c r="E8089">
        <v>3075856</v>
      </c>
      <c r="F8089">
        <v>1086137106</v>
      </c>
      <c r="BC8089" t="s">
        <v>53</v>
      </c>
    </row>
    <row r="8090" spans="1:55" x14ac:dyDescent="0.35">
      <c r="A8090" s="4">
        <v>712221021681</v>
      </c>
      <c r="B8090" s="2">
        <v>45294</v>
      </c>
      <c r="C8090" t="s">
        <v>53</v>
      </c>
      <c r="D8090" t="str">
        <f t="shared" si="126"/>
        <v>ene-2024</v>
      </c>
      <c r="E8090">
        <v>3241683</v>
      </c>
      <c r="F8090">
        <v>1088538579</v>
      </c>
      <c r="BC8090" t="s">
        <v>53</v>
      </c>
    </row>
    <row r="8091" spans="1:55" x14ac:dyDescent="0.35">
      <c r="A8091" s="4">
        <v>221221017082</v>
      </c>
      <c r="B8091" s="2">
        <v>45295</v>
      </c>
      <c r="C8091" t="s">
        <v>53</v>
      </c>
      <c r="D8091" t="str">
        <f t="shared" si="126"/>
        <v>ene-2024</v>
      </c>
      <c r="E8091">
        <v>2404440</v>
      </c>
      <c r="F8091">
        <v>1094241335</v>
      </c>
      <c r="BC8091" t="s">
        <v>53</v>
      </c>
    </row>
    <row r="8092" spans="1:55" x14ac:dyDescent="0.35">
      <c r="A8092" s="4">
        <v>110221011534</v>
      </c>
      <c r="B8092" s="2">
        <v>45295</v>
      </c>
      <c r="C8092" t="s">
        <v>53</v>
      </c>
      <c r="D8092" t="str">
        <f t="shared" si="126"/>
        <v>ene-2024</v>
      </c>
      <c r="E8092">
        <v>2402221</v>
      </c>
      <c r="F8092">
        <v>1096209325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0</v>
      </c>
      <c r="V8092">
        <v>0</v>
      </c>
      <c r="W8092">
        <v>0</v>
      </c>
      <c r="X8092">
        <v>0</v>
      </c>
      <c r="Y8092">
        <v>0</v>
      </c>
      <c r="Z8092">
        <v>0</v>
      </c>
      <c r="AA8092">
        <v>0</v>
      </c>
      <c r="AB8092">
        <v>0</v>
      </c>
      <c r="AC8092">
        <v>0</v>
      </c>
      <c r="AD8092">
        <v>0</v>
      </c>
      <c r="AE8092">
        <v>0</v>
      </c>
      <c r="AF8092">
        <v>0</v>
      </c>
      <c r="AG8092">
        <v>0</v>
      </c>
      <c r="AH8092">
        <v>0</v>
      </c>
      <c r="AI8092">
        <v>0</v>
      </c>
      <c r="AJ8092">
        <v>0</v>
      </c>
      <c r="AK8092">
        <v>0</v>
      </c>
      <c r="AL8092">
        <v>0</v>
      </c>
      <c r="AM8092">
        <v>0</v>
      </c>
      <c r="AN8092">
        <v>0</v>
      </c>
      <c r="AO8092">
        <v>0</v>
      </c>
      <c r="AP8092">
        <v>0</v>
      </c>
      <c r="AQ8092">
        <v>0</v>
      </c>
      <c r="AR8092">
        <v>0</v>
      </c>
      <c r="AS8092">
        <v>0</v>
      </c>
      <c r="AT8092">
        <v>0</v>
      </c>
      <c r="AU8092">
        <v>0</v>
      </c>
      <c r="AV8092">
        <v>0</v>
      </c>
      <c r="AW8092">
        <v>0</v>
      </c>
      <c r="AX8092">
        <v>0</v>
      </c>
      <c r="AY8092">
        <v>0</v>
      </c>
      <c r="AZ8092">
        <v>100000</v>
      </c>
      <c r="BA8092">
        <v>0</v>
      </c>
      <c r="BB8092">
        <v>0</v>
      </c>
      <c r="BC8092" t="s">
        <v>53</v>
      </c>
    </row>
    <row r="8093" spans="1:55" x14ac:dyDescent="0.35">
      <c r="A8093" s="4">
        <v>624201022644</v>
      </c>
      <c r="B8093" s="2">
        <v>45296</v>
      </c>
      <c r="C8093" t="s">
        <v>53</v>
      </c>
      <c r="D8093" t="str">
        <f t="shared" si="126"/>
        <v>ene-2024</v>
      </c>
      <c r="E8093">
        <v>2617810</v>
      </c>
      <c r="F8093">
        <v>3244326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0</v>
      </c>
      <c r="V8093">
        <v>0</v>
      </c>
      <c r="W8093">
        <v>0</v>
      </c>
      <c r="X8093">
        <v>0</v>
      </c>
      <c r="Y8093">
        <v>0</v>
      </c>
      <c r="Z8093">
        <v>0</v>
      </c>
      <c r="AA8093">
        <v>0</v>
      </c>
      <c r="AB8093">
        <v>0</v>
      </c>
      <c r="AC8093">
        <v>0</v>
      </c>
      <c r="AD8093">
        <v>0</v>
      </c>
      <c r="AE8093">
        <v>0</v>
      </c>
      <c r="AF8093">
        <v>0</v>
      </c>
      <c r="AG8093">
        <v>0</v>
      </c>
      <c r="AH8093">
        <v>0</v>
      </c>
      <c r="AI8093">
        <v>0</v>
      </c>
      <c r="AJ8093">
        <v>0</v>
      </c>
      <c r="AK8093">
        <v>0</v>
      </c>
      <c r="AL8093">
        <v>0</v>
      </c>
      <c r="AM8093">
        <v>0</v>
      </c>
      <c r="AN8093">
        <v>0</v>
      </c>
      <c r="AO8093">
        <v>0</v>
      </c>
      <c r="AP8093">
        <v>0</v>
      </c>
      <c r="AQ8093">
        <v>700000</v>
      </c>
      <c r="AR8093">
        <v>0</v>
      </c>
      <c r="AS8093">
        <v>0</v>
      </c>
      <c r="AT8093">
        <v>0</v>
      </c>
      <c r="AU8093">
        <v>0</v>
      </c>
      <c r="AV8093">
        <v>0</v>
      </c>
      <c r="AW8093">
        <v>0</v>
      </c>
      <c r="AX8093">
        <v>0</v>
      </c>
      <c r="AY8093">
        <v>0</v>
      </c>
      <c r="AZ8093">
        <v>0</v>
      </c>
      <c r="BA8093">
        <v>0</v>
      </c>
      <c r="BB8093">
        <v>0</v>
      </c>
      <c r="BC8093" t="s">
        <v>53</v>
      </c>
    </row>
    <row r="8094" spans="1:55" x14ac:dyDescent="0.35">
      <c r="A8094" s="4">
        <v>624202022644</v>
      </c>
      <c r="B8094" s="2">
        <v>45296</v>
      </c>
      <c r="C8094" t="s">
        <v>53</v>
      </c>
      <c r="D8094" t="str">
        <f t="shared" si="126"/>
        <v>ene-2024</v>
      </c>
      <c r="E8094">
        <v>662271</v>
      </c>
      <c r="F8094">
        <v>3244326</v>
      </c>
      <c r="BC8094" t="s">
        <v>53</v>
      </c>
    </row>
    <row r="8095" spans="1:55" x14ac:dyDescent="0.35">
      <c r="A8095" s="4">
        <v>733221007620</v>
      </c>
      <c r="B8095" s="2">
        <v>45296</v>
      </c>
      <c r="C8095" t="s">
        <v>53</v>
      </c>
      <c r="D8095" t="str">
        <f t="shared" si="126"/>
        <v>ene-2024</v>
      </c>
      <c r="E8095">
        <v>7376964</v>
      </c>
      <c r="F8095">
        <v>15955307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>
        <v>0</v>
      </c>
      <c r="V8095">
        <v>0</v>
      </c>
      <c r="W8095">
        <v>0</v>
      </c>
      <c r="X8095">
        <v>0</v>
      </c>
      <c r="Y8095">
        <v>0</v>
      </c>
      <c r="Z8095">
        <v>0</v>
      </c>
      <c r="AA8095">
        <v>0</v>
      </c>
      <c r="AB8095">
        <v>0</v>
      </c>
      <c r="AC8095">
        <v>0</v>
      </c>
      <c r="AD8095">
        <v>0</v>
      </c>
      <c r="AE8095">
        <v>0</v>
      </c>
      <c r="AF8095">
        <v>0</v>
      </c>
      <c r="AG8095">
        <v>0</v>
      </c>
      <c r="AH8095">
        <v>0</v>
      </c>
      <c r="AI8095">
        <v>0</v>
      </c>
      <c r="AJ8095">
        <v>0</v>
      </c>
      <c r="AK8095">
        <v>0</v>
      </c>
      <c r="AL8095">
        <v>0</v>
      </c>
      <c r="AM8095">
        <v>0</v>
      </c>
      <c r="AN8095">
        <v>0</v>
      </c>
      <c r="AO8095">
        <v>0</v>
      </c>
      <c r="AP8095">
        <v>0</v>
      </c>
      <c r="AQ8095">
        <v>0</v>
      </c>
      <c r="AR8095">
        <v>0</v>
      </c>
      <c r="AS8095">
        <v>0</v>
      </c>
      <c r="AT8095">
        <v>0</v>
      </c>
      <c r="AU8095">
        <v>1664259</v>
      </c>
      <c r="AV8095">
        <v>0</v>
      </c>
      <c r="AW8095">
        <v>0</v>
      </c>
      <c r="AX8095">
        <v>0</v>
      </c>
      <c r="AY8095">
        <v>0</v>
      </c>
      <c r="AZ8095">
        <v>0</v>
      </c>
      <c r="BA8095">
        <v>0</v>
      </c>
      <c r="BB8095">
        <v>0</v>
      </c>
      <c r="BC8095" t="s">
        <v>53</v>
      </c>
    </row>
    <row r="8096" spans="1:55" x14ac:dyDescent="0.35">
      <c r="A8096" s="4">
        <v>733221007201</v>
      </c>
      <c r="B8096" s="2">
        <v>45296</v>
      </c>
      <c r="C8096" t="s">
        <v>53</v>
      </c>
      <c r="D8096" t="str">
        <f t="shared" si="126"/>
        <v>ene-2024</v>
      </c>
      <c r="E8096">
        <v>7870094</v>
      </c>
      <c r="F8096">
        <v>15955307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>
        <v>0</v>
      </c>
      <c r="U8096">
        <v>0</v>
      </c>
      <c r="V8096">
        <v>0</v>
      </c>
      <c r="W8096">
        <v>0</v>
      </c>
      <c r="X8096">
        <v>0</v>
      </c>
      <c r="Y8096">
        <v>0</v>
      </c>
      <c r="Z8096">
        <v>0</v>
      </c>
      <c r="AA8096">
        <v>0</v>
      </c>
      <c r="AB8096">
        <v>0</v>
      </c>
      <c r="AC8096">
        <v>0</v>
      </c>
      <c r="AD8096">
        <v>0</v>
      </c>
      <c r="AE8096">
        <v>0</v>
      </c>
      <c r="AF8096">
        <v>0</v>
      </c>
      <c r="AG8096">
        <v>0</v>
      </c>
      <c r="AH8096">
        <v>0</v>
      </c>
      <c r="AI8096">
        <v>0</v>
      </c>
      <c r="AJ8096">
        <v>0</v>
      </c>
      <c r="AK8096">
        <v>0</v>
      </c>
      <c r="AL8096">
        <v>0</v>
      </c>
      <c r="AM8096">
        <v>0</v>
      </c>
      <c r="AN8096">
        <v>0</v>
      </c>
      <c r="AO8096">
        <v>0</v>
      </c>
      <c r="AP8096">
        <v>0</v>
      </c>
      <c r="AQ8096">
        <v>0</v>
      </c>
      <c r="AR8096">
        <v>0</v>
      </c>
      <c r="AS8096">
        <v>0</v>
      </c>
      <c r="AT8096">
        <v>1000000</v>
      </c>
      <c r="AU8096">
        <v>0</v>
      </c>
      <c r="AV8096">
        <v>0</v>
      </c>
      <c r="AW8096">
        <v>0</v>
      </c>
      <c r="AX8096">
        <v>0</v>
      </c>
      <c r="AY8096">
        <v>0</v>
      </c>
      <c r="AZ8096">
        <v>0</v>
      </c>
      <c r="BA8096">
        <v>0</v>
      </c>
      <c r="BB8096">
        <v>0</v>
      </c>
      <c r="BC8096" t="s">
        <v>53</v>
      </c>
    </row>
    <row r="8097" spans="1:55" x14ac:dyDescent="0.35">
      <c r="A8097" s="4">
        <v>728201010692</v>
      </c>
      <c r="B8097" s="2">
        <v>45296</v>
      </c>
      <c r="C8097" t="s">
        <v>53</v>
      </c>
      <c r="D8097" t="str">
        <f t="shared" si="126"/>
        <v>ene-2024</v>
      </c>
      <c r="E8097">
        <v>2728476</v>
      </c>
      <c r="F8097">
        <v>65500593</v>
      </c>
      <c r="BC8097" t="s">
        <v>53</v>
      </c>
    </row>
    <row r="8098" spans="1:55" x14ac:dyDescent="0.35">
      <c r="A8098" s="4">
        <v>728202010692</v>
      </c>
      <c r="B8098" s="2">
        <v>45296</v>
      </c>
      <c r="C8098" t="s">
        <v>53</v>
      </c>
      <c r="D8098" t="str">
        <f t="shared" si="126"/>
        <v>ene-2024</v>
      </c>
      <c r="E8098">
        <v>143784</v>
      </c>
      <c r="F8098">
        <v>65500593</v>
      </c>
      <c r="BC8098" t="s">
        <v>53</v>
      </c>
    </row>
    <row r="8099" spans="1:55" x14ac:dyDescent="0.35">
      <c r="A8099" s="4">
        <v>514211028666</v>
      </c>
      <c r="B8099" s="2">
        <v>45296</v>
      </c>
      <c r="C8099" t="s">
        <v>53</v>
      </c>
      <c r="D8099" t="str">
        <f t="shared" si="126"/>
        <v>ene-2024</v>
      </c>
      <c r="E8099">
        <v>7314180</v>
      </c>
      <c r="F8099">
        <v>78674045</v>
      </c>
      <c r="BC8099" t="s">
        <v>53</v>
      </c>
    </row>
    <row r="8100" spans="1:55" x14ac:dyDescent="0.35">
      <c r="A8100" s="4">
        <v>633221018068</v>
      </c>
      <c r="B8100" s="2">
        <v>45296</v>
      </c>
      <c r="C8100" t="s">
        <v>53</v>
      </c>
      <c r="D8100" t="str">
        <f t="shared" si="126"/>
        <v>ene-2024</v>
      </c>
      <c r="E8100">
        <v>1487835</v>
      </c>
      <c r="F8100">
        <v>1054566815</v>
      </c>
      <c r="BC8100" t="s">
        <v>53</v>
      </c>
    </row>
    <row r="8101" spans="1:55" x14ac:dyDescent="0.35">
      <c r="A8101" s="4">
        <v>633211017222</v>
      </c>
      <c r="B8101" s="2">
        <v>45296</v>
      </c>
      <c r="C8101" t="s">
        <v>53</v>
      </c>
      <c r="D8101" t="str">
        <f t="shared" si="126"/>
        <v>ene-2024</v>
      </c>
      <c r="E8101">
        <v>5613770</v>
      </c>
      <c r="F8101">
        <v>1054566815</v>
      </c>
      <c r="BC8101" t="s">
        <v>53</v>
      </c>
    </row>
    <row r="8102" spans="1:55" x14ac:dyDescent="0.35">
      <c r="A8102" s="4">
        <v>662211008340</v>
      </c>
      <c r="B8102" s="2">
        <v>45300</v>
      </c>
      <c r="C8102" t="s">
        <v>53</v>
      </c>
      <c r="D8102" t="str">
        <f t="shared" si="126"/>
        <v>ene-2024</v>
      </c>
      <c r="E8102">
        <v>3485149</v>
      </c>
      <c r="F8102">
        <v>20391794</v>
      </c>
      <c r="BC8102" t="s">
        <v>53</v>
      </c>
    </row>
    <row r="8103" spans="1:55" x14ac:dyDescent="0.35">
      <c r="A8103" s="4">
        <v>111201089985</v>
      </c>
      <c r="B8103" s="2">
        <v>45300</v>
      </c>
      <c r="C8103" t="s">
        <v>53</v>
      </c>
      <c r="D8103" t="str">
        <f t="shared" si="126"/>
        <v>ene-2024</v>
      </c>
      <c r="E8103">
        <v>3265285</v>
      </c>
      <c r="F8103">
        <v>24202076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</v>
      </c>
      <c r="V8103">
        <v>0</v>
      </c>
      <c r="W8103">
        <v>0</v>
      </c>
      <c r="X8103">
        <v>0</v>
      </c>
      <c r="Y8103">
        <v>0</v>
      </c>
      <c r="Z8103">
        <v>0</v>
      </c>
      <c r="AA8103">
        <v>0</v>
      </c>
      <c r="AB8103">
        <v>0</v>
      </c>
      <c r="AC8103">
        <v>0</v>
      </c>
      <c r="AD8103">
        <v>0</v>
      </c>
      <c r="AE8103">
        <v>0</v>
      </c>
      <c r="AF8103">
        <v>0</v>
      </c>
      <c r="AG8103">
        <v>0</v>
      </c>
      <c r="AH8103">
        <v>0</v>
      </c>
      <c r="AI8103">
        <v>0</v>
      </c>
      <c r="AJ8103">
        <v>0</v>
      </c>
      <c r="AK8103">
        <v>0</v>
      </c>
      <c r="AL8103">
        <v>0</v>
      </c>
      <c r="AM8103">
        <v>0</v>
      </c>
      <c r="AN8103">
        <v>0</v>
      </c>
      <c r="AO8103">
        <v>0</v>
      </c>
      <c r="AP8103">
        <v>0</v>
      </c>
      <c r="AQ8103">
        <v>0</v>
      </c>
      <c r="AR8103">
        <v>0</v>
      </c>
      <c r="AS8103">
        <v>0</v>
      </c>
      <c r="AT8103">
        <v>0</v>
      </c>
      <c r="AU8103">
        <v>0</v>
      </c>
      <c r="AV8103">
        <v>0</v>
      </c>
      <c r="AW8103">
        <v>0</v>
      </c>
      <c r="AX8103">
        <v>0</v>
      </c>
      <c r="AY8103">
        <v>0</v>
      </c>
      <c r="AZ8103">
        <v>2300000</v>
      </c>
      <c r="BA8103">
        <v>0</v>
      </c>
      <c r="BB8103">
        <v>0</v>
      </c>
      <c r="BC8103" t="s">
        <v>53</v>
      </c>
    </row>
    <row r="8104" spans="1:55" x14ac:dyDescent="0.35">
      <c r="A8104" s="4">
        <v>722211027693</v>
      </c>
      <c r="B8104" s="2">
        <v>45300</v>
      </c>
      <c r="C8104" t="s">
        <v>53</v>
      </c>
      <c r="D8104" t="str">
        <f t="shared" si="126"/>
        <v>ene-2024</v>
      </c>
      <c r="E8104">
        <v>2944060</v>
      </c>
      <c r="F8104">
        <v>26541131</v>
      </c>
      <c r="BC8104" t="s">
        <v>53</v>
      </c>
    </row>
    <row r="8105" spans="1:55" x14ac:dyDescent="0.35">
      <c r="A8105" s="4">
        <v>815221019849</v>
      </c>
      <c r="B8105" s="2">
        <v>45300</v>
      </c>
      <c r="C8105" t="s">
        <v>53</v>
      </c>
      <c r="D8105" t="str">
        <f t="shared" si="126"/>
        <v>ene-2024</v>
      </c>
      <c r="E8105">
        <v>7633135</v>
      </c>
      <c r="F8105">
        <v>36997606</v>
      </c>
      <c r="BC8105" t="s">
        <v>53</v>
      </c>
    </row>
    <row r="8106" spans="1:55" x14ac:dyDescent="0.35">
      <c r="A8106" s="4">
        <v>218211016803</v>
      </c>
      <c r="B8106" s="2">
        <v>45300</v>
      </c>
      <c r="C8106" t="s">
        <v>53</v>
      </c>
      <c r="D8106" t="str">
        <f t="shared" si="126"/>
        <v>ene-2024</v>
      </c>
      <c r="E8106">
        <v>3762157</v>
      </c>
      <c r="F8106">
        <v>88240484</v>
      </c>
      <c r="BC8106" t="s">
        <v>53</v>
      </c>
    </row>
    <row r="8107" spans="1:55" x14ac:dyDescent="0.35">
      <c r="A8107" s="4">
        <v>218221017064</v>
      </c>
      <c r="B8107" s="2">
        <v>45300</v>
      </c>
      <c r="C8107" t="s">
        <v>53</v>
      </c>
      <c r="D8107" t="str">
        <f t="shared" si="126"/>
        <v>ene-2024</v>
      </c>
      <c r="E8107">
        <v>2430563</v>
      </c>
      <c r="F8107">
        <v>88240484</v>
      </c>
      <c r="BC8107" t="s">
        <v>53</v>
      </c>
    </row>
    <row r="8108" spans="1:55" x14ac:dyDescent="0.35">
      <c r="A8108" s="4">
        <v>516211018138</v>
      </c>
      <c r="B8108" s="2">
        <v>45301</v>
      </c>
      <c r="C8108" t="s">
        <v>53</v>
      </c>
      <c r="D8108" t="str">
        <f t="shared" si="126"/>
        <v>ene-2024</v>
      </c>
      <c r="E8108">
        <v>1638470</v>
      </c>
      <c r="F8108">
        <v>2790363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  <c r="V8108">
        <v>0</v>
      </c>
      <c r="W8108">
        <v>0</v>
      </c>
      <c r="X8108">
        <v>0</v>
      </c>
      <c r="Y8108">
        <v>0</v>
      </c>
      <c r="Z8108">
        <v>0</v>
      </c>
      <c r="AA8108">
        <v>0</v>
      </c>
      <c r="AB8108">
        <v>0</v>
      </c>
      <c r="AC8108">
        <v>0</v>
      </c>
      <c r="AD8108">
        <v>0</v>
      </c>
      <c r="AE8108">
        <v>0</v>
      </c>
      <c r="AF8108">
        <v>0</v>
      </c>
      <c r="AG8108">
        <v>0</v>
      </c>
      <c r="AH8108">
        <v>0</v>
      </c>
      <c r="AI8108">
        <v>0</v>
      </c>
      <c r="AJ8108">
        <v>0</v>
      </c>
      <c r="AK8108">
        <v>0</v>
      </c>
      <c r="AL8108">
        <v>0</v>
      </c>
      <c r="AM8108">
        <v>0</v>
      </c>
      <c r="AN8108">
        <v>0</v>
      </c>
      <c r="AO8108">
        <v>0</v>
      </c>
      <c r="AP8108">
        <v>0</v>
      </c>
      <c r="AQ8108">
        <v>900000</v>
      </c>
      <c r="AR8108">
        <v>0</v>
      </c>
      <c r="AS8108">
        <v>0</v>
      </c>
      <c r="AT8108">
        <v>0</v>
      </c>
      <c r="AU8108">
        <v>0</v>
      </c>
      <c r="AV8108">
        <v>0</v>
      </c>
      <c r="AW8108">
        <v>0</v>
      </c>
      <c r="AX8108">
        <v>0</v>
      </c>
      <c r="AY8108">
        <v>0</v>
      </c>
      <c r="AZ8108">
        <v>0</v>
      </c>
      <c r="BA8108">
        <v>0</v>
      </c>
      <c r="BB8108">
        <v>0</v>
      </c>
      <c r="BC8108" t="s">
        <v>53</v>
      </c>
    </row>
    <row r="8109" spans="1:55" x14ac:dyDescent="0.35">
      <c r="A8109" s="4">
        <v>516212018138</v>
      </c>
      <c r="B8109" s="2">
        <v>45301</v>
      </c>
      <c r="C8109" t="s">
        <v>53</v>
      </c>
      <c r="D8109" t="str">
        <f t="shared" si="126"/>
        <v>ene-2024</v>
      </c>
      <c r="E8109">
        <v>626389</v>
      </c>
      <c r="F8109">
        <v>2790363</v>
      </c>
      <c r="BC8109" t="s">
        <v>53</v>
      </c>
    </row>
    <row r="8110" spans="1:55" x14ac:dyDescent="0.35">
      <c r="A8110" s="4">
        <v>212211079922</v>
      </c>
      <c r="B8110" s="2">
        <v>45301</v>
      </c>
      <c r="C8110" t="s">
        <v>53</v>
      </c>
      <c r="D8110" t="str">
        <f t="shared" si="126"/>
        <v>ene-2024</v>
      </c>
      <c r="E8110">
        <v>3485159</v>
      </c>
      <c r="F8110">
        <v>60364837</v>
      </c>
      <c r="BC8110" t="s">
        <v>53</v>
      </c>
    </row>
    <row r="8111" spans="1:55" x14ac:dyDescent="0.35">
      <c r="A8111" s="4">
        <v>527221018875</v>
      </c>
      <c r="B8111" s="2">
        <v>45301</v>
      </c>
      <c r="C8111" t="s">
        <v>53</v>
      </c>
      <c r="D8111" t="str">
        <f t="shared" si="126"/>
        <v>ene-2024</v>
      </c>
      <c r="E8111">
        <v>4132743</v>
      </c>
      <c r="F8111">
        <v>78700758</v>
      </c>
      <c r="BC8111" t="s">
        <v>53</v>
      </c>
    </row>
    <row r="8112" spans="1:55" x14ac:dyDescent="0.35">
      <c r="A8112" s="4">
        <v>707221015780</v>
      </c>
      <c r="B8112" s="2">
        <v>45301</v>
      </c>
      <c r="C8112" t="s">
        <v>53</v>
      </c>
      <c r="D8112" t="str">
        <f t="shared" si="126"/>
        <v>ene-2024</v>
      </c>
      <c r="E8112">
        <v>2388347</v>
      </c>
      <c r="F8112">
        <v>1001097927</v>
      </c>
      <c r="BC8112" t="s">
        <v>53</v>
      </c>
    </row>
    <row r="8113" spans="1:55" x14ac:dyDescent="0.35">
      <c r="A8113" s="4">
        <v>616221020544</v>
      </c>
      <c r="B8113" s="2">
        <v>45301</v>
      </c>
      <c r="C8113" t="s">
        <v>53</v>
      </c>
      <c r="D8113" t="str">
        <f t="shared" si="126"/>
        <v>ene-2024</v>
      </c>
      <c r="E8113">
        <v>2479647</v>
      </c>
      <c r="F8113">
        <v>1045507869</v>
      </c>
      <c r="BC8113" t="s">
        <v>53</v>
      </c>
    </row>
    <row r="8114" spans="1:55" x14ac:dyDescent="0.35">
      <c r="A8114" s="4">
        <v>126221013001</v>
      </c>
      <c r="B8114" s="2">
        <v>45301</v>
      </c>
      <c r="C8114" t="s">
        <v>53</v>
      </c>
      <c r="D8114" t="str">
        <f t="shared" si="126"/>
        <v>ene-2024</v>
      </c>
      <c r="E8114">
        <v>5315234</v>
      </c>
      <c r="F8114">
        <v>1054094532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>
        <v>0</v>
      </c>
      <c r="V8114">
        <v>0</v>
      </c>
      <c r="W8114">
        <v>0</v>
      </c>
      <c r="X8114">
        <v>0</v>
      </c>
      <c r="Y8114">
        <v>0</v>
      </c>
      <c r="Z8114">
        <v>0</v>
      </c>
      <c r="AA8114">
        <v>0</v>
      </c>
      <c r="AB8114">
        <v>0</v>
      </c>
      <c r="AC8114">
        <v>0</v>
      </c>
      <c r="AD8114">
        <v>0</v>
      </c>
      <c r="AE8114">
        <v>0</v>
      </c>
      <c r="AF8114">
        <v>0</v>
      </c>
      <c r="AG8114">
        <v>0</v>
      </c>
      <c r="AH8114">
        <v>0</v>
      </c>
      <c r="AI8114">
        <v>0</v>
      </c>
      <c r="AJ8114">
        <v>0</v>
      </c>
      <c r="AK8114">
        <v>0</v>
      </c>
      <c r="AL8114">
        <v>0</v>
      </c>
      <c r="AM8114">
        <v>0</v>
      </c>
      <c r="AN8114">
        <v>0</v>
      </c>
      <c r="AO8114">
        <v>0</v>
      </c>
      <c r="AP8114">
        <v>0</v>
      </c>
      <c r="AQ8114">
        <v>0</v>
      </c>
      <c r="AR8114">
        <v>500000</v>
      </c>
      <c r="AS8114">
        <v>300000</v>
      </c>
      <c r="AT8114">
        <v>500000</v>
      </c>
      <c r="AU8114">
        <v>0</v>
      </c>
      <c r="AV8114">
        <v>0</v>
      </c>
      <c r="AW8114">
        <v>0</v>
      </c>
      <c r="AX8114">
        <v>0</v>
      </c>
      <c r="AY8114">
        <v>0</v>
      </c>
      <c r="AZ8114">
        <v>0</v>
      </c>
      <c r="BA8114">
        <v>0</v>
      </c>
      <c r="BB8114">
        <v>0</v>
      </c>
      <c r="BC8114" t="s">
        <v>53</v>
      </c>
    </row>
    <row r="8115" spans="1:55" x14ac:dyDescent="0.35">
      <c r="A8115" s="4">
        <v>114221022623</v>
      </c>
      <c r="B8115" s="2">
        <v>45302</v>
      </c>
      <c r="C8115" t="s">
        <v>53</v>
      </c>
      <c r="D8115" t="str">
        <f t="shared" si="126"/>
        <v>ene-2024</v>
      </c>
      <c r="E8115">
        <v>2876936</v>
      </c>
      <c r="F8115">
        <v>1101179077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>
        <v>0</v>
      </c>
      <c r="V8115">
        <v>0</v>
      </c>
      <c r="W8115">
        <v>0</v>
      </c>
      <c r="X8115">
        <v>0</v>
      </c>
      <c r="Y8115">
        <v>0</v>
      </c>
      <c r="Z8115">
        <v>0</v>
      </c>
      <c r="AA8115">
        <v>0</v>
      </c>
      <c r="AB8115">
        <v>0</v>
      </c>
      <c r="AC8115">
        <v>0</v>
      </c>
      <c r="AD8115">
        <v>0</v>
      </c>
      <c r="AE8115">
        <v>0</v>
      </c>
      <c r="AF8115">
        <v>0</v>
      </c>
      <c r="AG8115">
        <v>0</v>
      </c>
      <c r="AH8115">
        <v>0</v>
      </c>
      <c r="AI8115">
        <v>0</v>
      </c>
      <c r="AJ8115">
        <v>0</v>
      </c>
      <c r="AK8115">
        <v>0</v>
      </c>
      <c r="AL8115">
        <v>0</v>
      </c>
      <c r="AM8115">
        <v>0</v>
      </c>
      <c r="AN8115">
        <v>0</v>
      </c>
      <c r="AO8115">
        <v>0</v>
      </c>
      <c r="AP8115">
        <v>0</v>
      </c>
      <c r="AQ8115">
        <v>0</v>
      </c>
      <c r="AR8115">
        <v>0</v>
      </c>
      <c r="AS8115">
        <v>0</v>
      </c>
      <c r="AT8115">
        <v>0</v>
      </c>
      <c r="AU8115">
        <v>0</v>
      </c>
      <c r="AV8115">
        <v>0</v>
      </c>
      <c r="AW8115">
        <v>0</v>
      </c>
      <c r="AX8115">
        <v>0</v>
      </c>
      <c r="AY8115">
        <v>833333</v>
      </c>
      <c r="AZ8115">
        <v>600000</v>
      </c>
      <c r="BA8115">
        <v>0</v>
      </c>
      <c r="BB8115">
        <v>0</v>
      </c>
      <c r="BC8115" t="s">
        <v>53</v>
      </c>
    </row>
    <row r="8116" spans="1:55" x14ac:dyDescent="0.35">
      <c r="A8116" s="4">
        <v>724221020676</v>
      </c>
      <c r="B8116" s="2">
        <v>45303</v>
      </c>
      <c r="C8116" t="s">
        <v>53</v>
      </c>
      <c r="D8116" t="str">
        <f t="shared" si="126"/>
        <v>ene-2024</v>
      </c>
      <c r="E8116">
        <v>6391304</v>
      </c>
      <c r="F8116">
        <v>4920322</v>
      </c>
      <c r="BC8116" t="s">
        <v>53</v>
      </c>
    </row>
    <row r="8117" spans="1:55" x14ac:dyDescent="0.35">
      <c r="A8117" s="4">
        <v>309221028657</v>
      </c>
      <c r="B8117" s="2">
        <v>45303</v>
      </c>
      <c r="C8117" t="s">
        <v>53</v>
      </c>
      <c r="D8117" t="str">
        <f t="shared" si="126"/>
        <v>ene-2024</v>
      </c>
      <c r="E8117">
        <v>7805610</v>
      </c>
      <c r="F8117">
        <v>7631995</v>
      </c>
      <c r="BC8117" t="s">
        <v>53</v>
      </c>
    </row>
    <row r="8118" spans="1:55" x14ac:dyDescent="0.35">
      <c r="A8118" s="4">
        <v>677221010867</v>
      </c>
      <c r="B8118" s="2">
        <v>45303</v>
      </c>
      <c r="C8118" t="s">
        <v>53</v>
      </c>
      <c r="D8118" t="str">
        <f t="shared" si="126"/>
        <v>ene-2024</v>
      </c>
      <c r="E8118">
        <v>8093604</v>
      </c>
      <c r="F8118">
        <v>8075247</v>
      </c>
      <c r="BC8118" t="s">
        <v>53</v>
      </c>
    </row>
    <row r="8119" spans="1:55" x14ac:dyDescent="0.35">
      <c r="A8119" s="4">
        <v>654221016493</v>
      </c>
      <c r="B8119" s="2">
        <v>45303</v>
      </c>
      <c r="C8119" t="s">
        <v>53</v>
      </c>
      <c r="D8119" t="str">
        <f t="shared" si="126"/>
        <v>ene-2024</v>
      </c>
      <c r="E8119">
        <v>3568438</v>
      </c>
      <c r="F8119">
        <v>19198771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0</v>
      </c>
      <c r="U8119">
        <v>0</v>
      </c>
      <c r="V8119">
        <v>0</v>
      </c>
      <c r="W8119">
        <v>0</v>
      </c>
      <c r="X8119">
        <v>0</v>
      </c>
      <c r="Y8119">
        <v>0</v>
      </c>
      <c r="Z8119">
        <v>0</v>
      </c>
      <c r="AA8119">
        <v>0</v>
      </c>
      <c r="AB8119">
        <v>0</v>
      </c>
      <c r="AC8119">
        <v>0</v>
      </c>
      <c r="AD8119">
        <v>0</v>
      </c>
      <c r="AE8119">
        <v>0</v>
      </c>
      <c r="AF8119">
        <v>0</v>
      </c>
      <c r="AG8119">
        <v>0</v>
      </c>
      <c r="AH8119">
        <v>0</v>
      </c>
      <c r="AI8119">
        <v>0</v>
      </c>
      <c r="AJ8119">
        <v>0</v>
      </c>
      <c r="AK8119">
        <v>0</v>
      </c>
      <c r="AL8119">
        <v>0</v>
      </c>
      <c r="AM8119">
        <v>0</v>
      </c>
      <c r="AN8119">
        <v>0</v>
      </c>
      <c r="AO8119">
        <v>0</v>
      </c>
      <c r="AP8119">
        <v>0</v>
      </c>
      <c r="AQ8119">
        <v>0</v>
      </c>
      <c r="AR8119">
        <v>0</v>
      </c>
      <c r="AS8119">
        <v>0</v>
      </c>
      <c r="AT8119">
        <v>0</v>
      </c>
      <c r="AU8119">
        <v>0</v>
      </c>
      <c r="AV8119">
        <v>0</v>
      </c>
      <c r="AW8119">
        <v>0</v>
      </c>
      <c r="AX8119">
        <v>0</v>
      </c>
      <c r="AY8119">
        <v>0</v>
      </c>
      <c r="AZ8119">
        <v>3500000</v>
      </c>
      <c r="BA8119">
        <v>0</v>
      </c>
      <c r="BB8119">
        <v>0</v>
      </c>
      <c r="BC8119" t="s">
        <v>53</v>
      </c>
    </row>
    <row r="8120" spans="1:55" x14ac:dyDescent="0.35">
      <c r="A8120" s="4">
        <v>813221016631</v>
      </c>
      <c r="B8120" s="2">
        <v>45306</v>
      </c>
      <c r="C8120" t="s">
        <v>53</v>
      </c>
      <c r="D8120" t="str">
        <f t="shared" si="126"/>
        <v>ene-2024</v>
      </c>
      <c r="E8120">
        <v>5751777</v>
      </c>
      <c r="F8120">
        <v>31376409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0</v>
      </c>
      <c r="T8120">
        <v>0</v>
      </c>
      <c r="U8120">
        <v>0</v>
      </c>
      <c r="V8120">
        <v>0</v>
      </c>
      <c r="W8120">
        <v>0</v>
      </c>
      <c r="X8120">
        <v>0</v>
      </c>
      <c r="Y8120">
        <v>0</v>
      </c>
      <c r="Z8120">
        <v>0</v>
      </c>
      <c r="AA8120">
        <v>0</v>
      </c>
      <c r="AB8120">
        <v>0</v>
      </c>
      <c r="AC8120">
        <v>0</v>
      </c>
      <c r="AD8120">
        <v>0</v>
      </c>
      <c r="AE8120">
        <v>0</v>
      </c>
      <c r="AF8120">
        <v>0</v>
      </c>
      <c r="AG8120">
        <v>0</v>
      </c>
      <c r="AH8120">
        <v>0</v>
      </c>
      <c r="AI8120">
        <v>0</v>
      </c>
      <c r="AJ8120">
        <v>0</v>
      </c>
      <c r="AK8120">
        <v>0</v>
      </c>
      <c r="AL8120">
        <v>0</v>
      </c>
      <c r="AM8120">
        <v>0</v>
      </c>
      <c r="AN8120">
        <v>0</v>
      </c>
      <c r="AO8120">
        <v>0</v>
      </c>
      <c r="AP8120">
        <v>0</v>
      </c>
      <c r="AQ8120">
        <v>0</v>
      </c>
      <c r="AR8120">
        <v>0</v>
      </c>
      <c r="AS8120">
        <v>0</v>
      </c>
      <c r="AT8120">
        <v>0</v>
      </c>
      <c r="AU8120">
        <v>0</v>
      </c>
      <c r="AV8120">
        <v>0</v>
      </c>
      <c r="AW8120">
        <v>0</v>
      </c>
      <c r="AX8120">
        <v>0</v>
      </c>
      <c r="AY8120">
        <v>0</v>
      </c>
      <c r="AZ8120">
        <v>647100</v>
      </c>
      <c r="BA8120">
        <v>0</v>
      </c>
      <c r="BB8120">
        <v>0</v>
      </c>
      <c r="BC8120" t="s">
        <v>53</v>
      </c>
    </row>
    <row r="8121" spans="1:55" x14ac:dyDescent="0.35">
      <c r="A8121" s="4">
        <v>650221010479</v>
      </c>
      <c r="B8121" s="2">
        <v>45306</v>
      </c>
      <c r="C8121" t="s">
        <v>53</v>
      </c>
      <c r="D8121" t="str">
        <f t="shared" si="126"/>
        <v>ene-2024</v>
      </c>
      <c r="E8121">
        <v>11872334</v>
      </c>
      <c r="F8121">
        <v>35220656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v>0</v>
      </c>
      <c r="V8121">
        <v>0</v>
      </c>
      <c r="W8121">
        <v>0</v>
      </c>
      <c r="X8121">
        <v>0</v>
      </c>
      <c r="Y8121">
        <v>0</v>
      </c>
      <c r="Z8121">
        <v>0</v>
      </c>
      <c r="AA8121">
        <v>0</v>
      </c>
      <c r="AB8121">
        <v>0</v>
      </c>
      <c r="AC8121">
        <v>0</v>
      </c>
      <c r="AD8121">
        <v>0</v>
      </c>
      <c r="AE8121">
        <v>0</v>
      </c>
      <c r="AF8121">
        <v>0</v>
      </c>
      <c r="AG8121">
        <v>0</v>
      </c>
      <c r="AH8121">
        <v>0</v>
      </c>
      <c r="AI8121">
        <v>0</v>
      </c>
      <c r="AJ8121">
        <v>0</v>
      </c>
      <c r="AK8121">
        <v>0</v>
      </c>
      <c r="AL8121">
        <v>0</v>
      </c>
      <c r="AM8121">
        <v>0</v>
      </c>
      <c r="AN8121">
        <v>0</v>
      </c>
      <c r="AO8121">
        <v>0</v>
      </c>
      <c r="AP8121">
        <v>0</v>
      </c>
      <c r="AQ8121">
        <v>0</v>
      </c>
      <c r="AR8121">
        <v>0</v>
      </c>
      <c r="AS8121">
        <v>0</v>
      </c>
      <c r="AT8121">
        <v>0</v>
      </c>
      <c r="AU8121">
        <v>0</v>
      </c>
      <c r="AV8121">
        <v>0</v>
      </c>
      <c r="AW8121">
        <v>0</v>
      </c>
      <c r="AX8121">
        <v>0</v>
      </c>
      <c r="AY8121">
        <v>9039413</v>
      </c>
      <c r="AZ8121">
        <v>0</v>
      </c>
      <c r="BA8121">
        <v>0</v>
      </c>
      <c r="BB8121">
        <v>0</v>
      </c>
      <c r="BC8121" t="s">
        <v>53</v>
      </c>
    </row>
    <row r="8122" spans="1:55" x14ac:dyDescent="0.35">
      <c r="A8122" s="4">
        <v>114221022519</v>
      </c>
      <c r="B8122" s="2">
        <v>45306</v>
      </c>
      <c r="C8122" t="s">
        <v>53</v>
      </c>
      <c r="D8122" t="str">
        <f t="shared" si="126"/>
        <v>ene-2024</v>
      </c>
      <c r="E8122">
        <v>3269063</v>
      </c>
      <c r="F8122">
        <v>37698175</v>
      </c>
      <c r="BC8122" t="s">
        <v>53</v>
      </c>
    </row>
    <row r="8123" spans="1:55" x14ac:dyDescent="0.35">
      <c r="A8123" s="4">
        <v>110221012984</v>
      </c>
      <c r="B8123" s="2">
        <v>45306</v>
      </c>
      <c r="C8123" t="s">
        <v>53</v>
      </c>
      <c r="D8123" t="str">
        <f t="shared" si="126"/>
        <v>ene-2024</v>
      </c>
      <c r="E8123">
        <v>4132460</v>
      </c>
      <c r="F8123">
        <v>37878796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>
        <v>0</v>
      </c>
      <c r="V8123">
        <v>0</v>
      </c>
      <c r="W8123">
        <v>0</v>
      </c>
      <c r="X8123">
        <v>0</v>
      </c>
      <c r="Y8123">
        <v>0</v>
      </c>
      <c r="Z8123">
        <v>0</v>
      </c>
      <c r="AA8123">
        <v>0</v>
      </c>
      <c r="AB8123">
        <v>0</v>
      </c>
      <c r="AC8123">
        <v>0</v>
      </c>
      <c r="AD8123">
        <v>0</v>
      </c>
      <c r="AE8123">
        <v>0</v>
      </c>
      <c r="AF8123">
        <v>0</v>
      </c>
      <c r="AG8123">
        <v>0</v>
      </c>
      <c r="AH8123">
        <v>0</v>
      </c>
      <c r="AI8123">
        <v>0</v>
      </c>
      <c r="AJ8123">
        <v>0</v>
      </c>
      <c r="AK8123">
        <v>0</v>
      </c>
      <c r="AL8123">
        <v>0</v>
      </c>
      <c r="AM8123">
        <v>0</v>
      </c>
      <c r="AN8123">
        <v>0</v>
      </c>
      <c r="AO8123">
        <v>0</v>
      </c>
      <c r="AP8123">
        <v>0</v>
      </c>
      <c r="AQ8123">
        <v>0</v>
      </c>
      <c r="AR8123">
        <v>0</v>
      </c>
      <c r="AS8123">
        <v>0</v>
      </c>
      <c r="AT8123">
        <v>0</v>
      </c>
      <c r="AU8123">
        <v>0</v>
      </c>
      <c r="AV8123">
        <v>0</v>
      </c>
      <c r="AW8123">
        <v>0</v>
      </c>
      <c r="AX8123">
        <v>0</v>
      </c>
      <c r="AY8123">
        <v>2570310</v>
      </c>
      <c r="AZ8123">
        <v>0</v>
      </c>
      <c r="BA8123">
        <v>0</v>
      </c>
      <c r="BB8123">
        <v>0</v>
      </c>
      <c r="BC8123" t="s">
        <v>53</v>
      </c>
    </row>
    <row r="8124" spans="1:55" x14ac:dyDescent="0.35">
      <c r="A8124" s="4">
        <v>624221026237</v>
      </c>
      <c r="B8124" s="2">
        <v>45307</v>
      </c>
      <c r="C8124" t="s">
        <v>53</v>
      </c>
      <c r="D8124" t="str">
        <f t="shared" si="126"/>
        <v>ene-2024</v>
      </c>
      <c r="E8124">
        <v>5868499</v>
      </c>
      <c r="F8124">
        <v>21109263</v>
      </c>
      <c r="BC8124" t="s">
        <v>53</v>
      </c>
    </row>
    <row r="8125" spans="1:55" x14ac:dyDescent="0.35">
      <c r="A8125" s="4">
        <v>519221024268</v>
      </c>
      <c r="B8125" s="2">
        <v>45307</v>
      </c>
      <c r="C8125" t="s">
        <v>53</v>
      </c>
      <c r="D8125" t="str">
        <f t="shared" si="126"/>
        <v>ene-2024</v>
      </c>
      <c r="E8125">
        <v>3232719</v>
      </c>
      <c r="F8125">
        <v>22873293</v>
      </c>
      <c r="BC8125" t="s">
        <v>53</v>
      </c>
    </row>
    <row r="8126" spans="1:55" x14ac:dyDescent="0.35">
      <c r="A8126" s="4">
        <v>710221017610</v>
      </c>
      <c r="B8126" s="2">
        <v>45307</v>
      </c>
      <c r="C8126" t="s">
        <v>53</v>
      </c>
      <c r="D8126" t="str">
        <f t="shared" si="126"/>
        <v>ene-2024</v>
      </c>
      <c r="E8126">
        <v>4582568</v>
      </c>
      <c r="F8126">
        <v>24394655</v>
      </c>
      <c r="BC8126" t="s">
        <v>53</v>
      </c>
    </row>
    <row r="8127" spans="1:55" x14ac:dyDescent="0.35">
      <c r="A8127" s="4">
        <v>720211022955</v>
      </c>
      <c r="B8127" s="2">
        <v>45307</v>
      </c>
      <c r="C8127" t="s">
        <v>53</v>
      </c>
      <c r="D8127" t="str">
        <f t="shared" si="126"/>
        <v>ene-2024</v>
      </c>
      <c r="E8127">
        <v>3091226</v>
      </c>
      <c r="F8127">
        <v>26586266</v>
      </c>
      <c r="BC8127" t="s">
        <v>53</v>
      </c>
    </row>
    <row r="8128" spans="1:55" x14ac:dyDescent="0.35">
      <c r="A8128" s="4">
        <v>673211007771</v>
      </c>
      <c r="B8128" s="2">
        <v>45307</v>
      </c>
      <c r="C8128" t="s">
        <v>53</v>
      </c>
      <c r="D8128" t="str">
        <f t="shared" si="126"/>
        <v>ene-2024</v>
      </c>
      <c r="E8128">
        <v>3301525</v>
      </c>
      <c r="F8128">
        <v>39208636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>
        <v>0</v>
      </c>
      <c r="V8128">
        <v>0</v>
      </c>
      <c r="W8128">
        <v>0</v>
      </c>
      <c r="X8128">
        <v>0</v>
      </c>
      <c r="Y8128">
        <v>0</v>
      </c>
      <c r="Z8128">
        <v>0</v>
      </c>
      <c r="AA8128">
        <v>0</v>
      </c>
      <c r="AB8128">
        <v>0</v>
      </c>
      <c r="AC8128">
        <v>0</v>
      </c>
      <c r="AD8128">
        <v>0</v>
      </c>
      <c r="AE8128">
        <v>0</v>
      </c>
      <c r="AF8128">
        <v>0</v>
      </c>
      <c r="AG8128">
        <v>0</v>
      </c>
      <c r="AH8128">
        <v>0</v>
      </c>
      <c r="AI8128">
        <v>0</v>
      </c>
      <c r="AJ8128">
        <v>0</v>
      </c>
      <c r="AK8128">
        <v>0</v>
      </c>
      <c r="AL8128">
        <v>0</v>
      </c>
      <c r="AM8128">
        <v>0</v>
      </c>
      <c r="AN8128">
        <v>0</v>
      </c>
      <c r="AO8128">
        <v>0</v>
      </c>
      <c r="AP8128">
        <v>0</v>
      </c>
      <c r="AQ8128">
        <v>268333</v>
      </c>
      <c r="AR8128">
        <v>0</v>
      </c>
      <c r="AS8128">
        <v>500000</v>
      </c>
      <c r="AT8128">
        <v>500000</v>
      </c>
      <c r="AU8128">
        <v>0</v>
      </c>
      <c r="AV8128">
        <v>0</v>
      </c>
      <c r="AW8128">
        <v>0</v>
      </c>
      <c r="AX8128">
        <v>0</v>
      </c>
      <c r="AY8128">
        <v>0</v>
      </c>
      <c r="AZ8128">
        <v>0</v>
      </c>
      <c r="BA8128">
        <v>0</v>
      </c>
      <c r="BB8128">
        <v>0</v>
      </c>
      <c r="BC8128" t="s">
        <v>53</v>
      </c>
    </row>
    <row r="8129" spans="1:55" x14ac:dyDescent="0.35">
      <c r="A8129" s="4">
        <v>832221011996</v>
      </c>
      <c r="B8129" s="2">
        <v>45308</v>
      </c>
      <c r="C8129" t="s">
        <v>53</v>
      </c>
      <c r="D8129" t="str">
        <f t="shared" si="126"/>
        <v>ene-2024</v>
      </c>
      <c r="E8129">
        <v>3440010</v>
      </c>
      <c r="F8129">
        <v>41108571</v>
      </c>
      <c r="BC8129" t="s">
        <v>53</v>
      </c>
    </row>
    <row r="8130" spans="1:55" x14ac:dyDescent="0.35">
      <c r="A8130" s="4">
        <v>664221015668</v>
      </c>
      <c r="B8130" s="2">
        <v>45308</v>
      </c>
      <c r="C8130" t="s">
        <v>53</v>
      </c>
      <c r="D8130" t="str">
        <f t="shared" si="126"/>
        <v>ene-2024</v>
      </c>
      <c r="E8130">
        <v>5809544</v>
      </c>
      <c r="F8130">
        <v>41579281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>
        <v>0</v>
      </c>
      <c r="V8130">
        <v>0</v>
      </c>
      <c r="W8130">
        <v>0</v>
      </c>
      <c r="X8130">
        <v>0</v>
      </c>
      <c r="Y8130">
        <v>0</v>
      </c>
      <c r="Z8130">
        <v>0</v>
      </c>
      <c r="AA8130">
        <v>0</v>
      </c>
      <c r="AB8130">
        <v>0</v>
      </c>
      <c r="AC8130">
        <v>0</v>
      </c>
      <c r="AD8130">
        <v>0</v>
      </c>
      <c r="AE8130">
        <v>0</v>
      </c>
      <c r="AF8130">
        <v>0</v>
      </c>
      <c r="AG8130">
        <v>0</v>
      </c>
      <c r="AH8130">
        <v>0</v>
      </c>
      <c r="AI8130">
        <v>0</v>
      </c>
      <c r="AJ8130">
        <v>0</v>
      </c>
      <c r="AK8130">
        <v>0</v>
      </c>
      <c r="AL8130">
        <v>0</v>
      </c>
      <c r="AM8130">
        <v>0</v>
      </c>
      <c r="AN8130">
        <v>0</v>
      </c>
      <c r="AO8130">
        <v>0</v>
      </c>
      <c r="AP8130">
        <v>0</v>
      </c>
      <c r="AQ8130">
        <v>0</v>
      </c>
      <c r="AR8130">
        <v>300000</v>
      </c>
      <c r="AS8130">
        <v>0</v>
      </c>
      <c r="AT8130">
        <v>0</v>
      </c>
      <c r="AU8130">
        <v>0</v>
      </c>
      <c r="AV8130">
        <v>0</v>
      </c>
      <c r="AW8130">
        <v>300000</v>
      </c>
      <c r="AX8130">
        <v>0</v>
      </c>
      <c r="AY8130">
        <v>189919</v>
      </c>
      <c r="AZ8130">
        <v>0</v>
      </c>
      <c r="BA8130">
        <v>0</v>
      </c>
      <c r="BB8130">
        <v>0</v>
      </c>
      <c r="BC8130" t="s">
        <v>53</v>
      </c>
    </row>
    <row r="8131" spans="1:55" x14ac:dyDescent="0.35">
      <c r="A8131" s="4">
        <v>900221094866</v>
      </c>
      <c r="B8131" s="2">
        <v>45308</v>
      </c>
      <c r="C8131" t="s">
        <v>53</v>
      </c>
      <c r="D8131" t="str">
        <f t="shared" ref="D8131:D8194" si="127">+CONCATENATE(TEXT(B8131,"mmm"),"-",YEAR(B8131))</f>
        <v>ene-2024</v>
      </c>
      <c r="E8131">
        <v>2813008</v>
      </c>
      <c r="F8131">
        <v>42126017</v>
      </c>
      <c r="BC8131" t="s">
        <v>53</v>
      </c>
    </row>
    <row r="8132" spans="1:55" x14ac:dyDescent="0.35">
      <c r="A8132" s="4">
        <v>721221025796</v>
      </c>
      <c r="B8132" s="2">
        <v>45309</v>
      </c>
      <c r="C8132" t="s">
        <v>53</v>
      </c>
      <c r="D8132" t="str">
        <f t="shared" si="127"/>
        <v>ene-2024</v>
      </c>
      <c r="E8132">
        <v>6891645</v>
      </c>
      <c r="F8132">
        <v>55174736</v>
      </c>
      <c r="BC8132" t="s">
        <v>53</v>
      </c>
    </row>
    <row r="8133" spans="1:55" x14ac:dyDescent="0.35">
      <c r="A8133" s="4">
        <v>309211026760</v>
      </c>
      <c r="B8133" s="2">
        <v>45309</v>
      </c>
      <c r="C8133" t="s">
        <v>53</v>
      </c>
      <c r="D8133" t="str">
        <f t="shared" si="127"/>
        <v>ene-2024</v>
      </c>
      <c r="E8133">
        <v>3207787</v>
      </c>
      <c r="F8133">
        <v>57271151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0</v>
      </c>
      <c r="V8133">
        <v>0</v>
      </c>
      <c r="W8133">
        <v>0</v>
      </c>
      <c r="X8133">
        <v>0</v>
      </c>
      <c r="Y8133">
        <v>0</v>
      </c>
      <c r="Z8133">
        <v>0</v>
      </c>
      <c r="AA8133">
        <v>0</v>
      </c>
      <c r="AB8133">
        <v>0</v>
      </c>
      <c r="AC8133">
        <v>0</v>
      </c>
      <c r="AD8133">
        <v>0</v>
      </c>
      <c r="AE8133">
        <v>0</v>
      </c>
      <c r="AF8133">
        <v>0</v>
      </c>
      <c r="AG8133">
        <v>0</v>
      </c>
      <c r="AH8133">
        <v>0</v>
      </c>
      <c r="AI8133">
        <v>0</v>
      </c>
      <c r="AJ8133">
        <v>0</v>
      </c>
      <c r="AK8133">
        <v>0</v>
      </c>
      <c r="AL8133">
        <v>0</v>
      </c>
      <c r="AM8133">
        <v>0</v>
      </c>
      <c r="AN8133">
        <v>0</v>
      </c>
      <c r="AO8133">
        <v>0</v>
      </c>
      <c r="AP8133">
        <v>0</v>
      </c>
      <c r="AQ8133">
        <v>0</v>
      </c>
      <c r="AR8133">
        <v>0</v>
      </c>
      <c r="AS8133">
        <v>0</v>
      </c>
      <c r="AT8133">
        <v>0</v>
      </c>
      <c r="AU8133">
        <v>0</v>
      </c>
      <c r="AV8133">
        <v>0</v>
      </c>
      <c r="AW8133">
        <v>0</v>
      </c>
      <c r="AX8133">
        <v>0</v>
      </c>
      <c r="AY8133">
        <v>0</v>
      </c>
      <c r="AZ8133">
        <v>2500000</v>
      </c>
      <c r="BA8133">
        <v>0</v>
      </c>
      <c r="BB8133">
        <v>0</v>
      </c>
      <c r="BC8133" t="s">
        <v>53</v>
      </c>
    </row>
    <row r="8134" spans="1:55" x14ac:dyDescent="0.35">
      <c r="A8134" s="4">
        <v>309221027890</v>
      </c>
      <c r="B8134" s="2">
        <v>45309</v>
      </c>
      <c r="C8134" t="s">
        <v>53</v>
      </c>
      <c r="D8134" t="str">
        <f t="shared" si="127"/>
        <v>ene-2024</v>
      </c>
      <c r="E8134">
        <v>3424275</v>
      </c>
      <c r="F8134">
        <v>57293230</v>
      </c>
      <c r="BC8134" t="s">
        <v>53</v>
      </c>
    </row>
    <row r="8135" spans="1:55" x14ac:dyDescent="0.35">
      <c r="A8135" s="4">
        <v>202221089453</v>
      </c>
      <c r="B8135" s="2">
        <v>45309</v>
      </c>
      <c r="C8135" t="s">
        <v>53</v>
      </c>
      <c r="D8135" t="str">
        <f t="shared" si="127"/>
        <v>ene-2024</v>
      </c>
      <c r="E8135">
        <v>2716807</v>
      </c>
      <c r="F8135">
        <v>60291565</v>
      </c>
      <c r="BC8135" t="s">
        <v>53</v>
      </c>
    </row>
    <row r="8136" spans="1:55" x14ac:dyDescent="0.35">
      <c r="A8136" s="4">
        <v>106221084895</v>
      </c>
      <c r="B8136" s="2">
        <v>45309</v>
      </c>
      <c r="C8136" t="s">
        <v>53</v>
      </c>
      <c r="D8136" t="str">
        <f t="shared" si="127"/>
        <v>ene-2024</v>
      </c>
      <c r="E8136">
        <v>2418718</v>
      </c>
      <c r="F8136">
        <v>63289905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0</v>
      </c>
      <c r="V8136">
        <v>0</v>
      </c>
      <c r="W8136">
        <v>0</v>
      </c>
      <c r="X8136">
        <v>0</v>
      </c>
      <c r="Y8136">
        <v>0</v>
      </c>
      <c r="Z8136">
        <v>0</v>
      </c>
      <c r="AA8136">
        <v>0</v>
      </c>
      <c r="AB8136">
        <v>0</v>
      </c>
      <c r="AC8136">
        <v>0</v>
      </c>
      <c r="AD8136">
        <v>0</v>
      </c>
      <c r="AE8136">
        <v>0</v>
      </c>
      <c r="AF8136">
        <v>0</v>
      </c>
      <c r="AG8136">
        <v>0</v>
      </c>
      <c r="AH8136">
        <v>0</v>
      </c>
      <c r="AI8136">
        <v>0</v>
      </c>
      <c r="AJ8136">
        <v>0</v>
      </c>
      <c r="AK8136">
        <v>0</v>
      </c>
      <c r="AL8136">
        <v>0</v>
      </c>
      <c r="AM8136">
        <v>0</v>
      </c>
      <c r="AN8136">
        <v>0</v>
      </c>
      <c r="AO8136">
        <v>0</v>
      </c>
      <c r="AP8136">
        <v>0</v>
      </c>
      <c r="AQ8136">
        <v>0</v>
      </c>
      <c r="AR8136">
        <v>0</v>
      </c>
      <c r="AS8136">
        <v>0</v>
      </c>
      <c r="AT8136">
        <v>0</v>
      </c>
      <c r="AU8136">
        <v>1501799</v>
      </c>
      <c r="AV8136">
        <v>0</v>
      </c>
      <c r="AW8136">
        <v>0</v>
      </c>
      <c r="AX8136">
        <v>0</v>
      </c>
      <c r="AY8136">
        <v>0</v>
      </c>
      <c r="AZ8136">
        <v>0</v>
      </c>
      <c r="BA8136">
        <v>0</v>
      </c>
      <c r="BB8136">
        <v>0</v>
      </c>
      <c r="BC8136" t="s">
        <v>53</v>
      </c>
    </row>
    <row r="8137" spans="1:55" x14ac:dyDescent="0.35">
      <c r="A8137" s="4">
        <v>106221085156</v>
      </c>
      <c r="B8137" s="2">
        <v>45309</v>
      </c>
      <c r="C8137" t="s">
        <v>53</v>
      </c>
      <c r="D8137" t="str">
        <f t="shared" si="127"/>
        <v>ene-2024</v>
      </c>
      <c r="E8137">
        <v>849514</v>
      </c>
      <c r="F8137">
        <v>63289905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>
        <v>0</v>
      </c>
      <c r="V8137">
        <v>0</v>
      </c>
      <c r="W8137">
        <v>0</v>
      </c>
      <c r="X8137">
        <v>0</v>
      </c>
      <c r="Y8137">
        <v>0</v>
      </c>
      <c r="Z8137">
        <v>0</v>
      </c>
      <c r="AA8137">
        <v>0</v>
      </c>
      <c r="AB8137">
        <v>0</v>
      </c>
      <c r="AC8137">
        <v>0</v>
      </c>
      <c r="AD8137">
        <v>0</v>
      </c>
      <c r="AE8137">
        <v>0</v>
      </c>
      <c r="AF8137">
        <v>0</v>
      </c>
      <c r="AG8137">
        <v>0</v>
      </c>
      <c r="AH8137">
        <v>0</v>
      </c>
      <c r="AI8137">
        <v>0</v>
      </c>
      <c r="AJ8137">
        <v>0</v>
      </c>
      <c r="AK8137">
        <v>0</v>
      </c>
      <c r="AL8137">
        <v>0</v>
      </c>
      <c r="AM8137">
        <v>0</v>
      </c>
      <c r="AN8137">
        <v>0</v>
      </c>
      <c r="AO8137">
        <v>0</v>
      </c>
      <c r="AP8137">
        <v>0</v>
      </c>
      <c r="AQ8137">
        <v>0</v>
      </c>
      <c r="AR8137">
        <v>0</v>
      </c>
      <c r="AS8137">
        <v>0</v>
      </c>
      <c r="AT8137">
        <v>0</v>
      </c>
      <c r="AU8137">
        <v>311791</v>
      </c>
      <c r="AV8137">
        <v>0</v>
      </c>
      <c r="AW8137">
        <v>0</v>
      </c>
      <c r="AX8137">
        <v>0</v>
      </c>
      <c r="AY8137">
        <v>0</v>
      </c>
      <c r="AZ8137">
        <v>0</v>
      </c>
      <c r="BA8137">
        <v>0</v>
      </c>
      <c r="BB8137">
        <v>0</v>
      </c>
      <c r="BC8137" t="s">
        <v>53</v>
      </c>
    </row>
    <row r="8138" spans="1:55" x14ac:dyDescent="0.35">
      <c r="A8138" s="4">
        <v>704221019586</v>
      </c>
      <c r="B8138" s="2">
        <v>45309</v>
      </c>
      <c r="C8138" t="s">
        <v>53</v>
      </c>
      <c r="D8138" t="str">
        <f t="shared" si="127"/>
        <v>ene-2024</v>
      </c>
      <c r="E8138">
        <v>7276701</v>
      </c>
      <c r="F8138">
        <v>65716257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>
        <v>0</v>
      </c>
      <c r="V8138">
        <v>0</v>
      </c>
      <c r="W8138">
        <v>0</v>
      </c>
      <c r="X8138">
        <v>0</v>
      </c>
      <c r="Y8138">
        <v>0</v>
      </c>
      <c r="Z8138">
        <v>0</v>
      </c>
      <c r="AA8138">
        <v>0</v>
      </c>
      <c r="AB8138">
        <v>0</v>
      </c>
      <c r="AC8138">
        <v>0</v>
      </c>
      <c r="AD8138">
        <v>0</v>
      </c>
      <c r="AE8138">
        <v>0</v>
      </c>
      <c r="AF8138">
        <v>0</v>
      </c>
      <c r="AG8138">
        <v>0</v>
      </c>
      <c r="AH8138">
        <v>0</v>
      </c>
      <c r="AI8138">
        <v>0</v>
      </c>
      <c r="AJ8138">
        <v>0</v>
      </c>
      <c r="AK8138">
        <v>0</v>
      </c>
      <c r="AL8138">
        <v>0</v>
      </c>
      <c r="AM8138">
        <v>0</v>
      </c>
      <c r="AN8138">
        <v>0</v>
      </c>
      <c r="AO8138">
        <v>0</v>
      </c>
      <c r="AP8138">
        <v>0</v>
      </c>
      <c r="AQ8138">
        <v>0</v>
      </c>
      <c r="AR8138">
        <v>0</v>
      </c>
      <c r="AS8138">
        <v>0</v>
      </c>
      <c r="AT8138">
        <v>0</v>
      </c>
      <c r="AU8138">
        <v>4867617</v>
      </c>
      <c r="AV8138">
        <v>0</v>
      </c>
      <c r="AW8138">
        <v>0</v>
      </c>
      <c r="AX8138">
        <v>0</v>
      </c>
      <c r="AY8138">
        <v>0</v>
      </c>
      <c r="AZ8138">
        <v>0</v>
      </c>
      <c r="BA8138">
        <v>0</v>
      </c>
      <c r="BB8138">
        <v>0</v>
      </c>
      <c r="BC8138" t="s">
        <v>53</v>
      </c>
    </row>
    <row r="8139" spans="1:55" x14ac:dyDescent="0.35">
      <c r="A8139" s="4">
        <v>815221019706</v>
      </c>
      <c r="B8139" s="2">
        <v>45310</v>
      </c>
      <c r="C8139" t="s">
        <v>53</v>
      </c>
      <c r="D8139" t="str">
        <f t="shared" si="127"/>
        <v>ene-2024</v>
      </c>
      <c r="E8139">
        <v>6041395</v>
      </c>
      <c r="F8139">
        <v>1004134380</v>
      </c>
      <c r="BC8139" t="s">
        <v>53</v>
      </c>
    </row>
    <row r="8140" spans="1:55" x14ac:dyDescent="0.35">
      <c r="A8140" s="4">
        <v>105221091811</v>
      </c>
      <c r="B8140" s="2">
        <v>45310</v>
      </c>
      <c r="C8140" t="s">
        <v>53</v>
      </c>
      <c r="D8140" t="str">
        <f t="shared" si="127"/>
        <v>ene-2024</v>
      </c>
      <c r="E8140">
        <v>3968441</v>
      </c>
      <c r="F8140">
        <v>1004819139</v>
      </c>
      <c r="BC8140" t="s">
        <v>53</v>
      </c>
    </row>
    <row r="8141" spans="1:55" x14ac:dyDescent="0.35">
      <c r="A8141" s="4">
        <v>113221042072</v>
      </c>
      <c r="B8141" s="2">
        <v>45310</v>
      </c>
      <c r="C8141" t="s">
        <v>53</v>
      </c>
      <c r="D8141" t="str">
        <f t="shared" si="127"/>
        <v>ene-2024</v>
      </c>
      <c r="E8141">
        <v>3318177</v>
      </c>
      <c r="F8141">
        <v>1005188570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0</v>
      </c>
      <c r="V8141">
        <v>0</v>
      </c>
      <c r="W8141">
        <v>0</v>
      </c>
      <c r="X8141">
        <v>0</v>
      </c>
      <c r="Y8141">
        <v>0</v>
      </c>
      <c r="Z8141">
        <v>0</v>
      </c>
      <c r="AA8141">
        <v>0</v>
      </c>
      <c r="AB8141">
        <v>0</v>
      </c>
      <c r="AC8141">
        <v>0</v>
      </c>
      <c r="AD8141">
        <v>0</v>
      </c>
      <c r="AE8141">
        <v>0</v>
      </c>
      <c r="AF8141">
        <v>0</v>
      </c>
      <c r="AG8141">
        <v>0</v>
      </c>
      <c r="AH8141">
        <v>0</v>
      </c>
      <c r="AI8141">
        <v>0</v>
      </c>
      <c r="AJ8141">
        <v>0</v>
      </c>
      <c r="AK8141">
        <v>0</v>
      </c>
      <c r="AL8141">
        <v>0</v>
      </c>
      <c r="AM8141">
        <v>0</v>
      </c>
      <c r="AN8141">
        <v>0</v>
      </c>
      <c r="AO8141">
        <v>0</v>
      </c>
      <c r="AP8141">
        <v>0</v>
      </c>
      <c r="AQ8141">
        <v>0</v>
      </c>
      <c r="AR8141">
        <v>0</v>
      </c>
      <c r="AS8141">
        <v>2000000</v>
      </c>
      <c r="AT8141">
        <v>0</v>
      </c>
      <c r="AU8141">
        <v>0</v>
      </c>
      <c r="AV8141">
        <v>0</v>
      </c>
      <c r="AW8141">
        <v>0</v>
      </c>
      <c r="AX8141">
        <v>0</v>
      </c>
      <c r="AY8141">
        <v>0</v>
      </c>
      <c r="AZ8141">
        <v>0</v>
      </c>
      <c r="BA8141">
        <v>0</v>
      </c>
      <c r="BB8141">
        <v>0</v>
      </c>
      <c r="BC8141" t="s">
        <v>53</v>
      </c>
    </row>
    <row r="8142" spans="1:55" x14ac:dyDescent="0.35">
      <c r="A8142" s="4">
        <v>112221061093</v>
      </c>
      <c r="B8142" s="2">
        <v>45310</v>
      </c>
      <c r="C8142" t="s">
        <v>53</v>
      </c>
      <c r="D8142" t="str">
        <f t="shared" si="127"/>
        <v>ene-2024</v>
      </c>
      <c r="E8142">
        <v>5699571</v>
      </c>
      <c r="F8142">
        <v>1006118060</v>
      </c>
      <c r="BC8142" t="s">
        <v>53</v>
      </c>
    </row>
    <row r="8143" spans="1:55" x14ac:dyDescent="0.35">
      <c r="A8143" s="4">
        <v>903221011425</v>
      </c>
      <c r="B8143" s="2">
        <v>45313</v>
      </c>
      <c r="C8143" t="s">
        <v>53</v>
      </c>
      <c r="D8143" t="str">
        <f t="shared" si="127"/>
        <v>ene-2024</v>
      </c>
      <c r="E8143">
        <v>4345582</v>
      </c>
      <c r="F8143">
        <v>40342240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v>0</v>
      </c>
      <c r="V8143">
        <v>0</v>
      </c>
      <c r="W8143">
        <v>0</v>
      </c>
      <c r="X8143">
        <v>0</v>
      </c>
      <c r="Y8143">
        <v>0</v>
      </c>
      <c r="Z8143">
        <v>0</v>
      </c>
      <c r="AA8143">
        <v>0</v>
      </c>
      <c r="AB8143">
        <v>0</v>
      </c>
      <c r="AC8143">
        <v>0</v>
      </c>
      <c r="AD8143">
        <v>0</v>
      </c>
      <c r="AE8143">
        <v>0</v>
      </c>
      <c r="AF8143">
        <v>0</v>
      </c>
      <c r="AG8143">
        <v>0</v>
      </c>
      <c r="AH8143">
        <v>0</v>
      </c>
      <c r="AI8143">
        <v>0</v>
      </c>
      <c r="AJ8143">
        <v>0</v>
      </c>
      <c r="AK8143">
        <v>0</v>
      </c>
      <c r="AL8143">
        <v>0</v>
      </c>
      <c r="AM8143">
        <v>0</v>
      </c>
      <c r="AN8143">
        <v>0</v>
      </c>
      <c r="AO8143">
        <v>0</v>
      </c>
      <c r="AP8143">
        <v>0</v>
      </c>
      <c r="AQ8143">
        <v>0</v>
      </c>
      <c r="AR8143">
        <v>0</v>
      </c>
      <c r="AS8143">
        <v>0</v>
      </c>
      <c r="AT8143">
        <v>0</v>
      </c>
      <c r="AU8143">
        <v>778827</v>
      </c>
      <c r="AV8143">
        <v>0</v>
      </c>
      <c r="AW8143">
        <v>0</v>
      </c>
      <c r="AX8143">
        <v>0</v>
      </c>
      <c r="AY8143">
        <v>0</v>
      </c>
      <c r="AZ8143">
        <v>0</v>
      </c>
      <c r="BA8143">
        <v>0</v>
      </c>
      <c r="BB8143">
        <v>0</v>
      </c>
      <c r="BC8143" t="s">
        <v>53</v>
      </c>
    </row>
    <row r="8144" spans="1:55" x14ac:dyDescent="0.35">
      <c r="A8144" s="4">
        <v>665221010033</v>
      </c>
      <c r="B8144" s="2">
        <v>45313</v>
      </c>
      <c r="C8144" t="s">
        <v>53</v>
      </c>
      <c r="D8144" t="str">
        <f t="shared" si="127"/>
        <v>ene-2024</v>
      </c>
      <c r="E8144">
        <v>4374011</v>
      </c>
      <c r="F8144">
        <v>43702969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0</v>
      </c>
      <c r="V8144">
        <v>0</v>
      </c>
      <c r="W8144">
        <v>0</v>
      </c>
      <c r="X8144">
        <v>0</v>
      </c>
      <c r="Y8144">
        <v>0</v>
      </c>
      <c r="Z8144">
        <v>0</v>
      </c>
      <c r="AA8144">
        <v>0</v>
      </c>
      <c r="AB8144">
        <v>0</v>
      </c>
      <c r="AC8144">
        <v>0</v>
      </c>
      <c r="AD8144">
        <v>0</v>
      </c>
      <c r="AE8144">
        <v>0</v>
      </c>
      <c r="AF8144">
        <v>0</v>
      </c>
      <c r="AG8144">
        <v>0</v>
      </c>
      <c r="AH8144">
        <v>0</v>
      </c>
      <c r="AI8144">
        <v>0</v>
      </c>
      <c r="AJ8144">
        <v>0</v>
      </c>
      <c r="AK8144">
        <v>0</v>
      </c>
      <c r="AL8144">
        <v>0</v>
      </c>
      <c r="AM8144">
        <v>0</v>
      </c>
      <c r="AN8144">
        <v>0</v>
      </c>
      <c r="AO8144">
        <v>0</v>
      </c>
      <c r="AP8144">
        <v>0</v>
      </c>
      <c r="AQ8144">
        <v>0</v>
      </c>
      <c r="AR8144">
        <v>0</v>
      </c>
      <c r="AS8144">
        <v>0</v>
      </c>
      <c r="AT8144">
        <v>0</v>
      </c>
      <c r="AU8144">
        <v>0</v>
      </c>
      <c r="AV8144">
        <v>0</v>
      </c>
      <c r="AW8144">
        <v>83325</v>
      </c>
      <c r="AX8144">
        <v>0</v>
      </c>
      <c r="AY8144">
        <v>0</v>
      </c>
      <c r="AZ8144">
        <v>0</v>
      </c>
      <c r="BA8144">
        <v>0</v>
      </c>
      <c r="BB8144">
        <v>0</v>
      </c>
      <c r="BC8144" t="s">
        <v>53</v>
      </c>
    </row>
    <row r="8145" spans="1:55" x14ac:dyDescent="0.35">
      <c r="A8145" s="4">
        <v>139221015388</v>
      </c>
      <c r="B8145" s="2">
        <v>45314</v>
      </c>
      <c r="C8145" t="s">
        <v>53</v>
      </c>
      <c r="D8145" t="str">
        <f t="shared" si="127"/>
        <v>ene-2024</v>
      </c>
      <c r="E8145">
        <v>2916294</v>
      </c>
      <c r="F8145">
        <v>91109791</v>
      </c>
      <c r="BC8145" t="s">
        <v>53</v>
      </c>
    </row>
    <row r="8146" spans="1:55" x14ac:dyDescent="0.35">
      <c r="A8146" s="4">
        <v>727221011437</v>
      </c>
      <c r="B8146" s="2">
        <v>45314</v>
      </c>
      <c r="C8146" t="s">
        <v>53</v>
      </c>
      <c r="D8146" t="str">
        <f t="shared" si="127"/>
        <v>ene-2024</v>
      </c>
      <c r="E8146">
        <v>4317820</v>
      </c>
      <c r="F8146">
        <v>1006155222</v>
      </c>
      <c r="BC8146" t="s">
        <v>53</v>
      </c>
    </row>
    <row r="8147" spans="1:55" x14ac:dyDescent="0.35">
      <c r="A8147" s="4">
        <v>802221011078</v>
      </c>
      <c r="B8147" s="2">
        <v>45317</v>
      </c>
      <c r="C8147" t="s">
        <v>53</v>
      </c>
      <c r="D8147" t="str">
        <f t="shared" si="127"/>
        <v>ene-2024</v>
      </c>
      <c r="E8147">
        <v>4338707</v>
      </c>
      <c r="F8147">
        <v>1113303059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v>0</v>
      </c>
      <c r="V8147">
        <v>0</v>
      </c>
      <c r="W8147">
        <v>0</v>
      </c>
      <c r="X8147">
        <v>0</v>
      </c>
      <c r="Y8147">
        <v>0</v>
      </c>
      <c r="Z8147">
        <v>0</v>
      </c>
      <c r="AA8147">
        <v>0</v>
      </c>
      <c r="AB8147">
        <v>0</v>
      </c>
      <c r="AC8147">
        <v>0</v>
      </c>
      <c r="AD8147">
        <v>0</v>
      </c>
      <c r="AE8147">
        <v>0</v>
      </c>
      <c r="AF8147">
        <v>0</v>
      </c>
      <c r="AG8147">
        <v>0</v>
      </c>
      <c r="AH8147">
        <v>0</v>
      </c>
      <c r="AI8147">
        <v>0</v>
      </c>
      <c r="AJ8147">
        <v>0</v>
      </c>
      <c r="AK8147">
        <v>0</v>
      </c>
      <c r="AL8147">
        <v>0</v>
      </c>
      <c r="AM8147">
        <v>0</v>
      </c>
      <c r="AN8147">
        <v>0</v>
      </c>
      <c r="AO8147">
        <v>0</v>
      </c>
      <c r="AP8147">
        <v>0</v>
      </c>
      <c r="AQ8147">
        <v>0</v>
      </c>
      <c r="AR8147">
        <v>400000</v>
      </c>
      <c r="AS8147">
        <v>0</v>
      </c>
      <c r="AT8147">
        <v>0</v>
      </c>
      <c r="AU8147">
        <v>0</v>
      </c>
      <c r="AV8147">
        <v>0</v>
      </c>
      <c r="AW8147">
        <v>1075000</v>
      </c>
      <c r="AX8147">
        <v>0</v>
      </c>
      <c r="AY8147">
        <v>0</v>
      </c>
      <c r="AZ8147">
        <v>0</v>
      </c>
      <c r="BA8147">
        <v>0</v>
      </c>
      <c r="BB8147">
        <v>0</v>
      </c>
      <c r="BC8147" t="s">
        <v>53</v>
      </c>
    </row>
    <row r="8148" spans="1:55" x14ac:dyDescent="0.35">
      <c r="A8148" s="4">
        <v>605221022915</v>
      </c>
      <c r="B8148" s="2">
        <v>45317</v>
      </c>
      <c r="C8148" t="s">
        <v>53</v>
      </c>
      <c r="D8148" t="str">
        <f t="shared" si="127"/>
        <v>ene-2024</v>
      </c>
      <c r="E8148">
        <v>4471933</v>
      </c>
      <c r="F8148">
        <v>1119948668</v>
      </c>
      <c r="BC8148" t="s">
        <v>53</v>
      </c>
    </row>
    <row r="8149" spans="1:55" x14ac:dyDescent="0.35">
      <c r="A8149" s="4">
        <v>665201008685</v>
      </c>
      <c r="B8149" s="2">
        <v>45320</v>
      </c>
      <c r="C8149" t="s">
        <v>53</v>
      </c>
      <c r="D8149" t="str">
        <f t="shared" si="127"/>
        <v>ene-2024</v>
      </c>
      <c r="E8149">
        <v>3774571</v>
      </c>
      <c r="F8149">
        <v>42763233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>
        <v>0</v>
      </c>
      <c r="U8149">
        <v>0</v>
      </c>
      <c r="V8149">
        <v>0</v>
      </c>
      <c r="W8149">
        <v>0</v>
      </c>
      <c r="X8149">
        <v>0</v>
      </c>
      <c r="Y8149">
        <v>0</v>
      </c>
      <c r="Z8149">
        <v>0</v>
      </c>
      <c r="AA8149">
        <v>0</v>
      </c>
      <c r="AB8149">
        <v>0</v>
      </c>
      <c r="AC8149">
        <v>0</v>
      </c>
      <c r="AD8149">
        <v>0</v>
      </c>
      <c r="AE8149">
        <v>0</v>
      </c>
      <c r="AF8149">
        <v>0</v>
      </c>
      <c r="AG8149">
        <v>0</v>
      </c>
      <c r="AH8149">
        <v>0</v>
      </c>
      <c r="AI8149">
        <v>0</v>
      </c>
      <c r="AJ8149">
        <v>0</v>
      </c>
      <c r="AK8149">
        <v>0</v>
      </c>
      <c r="AL8149">
        <v>0</v>
      </c>
      <c r="AM8149">
        <v>0</v>
      </c>
      <c r="AN8149">
        <v>0</v>
      </c>
      <c r="AO8149">
        <v>0</v>
      </c>
      <c r="AP8149">
        <v>0</v>
      </c>
      <c r="AQ8149">
        <v>0</v>
      </c>
      <c r="AR8149">
        <v>0</v>
      </c>
      <c r="AS8149">
        <v>0</v>
      </c>
      <c r="AT8149">
        <v>2700000</v>
      </c>
      <c r="AU8149">
        <v>0</v>
      </c>
      <c r="AV8149">
        <v>0</v>
      </c>
      <c r="AW8149">
        <v>0</v>
      </c>
      <c r="AX8149">
        <v>0</v>
      </c>
      <c r="AY8149">
        <v>0</v>
      </c>
      <c r="AZ8149">
        <v>0</v>
      </c>
      <c r="BA8149">
        <v>0</v>
      </c>
      <c r="BB8149">
        <v>0</v>
      </c>
      <c r="BC8149" t="s">
        <v>53</v>
      </c>
    </row>
    <row r="8150" spans="1:55" x14ac:dyDescent="0.35">
      <c r="A8150" s="4">
        <v>611211014906</v>
      </c>
      <c r="B8150" s="2">
        <v>45320</v>
      </c>
      <c r="C8150" t="s">
        <v>53</v>
      </c>
      <c r="D8150" t="str">
        <f t="shared" si="127"/>
        <v>ene-2024</v>
      </c>
      <c r="E8150">
        <v>9090232</v>
      </c>
      <c r="F8150">
        <v>43751773</v>
      </c>
      <c r="BC8150" t="s">
        <v>53</v>
      </c>
    </row>
    <row r="8151" spans="1:55" x14ac:dyDescent="0.35">
      <c r="A8151" s="4">
        <v>611211015089</v>
      </c>
      <c r="B8151" s="2">
        <v>45320</v>
      </c>
      <c r="C8151" t="s">
        <v>53</v>
      </c>
      <c r="D8151" t="str">
        <f t="shared" si="127"/>
        <v>ene-2024</v>
      </c>
      <c r="E8151">
        <v>2739045</v>
      </c>
      <c r="F8151">
        <v>43751773</v>
      </c>
      <c r="BC8151" t="s">
        <v>53</v>
      </c>
    </row>
    <row r="8152" spans="1:55" x14ac:dyDescent="0.35">
      <c r="A8152" s="4">
        <v>602221023138</v>
      </c>
      <c r="B8152" s="2">
        <v>45320</v>
      </c>
      <c r="C8152" t="s">
        <v>53</v>
      </c>
      <c r="D8152" t="str">
        <f t="shared" si="127"/>
        <v>ene-2024</v>
      </c>
      <c r="E8152">
        <v>13223353</v>
      </c>
      <c r="F8152">
        <v>1122649752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  <c r="V8152">
        <v>0</v>
      </c>
      <c r="W8152">
        <v>0</v>
      </c>
      <c r="X8152">
        <v>0</v>
      </c>
      <c r="Y8152">
        <v>0</v>
      </c>
      <c r="Z8152">
        <v>0</v>
      </c>
      <c r="AA8152">
        <v>0</v>
      </c>
      <c r="AB8152">
        <v>0</v>
      </c>
      <c r="AC8152">
        <v>0</v>
      </c>
      <c r="AD8152">
        <v>0</v>
      </c>
      <c r="AE8152">
        <v>0</v>
      </c>
      <c r="AF8152">
        <v>0</v>
      </c>
      <c r="AG8152">
        <v>0</v>
      </c>
      <c r="AH8152">
        <v>0</v>
      </c>
      <c r="AI8152">
        <v>0</v>
      </c>
      <c r="AJ8152">
        <v>0</v>
      </c>
      <c r="AK8152">
        <v>0</v>
      </c>
      <c r="AL8152">
        <v>0</v>
      </c>
      <c r="AM8152">
        <v>0</v>
      </c>
      <c r="AN8152">
        <v>0</v>
      </c>
      <c r="AO8152">
        <v>0</v>
      </c>
      <c r="AP8152">
        <v>0</v>
      </c>
      <c r="AQ8152">
        <v>0</v>
      </c>
      <c r="AR8152">
        <v>0</v>
      </c>
      <c r="AS8152">
        <v>0</v>
      </c>
      <c r="AT8152">
        <v>0</v>
      </c>
      <c r="AU8152">
        <v>0</v>
      </c>
      <c r="AV8152">
        <v>0</v>
      </c>
      <c r="AW8152">
        <v>0</v>
      </c>
      <c r="AX8152">
        <v>0</v>
      </c>
      <c r="AY8152">
        <v>7000000</v>
      </c>
      <c r="AZ8152">
        <v>0</v>
      </c>
      <c r="BA8152">
        <v>0</v>
      </c>
      <c r="BB8152">
        <v>0</v>
      </c>
      <c r="BC8152" t="s">
        <v>53</v>
      </c>
    </row>
    <row r="8153" spans="1:55" x14ac:dyDescent="0.35">
      <c r="A8153" s="4">
        <v>111221093447</v>
      </c>
      <c r="B8153" s="2">
        <v>45321</v>
      </c>
      <c r="C8153" t="s">
        <v>53</v>
      </c>
      <c r="D8153" t="str">
        <f t="shared" si="127"/>
        <v>ene-2024</v>
      </c>
      <c r="E8153">
        <v>7282202</v>
      </c>
      <c r="F8153">
        <v>74375470</v>
      </c>
      <c r="BC8153" t="s">
        <v>53</v>
      </c>
    </row>
    <row r="8154" spans="1:55" x14ac:dyDescent="0.35">
      <c r="A8154" s="4">
        <v>640221013479</v>
      </c>
      <c r="B8154" s="2">
        <v>45321</v>
      </c>
      <c r="C8154" t="s">
        <v>53</v>
      </c>
      <c r="D8154" t="str">
        <f t="shared" si="127"/>
        <v>ene-2024</v>
      </c>
      <c r="E8154">
        <v>4969358</v>
      </c>
      <c r="F8154">
        <v>79847287</v>
      </c>
      <c r="BC8154" t="s">
        <v>53</v>
      </c>
    </row>
    <row r="8155" spans="1:55" x14ac:dyDescent="0.35">
      <c r="A8155" s="4">
        <v>622221023347</v>
      </c>
      <c r="B8155" s="2">
        <v>45314</v>
      </c>
      <c r="C8155" t="s">
        <v>53</v>
      </c>
      <c r="D8155" t="str">
        <f t="shared" si="127"/>
        <v>ene-2024</v>
      </c>
      <c r="E8155">
        <v>3968441</v>
      </c>
      <c r="F8155">
        <v>80140285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>
        <v>0</v>
      </c>
      <c r="U8155">
        <v>0</v>
      </c>
      <c r="V8155">
        <v>0</v>
      </c>
      <c r="W8155">
        <v>0</v>
      </c>
      <c r="X8155">
        <v>0</v>
      </c>
      <c r="Y8155">
        <v>0</v>
      </c>
      <c r="Z8155">
        <v>0</v>
      </c>
      <c r="AA8155">
        <v>0</v>
      </c>
      <c r="AB8155">
        <v>0</v>
      </c>
      <c r="AC8155">
        <v>0</v>
      </c>
      <c r="AD8155">
        <v>0</v>
      </c>
      <c r="AE8155">
        <v>0</v>
      </c>
      <c r="AF8155">
        <v>0</v>
      </c>
      <c r="AG8155">
        <v>0</v>
      </c>
      <c r="AH8155">
        <v>0</v>
      </c>
      <c r="AI8155">
        <v>0</v>
      </c>
      <c r="AJ8155">
        <v>0</v>
      </c>
      <c r="AK8155">
        <v>0</v>
      </c>
      <c r="AL8155">
        <v>0</v>
      </c>
      <c r="AM8155">
        <v>0</v>
      </c>
      <c r="AN8155">
        <v>0</v>
      </c>
      <c r="AO8155">
        <v>0</v>
      </c>
      <c r="AP8155">
        <v>0</v>
      </c>
      <c r="AQ8155">
        <v>0</v>
      </c>
      <c r="AR8155">
        <v>0</v>
      </c>
      <c r="AS8155">
        <v>0</v>
      </c>
      <c r="AT8155">
        <v>0</v>
      </c>
      <c r="AU8155">
        <v>0</v>
      </c>
      <c r="AV8155">
        <v>0</v>
      </c>
      <c r="AW8155">
        <v>0</v>
      </c>
      <c r="AX8155">
        <v>400000</v>
      </c>
      <c r="AY8155">
        <v>333334</v>
      </c>
      <c r="AZ8155">
        <v>0</v>
      </c>
      <c r="BA8155">
        <v>0</v>
      </c>
      <c r="BB8155">
        <v>0</v>
      </c>
      <c r="BC8155" t="s">
        <v>53</v>
      </c>
    </row>
    <row r="8156" spans="1:55" x14ac:dyDescent="0.35">
      <c r="A8156" s="4">
        <v>706221022360</v>
      </c>
      <c r="B8156" s="2">
        <v>45315</v>
      </c>
      <c r="C8156" t="s">
        <v>53</v>
      </c>
      <c r="D8156" t="str">
        <f t="shared" si="127"/>
        <v>ene-2024</v>
      </c>
      <c r="E8156">
        <v>2884576</v>
      </c>
      <c r="F8156">
        <v>1013620280</v>
      </c>
      <c r="BC8156" t="s">
        <v>53</v>
      </c>
    </row>
    <row r="8157" spans="1:55" x14ac:dyDescent="0.35">
      <c r="A8157" s="4">
        <v>112221061343</v>
      </c>
      <c r="B8157" s="2">
        <v>45316</v>
      </c>
      <c r="C8157" t="s">
        <v>53</v>
      </c>
      <c r="D8157" t="str">
        <f t="shared" si="127"/>
        <v>ene-2024</v>
      </c>
      <c r="E8157">
        <v>3252715</v>
      </c>
      <c r="F8157">
        <v>1051473335</v>
      </c>
      <c r="BC8157" t="s">
        <v>53</v>
      </c>
    </row>
    <row r="8158" spans="1:55" x14ac:dyDescent="0.35">
      <c r="A8158" s="4">
        <v>618221021605</v>
      </c>
      <c r="B8158" s="2">
        <v>45320</v>
      </c>
      <c r="C8158" t="s">
        <v>53</v>
      </c>
      <c r="D8158" t="str">
        <f t="shared" si="127"/>
        <v>ene-2024</v>
      </c>
      <c r="E8158">
        <v>9111210</v>
      </c>
      <c r="F8158">
        <v>20824232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>
        <v>0</v>
      </c>
      <c r="V8158">
        <v>0</v>
      </c>
      <c r="W8158">
        <v>0</v>
      </c>
      <c r="X8158">
        <v>0</v>
      </c>
      <c r="Y8158">
        <v>0</v>
      </c>
      <c r="Z8158">
        <v>0</v>
      </c>
      <c r="AA8158">
        <v>0</v>
      </c>
      <c r="AB8158">
        <v>0</v>
      </c>
      <c r="AC8158">
        <v>0</v>
      </c>
      <c r="AD8158">
        <v>0</v>
      </c>
      <c r="AE8158">
        <v>0</v>
      </c>
      <c r="AF8158">
        <v>0</v>
      </c>
      <c r="AG8158">
        <v>0</v>
      </c>
      <c r="AH8158">
        <v>0</v>
      </c>
      <c r="AI8158">
        <v>0</v>
      </c>
      <c r="AJ8158">
        <v>0</v>
      </c>
      <c r="AK8158">
        <v>0</v>
      </c>
      <c r="AL8158">
        <v>0</v>
      </c>
      <c r="AM8158">
        <v>0</v>
      </c>
      <c r="AN8158">
        <v>0</v>
      </c>
      <c r="AO8158">
        <v>0</v>
      </c>
      <c r="AP8158">
        <v>0</v>
      </c>
      <c r="AQ8158">
        <v>0</v>
      </c>
      <c r="AR8158">
        <v>0</v>
      </c>
      <c r="AS8158">
        <v>0</v>
      </c>
      <c r="AT8158">
        <v>0</v>
      </c>
      <c r="AU8158">
        <v>0</v>
      </c>
      <c r="AV8158">
        <v>0</v>
      </c>
      <c r="AW8158">
        <v>10000000</v>
      </c>
      <c r="AX8158">
        <v>0</v>
      </c>
      <c r="AY8158">
        <v>0</v>
      </c>
      <c r="AZ8158">
        <v>0</v>
      </c>
      <c r="BA8158">
        <v>0</v>
      </c>
      <c r="BB8158">
        <v>0</v>
      </c>
      <c r="BC8158" t="s">
        <v>53</v>
      </c>
    </row>
    <row r="8159" spans="1:55" x14ac:dyDescent="0.35">
      <c r="A8159" s="4">
        <v>111221092818</v>
      </c>
      <c r="B8159" s="2">
        <v>45321</v>
      </c>
      <c r="C8159" t="s">
        <v>53</v>
      </c>
      <c r="D8159" t="str">
        <f t="shared" si="127"/>
        <v>ene-2024</v>
      </c>
      <c r="E8159">
        <v>3603323</v>
      </c>
      <c r="F8159">
        <v>52158624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0</v>
      </c>
      <c r="V8159">
        <v>0</v>
      </c>
      <c r="W8159">
        <v>0</v>
      </c>
      <c r="X8159">
        <v>0</v>
      </c>
      <c r="Y8159">
        <v>0</v>
      </c>
      <c r="Z8159">
        <v>0</v>
      </c>
      <c r="AA8159">
        <v>0</v>
      </c>
      <c r="AB8159">
        <v>0</v>
      </c>
      <c r="AC8159">
        <v>0</v>
      </c>
      <c r="AD8159">
        <v>0</v>
      </c>
      <c r="AE8159">
        <v>0</v>
      </c>
      <c r="AF8159">
        <v>0</v>
      </c>
      <c r="AG8159">
        <v>0</v>
      </c>
      <c r="AH8159">
        <v>0</v>
      </c>
      <c r="AI8159">
        <v>0</v>
      </c>
      <c r="AJ8159">
        <v>0</v>
      </c>
      <c r="AK8159">
        <v>0</v>
      </c>
      <c r="AL8159">
        <v>0</v>
      </c>
      <c r="AM8159">
        <v>0</v>
      </c>
      <c r="AN8159">
        <v>0</v>
      </c>
      <c r="AO8159">
        <v>0</v>
      </c>
      <c r="AP8159">
        <v>0</v>
      </c>
      <c r="AQ8159">
        <v>0</v>
      </c>
      <c r="AR8159">
        <v>0</v>
      </c>
      <c r="AS8159">
        <v>0</v>
      </c>
      <c r="AT8159">
        <v>0</v>
      </c>
      <c r="AU8159">
        <v>0</v>
      </c>
      <c r="AV8159">
        <v>0</v>
      </c>
      <c r="AW8159">
        <v>0</v>
      </c>
      <c r="AX8159">
        <v>2500000</v>
      </c>
      <c r="AY8159">
        <v>0</v>
      </c>
      <c r="AZ8159">
        <v>0</v>
      </c>
      <c r="BA8159">
        <v>0</v>
      </c>
      <c r="BB8159">
        <v>0</v>
      </c>
      <c r="BC8159" t="s">
        <v>53</v>
      </c>
    </row>
    <row r="8160" spans="1:55" x14ac:dyDescent="0.35">
      <c r="A8160" s="4">
        <v>127221026798</v>
      </c>
      <c r="B8160" s="2">
        <v>45306</v>
      </c>
      <c r="C8160" t="s">
        <v>53</v>
      </c>
      <c r="D8160" t="str">
        <f t="shared" si="127"/>
        <v>ene-2024</v>
      </c>
      <c r="E8160">
        <v>4590380</v>
      </c>
      <c r="F8160">
        <v>13513295</v>
      </c>
      <c r="BC8160" t="s">
        <v>53</v>
      </c>
    </row>
    <row r="8161" spans="1:55" x14ac:dyDescent="0.35">
      <c r="A8161" s="4">
        <v>306221022426</v>
      </c>
      <c r="B8161" s="2">
        <v>45307</v>
      </c>
      <c r="C8161" t="s">
        <v>53</v>
      </c>
      <c r="D8161" t="str">
        <f t="shared" si="127"/>
        <v>ene-2024</v>
      </c>
      <c r="E8161">
        <v>3267825</v>
      </c>
      <c r="F8161">
        <v>19518979</v>
      </c>
      <c r="BC8161" t="s">
        <v>53</v>
      </c>
    </row>
    <row r="8162" spans="1:55" x14ac:dyDescent="0.35">
      <c r="A8162" s="4">
        <v>714221019347</v>
      </c>
      <c r="B8162" s="2">
        <v>45310</v>
      </c>
      <c r="C8162" t="s">
        <v>53</v>
      </c>
      <c r="D8162" t="str">
        <f t="shared" si="127"/>
        <v>ene-2024</v>
      </c>
      <c r="E8162">
        <v>2920065</v>
      </c>
      <c r="F8162">
        <v>75095334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>
        <v>0</v>
      </c>
      <c r="V8162">
        <v>0</v>
      </c>
      <c r="W8162">
        <v>0</v>
      </c>
      <c r="X8162">
        <v>0</v>
      </c>
      <c r="Y8162">
        <v>0</v>
      </c>
      <c r="Z8162">
        <v>0</v>
      </c>
      <c r="AA8162">
        <v>0</v>
      </c>
      <c r="AB8162">
        <v>0</v>
      </c>
      <c r="AC8162">
        <v>0</v>
      </c>
      <c r="AD8162">
        <v>0</v>
      </c>
      <c r="AE8162">
        <v>0</v>
      </c>
      <c r="AF8162">
        <v>0</v>
      </c>
      <c r="AG8162">
        <v>0</v>
      </c>
      <c r="AH8162">
        <v>0</v>
      </c>
      <c r="AI8162">
        <v>0</v>
      </c>
      <c r="AJ8162">
        <v>0</v>
      </c>
      <c r="AK8162">
        <v>0</v>
      </c>
      <c r="AL8162">
        <v>0</v>
      </c>
      <c r="AM8162">
        <v>0</v>
      </c>
      <c r="AN8162">
        <v>0</v>
      </c>
      <c r="AO8162">
        <v>0</v>
      </c>
      <c r="AP8162">
        <v>0</v>
      </c>
      <c r="AQ8162">
        <v>0</v>
      </c>
      <c r="AR8162">
        <v>0</v>
      </c>
      <c r="AS8162">
        <v>3000000</v>
      </c>
      <c r="AT8162">
        <v>0</v>
      </c>
      <c r="AU8162">
        <v>0</v>
      </c>
      <c r="AV8162">
        <v>0</v>
      </c>
      <c r="AW8162">
        <v>0</v>
      </c>
      <c r="AX8162">
        <v>0</v>
      </c>
      <c r="AY8162">
        <v>0</v>
      </c>
      <c r="AZ8162">
        <v>0</v>
      </c>
      <c r="BA8162">
        <v>0</v>
      </c>
      <c r="BB8162">
        <v>0</v>
      </c>
      <c r="BC8162" t="s">
        <v>53</v>
      </c>
    </row>
    <row r="8163" spans="1:55" x14ac:dyDescent="0.35">
      <c r="A8163" s="4">
        <v>304201019669</v>
      </c>
      <c r="B8163" s="2">
        <v>45314</v>
      </c>
      <c r="C8163" t="s">
        <v>53</v>
      </c>
      <c r="D8163" t="str">
        <f t="shared" si="127"/>
        <v>ene-2024</v>
      </c>
      <c r="E8163">
        <v>9053278</v>
      </c>
      <c r="F8163">
        <v>85434939</v>
      </c>
      <c r="BC8163" t="s">
        <v>53</v>
      </c>
    </row>
    <row r="8164" spans="1:55" x14ac:dyDescent="0.35">
      <c r="A8164" s="4">
        <v>304202019669</v>
      </c>
      <c r="B8164" s="2">
        <v>45314</v>
      </c>
      <c r="C8164" t="s">
        <v>53</v>
      </c>
      <c r="D8164" t="str">
        <f t="shared" si="127"/>
        <v>ene-2024</v>
      </c>
      <c r="E8164">
        <v>1251403</v>
      </c>
      <c r="F8164">
        <v>85434939</v>
      </c>
      <c r="BC8164" t="s">
        <v>53</v>
      </c>
    </row>
    <row r="8165" spans="1:55" x14ac:dyDescent="0.35">
      <c r="A8165" s="4">
        <v>651221010218</v>
      </c>
      <c r="B8165" s="2">
        <v>45306</v>
      </c>
      <c r="C8165" t="s">
        <v>53</v>
      </c>
      <c r="D8165" t="str">
        <f t="shared" si="127"/>
        <v>ene-2024</v>
      </c>
      <c r="E8165">
        <v>3458694</v>
      </c>
      <c r="F8165">
        <v>12520781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>
        <v>0</v>
      </c>
      <c r="V8165">
        <v>0</v>
      </c>
      <c r="W8165">
        <v>0</v>
      </c>
      <c r="X8165">
        <v>0</v>
      </c>
      <c r="Y8165">
        <v>0</v>
      </c>
      <c r="Z8165">
        <v>0</v>
      </c>
      <c r="AA8165">
        <v>0</v>
      </c>
      <c r="AB8165">
        <v>0</v>
      </c>
      <c r="AC8165">
        <v>0</v>
      </c>
      <c r="AD8165">
        <v>0</v>
      </c>
      <c r="AE8165">
        <v>0</v>
      </c>
      <c r="AF8165">
        <v>0</v>
      </c>
      <c r="AG8165">
        <v>0</v>
      </c>
      <c r="AH8165">
        <v>0</v>
      </c>
      <c r="AI8165">
        <v>0</v>
      </c>
      <c r="AJ8165">
        <v>0</v>
      </c>
      <c r="AK8165">
        <v>0</v>
      </c>
      <c r="AL8165">
        <v>0</v>
      </c>
      <c r="AM8165">
        <v>0</v>
      </c>
      <c r="AN8165">
        <v>0</v>
      </c>
      <c r="AO8165">
        <v>0</v>
      </c>
      <c r="AP8165">
        <v>0</v>
      </c>
      <c r="AQ8165">
        <v>0</v>
      </c>
      <c r="AR8165">
        <v>0</v>
      </c>
      <c r="AS8165">
        <v>0</v>
      </c>
      <c r="AT8165">
        <v>0</v>
      </c>
      <c r="AU8165">
        <v>0</v>
      </c>
      <c r="AV8165">
        <v>0</v>
      </c>
      <c r="AW8165">
        <v>300000</v>
      </c>
      <c r="AX8165">
        <v>0</v>
      </c>
      <c r="AY8165">
        <v>0</v>
      </c>
      <c r="AZ8165">
        <v>0</v>
      </c>
      <c r="BA8165">
        <v>0</v>
      </c>
      <c r="BB8165">
        <v>0</v>
      </c>
      <c r="BC8165" t="s">
        <v>53</v>
      </c>
    </row>
    <row r="8166" spans="1:55" x14ac:dyDescent="0.35">
      <c r="A8166" s="4">
        <v>507221040523</v>
      </c>
      <c r="B8166" s="2">
        <v>45307</v>
      </c>
      <c r="C8166" t="s">
        <v>53</v>
      </c>
      <c r="D8166" t="str">
        <f t="shared" si="127"/>
        <v>ene-2024</v>
      </c>
      <c r="E8166">
        <v>6383923</v>
      </c>
      <c r="F8166">
        <v>19591743</v>
      </c>
      <c r="BC8166" t="s">
        <v>53</v>
      </c>
    </row>
    <row r="8167" spans="1:55" x14ac:dyDescent="0.35">
      <c r="A8167" s="4">
        <v>667211010702</v>
      </c>
      <c r="B8167" s="2">
        <v>45308</v>
      </c>
      <c r="C8167" t="s">
        <v>53</v>
      </c>
      <c r="D8167" t="str">
        <f t="shared" si="127"/>
        <v>ene-2024</v>
      </c>
      <c r="E8167">
        <v>6555861</v>
      </c>
      <c r="F8167">
        <v>30299786</v>
      </c>
      <c r="BC8167" t="s">
        <v>53</v>
      </c>
    </row>
    <row r="8168" spans="1:55" x14ac:dyDescent="0.35">
      <c r="A8168" s="4">
        <v>621221021377</v>
      </c>
      <c r="B8168" s="2">
        <v>45310</v>
      </c>
      <c r="C8168" t="s">
        <v>53</v>
      </c>
      <c r="D8168" t="str">
        <f t="shared" si="127"/>
        <v>ene-2024</v>
      </c>
      <c r="E8168">
        <v>3241093</v>
      </c>
      <c r="F8168">
        <v>80011689</v>
      </c>
      <c r="BC8168" t="s">
        <v>53</v>
      </c>
    </row>
    <row r="8169" spans="1:55" x14ac:dyDescent="0.35">
      <c r="A8169" s="4">
        <v>507201037010</v>
      </c>
      <c r="B8169" s="2">
        <v>45314</v>
      </c>
      <c r="C8169" t="s">
        <v>53</v>
      </c>
      <c r="D8169" t="str">
        <f t="shared" si="127"/>
        <v>ene-2024</v>
      </c>
      <c r="E8169">
        <v>24701597</v>
      </c>
      <c r="F8169">
        <v>40978072</v>
      </c>
      <c r="BC8169" t="s">
        <v>53</v>
      </c>
    </row>
    <row r="8170" spans="1:55" x14ac:dyDescent="0.35">
      <c r="A8170" s="4">
        <v>507202037010</v>
      </c>
      <c r="B8170" s="2">
        <v>45314</v>
      </c>
      <c r="C8170" t="s">
        <v>53</v>
      </c>
      <c r="D8170" t="str">
        <f t="shared" si="127"/>
        <v>ene-2024</v>
      </c>
      <c r="E8170">
        <v>4874636</v>
      </c>
      <c r="F8170">
        <v>40978072</v>
      </c>
      <c r="BC8170" t="s">
        <v>53</v>
      </c>
    </row>
    <row r="8171" spans="1:55" x14ac:dyDescent="0.35">
      <c r="A8171" s="4">
        <v>129221012070</v>
      </c>
      <c r="B8171" s="2">
        <v>45316</v>
      </c>
      <c r="C8171" t="s">
        <v>53</v>
      </c>
      <c r="D8171" t="str">
        <f t="shared" si="127"/>
        <v>ene-2024</v>
      </c>
      <c r="E8171">
        <v>2952055</v>
      </c>
      <c r="F8171">
        <v>1053611947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>
        <v>0</v>
      </c>
      <c r="U8171">
        <v>0</v>
      </c>
      <c r="V8171">
        <v>0</v>
      </c>
      <c r="W8171">
        <v>0</v>
      </c>
      <c r="X8171">
        <v>0</v>
      </c>
      <c r="Y8171">
        <v>0</v>
      </c>
      <c r="Z8171">
        <v>0</v>
      </c>
      <c r="AA8171">
        <v>0</v>
      </c>
      <c r="AB8171">
        <v>0</v>
      </c>
      <c r="AC8171">
        <v>0</v>
      </c>
      <c r="AD8171">
        <v>0</v>
      </c>
      <c r="AE8171">
        <v>0</v>
      </c>
      <c r="AF8171">
        <v>0</v>
      </c>
      <c r="AG8171">
        <v>0</v>
      </c>
      <c r="AH8171">
        <v>0</v>
      </c>
      <c r="AI8171">
        <v>0</v>
      </c>
      <c r="AJ8171">
        <v>0</v>
      </c>
      <c r="AK8171">
        <v>0</v>
      </c>
      <c r="AL8171">
        <v>0</v>
      </c>
      <c r="AM8171">
        <v>0</v>
      </c>
      <c r="AN8171">
        <v>0</v>
      </c>
      <c r="AO8171">
        <v>0</v>
      </c>
      <c r="AP8171">
        <v>0</v>
      </c>
      <c r="AQ8171">
        <v>0</v>
      </c>
      <c r="AR8171">
        <v>3730000</v>
      </c>
      <c r="AS8171">
        <v>0</v>
      </c>
      <c r="AT8171">
        <v>0</v>
      </c>
      <c r="AU8171">
        <v>0</v>
      </c>
      <c r="AV8171">
        <v>0</v>
      </c>
      <c r="AW8171">
        <v>0</v>
      </c>
      <c r="AX8171">
        <v>0</v>
      </c>
      <c r="AY8171">
        <v>0</v>
      </c>
      <c r="AZ8171">
        <v>0</v>
      </c>
      <c r="BA8171">
        <v>0</v>
      </c>
      <c r="BB8171">
        <v>0</v>
      </c>
      <c r="BC8171" t="s">
        <v>53</v>
      </c>
    </row>
    <row r="8172" spans="1:55" x14ac:dyDescent="0.35">
      <c r="A8172" s="4">
        <v>601221070815</v>
      </c>
      <c r="B8172" s="2">
        <v>45306</v>
      </c>
      <c r="C8172" t="s">
        <v>53</v>
      </c>
      <c r="D8172" t="str">
        <f t="shared" si="127"/>
        <v>ene-2024</v>
      </c>
      <c r="E8172">
        <v>7556493</v>
      </c>
      <c r="F8172">
        <v>9433863</v>
      </c>
      <c r="BC8172" t="s">
        <v>53</v>
      </c>
    </row>
    <row r="8173" spans="1:55" x14ac:dyDescent="0.35">
      <c r="A8173" s="4">
        <v>712221022033</v>
      </c>
      <c r="B8173" s="2">
        <v>45307</v>
      </c>
      <c r="C8173" t="s">
        <v>53</v>
      </c>
      <c r="D8173" t="str">
        <f t="shared" si="127"/>
        <v>ene-2024</v>
      </c>
      <c r="E8173">
        <v>8028431</v>
      </c>
      <c r="F8173">
        <v>18521107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>
        <v>0</v>
      </c>
      <c r="U8173">
        <v>0</v>
      </c>
      <c r="V8173">
        <v>0</v>
      </c>
      <c r="W8173">
        <v>0</v>
      </c>
      <c r="X8173">
        <v>0</v>
      </c>
      <c r="Y8173">
        <v>0</v>
      </c>
      <c r="Z8173">
        <v>0</v>
      </c>
      <c r="AA8173">
        <v>0</v>
      </c>
      <c r="AB8173">
        <v>0</v>
      </c>
      <c r="AC8173">
        <v>0</v>
      </c>
      <c r="AD8173">
        <v>0</v>
      </c>
      <c r="AE8173">
        <v>0</v>
      </c>
      <c r="AF8173">
        <v>0</v>
      </c>
      <c r="AG8173">
        <v>0</v>
      </c>
      <c r="AH8173">
        <v>0</v>
      </c>
      <c r="AI8173">
        <v>0</v>
      </c>
      <c r="AJ8173">
        <v>0</v>
      </c>
      <c r="AK8173">
        <v>0</v>
      </c>
      <c r="AL8173">
        <v>0</v>
      </c>
      <c r="AM8173">
        <v>0</v>
      </c>
      <c r="AN8173">
        <v>0</v>
      </c>
      <c r="AO8173">
        <v>0</v>
      </c>
      <c r="AP8173">
        <v>0</v>
      </c>
      <c r="AQ8173">
        <v>0</v>
      </c>
      <c r="AR8173">
        <v>0</v>
      </c>
      <c r="AS8173">
        <v>0</v>
      </c>
      <c r="AT8173">
        <v>0</v>
      </c>
      <c r="AU8173">
        <v>4192144</v>
      </c>
      <c r="AV8173">
        <v>0</v>
      </c>
      <c r="AW8173">
        <v>0</v>
      </c>
      <c r="AX8173">
        <v>0</v>
      </c>
      <c r="AY8173">
        <v>0</v>
      </c>
      <c r="AZ8173">
        <v>0</v>
      </c>
      <c r="BA8173">
        <v>0</v>
      </c>
      <c r="BB8173">
        <v>0</v>
      </c>
      <c r="BC8173" t="s">
        <v>53</v>
      </c>
    </row>
    <row r="8174" spans="1:55" x14ac:dyDescent="0.35">
      <c r="A8174" s="4">
        <v>110221011355</v>
      </c>
      <c r="B8174" s="2">
        <v>45308</v>
      </c>
      <c r="C8174" t="s">
        <v>53</v>
      </c>
      <c r="D8174" t="str">
        <f t="shared" si="127"/>
        <v>ene-2024</v>
      </c>
      <c r="E8174">
        <v>5136401</v>
      </c>
      <c r="F8174">
        <v>28070558</v>
      </c>
      <c r="BC8174" t="s">
        <v>53</v>
      </c>
    </row>
    <row r="8175" spans="1:55" x14ac:dyDescent="0.35">
      <c r="A8175" s="4">
        <v>508211023664</v>
      </c>
      <c r="B8175" s="2">
        <v>45309</v>
      </c>
      <c r="C8175" t="s">
        <v>53</v>
      </c>
      <c r="D8175" t="str">
        <f t="shared" si="127"/>
        <v>ene-2024</v>
      </c>
      <c r="E8175">
        <v>7208177</v>
      </c>
      <c r="F8175">
        <v>45647528</v>
      </c>
      <c r="BC8175" t="s">
        <v>53</v>
      </c>
    </row>
    <row r="8176" spans="1:55" x14ac:dyDescent="0.35">
      <c r="A8176" s="4">
        <v>814221026601</v>
      </c>
      <c r="B8176" s="2">
        <v>45313</v>
      </c>
      <c r="C8176" t="s">
        <v>53</v>
      </c>
      <c r="D8176" t="str">
        <f t="shared" si="127"/>
        <v>ene-2024</v>
      </c>
      <c r="E8176">
        <v>3696313</v>
      </c>
      <c r="F8176">
        <v>14190822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>
        <v>0</v>
      </c>
      <c r="U8176">
        <v>0</v>
      </c>
      <c r="V8176">
        <v>0</v>
      </c>
      <c r="W8176">
        <v>0</v>
      </c>
      <c r="X8176">
        <v>0</v>
      </c>
      <c r="Y8176">
        <v>0</v>
      </c>
      <c r="Z8176">
        <v>0</v>
      </c>
      <c r="AA8176">
        <v>0</v>
      </c>
      <c r="AB8176">
        <v>0</v>
      </c>
      <c r="AC8176">
        <v>0</v>
      </c>
      <c r="AD8176">
        <v>0</v>
      </c>
      <c r="AE8176">
        <v>0</v>
      </c>
      <c r="AF8176">
        <v>0</v>
      </c>
      <c r="AG8176">
        <v>0</v>
      </c>
      <c r="AH8176">
        <v>0</v>
      </c>
      <c r="AI8176">
        <v>0</v>
      </c>
      <c r="AJ8176">
        <v>0</v>
      </c>
      <c r="AK8176">
        <v>0</v>
      </c>
      <c r="AL8176">
        <v>0</v>
      </c>
      <c r="AM8176">
        <v>0</v>
      </c>
      <c r="AN8176">
        <v>0</v>
      </c>
      <c r="AO8176">
        <v>0</v>
      </c>
      <c r="AP8176">
        <v>0</v>
      </c>
      <c r="AQ8176">
        <v>0</v>
      </c>
      <c r="AR8176">
        <v>0</v>
      </c>
      <c r="AS8176">
        <v>3160000</v>
      </c>
      <c r="AT8176">
        <v>0</v>
      </c>
      <c r="AU8176">
        <v>0</v>
      </c>
      <c r="AV8176">
        <v>0</v>
      </c>
      <c r="AW8176">
        <v>0</v>
      </c>
      <c r="AX8176">
        <v>0</v>
      </c>
      <c r="AY8176">
        <v>0</v>
      </c>
      <c r="AZ8176">
        <v>0</v>
      </c>
      <c r="BA8176">
        <v>0</v>
      </c>
      <c r="BB8176">
        <v>0</v>
      </c>
      <c r="BC8176" t="s">
        <v>53</v>
      </c>
    </row>
    <row r="8177" spans="1:55" x14ac:dyDescent="0.35">
      <c r="A8177" s="4">
        <v>728221012211</v>
      </c>
      <c r="B8177" s="2">
        <v>45314</v>
      </c>
      <c r="C8177" t="s">
        <v>53</v>
      </c>
      <c r="D8177" t="str">
        <f t="shared" si="127"/>
        <v>ene-2024</v>
      </c>
      <c r="E8177">
        <v>5014617</v>
      </c>
      <c r="F8177">
        <v>52192842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>
        <v>0</v>
      </c>
      <c r="U8177">
        <v>0</v>
      </c>
      <c r="V8177">
        <v>0</v>
      </c>
      <c r="W8177">
        <v>0</v>
      </c>
      <c r="X8177">
        <v>0</v>
      </c>
      <c r="Y8177">
        <v>0</v>
      </c>
      <c r="Z8177">
        <v>0</v>
      </c>
      <c r="AA8177">
        <v>0</v>
      </c>
      <c r="AB8177">
        <v>0</v>
      </c>
      <c r="AC8177">
        <v>0</v>
      </c>
      <c r="AD8177">
        <v>0</v>
      </c>
      <c r="AE8177">
        <v>0</v>
      </c>
      <c r="AF8177">
        <v>0</v>
      </c>
      <c r="AG8177">
        <v>0</v>
      </c>
      <c r="AH8177">
        <v>0</v>
      </c>
      <c r="AI8177">
        <v>0</v>
      </c>
      <c r="AJ8177">
        <v>0</v>
      </c>
      <c r="AK8177">
        <v>0</v>
      </c>
      <c r="AL8177">
        <v>0</v>
      </c>
      <c r="AM8177">
        <v>0</v>
      </c>
      <c r="AN8177">
        <v>0</v>
      </c>
      <c r="AO8177">
        <v>0</v>
      </c>
      <c r="AP8177">
        <v>0</v>
      </c>
      <c r="AQ8177">
        <v>0</v>
      </c>
      <c r="AR8177">
        <v>0</v>
      </c>
      <c r="AS8177">
        <v>0</v>
      </c>
      <c r="AT8177">
        <v>0</v>
      </c>
      <c r="AU8177">
        <v>1832046</v>
      </c>
      <c r="AV8177">
        <v>0</v>
      </c>
      <c r="AW8177">
        <v>4550000</v>
      </c>
      <c r="AX8177">
        <v>0</v>
      </c>
      <c r="AY8177">
        <v>0</v>
      </c>
      <c r="AZ8177">
        <v>0</v>
      </c>
      <c r="BA8177">
        <v>0</v>
      </c>
      <c r="BB8177">
        <v>0</v>
      </c>
      <c r="BC8177" t="s">
        <v>53</v>
      </c>
    </row>
    <row r="8178" spans="1:55" x14ac:dyDescent="0.35">
      <c r="A8178" s="4">
        <v>901221028360</v>
      </c>
      <c r="B8178" s="2">
        <v>45315</v>
      </c>
      <c r="C8178" t="s">
        <v>53</v>
      </c>
      <c r="D8178" t="str">
        <f t="shared" si="127"/>
        <v>ene-2024</v>
      </c>
      <c r="E8178">
        <v>3052864</v>
      </c>
      <c r="F8178">
        <v>1006484245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  <c r="U8178">
        <v>0</v>
      </c>
      <c r="V8178">
        <v>0</v>
      </c>
      <c r="W8178">
        <v>0</v>
      </c>
      <c r="X8178">
        <v>0</v>
      </c>
      <c r="Y8178">
        <v>0</v>
      </c>
      <c r="Z8178">
        <v>0</v>
      </c>
      <c r="AA8178">
        <v>0</v>
      </c>
      <c r="AB8178">
        <v>0</v>
      </c>
      <c r="AC8178">
        <v>0</v>
      </c>
      <c r="AD8178">
        <v>0</v>
      </c>
      <c r="AE8178">
        <v>0</v>
      </c>
      <c r="AF8178">
        <v>0</v>
      </c>
      <c r="AG8178">
        <v>0</v>
      </c>
      <c r="AH8178">
        <v>0</v>
      </c>
      <c r="AI8178">
        <v>0</v>
      </c>
      <c r="AJ8178">
        <v>0</v>
      </c>
      <c r="AK8178">
        <v>0</v>
      </c>
      <c r="AL8178">
        <v>0</v>
      </c>
      <c r="AM8178">
        <v>0</v>
      </c>
      <c r="AN8178">
        <v>0</v>
      </c>
      <c r="AO8178">
        <v>0</v>
      </c>
      <c r="AP8178">
        <v>0</v>
      </c>
      <c r="AQ8178">
        <v>0</v>
      </c>
      <c r="AR8178">
        <v>0</v>
      </c>
      <c r="AS8178">
        <v>0</v>
      </c>
      <c r="AT8178">
        <v>0</v>
      </c>
      <c r="AU8178">
        <v>0</v>
      </c>
      <c r="AV8178">
        <v>0</v>
      </c>
      <c r="AW8178">
        <v>0</v>
      </c>
      <c r="AX8178">
        <v>0</v>
      </c>
      <c r="AY8178">
        <v>0</v>
      </c>
      <c r="AZ8178">
        <v>3000000</v>
      </c>
      <c r="BA8178">
        <v>0</v>
      </c>
      <c r="BB8178">
        <v>0</v>
      </c>
      <c r="BC8178" t="s">
        <v>53</v>
      </c>
    </row>
    <row r="8179" spans="1:55" x14ac:dyDescent="0.35">
      <c r="A8179" s="4">
        <v>217221021172</v>
      </c>
      <c r="B8179" s="2">
        <v>45315</v>
      </c>
      <c r="C8179" t="s">
        <v>53</v>
      </c>
      <c r="D8179" t="str">
        <f t="shared" si="127"/>
        <v>ene-2024</v>
      </c>
      <c r="E8179">
        <v>3323402</v>
      </c>
      <c r="F8179">
        <v>1127662341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>
        <v>0</v>
      </c>
      <c r="V8179">
        <v>0</v>
      </c>
      <c r="W8179">
        <v>0</v>
      </c>
      <c r="X8179">
        <v>0</v>
      </c>
      <c r="Y8179">
        <v>0</v>
      </c>
      <c r="Z8179">
        <v>0</v>
      </c>
      <c r="AA8179">
        <v>0</v>
      </c>
      <c r="AB8179">
        <v>0</v>
      </c>
      <c r="AC8179">
        <v>0</v>
      </c>
      <c r="AD8179">
        <v>0</v>
      </c>
      <c r="AE8179">
        <v>0</v>
      </c>
      <c r="AF8179">
        <v>0</v>
      </c>
      <c r="AG8179">
        <v>0</v>
      </c>
      <c r="AH8179">
        <v>0</v>
      </c>
      <c r="AI8179">
        <v>0</v>
      </c>
      <c r="AJ8179">
        <v>0</v>
      </c>
      <c r="AK8179">
        <v>0</v>
      </c>
      <c r="AL8179">
        <v>0</v>
      </c>
      <c r="AM8179">
        <v>0</v>
      </c>
      <c r="AN8179">
        <v>0</v>
      </c>
      <c r="AO8179">
        <v>0</v>
      </c>
      <c r="AP8179">
        <v>0</v>
      </c>
      <c r="AQ8179">
        <v>0</v>
      </c>
      <c r="AR8179">
        <v>0</v>
      </c>
      <c r="AS8179">
        <v>0</v>
      </c>
      <c r="AT8179">
        <v>0</v>
      </c>
      <c r="AU8179">
        <v>0</v>
      </c>
      <c r="AV8179">
        <v>600000</v>
      </c>
      <c r="AW8179">
        <v>400000</v>
      </c>
      <c r="AX8179">
        <v>100000</v>
      </c>
      <c r="AY8179">
        <v>0</v>
      </c>
      <c r="AZ8179">
        <v>200000</v>
      </c>
      <c r="BA8179">
        <v>0</v>
      </c>
      <c r="BB8179">
        <v>0</v>
      </c>
      <c r="BC8179" t="s">
        <v>53</v>
      </c>
    </row>
    <row r="8180" spans="1:55" x14ac:dyDescent="0.35">
      <c r="A8180" s="4">
        <v>637221012945</v>
      </c>
      <c r="B8180" s="2">
        <v>45316</v>
      </c>
      <c r="C8180" t="s">
        <v>53</v>
      </c>
      <c r="D8180" t="str">
        <f t="shared" si="127"/>
        <v>ene-2024</v>
      </c>
      <c r="E8180">
        <v>3571603</v>
      </c>
      <c r="F8180">
        <v>1020799150</v>
      </c>
      <c r="BC8180" t="s">
        <v>53</v>
      </c>
    </row>
    <row r="8181" spans="1:55" x14ac:dyDescent="0.35">
      <c r="A8181" s="4">
        <v>139201013968</v>
      </c>
      <c r="B8181" s="2">
        <v>45321</v>
      </c>
      <c r="C8181" t="s">
        <v>53</v>
      </c>
      <c r="D8181" t="str">
        <f t="shared" si="127"/>
        <v>ene-2024</v>
      </c>
      <c r="E8181">
        <v>2744987</v>
      </c>
      <c r="F8181">
        <v>91454260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0</v>
      </c>
      <c r="X8181">
        <v>0</v>
      </c>
      <c r="Y8181">
        <v>0</v>
      </c>
      <c r="Z8181">
        <v>0</v>
      </c>
      <c r="AA8181">
        <v>0</v>
      </c>
      <c r="AB8181">
        <v>0</v>
      </c>
      <c r="AC8181">
        <v>0</v>
      </c>
      <c r="AD8181">
        <v>0</v>
      </c>
      <c r="AE8181">
        <v>0</v>
      </c>
      <c r="AF8181">
        <v>0</v>
      </c>
      <c r="AG8181">
        <v>0</v>
      </c>
      <c r="AH8181">
        <v>0</v>
      </c>
      <c r="AI8181">
        <v>0</v>
      </c>
      <c r="AJ8181">
        <v>0</v>
      </c>
      <c r="AK8181">
        <v>0</v>
      </c>
      <c r="AL8181">
        <v>0</v>
      </c>
      <c r="AM8181">
        <v>0</v>
      </c>
      <c r="AN8181">
        <v>0</v>
      </c>
      <c r="AO8181">
        <v>0</v>
      </c>
      <c r="AP8181">
        <v>0</v>
      </c>
      <c r="AQ8181">
        <v>0</v>
      </c>
      <c r="AR8181">
        <v>3154123</v>
      </c>
      <c r="AS8181">
        <v>0</v>
      </c>
      <c r="AT8181">
        <v>0</v>
      </c>
      <c r="AU8181">
        <v>0</v>
      </c>
      <c r="AV8181">
        <v>0</v>
      </c>
      <c r="AW8181">
        <v>0</v>
      </c>
      <c r="AX8181">
        <v>0</v>
      </c>
      <c r="AY8181">
        <v>0</v>
      </c>
      <c r="AZ8181">
        <v>0</v>
      </c>
      <c r="BA8181">
        <v>0</v>
      </c>
      <c r="BB8181">
        <v>0</v>
      </c>
      <c r="BC8181" t="s">
        <v>53</v>
      </c>
    </row>
    <row r="8182" spans="1:55" x14ac:dyDescent="0.35">
      <c r="A8182" s="4">
        <v>139202013968</v>
      </c>
      <c r="B8182" s="2">
        <v>45321</v>
      </c>
      <c r="C8182" t="s">
        <v>53</v>
      </c>
      <c r="D8182" t="str">
        <f t="shared" si="127"/>
        <v>ene-2024</v>
      </c>
      <c r="E8182">
        <v>689265</v>
      </c>
      <c r="F8182">
        <v>91454260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>
        <v>0</v>
      </c>
      <c r="V8182">
        <v>0</v>
      </c>
      <c r="W8182">
        <v>0</v>
      </c>
      <c r="X8182">
        <v>0</v>
      </c>
      <c r="Y8182">
        <v>0</v>
      </c>
      <c r="Z8182">
        <v>0</v>
      </c>
      <c r="AA8182">
        <v>0</v>
      </c>
      <c r="AB8182">
        <v>0</v>
      </c>
      <c r="AC8182">
        <v>0</v>
      </c>
      <c r="AD8182">
        <v>0</v>
      </c>
      <c r="AE8182">
        <v>0</v>
      </c>
      <c r="AF8182">
        <v>0</v>
      </c>
      <c r="AG8182">
        <v>0</v>
      </c>
      <c r="AH8182">
        <v>0</v>
      </c>
      <c r="AI8182">
        <v>0</v>
      </c>
      <c r="AJ8182">
        <v>0</v>
      </c>
      <c r="AK8182">
        <v>0</v>
      </c>
      <c r="AL8182">
        <v>0</v>
      </c>
      <c r="AM8182">
        <v>0</v>
      </c>
      <c r="AN8182">
        <v>0</v>
      </c>
      <c r="AO8182">
        <v>0</v>
      </c>
      <c r="AP8182">
        <v>0</v>
      </c>
      <c r="AQ8182">
        <v>0</v>
      </c>
      <c r="AR8182">
        <v>745877</v>
      </c>
      <c r="AS8182">
        <v>0</v>
      </c>
      <c r="AT8182">
        <v>0</v>
      </c>
      <c r="AU8182">
        <v>0</v>
      </c>
      <c r="AV8182">
        <v>0</v>
      </c>
      <c r="AW8182">
        <v>0</v>
      </c>
      <c r="AX8182">
        <v>0</v>
      </c>
      <c r="AY8182">
        <v>0</v>
      </c>
      <c r="AZ8182">
        <v>0</v>
      </c>
      <c r="BA8182">
        <v>0</v>
      </c>
      <c r="BB8182">
        <v>0</v>
      </c>
      <c r="BC8182" t="s">
        <v>53</v>
      </c>
    </row>
    <row r="8183" spans="1:55" x14ac:dyDescent="0.35">
      <c r="A8183" s="4">
        <v>610201014458</v>
      </c>
      <c r="B8183" s="2">
        <v>45320</v>
      </c>
      <c r="C8183" t="s">
        <v>53</v>
      </c>
      <c r="D8183" t="str">
        <f t="shared" si="127"/>
        <v>ene-2024</v>
      </c>
      <c r="E8183">
        <v>12642880</v>
      </c>
      <c r="F8183">
        <v>43746397</v>
      </c>
      <c r="BC8183" t="s">
        <v>53</v>
      </c>
    </row>
    <row r="8184" spans="1:55" x14ac:dyDescent="0.35">
      <c r="A8184" s="4">
        <v>624221025885</v>
      </c>
      <c r="B8184" s="2">
        <v>45310</v>
      </c>
      <c r="C8184" t="s">
        <v>53</v>
      </c>
      <c r="D8184" t="str">
        <f t="shared" si="127"/>
        <v>ene-2024</v>
      </c>
      <c r="E8184">
        <v>3403268</v>
      </c>
      <c r="F8184">
        <v>80280353</v>
      </c>
      <c r="BC8184" t="s">
        <v>53</v>
      </c>
    </row>
    <row r="8185" spans="1:55" x14ac:dyDescent="0.35">
      <c r="A8185" s="4">
        <v>635231017679</v>
      </c>
      <c r="B8185" s="2">
        <v>45314</v>
      </c>
      <c r="C8185" t="s">
        <v>53</v>
      </c>
      <c r="D8185" t="str">
        <f t="shared" si="127"/>
        <v>ene-2024</v>
      </c>
      <c r="E8185">
        <v>7777378</v>
      </c>
      <c r="F8185">
        <v>80071331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0</v>
      </c>
      <c r="V8185">
        <v>0</v>
      </c>
      <c r="W8185">
        <v>0</v>
      </c>
      <c r="X8185">
        <v>0</v>
      </c>
      <c r="Y8185">
        <v>0</v>
      </c>
      <c r="Z8185">
        <v>0</v>
      </c>
      <c r="AA8185">
        <v>0</v>
      </c>
      <c r="AB8185">
        <v>0</v>
      </c>
      <c r="AC8185">
        <v>0</v>
      </c>
      <c r="AD8185">
        <v>0</v>
      </c>
      <c r="AE8185">
        <v>0</v>
      </c>
      <c r="AF8185">
        <v>0</v>
      </c>
      <c r="AG8185">
        <v>0</v>
      </c>
      <c r="AH8185">
        <v>0</v>
      </c>
      <c r="AI8185">
        <v>0</v>
      </c>
      <c r="AJ8185">
        <v>0</v>
      </c>
      <c r="AK8185">
        <v>0</v>
      </c>
      <c r="AL8185">
        <v>0</v>
      </c>
      <c r="AM8185">
        <v>0</v>
      </c>
      <c r="AN8185">
        <v>0</v>
      </c>
      <c r="AO8185">
        <v>0</v>
      </c>
      <c r="AP8185">
        <v>0</v>
      </c>
      <c r="AQ8185">
        <v>0</v>
      </c>
      <c r="AR8185">
        <v>0</v>
      </c>
      <c r="AS8185">
        <v>0</v>
      </c>
      <c r="AT8185">
        <v>0</v>
      </c>
      <c r="AU8185">
        <v>0</v>
      </c>
      <c r="AV8185">
        <v>0</v>
      </c>
      <c r="AW8185">
        <v>8700000</v>
      </c>
      <c r="AX8185">
        <v>0</v>
      </c>
      <c r="AY8185">
        <v>0</v>
      </c>
      <c r="AZ8185">
        <v>0</v>
      </c>
      <c r="BA8185">
        <v>0</v>
      </c>
      <c r="BB8185">
        <v>0</v>
      </c>
      <c r="BC8185" t="s">
        <v>53</v>
      </c>
    </row>
    <row r="8186" spans="1:55" x14ac:dyDescent="0.35">
      <c r="A8186" s="4">
        <v>527231019182</v>
      </c>
      <c r="B8186" s="2">
        <v>45317</v>
      </c>
      <c r="C8186" t="s">
        <v>53</v>
      </c>
      <c r="D8186" t="str">
        <f t="shared" si="127"/>
        <v>ene-2024</v>
      </c>
      <c r="E8186">
        <v>4390104</v>
      </c>
      <c r="F8186">
        <v>1067846705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0</v>
      </c>
      <c r="V8186">
        <v>0</v>
      </c>
      <c r="W8186">
        <v>0</v>
      </c>
      <c r="X8186">
        <v>0</v>
      </c>
      <c r="Y8186">
        <v>0</v>
      </c>
      <c r="Z8186">
        <v>0</v>
      </c>
      <c r="AA8186">
        <v>0</v>
      </c>
      <c r="AB8186">
        <v>0</v>
      </c>
      <c r="AC8186">
        <v>0</v>
      </c>
      <c r="AD8186">
        <v>0</v>
      </c>
      <c r="AE8186">
        <v>0</v>
      </c>
      <c r="AF8186">
        <v>0</v>
      </c>
      <c r="AG8186">
        <v>0</v>
      </c>
      <c r="AH8186">
        <v>0</v>
      </c>
      <c r="AI8186">
        <v>0</v>
      </c>
      <c r="AJ8186">
        <v>0</v>
      </c>
      <c r="AK8186">
        <v>0</v>
      </c>
      <c r="AL8186">
        <v>0</v>
      </c>
      <c r="AM8186">
        <v>0</v>
      </c>
      <c r="AN8186">
        <v>0</v>
      </c>
      <c r="AO8186">
        <v>0</v>
      </c>
      <c r="AP8186">
        <v>0</v>
      </c>
      <c r="AQ8186">
        <v>0</v>
      </c>
      <c r="AR8186">
        <v>0</v>
      </c>
      <c r="AS8186">
        <v>0</v>
      </c>
      <c r="AT8186">
        <v>0</v>
      </c>
      <c r="AU8186">
        <v>0</v>
      </c>
      <c r="AV8186">
        <v>5000000</v>
      </c>
      <c r="AW8186">
        <v>0</v>
      </c>
      <c r="AX8186">
        <v>0</v>
      </c>
      <c r="AY8186">
        <v>0</v>
      </c>
      <c r="AZ8186">
        <v>0</v>
      </c>
      <c r="BA8186">
        <v>0</v>
      </c>
      <c r="BB8186">
        <v>0</v>
      </c>
      <c r="BC8186" t="s">
        <v>53</v>
      </c>
    </row>
    <row r="8187" spans="1:55" x14ac:dyDescent="0.35">
      <c r="A8187" s="4">
        <v>409211023962</v>
      </c>
      <c r="B8187" s="2">
        <v>45321</v>
      </c>
      <c r="C8187" t="s">
        <v>53</v>
      </c>
      <c r="D8187" t="str">
        <f t="shared" si="127"/>
        <v>ene-2024</v>
      </c>
      <c r="E8187">
        <v>7036209</v>
      </c>
      <c r="F8187">
        <v>8718782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  <c r="V8187">
        <v>0</v>
      </c>
      <c r="W8187">
        <v>0</v>
      </c>
      <c r="X8187">
        <v>0</v>
      </c>
      <c r="Y8187">
        <v>0</v>
      </c>
      <c r="Z8187">
        <v>0</v>
      </c>
      <c r="AA8187">
        <v>0</v>
      </c>
      <c r="AB8187">
        <v>0</v>
      </c>
      <c r="AC8187">
        <v>0</v>
      </c>
      <c r="AD8187">
        <v>0</v>
      </c>
      <c r="AE8187">
        <v>0</v>
      </c>
      <c r="AF8187">
        <v>0</v>
      </c>
      <c r="AG8187">
        <v>0</v>
      </c>
      <c r="AH8187">
        <v>0</v>
      </c>
      <c r="AI8187">
        <v>0</v>
      </c>
      <c r="AJ8187">
        <v>0</v>
      </c>
      <c r="AK8187">
        <v>0</v>
      </c>
      <c r="AL8187">
        <v>0</v>
      </c>
      <c r="AM8187">
        <v>0</v>
      </c>
      <c r="AN8187">
        <v>0</v>
      </c>
      <c r="AO8187">
        <v>0</v>
      </c>
      <c r="AP8187">
        <v>0</v>
      </c>
      <c r="AQ8187">
        <v>0</v>
      </c>
      <c r="AR8187">
        <v>521200</v>
      </c>
      <c r="AS8187">
        <v>520000</v>
      </c>
      <c r="AT8187">
        <v>512000</v>
      </c>
      <c r="AU8187">
        <v>47362</v>
      </c>
      <c r="AV8187">
        <v>522000</v>
      </c>
      <c r="AW8187">
        <v>0</v>
      </c>
      <c r="AX8187">
        <v>530000</v>
      </c>
      <c r="AY8187">
        <v>441667</v>
      </c>
      <c r="AZ8187">
        <v>530000</v>
      </c>
      <c r="BA8187">
        <v>0</v>
      </c>
      <c r="BB8187">
        <v>0</v>
      </c>
      <c r="BC8187" t="s">
        <v>53</v>
      </c>
    </row>
    <row r="8188" spans="1:55" x14ac:dyDescent="0.35">
      <c r="A8188" s="4">
        <v>409212023962</v>
      </c>
      <c r="B8188" s="2">
        <v>45321</v>
      </c>
      <c r="C8188" t="s">
        <v>53</v>
      </c>
      <c r="D8188" t="str">
        <f t="shared" si="127"/>
        <v>ene-2024</v>
      </c>
      <c r="E8188">
        <v>2085590</v>
      </c>
      <c r="F8188">
        <v>8718782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0</v>
      </c>
      <c r="V8188">
        <v>0</v>
      </c>
      <c r="W8188">
        <v>0</v>
      </c>
      <c r="X8188">
        <v>0</v>
      </c>
      <c r="Y8188">
        <v>0</v>
      </c>
      <c r="Z8188">
        <v>0</v>
      </c>
      <c r="AA8188">
        <v>0</v>
      </c>
      <c r="AB8188">
        <v>0</v>
      </c>
      <c r="AC8188">
        <v>0</v>
      </c>
      <c r="AD8188">
        <v>0</v>
      </c>
      <c r="AE8188">
        <v>0</v>
      </c>
      <c r="AF8188">
        <v>0</v>
      </c>
      <c r="AG8188">
        <v>0</v>
      </c>
      <c r="AH8188">
        <v>0</v>
      </c>
      <c r="AI8188">
        <v>0</v>
      </c>
      <c r="AJ8188">
        <v>0</v>
      </c>
      <c r="AK8188">
        <v>0</v>
      </c>
      <c r="AL8188">
        <v>0</v>
      </c>
      <c r="AM8188">
        <v>0</v>
      </c>
      <c r="AN8188">
        <v>0</v>
      </c>
      <c r="AO8188">
        <v>0</v>
      </c>
      <c r="AP8188">
        <v>0</v>
      </c>
      <c r="AQ8188">
        <v>0</v>
      </c>
      <c r="AR8188">
        <v>0</v>
      </c>
      <c r="AS8188">
        <v>100000</v>
      </c>
      <c r="AT8188">
        <v>100000</v>
      </c>
      <c r="AU8188">
        <v>0</v>
      </c>
      <c r="AV8188">
        <v>0</v>
      </c>
      <c r="AW8188">
        <v>0</v>
      </c>
      <c r="AX8188">
        <v>0</v>
      </c>
      <c r="AY8188">
        <v>0</v>
      </c>
      <c r="AZ8188">
        <v>0</v>
      </c>
      <c r="BA8188">
        <v>0</v>
      </c>
      <c r="BB8188">
        <v>0</v>
      </c>
      <c r="BC8188" t="s">
        <v>53</v>
      </c>
    </row>
    <row r="8189" spans="1:55" x14ac:dyDescent="0.35">
      <c r="A8189" s="4">
        <v>523202026405</v>
      </c>
      <c r="B8189" s="2">
        <v>45321</v>
      </c>
      <c r="C8189" t="s">
        <v>53</v>
      </c>
      <c r="D8189" t="str">
        <f t="shared" si="127"/>
        <v>ene-2024</v>
      </c>
      <c r="E8189">
        <v>1572927</v>
      </c>
      <c r="F8189">
        <v>45554746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  <c r="V8189">
        <v>0</v>
      </c>
      <c r="W8189">
        <v>0</v>
      </c>
      <c r="X8189">
        <v>0</v>
      </c>
      <c r="Y8189">
        <v>0</v>
      </c>
      <c r="Z8189">
        <v>0</v>
      </c>
      <c r="AA8189">
        <v>0</v>
      </c>
      <c r="AB8189">
        <v>0</v>
      </c>
      <c r="AC8189">
        <v>0</v>
      </c>
      <c r="AD8189">
        <v>0</v>
      </c>
      <c r="AE8189">
        <v>0</v>
      </c>
      <c r="AF8189">
        <v>0</v>
      </c>
      <c r="AG8189">
        <v>0</v>
      </c>
      <c r="AH8189">
        <v>0</v>
      </c>
      <c r="AI8189">
        <v>0</v>
      </c>
      <c r="AJ8189">
        <v>0</v>
      </c>
      <c r="AK8189">
        <v>0</v>
      </c>
      <c r="AL8189">
        <v>0</v>
      </c>
      <c r="AM8189">
        <v>0</v>
      </c>
      <c r="AN8189">
        <v>0</v>
      </c>
      <c r="AO8189">
        <v>0</v>
      </c>
      <c r="AP8189">
        <v>0</v>
      </c>
      <c r="AQ8189">
        <v>0</v>
      </c>
      <c r="AR8189">
        <v>0</v>
      </c>
      <c r="AS8189">
        <v>0</v>
      </c>
      <c r="AT8189">
        <v>0</v>
      </c>
      <c r="AU8189">
        <v>0</v>
      </c>
      <c r="AV8189">
        <v>1772927</v>
      </c>
      <c r="AW8189">
        <v>0</v>
      </c>
      <c r="AX8189">
        <v>0</v>
      </c>
      <c r="AY8189">
        <v>0</v>
      </c>
      <c r="AZ8189">
        <v>0</v>
      </c>
      <c r="BA8189">
        <v>0</v>
      </c>
      <c r="BB8189">
        <v>0</v>
      </c>
      <c r="BC8189" t="s">
        <v>53</v>
      </c>
    </row>
    <row r="8190" spans="1:55" x14ac:dyDescent="0.35">
      <c r="A8190" s="4">
        <v>523211029690</v>
      </c>
      <c r="B8190" s="2">
        <v>45321</v>
      </c>
      <c r="C8190" t="s">
        <v>53</v>
      </c>
      <c r="D8190" t="str">
        <f t="shared" si="127"/>
        <v>ene-2024</v>
      </c>
      <c r="E8190">
        <v>1305901</v>
      </c>
      <c r="F8190">
        <v>45554746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  <c r="V8190">
        <v>0</v>
      </c>
      <c r="W8190">
        <v>0</v>
      </c>
      <c r="X8190">
        <v>0</v>
      </c>
      <c r="Y8190">
        <v>0</v>
      </c>
      <c r="Z8190">
        <v>0</v>
      </c>
      <c r="AA8190">
        <v>0</v>
      </c>
      <c r="AB8190">
        <v>0</v>
      </c>
      <c r="AC8190">
        <v>0</v>
      </c>
      <c r="AD8190">
        <v>0</v>
      </c>
      <c r="AE8190">
        <v>0</v>
      </c>
      <c r="AF8190">
        <v>0</v>
      </c>
      <c r="AG8190">
        <v>0</v>
      </c>
      <c r="AH8190">
        <v>0</v>
      </c>
      <c r="AI8190">
        <v>0</v>
      </c>
      <c r="AJ8190">
        <v>0</v>
      </c>
      <c r="AK8190">
        <v>0</v>
      </c>
      <c r="AL8190">
        <v>0</v>
      </c>
      <c r="AM8190">
        <v>0</v>
      </c>
      <c r="AN8190">
        <v>0</v>
      </c>
      <c r="AO8190">
        <v>0</v>
      </c>
      <c r="AP8190">
        <v>0</v>
      </c>
      <c r="AQ8190">
        <v>0</v>
      </c>
      <c r="AR8190">
        <v>0</v>
      </c>
      <c r="AS8190">
        <v>0</v>
      </c>
      <c r="AT8190">
        <v>0</v>
      </c>
      <c r="AU8190">
        <v>0</v>
      </c>
      <c r="AV8190">
        <v>72290</v>
      </c>
      <c r="AW8190">
        <v>0</v>
      </c>
      <c r="AX8190">
        <v>0</v>
      </c>
      <c r="AY8190">
        <v>0</v>
      </c>
      <c r="AZ8190">
        <v>0</v>
      </c>
      <c r="BA8190">
        <v>0</v>
      </c>
      <c r="BB8190">
        <v>0</v>
      </c>
      <c r="BC8190" t="s">
        <v>53</v>
      </c>
    </row>
    <row r="8191" spans="1:55" x14ac:dyDescent="0.35">
      <c r="A8191" s="4">
        <v>523212029690</v>
      </c>
      <c r="B8191" s="2">
        <v>45321</v>
      </c>
      <c r="C8191" t="s">
        <v>53</v>
      </c>
      <c r="D8191" t="str">
        <f t="shared" si="127"/>
        <v>ene-2024</v>
      </c>
      <c r="E8191">
        <v>720905</v>
      </c>
      <c r="F8191">
        <v>45554746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>
        <v>0</v>
      </c>
      <c r="V8191">
        <v>0</v>
      </c>
      <c r="W8191">
        <v>0</v>
      </c>
      <c r="X8191">
        <v>0</v>
      </c>
      <c r="Y8191">
        <v>0</v>
      </c>
      <c r="Z8191">
        <v>0</v>
      </c>
      <c r="AA8191">
        <v>0</v>
      </c>
      <c r="AB8191">
        <v>0</v>
      </c>
      <c r="AC8191">
        <v>0</v>
      </c>
      <c r="AD8191">
        <v>0</v>
      </c>
      <c r="AE8191">
        <v>0</v>
      </c>
      <c r="AF8191">
        <v>0</v>
      </c>
      <c r="AG8191">
        <v>0</v>
      </c>
      <c r="AH8191">
        <v>0</v>
      </c>
      <c r="AI8191">
        <v>0</v>
      </c>
      <c r="AJ8191">
        <v>0</v>
      </c>
      <c r="AK8191">
        <v>0</v>
      </c>
      <c r="AL8191">
        <v>0</v>
      </c>
      <c r="AM8191">
        <v>0</v>
      </c>
      <c r="AN8191">
        <v>0</v>
      </c>
      <c r="AO8191">
        <v>0</v>
      </c>
      <c r="AP8191">
        <v>0</v>
      </c>
      <c r="AQ8191">
        <v>0</v>
      </c>
      <c r="AR8191">
        <v>0</v>
      </c>
      <c r="AS8191">
        <v>0</v>
      </c>
      <c r="AT8191">
        <v>0</v>
      </c>
      <c r="AU8191">
        <v>0</v>
      </c>
      <c r="AV8191">
        <v>934000</v>
      </c>
      <c r="AW8191">
        <v>0</v>
      </c>
      <c r="AX8191">
        <v>0</v>
      </c>
      <c r="AY8191">
        <v>0</v>
      </c>
      <c r="AZ8191">
        <v>0</v>
      </c>
      <c r="BA8191">
        <v>0</v>
      </c>
      <c r="BB8191">
        <v>0</v>
      </c>
      <c r="BC8191" t="s">
        <v>53</v>
      </c>
    </row>
    <row r="8192" spans="1:55" x14ac:dyDescent="0.35">
      <c r="A8192" s="4">
        <v>107231087006</v>
      </c>
      <c r="B8192" s="2">
        <v>45306</v>
      </c>
      <c r="C8192" t="s">
        <v>53</v>
      </c>
      <c r="D8192" t="str">
        <f t="shared" si="127"/>
        <v>ene-2024</v>
      </c>
      <c r="E8192">
        <v>5164921</v>
      </c>
      <c r="F8192">
        <v>13817575</v>
      </c>
      <c r="BC8192" t="s">
        <v>53</v>
      </c>
    </row>
    <row r="8193" spans="1:55" x14ac:dyDescent="0.35">
      <c r="A8193" s="4">
        <v>205211068030</v>
      </c>
      <c r="B8193" s="2">
        <v>45309</v>
      </c>
      <c r="C8193" t="s">
        <v>53</v>
      </c>
      <c r="D8193" t="str">
        <f t="shared" si="127"/>
        <v>ene-2024</v>
      </c>
      <c r="E8193">
        <v>3192699</v>
      </c>
      <c r="F8193">
        <v>51700315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  <c r="V8193">
        <v>0</v>
      </c>
      <c r="W8193">
        <v>0</v>
      </c>
      <c r="X8193">
        <v>0</v>
      </c>
      <c r="Y8193">
        <v>0</v>
      </c>
      <c r="Z8193">
        <v>0</v>
      </c>
      <c r="AA8193">
        <v>0</v>
      </c>
      <c r="AB8193">
        <v>0</v>
      </c>
      <c r="AC8193">
        <v>0</v>
      </c>
      <c r="AD8193">
        <v>0</v>
      </c>
      <c r="AE8193">
        <v>0</v>
      </c>
      <c r="AF8193">
        <v>0</v>
      </c>
      <c r="AG8193">
        <v>0</v>
      </c>
      <c r="AH8193">
        <v>0</v>
      </c>
      <c r="AI8193">
        <v>0</v>
      </c>
      <c r="AJ8193">
        <v>0</v>
      </c>
      <c r="AK8193">
        <v>0</v>
      </c>
      <c r="AL8193">
        <v>0</v>
      </c>
      <c r="AM8193">
        <v>0</v>
      </c>
      <c r="AN8193">
        <v>0</v>
      </c>
      <c r="AO8193">
        <v>0</v>
      </c>
      <c r="AP8193">
        <v>0</v>
      </c>
      <c r="AQ8193">
        <v>0</v>
      </c>
      <c r="AR8193">
        <v>0</v>
      </c>
      <c r="AS8193">
        <v>0</v>
      </c>
      <c r="AT8193">
        <v>0</v>
      </c>
      <c r="AU8193">
        <v>0</v>
      </c>
      <c r="AV8193">
        <v>0</v>
      </c>
      <c r="AW8193">
        <v>0</v>
      </c>
      <c r="AX8193">
        <v>0</v>
      </c>
      <c r="AY8193">
        <v>3370980</v>
      </c>
      <c r="AZ8193">
        <v>0</v>
      </c>
      <c r="BA8193">
        <v>0</v>
      </c>
      <c r="BB8193">
        <v>0</v>
      </c>
      <c r="BC8193" t="s">
        <v>53</v>
      </c>
    </row>
    <row r="8194" spans="1:55" x14ac:dyDescent="0.35">
      <c r="A8194" s="4">
        <v>129231012258</v>
      </c>
      <c r="B8194" s="2">
        <v>45310</v>
      </c>
      <c r="C8194" t="s">
        <v>53</v>
      </c>
      <c r="D8194" t="str">
        <f t="shared" si="127"/>
        <v>ene-2024</v>
      </c>
      <c r="E8194">
        <v>4830974</v>
      </c>
      <c r="F8194">
        <v>79869331</v>
      </c>
      <c r="BC8194" t="s">
        <v>53</v>
      </c>
    </row>
    <row r="8195" spans="1:55" x14ac:dyDescent="0.35">
      <c r="A8195" s="4">
        <v>723231039781</v>
      </c>
      <c r="B8195" s="2">
        <v>45314</v>
      </c>
      <c r="C8195" t="s">
        <v>53</v>
      </c>
      <c r="D8195" t="str">
        <f t="shared" ref="D8195:D8258" si="128">+CONCATENATE(TEXT(B8195,"mmm"),"-",YEAR(B8195))</f>
        <v>ene-2024</v>
      </c>
      <c r="E8195">
        <v>2709201</v>
      </c>
      <c r="F8195">
        <v>83258048</v>
      </c>
      <c r="BC8195" t="s">
        <v>53</v>
      </c>
    </row>
    <row r="8196" spans="1:55" x14ac:dyDescent="0.35">
      <c r="A8196" s="4">
        <v>822231013153</v>
      </c>
      <c r="B8196" s="2">
        <v>45316</v>
      </c>
      <c r="C8196" t="s">
        <v>53</v>
      </c>
      <c r="D8196" t="str">
        <f t="shared" si="128"/>
        <v>ene-2024</v>
      </c>
      <c r="E8196">
        <v>5022083</v>
      </c>
      <c r="F8196">
        <v>1062292846</v>
      </c>
      <c r="BC8196" t="s">
        <v>53</v>
      </c>
    </row>
    <row r="8197" spans="1:55" x14ac:dyDescent="0.35">
      <c r="A8197" s="4">
        <v>657221010708</v>
      </c>
      <c r="B8197" s="2">
        <v>45317</v>
      </c>
      <c r="C8197" t="s">
        <v>53</v>
      </c>
      <c r="D8197" t="str">
        <f t="shared" si="128"/>
        <v>ene-2024</v>
      </c>
      <c r="E8197">
        <v>3791837</v>
      </c>
      <c r="F8197">
        <v>20982997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  <c r="V8197">
        <v>0</v>
      </c>
      <c r="W8197">
        <v>0</v>
      </c>
      <c r="X8197">
        <v>0</v>
      </c>
      <c r="Y8197">
        <v>0</v>
      </c>
      <c r="Z8197">
        <v>0</v>
      </c>
      <c r="AA8197">
        <v>0</v>
      </c>
      <c r="AB8197">
        <v>0</v>
      </c>
      <c r="AC8197">
        <v>0</v>
      </c>
      <c r="AD8197">
        <v>0</v>
      </c>
      <c r="AE8197">
        <v>0</v>
      </c>
      <c r="AF8197">
        <v>0</v>
      </c>
      <c r="AG8197">
        <v>0</v>
      </c>
      <c r="AH8197">
        <v>0</v>
      </c>
      <c r="AI8197">
        <v>0</v>
      </c>
      <c r="AJ8197">
        <v>0</v>
      </c>
      <c r="AK8197">
        <v>0</v>
      </c>
      <c r="AL8197">
        <v>0</v>
      </c>
      <c r="AM8197">
        <v>0</v>
      </c>
      <c r="AN8197">
        <v>0</v>
      </c>
      <c r="AO8197">
        <v>0</v>
      </c>
      <c r="AP8197">
        <v>0</v>
      </c>
      <c r="AQ8197">
        <v>0</v>
      </c>
      <c r="AR8197">
        <v>770000</v>
      </c>
      <c r="AS8197">
        <v>3766118</v>
      </c>
      <c r="AT8197">
        <v>0</v>
      </c>
      <c r="AU8197">
        <v>0</v>
      </c>
      <c r="AV8197">
        <v>0</v>
      </c>
      <c r="AW8197">
        <v>0</v>
      </c>
      <c r="AX8197">
        <v>0</v>
      </c>
      <c r="AY8197">
        <v>0</v>
      </c>
      <c r="AZ8197">
        <v>0</v>
      </c>
      <c r="BA8197">
        <v>0</v>
      </c>
      <c r="BB8197">
        <v>0</v>
      </c>
      <c r="BC8197" t="s">
        <v>53</v>
      </c>
    </row>
    <row r="8198" spans="1:55" x14ac:dyDescent="0.35">
      <c r="A8198" s="4">
        <v>643231015892</v>
      </c>
      <c r="B8198" s="2">
        <v>45293</v>
      </c>
      <c r="C8198" t="s">
        <v>53</v>
      </c>
      <c r="D8198" t="str">
        <f t="shared" si="128"/>
        <v>ene-2024</v>
      </c>
      <c r="E8198">
        <v>2634062</v>
      </c>
      <c r="F8198">
        <v>74361227</v>
      </c>
      <c r="BC8198" t="s">
        <v>53</v>
      </c>
    </row>
    <row r="8199" spans="1:55" x14ac:dyDescent="0.35">
      <c r="A8199" s="4">
        <v>712231022648</v>
      </c>
      <c r="B8199" s="2">
        <v>45293</v>
      </c>
      <c r="C8199" t="s">
        <v>53</v>
      </c>
      <c r="D8199" t="str">
        <f t="shared" si="128"/>
        <v>ene-2024</v>
      </c>
      <c r="E8199">
        <v>3071115</v>
      </c>
      <c r="F8199">
        <v>82260345</v>
      </c>
      <c r="BC8199" t="s">
        <v>53</v>
      </c>
    </row>
    <row r="8200" spans="1:55" x14ac:dyDescent="0.35">
      <c r="A8200" s="4">
        <v>721221026674</v>
      </c>
      <c r="B8200" s="2">
        <v>45294</v>
      </c>
      <c r="C8200" t="s">
        <v>53</v>
      </c>
      <c r="D8200" t="str">
        <f t="shared" si="128"/>
        <v>ene-2024</v>
      </c>
      <c r="E8200">
        <v>3061744</v>
      </c>
      <c r="F8200">
        <v>1075538343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>
        <v>0</v>
      </c>
      <c r="U8200">
        <v>0</v>
      </c>
      <c r="V8200">
        <v>0</v>
      </c>
      <c r="W8200">
        <v>0</v>
      </c>
      <c r="X8200">
        <v>0</v>
      </c>
      <c r="Y8200">
        <v>0</v>
      </c>
      <c r="Z8200">
        <v>0</v>
      </c>
      <c r="AA8200">
        <v>0</v>
      </c>
      <c r="AB8200">
        <v>0</v>
      </c>
      <c r="AC8200">
        <v>0</v>
      </c>
      <c r="AD8200">
        <v>0</v>
      </c>
      <c r="AE8200">
        <v>0</v>
      </c>
      <c r="AF8200">
        <v>0</v>
      </c>
      <c r="AG8200">
        <v>0</v>
      </c>
      <c r="AH8200">
        <v>0</v>
      </c>
      <c r="AI8200">
        <v>0</v>
      </c>
      <c r="AJ8200">
        <v>0</v>
      </c>
      <c r="AK8200">
        <v>0</v>
      </c>
      <c r="AL8200">
        <v>0</v>
      </c>
      <c r="AM8200">
        <v>0</v>
      </c>
      <c r="AN8200">
        <v>0</v>
      </c>
      <c r="AO8200">
        <v>0</v>
      </c>
      <c r="AP8200">
        <v>0</v>
      </c>
      <c r="AQ8200">
        <v>0</v>
      </c>
      <c r="AR8200">
        <v>0</v>
      </c>
      <c r="AS8200">
        <v>0</v>
      </c>
      <c r="AT8200">
        <v>0</v>
      </c>
      <c r="AU8200">
        <v>0</v>
      </c>
      <c r="AV8200">
        <v>0</v>
      </c>
      <c r="AW8200">
        <v>0</v>
      </c>
      <c r="AX8200">
        <v>0</v>
      </c>
      <c r="AY8200">
        <v>0</v>
      </c>
      <c r="AZ8200">
        <v>3500000</v>
      </c>
      <c r="BA8200">
        <v>0</v>
      </c>
      <c r="BB8200">
        <v>0</v>
      </c>
      <c r="BC8200" t="s">
        <v>53</v>
      </c>
    </row>
    <row r="8201" spans="1:55" x14ac:dyDescent="0.35">
      <c r="A8201" s="4">
        <v>724211019977</v>
      </c>
      <c r="B8201" s="2">
        <v>45294</v>
      </c>
      <c r="C8201" t="s">
        <v>53</v>
      </c>
      <c r="D8201" t="str">
        <f t="shared" si="128"/>
        <v>ene-2024</v>
      </c>
      <c r="E8201">
        <v>2542924</v>
      </c>
      <c r="F8201">
        <v>1081512882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  <c r="V8201">
        <v>0</v>
      </c>
      <c r="W8201">
        <v>0</v>
      </c>
      <c r="X8201">
        <v>0</v>
      </c>
      <c r="Y8201">
        <v>0</v>
      </c>
      <c r="Z8201">
        <v>0</v>
      </c>
      <c r="AA8201">
        <v>0</v>
      </c>
      <c r="AB8201">
        <v>0</v>
      </c>
      <c r="AC8201">
        <v>0</v>
      </c>
      <c r="AD8201">
        <v>0</v>
      </c>
      <c r="AE8201">
        <v>0</v>
      </c>
      <c r="AF8201">
        <v>0</v>
      </c>
      <c r="AG8201">
        <v>0</v>
      </c>
      <c r="AH8201">
        <v>0</v>
      </c>
      <c r="AI8201">
        <v>0</v>
      </c>
      <c r="AJ8201">
        <v>0</v>
      </c>
      <c r="AK8201">
        <v>0</v>
      </c>
      <c r="AL8201">
        <v>0</v>
      </c>
      <c r="AM8201">
        <v>0</v>
      </c>
      <c r="AN8201">
        <v>0</v>
      </c>
      <c r="AO8201">
        <v>0</v>
      </c>
      <c r="AP8201">
        <v>0</v>
      </c>
      <c r="AQ8201">
        <v>0</v>
      </c>
      <c r="AR8201">
        <v>0</v>
      </c>
      <c r="AS8201">
        <v>0</v>
      </c>
      <c r="AT8201">
        <v>254791</v>
      </c>
      <c r="AU8201">
        <v>0</v>
      </c>
      <c r="AV8201">
        <v>0</v>
      </c>
      <c r="AW8201">
        <v>0</v>
      </c>
      <c r="AX8201">
        <v>0</v>
      </c>
      <c r="AY8201">
        <v>0</v>
      </c>
      <c r="AZ8201">
        <v>0</v>
      </c>
      <c r="BA8201">
        <v>0</v>
      </c>
      <c r="BB8201">
        <v>0</v>
      </c>
      <c r="BC8201" t="s">
        <v>53</v>
      </c>
    </row>
    <row r="8202" spans="1:55" x14ac:dyDescent="0.35">
      <c r="A8202" s="4">
        <v>814221026755</v>
      </c>
      <c r="B8202" s="2">
        <v>45295</v>
      </c>
      <c r="C8202" t="s">
        <v>53</v>
      </c>
      <c r="D8202" t="str">
        <f t="shared" si="128"/>
        <v>ene-2024</v>
      </c>
      <c r="E8202">
        <v>8626589</v>
      </c>
      <c r="F8202">
        <v>10304931</v>
      </c>
      <c r="BC8202" t="s">
        <v>53</v>
      </c>
    </row>
    <row r="8203" spans="1:55" x14ac:dyDescent="0.35">
      <c r="A8203" s="4">
        <v>703231030899</v>
      </c>
      <c r="B8203" s="2">
        <v>45295</v>
      </c>
      <c r="C8203" t="s">
        <v>53</v>
      </c>
      <c r="D8203" t="str">
        <f t="shared" si="128"/>
        <v>ene-2024</v>
      </c>
      <c r="E8203">
        <v>25589302</v>
      </c>
      <c r="F8203">
        <v>65589050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>
        <v>0</v>
      </c>
      <c r="V8203">
        <v>0</v>
      </c>
      <c r="W8203">
        <v>0</v>
      </c>
      <c r="X8203">
        <v>0</v>
      </c>
      <c r="Y8203">
        <v>0</v>
      </c>
      <c r="Z8203">
        <v>0</v>
      </c>
      <c r="AA8203">
        <v>0</v>
      </c>
      <c r="AB8203">
        <v>0</v>
      </c>
      <c r="AC8203">
        <v>0</v>
      </c>
      <c r="AD8203">
        <v>0</v>
      </c>
      <c r="AE8203">
        <v>0</v>
      </c>
      <c r="AF8203">
        <v>0</v>
      </c>
      <c r="AG8203">
        <v>0</v>
      </c>
      <c r="AH8203">
        <v>0</v>
      </c>
      <c r="AI8203">
        <v>0</v>
      </c>
      <c r="AJ8203">
        <v>0</v>
      </c>
      <c r="AK8203">
        <v>0</v>
      </c>
      <c r="AL8203">
        <v>0</v>
      </c>
      <c r="AM8203">
        <v>0</v>
      </c>
      <c r="AN8203">
        <v>0</v>
      </c>
      <c r="AO8203">
        <v>0</v>
      </c>
      <c r="AP8203">
        <v>0</v>
      </c>
      <c r="AQ8203">
        <v>0</v>
      </c>
      <c r="AR8203">
        <v>0</v>
      </c>
      <c r="AS8203">
        <v>0</v>
      </c>
      <c r="AT8203">
        <v>0</v>
      </c>
      <c r="AU8203">
        <v>0</v>
      </c>
      <c r="AV8203">
        <v>28045140</v>
      </c>
      <c r="AW8203">
        <v>0</v>
      </c>
      <c r="AX8203">
        <v>0</v>
      </c>
      <c r="AY8203">
        <v>0</v>
      </c>
      <c r="AZ8203">
        <v>0</v>
      </c>
      <c r="BA8203">
        <v>0</v>
      </c>
      <c r="BB8203">
        <v>0</v>
      </c>
      <c r="BC8203" t="s">
        <v>53</v>
      </c>
    </row>
    <row r="8204" spans="1:55" x14ac:dyDescent="0.35">
      <c r="A8204" s="4">
        <v>708221018339</v>
      </c>
      <c r="B8204" s="2">
        <v>45295</v>
      </c>
      <c r="C8204" t="s">
        <v>53</v>
      </c>
      <c r="D8204" t="str">
        <f t="shared" si="128"/>
        <v>ene-2024</v>
      </c>
      <c r="E8204">
        <v>13408951</v>
      </c>
      <c r="F8204">
        <v>1024594455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U8204">
        <v>0</v>
      </c>
      <c r="V8204">
        <v>0</v>
      </c>
      <c r="W8204">
        <v>0</v>
      </c>
      <c r="X8204">
        <v>0</v>
      </c>
      <c r="Y8204">
        <v>0</v>
      </c>
      <c r="Z8204">
        <v>0</v>
      </c>
      <c r="AA8204">
        <v>0</v>
      </c>
      <c r="AB8204">
        <v>0</v>
      </c>
      <c r="AC8204">
        <v>0</v>
      </c>
      <c r="AD8204">
        <v>0</v>
      </c>
      <c r="AE8204">
        <v>0</v>
      </c>
      <c r="AF8204">
        <v>0</v>
      </c>
      <c r="AG8204">
        <v>0</v>
      </c>
      <c r="AH8204">
        <v>0</v>
      </c>
      <c r="AI8204">
        <v>0</v>
      </c>
      <c r="AJ8204">
        <v>0</v>
      </c>
      <c r="AK8204">
        <v>0</v>
      </c>
      <c r="AL8204">
        <v>0</v>
      </c>
      <c r="AM8204">
        <v>0</v>
      </c>
      <c r="AN8204">
        <v>0</v>
      </c>
      <c r="AO8204">
        <v>0</v>
      </c>
      <c r="AP8204">
        <v>0</v>
      </c>
      <c r="AQ8204">
        <v>0</v>
      </c>
      <c r="AR8204">
        <v>0</v>
      </c>
      <c r="AS8204">
        <v>1000000</v>
      </c>
      <c r="AT8204">
        <v>1000000</v>
      </c>
      <c r="AU8204">
        <v>132644</v>
      </c>
      <c r="AV8204">
        <v>1000000</v>
      </c>
      <c r="AW8204">
        <v>1000000</v>
      </c>
      <c r="AX8204">
        <v>1000000</v>
      </c>
      <c r="AY8204">
        <v>0</v>
      </c>
      <c r="AZ8204">
        <v>0</v>
      </c>
      <c r="BA8204">
        <v>0</v>
      </c>
      <c r="BB8204">
        <v>0</v>
      </c>
      <c r="BC8204" t="s">
        <v>53</v>
      </c>
    </row>
    <row r="8205" spans="1:55" x14ac:dyDescent="0.35">
      <c r="A8205" s="4">
        <v>708211016697</v>
      </c>
      <c r="B8205" s="2">
        <v>45295</v>
      </c>
      <c r="C8205" t="s">
        <v>53</v>
      </c>
      <c r="D8205" t="str">
        <f t="shared" si="128"/>
        <v>ene-2024</v>
      </c>
      <c r="E8205">
        <v>4414337</v>
      </c>
      <c r="F8205">
        <v>1094968227</v>
      </c>
      <c r="BC8205" t="s">
        <v>53</v>
      </c>
    </row>
    <row r="8206" spans="1:55" x14ac:dyDescent="0.35">
      <c r="A8206" s="4">
        <v>658221009830</v>
      </c>
      <c r="B8206" s="2">
        <v>45296</v>
      </c>
      <c r="C8206" t="s">
        <v>53</v>
      </c>
      <c r="D8206" t="str">
        <f t="shared" si="128"/>
        <v>ene-2024</v>
      </c>
      <c r="E8206">
        <v>7108727</v>
      </c>
      <c r="F8206">
        <v>3081894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0</v>
      </c>
      <c r="V8206">
        <v>0</v>
      </c>
      <c r="W8206">
        <v>0</v>
      </c>
      <c r="X8206">
        <v>0</v>
      </c>
      <c r="Y8206">
        <v>0</v>
      </c>
      <c r="Z8206">
        <v>0</v>
      </c>
      <c r="AA8206">
        <v>0</v>
      </c>
      <c r="AB8206">
        <v>0</v>
      </c>
      <c r="AC8206">
        <v>0</v>
      </c>
      <c r="AD8206">
        <v>0</v>
      </c>
      <c r="AE8206">
        <v>0</v>
      </c>
      <c r="AF8206">
        <v>0</v>
      </c>
      <c r="AG8206">
        <v>0</v>
      </c>
      <c r="AH8206">
        <v>0</v>
      </c>
      <c r="AI8206">
        <v>0</v>
      </c>
      <c r="AJ8206">
        <v>0</v>
      </c>
      <c r="AK8206">
        <v>0</v>
      </c>
      <c r="AL8206">
        <v>0</v>
      </c>
      <c r="AM8206">
        <v>0</v>
      </c>
      <c r="AN8206">
        <v>0</v>
      </c>
      <c r="AO8206">
        <v>0</v>
      </c>
      <c r="AP8206">
        <v>0</v>
      </c>
      <c r="AQ8206">
        <v>0</v>
      </c>
      <c r="AR8206">
        <v>0</v>
      </c>
      <c r="AS8206">
        <v>0</v>
      </c>
      <c r="AT8206">
        <v>400000</v>
      </c>
      <c r="AU8206">
        <v>0</v>
      </c>
      <c r="AV8206">
        <v>0</v>
      </c>
      <c r="AW8206">
        <v>0</v>
      </c>
      <c r="AX8206">
        <v>0</v>
      </c>
      <c r="AY8206">
        <v>0</v>
      </c>
      <c r="AZ8206">
        <v>0</v>
      </c>
      <c r="BA8206">
        <v>0</v>
      </c>
      <c r="BB8206">
        <v>0</v>
      </c>
      <c r="BC8206" t="s">
        <v>53</v>
      </c>
    </row>
    <row r="8207" spans="1:55" x14ac:dyDescent="0.35">
      <c r="A8207" s="4">
        <v>619201026995</v>
      </c>
      <c r="B8207" s="2">
        <v>45296</v>
      </c>
      <c r="C8207" t="s">
        <v>53</v>
      </c>
      <c r="D8207" t="str">
        <f t="shared" si="128"/>
        <v>ene-2024</v>
      </c>
      <c r="E8207">
        <v>3358365</v>
      </c>
      <c r="F8207">
        <v>11434840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0</v>
      </c>
      <c r="V8207">
        <v>0</v>
      </c>
      <c r="W8207">
        <v>0</v>
      </c>
      <c r="X8207">
        <v>0</v>
      </c>
      <c r="Y8207">
        <v>0</v>
      </c>
      <c r="Z8207">
        <v>0</v>
      </c>
      <c r="AA8207">
        <v>0</v>
      </c>
      <c r="AB8207">
        <v>0</v>
      </c>
      <c r="AC8207">
        <v>0</v>
      </c>
      <c r="AD8207">
        <v>0</v>
      </c>
      <c r="AE8207">
        <v>0</v>
      </c>
      <c r="AF8207">
        <v>0</v>
      </c>
      <c r="AG8207">
        <v>0</v>
      </c>
      <c r="AH8207">
        <v>0</v>
      </c>
      <c r="AI8207">
        <v>0</v>
      </c>
      <c r="AJ8207">
        <v>0</v>
      </c>
      <c r="AK8207">
        <v>0</v>
      </c>
      <c r="AL8207">
        <v>0</v>
      </c>
      <c r="AM8207">
        <v>0</v>
      </c>
      <c r="AN8207">
        <v>0</v>
      </c>
      <c r="AO8207">
        <v>0</v>
      </c>
      <c r="AP8207">
        <v>0</v>
      </c>
      <c r="AQ8207">
        <v>230000</v>
      </c>
      <c r="AR8207">
        <v>0</v>
      </c>
      <c r="AS8207">
        <v>300000</v>
      </c>
      <c r="AT8207">
        <v>250000</v>
      </c>
      <c r="AU8207">
        <v>0</v>
      </c>
      <c r="AV8207">
        <v>200000</v>
      </c>
      <c r="AW8207">
        <v>0</v>
      </c>
      <c r="AX8207">
        <v>200000</v>
      </c>
      <c r="AY8207">
        <v>0</v>
      </c>
      <c r="AZ8207">
        <v>200000</v>
      </c>
      <c r="BA8207">
        <v>0</v>
      </c>
      <c r="BB8207">
        <v>0</v>
      </c>
      <c r="BC8207" t="s">
        <v>53</v>
      </c>
    </row>
    <row r="8208" spans="1:55" x14ac:dyDescent="0.35">
      <c r="A8208" s="4">
        <v>619202026995</v>
      </c>
      <c r="B8208" s="2">
        <v>45296</v>
      </c>
      <c r="C8208" t="s">
        <v>53</v>
      </c>
      <c r="D8208" t="str">
        <f t="shared" si="128"/>
        <v>ene-2024</v>
      </c>
      <c r="E8208">
        <v>250841</v>
      </c>
      <c r="F8208">
        <v>11434840</v>
      </c>
      <c r="BC8208" t="s">
        <v>53</v>
      </c>
    </row>
    <row r="8209" spans="1:55" x14ac:dyDescent="0.35">
      <c r="A8209" s="4">
        <v>728221012201</v>
      </c>
      <c r="B8209" s="2">
        <v>45296</v>
      </c>
      <c r="C8209" t="s">
        <v>53</v>
      </c>
      <c r="D8209" t="str">
        <f t="shared" si="128"/>
        <v>ene-2024</v>
      </c>
      <c r="E8209">
        <v>15691537</v>
      </c>
      <c r="F8209">
        <v>18418950</v>
      </c>
      <c r="BC8209" t="s">
        <v>53</v>
      </c>
    </row>
    <row r="8210" spans="1:55" x14ac:dyDescent="0.35">
      <c r="A8210" s="4">
        <v>619221030178</v>
      </c>
      <c r="B8210" s="2">
        <v>45296</v>
      </c>
      <c r="C8210" t="s">
        <v>53</v>
      </c>
      <c r="D8210" t="str">
        <f t="shared" si="128"/>
        <v>ene-2024</v>
      </c>
      <c r="E8210">
        <v>5519087</v>
      </c>
      <c r="F8210">
        <v>65795033</v>
      </c>
      <c r="BC8210" t="s">
        <v>53</v>
      </c>
    </row>
    <row r="8211" spans="1:55" x14ac:dyDescent="0.35">
      <c r="A8211" s="4">
        <v>674212009282</v>
      </c>
      <c r="B8211" s="2">
        <v>45296</v>
      </c>
      <c r="C8211" t="s">
        <v>53</v>
      </c>
      <c r="D8211" t="str">
        <f t="shared" si="128"/>
        <v>ene-2024</v>
      </c>
      <c r="E8211">
        <v>351108</v>
      </c>
      <c r="F8211">
        <v>1047967369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0</v>
      </c>
      <c r="V8211">
        <v>0</v>
      </c>
      <c r="W8211">
        <v>0</v>
      </c>
      <c r="X8211">
        <v>0</v>
      </c>
      <c r="Y8211">
        <v>0</v>
      </c>
      <c r="Z8211">
        <v>0</v>
      </c>
      <c r="AA8211">
        <v>0</v>
      </c>
      <c r="AB8211">
        <v>0</v>
      </c>
      <c r="AC8211">
        <v>0</v>
      </c>
      <c r="AD8211">
        <v>0</v>
      </c>
      <c r="AE8211">
        <v>0</v>
      </c>
      <c r="AF8211">
        <v>0</v>
      </c>
      <c r="AG8211">
        <v>0</v>
      </c>
      <c r="AH8211">
        <v>0</v>
      </c>
      <c r="AI8211">
        <v>0</v>
      </c>
      <c r="AJ8211">
        <v>0</v>
      </c>
      <c r="AK8211">
        <v>0</v>
      </c>
      <c r="AL8211">
        <v>0</v>
      </c>
      <c r="AM8211">
        <v>0</v>
      </c>
      <c r="AN8211">
        <v>0</v>
      </c>
      <c r="AO8211">
        <v>0</v>
      </c>
      <c r="AP8211">
        <v>0</v>
      </c>
      <c r="AQ8211">
        <v>0</v>
      </c>
      <c r="AR8211">
        <v>0</v>
      </c>
      <c r="AS8211">
        <v>0</v>
      </c>
      <c r="AT8211">
        <v>0</v>
      </c>
      <c r="AU8211">
        <v>0</v>
      </c>
      <c r="AV8211">
        <v>0</v>
      </c>
      <c r="AW8211">
        <v>421330</v>
      </c>
      <c r="AX8211">
        <v>0</v>
      </c>
      <c r="AY8211">
        <v>0</v>
      </c>
      <c r="AZ8211">
        <v>0</v>
      </c>
      <c r="BA8211">
        <v>0</v>
      </c>
      <c r="BB8211">
        <v>0</v>
      </c>
      <c r="BC8211" t="s">
        <v>53</v>
      </c>
    </row>
    <row r="8212" spans="1:55" x14ac:dyDescent="0.35">
      <c r="A8212" s="4">
        <v>674211009282</v>
      </c>
      <c r="B8212" s="2">
        <v>45296</v>
      </c>
      <c r="C8212" t="s">
        <v>53</v>
      </c>
      <c r="D8212" t="str">
        <f t="shared" si="128"/>
        <v>ene-2024</v>
      </c>
      <c r="E8212">
        <v>8461275</v>
      </c>
      <c r="F8212">
        <v>1047967369</v>
      </c>
      <c r="BC8212" t="s">
        <v>53</v>
      </c>
    </row>
    <row r="8213" spans="1:55" x14ac:dyDescent="0.35">
      <c r="A8213" s="4">
        <v>111221093877</v>
      </c>
      <c r="B8213" s="2">
        <v>45302</v>
      </c>
      <c r="C8213" t="s">
        <v>53</v>
      </c>
      <c r="D8213" t="str">
        <f t="shared" si="128"/>
        <v>ene-2024</v>
      </c>
      <c r="E8213">
        <v>12306124</v>
      </c>
      <c r="F8213">
        <v>24175525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v>0</v>
      </c>
      <c r="W8213">
        <v>0</v>
      </c>
      <c r="X8213">
        <v>0</v>
      </c>
      <c r="Y8213">
        <v>0</v>
      </c>
      <c r="Z8213">
        <v>0</v>
      </c>
      <c r="AA8213">
        <v>0</v>
      </c>
      <c r="AB8213">
        <v>0</v>
      </c>
      <c r="AC8213">
        <v>0</v>
      </c>
      <c r="AD8213">
        <v>0</v>
      </c>
      <c r="AE8213">
        <v>0</v>
      </c>
      <c r="AF8213">
        <v>0</v>
      </c>
      <c r="AG8213">
        <v>0</v>
      </c>
      <c r="AH8213">
        <v>0</v>
      </c>
      <c r="AI8213">
        <v>0</v>
      </c>
      <c r="AJ8213">
        <v>0</v>
      </c>
      <c r="AK8213">
        <v>0</v>
      </c>
      <c r="AL8213">
        <v>0</v>
      </c>
      <c r="AM8213">
        <v>0</v>
      </c>
      <c r="AN8213">
        <v>0</v>
      </c>
      <c r="AO8213">
        <v>0</v>
      </c>
      <c r="AP8213">
        <v>0</v>
      </c>
      <c r="AQ8213">
        <v>0</v>
      </c>
      <c r="AR8213">
        <v>0</v>
      </c>
      <c r="AS8213">
        <v>0</v>
      </c>
      <c r="AT8213">
        <v>4965619</v>
      </c>
      <c r="AU8213">
        <v>0</v>
      </c>
      <c r="AV8213">
        <v>0</v>
      </c>
      <c r="AW8213">
        <v>0</v>
      </c>
      <c r="AX8213">
        <v>0</v>
      </c>
      <c r="AY8213">
        <v>0</v>
      </c>
      <c r="AZ8213">
        <v>0</v>
      </c>
      <c r="BA8213">
        <v>0</v>
      </c>
      <c r="BB8213">
        <v>0</v>
      </c>
      <c r="BC8213" t="s">
        <v>53</v>
      </c>
    </row>
    <row r="8214" spans="1:55" x14ac:dyDescent="0.35">
      <c r="A8214" s="4">
        <v>651231010511</v>
      </c>
      <c r="B8214" s="2">
        <v>45303</v>
      </c>
      <c r="C8214" t="s">
        <v>53</v>
      </c>
      <c r="D8214" t="str">
        <f t="shared" si="128"/>
        <v>ene-2024</v>
      </c>
      <c r="E8214">
        <v>9666838</v>
      </c>
      <c r="F8214">
        <v>3142523</v>
      </c>
      <c r="BC8214" t="s">
        <v>53</v>
      </c>
    </row>
    <row r="8215" spans="1:55" x14ac:dyDescent="0.35">
      <c r="A8215" s="4">
        <v>827221009717</v>
      </c>
      <c r="B8215" s="2">
        <v>45303</v>
      </c>
      <c r="C8215" t="s">
        <v>53</v>
      </c>
      <c r="D8215" t="str">
        <f t="shared" si="128"/>
        <v>ene-2024</v>
      </c>
      <c r="E8215">
        <v>4833923</v>
      </c>
      <c r="F8215">
        <v>4707680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>
        <v>0</v>
      </c>
      <c r="V8215">
        <v>0</v>
      </c>
      <c r="W8215">
        <v>0</v>
      </c>
      <c r="X8215">
        <v>0</v>
      </c>
      <c r="Y8215">
        <v>0</v>
      </c>
      <c r="Z8215">
        <v>0</v>
      </c>
      <c r="AA8215">
        <v>0</v>
      </c>
      <c r="AB8215">
        <v>0</v>
      </c>
      <c r="AC8215">
        <v>0</v>
      </c>
      <c r="AD8215">
        <v>0</v>
      </c>
      <c r="AE8215">
        <v>0</v>
      </c>
      <c r="AF8215">
        <v>0</v>
      </c>
      <c r="AG8215">
        <v>0</v>
      </c>
      <c r="AH8215">
        <v>0</v>
      </c>
      <c r="AI8215">
        <v>0</v>
      </c>
      <c r="AJ8215">
        <v>0</v>
      </c>
      <c r="AK8215">
        <v>0</v>
      </c>
      <c r="AL8215">
        <v>0</v>
      </c>
      <c r="AM8215">
        <v>0</v>
      </c>
      <c r="AN8215">
        <v>0</v>
      </c>
      <c r="AO8215">
        <v>0</v>
      </c>
      <c r="AP8215">
        <v>0</v>
      </c>
      <c r="AQ8215">
        <v>0</v>
      </c>
      <c r="AR8215">
        <v>0</v>
      </c>
      <c r="AS8215">
        <v>0</v>
      </c>
      <c r="AT8215">
        <v>0</v>
      </c>
      <c r="AU8215">
        <v>0</v>
      </c>
      <c r="AV8215">
        <v>0</v>
      </c>
      <c r="AW8215">
        <v>0</v>
      </c>
      <c r="AX8215">
        <v>5220000</v>
      </c>
      <c r="AY8215">
        <v>0</v>
      </c>
      <c r="AZ8215">
        <v>0</v>
      </c>
      <c r="BA8215">
        <v>0</v>
      </c>
      <c r="BB8215">
        <v>0</v>
      </c>
      <c r="BC8215" t="s">
        <v>53</v>
      </c>
    </row>
    <row r="8216" spans="1:55" x14ac:dyDescent="0.35">
      <c r="A8216" s="4">
        <v>306211021390</v>
      </c>
      <c r="B8216" s="2">
        <v>45303</v>
      </c>
      <c r="C8216" t="s">
        <v>53</v>
      </c>
      <c r="D8216" t="str">
        <f t="shared" si="128"/>
        <v>ene-2024</v>
      </c>
      <c r="E8216">
        <v>4946305</v>
      </c>
      <c r="F8216">
        <v>23243717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>
        <v>0</v>
      </c>
      <c r="V8216">
        <v>0</v>
      </c>
      <c r="W8216">
        <v>0</v>
      </c>
      <c r="X8216">
        <v>0</v>
      </c>
      <c r="Y8216">
        <v>0</v>
      </c>
      <c r="Z8216">
        <v>0</v>
      </c>
      <c r="AA8216">
        <v>0</v>
      </c>
      <c r="AB8216">
        <v>0</v>
      </c>
      <c r="AC8216">
        <v>0</v>
      </c>
      <c r="AD8216">
        <v>0</v>
      </c>
      <c r="AE8216">
        <v>0</v>
      </c>
      <c r="AF8216">
        <v>0</v>
      </c>
      <c r="AG8216">
        <v>0</v>
      </c>
      <c r="AH8216">
        <v>0</v>
      </c>
      <c r="AI8216">
        <v>0</v>
      </c>
      <c r="AJ8216">
        <v>0</v>
      </c>
      <c r="AK8216">
        <v>0</v>
      </c>
      <c r="AL8216">
        <v>0</v>
      </c>
      <c r="AM8216">
        <v>0</v>
      </c>
      <c r="AN8216">
        <v>0</v>
      </c>
      <c r="AO8216">
        <v>0</v>
      </c>
      <c r="AP8216">
        <v>0</v>
      </c>
      <c r="AQ8216">
        <v>300000</v>
      </c>
      <c r="AR8216">
        <v>0</v>
      </c>
      <c r="AS8216">
        <v>400000</v>
      </c>
      <c r="AT8216">
        <v>470000</v>
      </c>
      <c r="AU8216">
        <v>119735</v>
      </c>
      <c r="AV8216">
        <v>400000</v>
      </c>
      <c r="AW8216">
        <v>300000</v>
      </c>
      <c r="AX8216">
        <v>0</v>
      </c>
      <c r="AY8216">
        <v>0</v>
      </c>
      <c r="AZ8216">
        <v>233333</v>
      </c>
      <c r="BA8216">
        <v>0</v>
      </c>
      <c r="BB8216">
        <v>0</v>
      </c>
      <c r="BC8216" t="s">
        <v>53</v>
      </c>
    </row>
    <row r="8217" spans="1:55" x14ac:dyDescent="0.35">
      <c r="A8217" s="4">
        <v>723231039874</v>
      </c>
      <c r="B8217" s="2">
        <v>45303</v>
      </c>
      <c r="C8217" t="s">
        <v>53</v>
      </c>
      <c r="D8217" t="str">
        <f t="shared" si="128"/>
        <v>ene-2024</v>
      </c>
      <c r="E8217">
        <v>6336332</v>
      </c>
      <c r="F8217">
        <v>55181472</v>
      </c>
      <c r="BC8217" t="s">
        <v>53</v>
      </c>
    </row>
    <row r="8218" spans="1:55" x14ac:dyDescent="0.35">
      <c r="A8218" s="4">
        <v>823221017863</v>
      </c>
      <c r="B8218" s="2">
        <v>45306</v>
      </c>
      <c r="C8218" t="s">
        <v>53</v>
      </c>
      <c r="D8218" t="str">
        <f t="shared" si="128"/>
        <v>ene-2024</v>
      </c>
      <c r="E8218">
        <v>2885097</v>
      </c>
      <c r="F8218">
        <v>31848773</v>
      </c>
      <c r="BC8218" t="s">
        <v>53</v>
      </c>
    </row>
    <row r="8219" spans="1:55" x14ac:dyDescent="0.35">
      <c r="A8219" s="4">
        <v>635231017873</v>
      </c>
      <c r="B8219" s="2">
        <v>45306</v>
      </c>
      <c r="C8219" t="s">
        <v>53</v>
      </c>
      <c r="D8219" t="str">
        <f t="shared" si="128"/>
        <v>ene-2024</v>
      </c>
      <c r="E8219">
        <v>3144000</v>
      </c>
      <c r="F8219">
        <v>35316527</v>
      </c>
      <c r="BC8219" t="s">
        <v>53</v>
      </c>
    </row>
    <row r="8220" spans="1:55" x14ac:dyDescent="0.35">
      <c r="A8220" s="4">
        <v>720221023975</v>
      </c>
      <c r="B8220" s="2">
        <v>45307</v>
      </c>
      <c r="C8220" t="s">
        <v>53</v>
      </c>
      <c r="D8220" t="str">
        <f t="shared" si="128"/>
        <v>ene-2024</v>
      </c>
      <c r="E8220">
        <v>3505029</v>
      </c>
      <c r="F8220">
        <v>36182252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>
        <v>0</v>
      </c>
      <c r="V8220">
        <v>0</v>
      </c>
      <c r="W8220">
        <v>0</v>
      </c>
      <c r="X8220">
        <v>0</v>
      </c>
      <c r="Y8220">
        <v>0</v>
      </c>
      <c r="Z8220">
        <v>0</v>
      </c>
      <c r="AA8220">
        <v>0</v>
      </c>
      <c r="AB8220">
        <v>0</v>
      </c>
      <c r="AC8220">
        <v>0</v>
      </c>
      <c r="AD8220">
        <v>0</v>
      </c>
      <c r="AE8220">
        <v>0</v>
      </c>
      <c r="AF8220">
        <v>0</v>
      </c>
      <c r="AG8220">
        <v>0</v>
      </c>
      <c r="AH8220">
        <v>0</v>
      </c>
      <c r="AI8220">
        <v>0</v>
      </c>
      <c r="AJ8220">
        <v>0</v>
      </c>
      <c r="AK8220">
        <v>0</v>
      </c>
      <c r="AL8220">
        <v>0</v>
      </c>
      <c r="AM8220">
        <v>0</v>
      </c>
      <c r="AN8220">
        <v>0</v>
      </c>
      <c r="AO8220">
        <v>0</v>
      </c>
      <c r="AP8220">
        <v>0</v>
      </c>
      <c r="AQ8220">
        <v>400000</v>
      </c>
      <c r="AR8220">
        <v>200000</v>
      </c>
      <c r="AS8220">
        <v>200000</v>
      </c>
      <c r="AT8220">
        <v>100000</v>
      </c>
      <c r="AU8220">
        <v>0</v>
      </c>
      <c r="AV8220">
        <v>0</v>
      </c>
      <c r="AW8220">
        <v>3620000</v>
      </c>
      <c r="AX8220">
        <v>0</v>
      </c>
      <c r="AY8220">
        <v>0</v>
      </c>
      <c r="AZ8220">
        <v>0</v>
      </c>
      <c r="BA8220">
        <v>0</v>
      </c>
      <c r="BB8220">
        <v>0</v>
      </c>
      <c r="BC8220" t="s">
        <v>53</v>
      </c>
    </row>
    <row r="8221" spans="1:55" x14ac:dyDescent="0.35">
      <c r="A8221" s="4">
        <v>832231012410</v>
      </c>
      <c r="B8221" s="2">
        <v>45308</v>
      </c>
      <c r="C8221" t="s">
        <v>53</v>
      </c>
      <c r="D8221" t="str">
        <f t="shared" si="128"/>
        <v>ene-2024</v>
      </c>
      <c r="E8221">
        <v>4889975</v>
      </c>
      <c r="F8221">
        <v>41120939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U8221">
        <v>0</v>
      </c>
      <c r="V8221">
        <v>0</v>
      </c>
      <c r="W8221">
        <v>0</v>
      </c>
      <c r="X8221">
        <v>0</v>
      </c>
      <c r="Y8221">
        <v>0</v>
      </c>
      <c r="Z8221">
        <v>0</v>
      </c>
      <c r="AA8221">
        <v>0</v>
      </c>
      <c r="AB8221">
        <v>0</v>
      </c>
      <c r="AC8221">
        <v>0</v>
      </c>
      <c r="AD8221">
        <v>0</v>
      </c>
      <c r="AE8221">
        <v>0</v>
      </c>
      <c r="AF8221">
        <v>0</v>
      </c>
      <c r="AG8221">
        <v>0</v>
      </c>
      <c r="AH8221">
        <v>0</v>
      </c>
      <c r="AI8221">
        <v>0</v>
      </c>
      <c r="AJ8221">
        <v>0</v>
      </c>
      <c r="AK8221">
        <v>0</v>
      </c>
      <c r="AL8221">
        <v>0</v>
      </c>
      <c r="AM8221">
        <v>0</v>
      </c>
      <c r="AN8221">
        <v>0</v>
      </c>
      <c r="AO8221">
        <v>0</v>
      </c>
      <c r="AP8221">
        <v>0</v>
      </c>
      <c r="AQ8221">
        <v>0</v>
      </c>
      <c r="AR8221">
        <v>6400000</v>
      </c>
      <c r="AS8221">
        <v>0</v>
      </c>
      <c r="AT8221">
        <v>0</v>
      </c>
      <c r="AU8221">
        <v>0</v>
      </c>
      <c r="AV8221">
        <v>0</v>
      </c>
      <c r="AW8221">
        <v>0</v>
      </c>
      <c r="AX8221">
        <v>0</v>
      </c>
      <c r="AY8221">
        <v>0</v>
      </c>
      <c r="AZ8221">
        <v>0</v>
      </c>
      <c r="BA8221">
        <v>0</v>
      </c>
      <c r="BB8221">
        <v>0</v>
      </c>
      <c r="BC8221" t="s">
        <v>53</v>
      </c>
    </row>
    <row r="8222" spans="1:55" x14ac:dyDescent="0.35">
      <c r="A8222" s="4">
        <v>646221016986</v>
      </c>
      <c r="B8222" s="2">
        <v>45308</v>
      </c>
      <c r="C8222" t="s">
        <v>53</v>
      </c>
      <c r="D8222" t="str">
        <f t="shared" si="128"/>
        <v>ene-2024</v>
      </c>
      <c r="E8222">
        <v>3786746</v>
      </c>
      <c r="F8222">
        <v>43524423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>
        <v>0</v>
      </c>
      <c r="U8222">
        <v>0</v>
      </c>
      <c r="V8222">
        <v>0</v>
      </c>
      <c r="W8222">
        <v>0</v>
      </c>
      <c r="X8222">
        <v>0</v>
      </c>
      <c r="Y8222">
        <v>0</v>
      </c>
      <c r="Z8222">
        <v>0</v>
      </c>
      <c r="AA8222">
        <v>0</v>
      </c>
      <c r="AB8222">
        <v>0</v>
      </c>
      <c r="AC8222">
        <v>0</v>
      </c>
      <c r="AD8222">
        <v>0</v>
      </c>
      <c r="AE8222">
        <v>0</v>
      </c>
      <c r="AF8222">
        <v>0</v>
      </c>
      <c r="AG8222">
        <v>0</v>
      </c>
      <c r="AH8222">
        <v>0</v>
      </c>
      <c r="AI8222">
        <v>0</v>
      </c>
      <c r="AJ8222">
        <v>0</v>
      </c>
      <c r="AK8222">
        <v>0</v>
      </c>
      <c r="AL8222">
        <v>0</v>
      </c>
      <c r="AM8222">
        <v>0</v>
      </c>
      <c r="AN8222">
        <v>0</v>
      </c>
      <c r="AO8222">
        <v>0</v>
      </c>
      <c r="AP8222">
        <v>0</v>
      </c>
      <c r="AQ8222">
        <v>0</v>
      </c>
      <c r="AR8222">
        <v>0</v>
      </c>
      <c r="AS8222">
        <v>0</v>
      </c>
      <c r="AT8222">
        <v>0</v>
      </c>
      <c r="AU8222">
        <v>0</v>
      </c>
      <c r="AV8222">
        <v>0</v>
      </c>
      <c r="AW8222">
        <v>4200000</v>
      </c>
      <c r="AX8222">
        <v>0</v>
      </c>
      <c r="AY8222">
        <v>0</v>
      </c>
      <c r="AZ8222">
        <v>0</v>
      </c>
      <c r="BA8222">
        <v>0</v>
      </c>
      <c r="BB8222">
        <v>0</v>
      </c>
      <c r="BC8222" t="s">
        <v>53</v>
      </c>
    </row>
    <row r="8223" spans="1:55" x14ac:dyDescent="0.35">
      <c r="A8223" s="4">
        <v>611231015988</v>
      </c>
      <c r="B8223" s="2">
        <v>45308</v>
      </c>
      <c r="C8223" t="s">
        <v>53</v>
      </c>
      <c r="D8223" t="str">
        <f t="shared" si="128"/>
        <v>ene-2024</v>
      </c>
      <c r="E8223">
        <v>14146512</v>
      </c>
      <c r="F8223">
        <v>43570914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>
        <v>0</v>
      </c>
      <c r="U8223">
        <v>0</v>
      </c>
      <c r="V8223">
        <v>0</v>
      </c>
      <c r="W8223">
        <v>0</v>
      </c>
      <c r="X8223">
        <v>0</v>
      </c>
      <c r="Y8223">
        <v>0</v>
      </c>
      <c r="Z8223">
        <v>0</v>
      </c>
      <c r="AA8223">
        <v>0</v>
      </c>
      <c r="AB8223">
        <v>0</v>
      </c>
      <c r="AC8223">
        <v>0</v>
      </c>
      <c r="AD8223">
        <v>0</v>
      </c>
      <c r="AE8223">
        <v>0</v>
      </c>
      <c r="AF8223">
        <v>0</v>
      </c>
      <c r="AG8223">
        <v>0</v>
      </c>
      <c r="AH8223">
        <v>0</v>
      </c>
      <c r="AI8223">
        <v>0</v>
      </c>
      <c r="AJ8223">
        <v>0</v>
      </c>
      <c r="AK8223">
        <v>0</v>
      </c>
      <c r="AL8223">
        <v>0</v>
      </c>
      <c r="AM8223">
        <v>0</v>
      </c>
      <c r="AN8223">
        <v>0</v>
      </c>
      <c r="AO8223">
        <v>0</v>
      </c>
      <c r="AP8223">
        <v>0</v>
      </c>
      <c r="AQ8223">
        <v>0</v>
      </c>
      <c r="AR8223">
        <v>0</v>
      </c>
      <c r="AS8223">
        <v>0</v>
      </c>
      <c r="AT8223">
        <v>0</v>
      </c>
      <c r="AU8223">
        <v>0</v>
      </c>
      <c r="AV8223">
        <v>0</v>
      </c>
      <c r="AW8223">
        <v>2525800</v>
      </c>
      <c r="AX8223">
        <v>0</v>
      </c>
      <c r="AY8223">
        <v>0</v>
      </c>
      <c r="AZ8223">
        <v>0</v>
      </c>
      <c r="BA8223">
        <v>0</v>
      </c>
      <c r="BB8223">
        <v>0</v>
      </c>
      <c r="BC8223" t="s">
        <v>53</v>
      </c>
    </row>
    <row r="8224" spans="1:55" x14ac:dyDescent="0.35">
      <c r="A8224" s="4">
        <v>309221029450</v>
      </c>
      <c r="B8224" s="2">
        <v>45310</v>
      </c>
      <c r="C8224" t="s">
        <v>53</v>
      </c>
      <c r="D8224" t="str">
        <f t="shared" si="128"/>
        <v>ene-2024</v>
      </c>
      <c r="E8224">
        <v>3269063</v>
      </c>
      <c r="F8224">
        <v>85473185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  <c r="V8224">
        <v>0</v>
      </c>
      <c r="W8224">
        <v>0</v>
      </c>
      <c r="X8224">
        <v>0</v>
      </c>
      <c r="Y8224">
        <v>0</v>
      </c>
      <c r="Z8224">
        <v>0</v>
      </c>
      <c r="AA8224">
        <v>0</v>
      </c>
      <c r="AB8224">
        <v>0</v>
      </c>
      <c r="AC8224">
        <v>0</v>
      </c>
      <c r="AD8224">
        <v>0</v>
      </c>
      <c r="AE8224">
        <v>0</v>
      </c>
      <c r="AF8224">
        <v>0</v>
      </c>
      <c r="AG8224">
        <v>0</v>
      </c>
      <c r="AH8224">
        <v>0</v>
      </c>
      <c r="AI8224">
        <v>0</v>
      </c>
      <c r="AJ8224">
        <v>0</v>
      </c>
      <c r="AK8224">
        <v>0</v>
      </c>
      <c r="AL8224">
        <v>0</v>
      </c>
      <c r="AM8224">
        <v>0</v>
      </c>
      <c r="AN8224">
        <v>0</v>
      </c>
      <c r="AO8224">
        <v>0</v>
      </c>
      <c r="AP8224">
        <v>0</v>
      </c>
      <c r="AQ8224">
        <v>0</v>
      </c>
      <c r="AR8224">
        <v>455000</v>
      </c>
      <c r="AS8224">
        <v>2379134</v>
      </c>
      <c r="AT8224">
        <v>407362</v>
      </c>
      <c r="AU8224">
        <v>14269</v>
      </c>
      <c r="AV8224">
        <v>391822</v>
      </c>
      <c r="AW8224">
        <v>426800</v>
      </c>
      <c r="AX8224">
        <v>409008</v>
      </c>
      <c r="AY8224">
        <v>340585</v>
      </c>
      <c r="AZ8224">
        <v>0</v>
      </c>
      <c r="BA8224">
        <v>0</v>
      </c>
      <c r="BB8224">
        <v>0</v>
      </c>
      <c r="BC8224" t="s">
        <v>53</v>
      </c>
    </row>
    <row r="8225" spans="1:55" x14ac:dyDescent="0.35">
      <c r="A8225" s="4">
        <v>807231015629</v>
      </c>
      <c r="B8225" s="2">
        <v>45314</v>
      </c>
      <c r="C8225" t="s">
        <v>53</v>
      </c>
      <c r="D8225" t="str">
        <f t="shared" si="128"/>
        <v>ene-2024</v>
      </c>
      <c r="E8225">
        <v>3970597</v>
      </c>
      <c r="F8225">
        <v>1006365260</v>
      </c>
      <c r="BC8225" t="s">
        <v>53</v>
      </c>
    </row>
    <row r="8226" spans="1:55" x14ac:dyDescent="0.35">
      <c r="A8226" s="4">
        <v>631231018638</v>
      </c>
      <c r="B8226" s="2">
        <v>45314</v>
      </c>
      <c r="C8226" t="s">
        <v>53</v>
      </c>
      <c r="D8226" t="str">
        <f t="shared" si="128"/>
        <v>ene-2024</v>
      </c>
      <c r="E8226">
        <v>7291253</v>
      </c>
      <c r="F8226">
        <v>1030619643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>
        <v>0</v>
      </c>
      <c r="U8226">
        <v>0</v>
      </c>
      <c r="V8226">
        <v>0</v>
      </c>
      <c r="W8226">
        <v>0</v>
      </c>
      <c r="X8226">
        <v>0</v>
      </c>
      <c r="Y8226">
        <v>0</v>
      </c>
      <c r="Z8226">
        <v>0</v>
      </c>
      <c r="AA8226">
        <v>0</v>
      </c>
      <c r="AB8226">
        <v>0</v>
      </c>
      <c r="AC8226">
        <v>0</v>
      </c>
      <c r="AD8226">
        <v>0</v>
      </c>
      <c r="AE8226">
        <v>0</v>
      </c>
      <c r="AF8226">
        <v>0</v>
      </c>
      <c r="AG8226">
        <v>0</v>
      </c>
      <c r="AH8226">
        <v>0</v>
      </c>
      <c r="AI8226">
        <v>0</v>
      </c>
      <c r="AJ8226">
        <v>0</v>
      </c>
      <c r="AK8226">
        <v>0</v>
      </c>
      <c r="AL8226">
        <v>0</v>
      </c>
      <c r="AM8226">
        <v>0</v>
      </c>
      <c r="AN8226">
        <v>0</v>
      </c>
      <c r="AO8226">
        <v>0</v>
      </c>
      <c r="AP8226">
        <v>0</v>
      </c>
      <c r="AQ8226">
        <v>0</v>
      </c>
      <c r="AR8226">
        <v>0</v>
      </c>
      <c r="AS8226">
        <v>0</v>
      </c>
      <c r="AT8226">
        <v>0</v>
      </c>
      <c r="AU8226">
        <v>0</v>
      </c>
      <c r="AV8226">
        <v>233333</v>
      </c>
      <c r="AW8226">
        <v>0</v>
      </c>
      <c r="AX8226">
        <v>0</v>
      </c>
      <c r="AY8226">
        <v>0</v>
      </c>
      <c r="AZ8226">
        <v>0</v>
      </c>
      <c r="BA8226">
        <v>0</v>
      </c>
      <c r="BB8226">
        <v>0</v>
      </c>
      <c r="BC8226" t="s">
        <v>53</v>
      </c>
    </row>
    <row r="8227" spans="1:55" x14ac:dyDescent="0.35">
      <c r="A8227" s="4">
        <v>528231018024</v>
      </c>
      <c r="B8227" s="2">
        <v>45314</v>
      </c>
      <c r="C8227" t="s">
        <v>53</v>
      </c>
      <c r="D8227" t="str">
        <f t="shared" si="128"/>
        <v>ene-2024</v>
      </c>
      <c r="E8227">
        <v>3419756</v>
      </c>
      <c r="F8227">
        <v>1040492930</v>
      </c>
      <c r="BC8227" t="s">
        <v>53</v>
      </c>
    </row>
    <row r="8228" spans="1:55" x14ac:dyDescent="0.35">
      <c r="A8228" s="4">
        <v>134221012327</v>
      </c>
      <c r="B8228" s="2">
        <v>45314</v>
      </c>
      <c r="C8228" t="s">
        <v>53</v>
      </c>
      <c r="D8228" t="str">
        <f t="shared" si="128"/>
        <v>ene-2024</v>
      </c>
      <c r="E8228">
        <v>3163190</v>
      </c>
      <c r="F8228">
        <v>1097608206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>
        <v>0</v>
      </c>
      <c r="V8228">
        <v>0</v>
      </c>
      <c r="W8228">
        <v>0</v>
      </c>
      <c r="X8228">
        <v>0</v>
      </c>
      <c r="Y8228">
        <v>0</v>
      </c>
      <c r="Z8228">
        <v>0</v>
      </c>
      <c r="AA8228">
        <v>0</v>
      </c>
      <c r="AB8228">
        <v>0</v>
      </c>
      <c r="AC8228">
        <v>0</v>
      </c>
      <c r="AD8228">
        <v>0</v>
      </c>
      <c r="AE8228">
        <v>0</v>
      </c>
      <c r="AF8228">
        <v>0</v>
      </c>
      <c r="AG8228">
        <v>0</v>
      </c>
      <c r="AH8228">
        <v>0</v>
      </c>
      <c r="AI8228">
        <v>0</v>
      </c>
      <c r="AJ8228">
        <v>0</v>
      </c>
      <c r="AK8228">
        <v>0</v>
      </c>
      <c r="AL8228">
        <v>0</v>
      </c>
      <c r="AM8228">
        <v>0</v>
      </c>
      <c r="AN8228">
        <v>0</v>
      </c>
      <c r="AO8228">
        <v>0</v>
      </c>
      <c r="AP8228">
        <v>0</v>
      </c>
      <c r="AQ8228">
        <v>0</v>
      </c>
      <c r="AR8228">
        <v>0</v>
      </c>
      <c r="AS8228">
        <v>0</v>
      </c>
      <c r="AT8228">
        <v>300000</v>
      </c>
      <c r="AU8228">
        <v>0</v>
      </c>
      <c r="AV8228">
        <v>0</v>
      </c>
      <c r="AW8228">
        <v>0</v>
      </c>
      <c r="AX8228">
        <v>0</v>
      </c>
      <c r="AY8228">
        <v>300000</v>
      </c>
      <c r="AZ8228">
        <v>0</v>
      </c>
      <c r="BA8228">
        <v>0</v>
      </c>
      <c r="BB8228">
        <v>0</v>
      </c>
      <c r="BC8228" t="s">
        <v>53</v>
      </c>
    </row>
    <row r="8229" spans="1:55" x14ac:dyDescent="0.35">
      <c r="A8229" s="4">
        <v>659221011780</v>
      </c>
      <c r="B8229" s="2">
        <v>45317</v>
      </c>
      <c r="C8229" t="s">
        <v>53</v>
      </c>
      <c r="D8229" t="str">
        <f t="shared" si="128"/>
        <v>ene-2024</v>
      </c>
      <c r="E8229">
        <v>4025665</v>
      </c>
      <c r="F8229">
        <v>2964624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  <c r="V8229">
        <v>0</v>
      </c>
      <c r="W8229">
        <v>0</v>
      </c>
      <c r="X8229">
        <v>0</v>
      </c>
      <c r="Y8229">
        <v>0</v>
      </c>
      <c r="Z8229">
        <v>0</v>
      </c>
      <c r="AA8229">
        <v>0</v>
      </c>
      <c r="AB8229">
        <v>0</v>
      </c>
      <c r="AC8229">
        <v>0</v>
      </c>
      <c r="AD8229">
        <v>0</v>
      </c>
      <c r="AE8229">
        <v>0</v>
      </c>
      <c r="AF8229">
        <v>0</v>
      </c>
      <c r="AG8229">
        <v>0</v>
      </c>
      <c r="AH8229">
        <v>0</v>
      </c>
      <c r="AI8229">
        <v>0</v>
      </c>
      <c r="AJ8229">
        <v>0</v>
      </c>
      <c r="AK8229">
        <v>0</v>
      </c>
      <c r="AL8229">
        <v>0</v>
      </c>
      <c r="AM8229">
        <v>0</v>
      </c>
      <c r="AN8229">
        <v>0</v>
      </c>
      <c r="AO8229">
        <v>0</v>
      </c>
      <c r="AP8229">
        <v>0</v>
      </c>
      <c r="AQ8229">
        <v>0</v>
      </c>
      <c r="AR8229">
        <v>0</v>
      </c>
      <c r="AS8229">
        <v>500000</v>
      </c>
      <c r="AT8229">
        <v>500000</v>
      </c>
      <c r="AU8229">
        <v>40626</v>
      </c>
      <c r="AV8229">
        <v>600000</v>
      </c>
      <c r="AW8229">
        <v>400000</v>
      </c>
      <c r="AX8229">
        <v>400000</v>
      </c>
      <c r="AY8229">
        <v>333333</v>
      </c>
      <c r="AZ8229">
        <v>300000</v>
      </c>
      <c r="BA8229">
        <v>0</v>
      </c>
      <c r="BB8229">
        <v>0</v>
      </c>
      <c r="BC8229" t="s">
        <v>53</v>
      </c>
    </row>
    <row r="8230" spans="1:55" x14ac:dyDescent="0.35">
      <c r="A8230" s="4">
        <v>808231017010</v>
      </c>
      <c r="B8230" s="2">
        <v>45317</v>
      </c>
      <c r="C8230" t="s">
        <v>53</v>
      </c>
      <c r="D8230" t="str">
        <f t="shared" si="128"/>
        <v>ene-2024</v>
      </c>
      <c r="E8230">
        <v>5092520</v>
      </c>
      <c r="F8230">
        <v>1118282167</v>
      </c>
      <c r="BC8230" t="s">
        <v>53</v>
      </c>
    </row>
    <row r="8231" spans="1:55" x14ac:dyDescent="0.35">
      <c r="A8231" s="4">
        <v>602231025227</v>
      </c>
      <c r="B8231" s="2">
        <v>45317</v>
      </c>
      <c r="C8231" t="s">
        <v>53</v>
      </c>
      <c r="D8231" t="str">
        <f t="shared" si="128"/>
        <v>ene-2024</v>
      </c>
      <c r="E8231">
        <v>4599418</v>
      </c>
      <c r="F8231">
        <v>1121954206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  <c r="V8231">
        <v>0</v>
      </c>
      <c r="W8231">
        <v>0</v>
      </c>
      <c r="X8231">
        <v>0</v>
      </c>
      <c r="Y8231">
        <v>0</v>
      </c>
      <c r="Z8231">
        <v>0</v>
      </c>
      <c r="AA8231">
        <v>0</v>
      </c>
      <c r="AB8231">
        <v>0</v>
      </c>
      <c r="AC8231">
        <v>0</v>
      </c>
      <c r="AD8231">
        <v>0</v>
      </c>
      <c r="AE8231">
        <v>0</v>
      </c>
      <c r="AF8231">
        <v>0</v>
      </c>
      <c r="AG8231">
        <v>0</v>
      </c>
      <c r="AH8231">
        <v>0</v>
      </c>
      <c r="AI8231">
        <v>0</v>
      </c>
      <c r="AJ8231">
        <v>0</v>
      </c>
      <c r="AK8231">
        <v>0</v>
      </c>
      <c r="AL8231">
        <v>0</v>
      </c>
      <c r="AM8231">
        <v>0</v>
      </c>
      <c r="AN8231">
        <v>0</v>
      </c>
      <c r="AO8231">
        <v>0</v>
      </c>
      <c r="AP8231">
        <v>0</v>
      </c>
      <c r="AQ8231">
        <v>0</v>
      </c>
      <c r="AR8231">
        <v>0</v>
      </c>
      <c r="AS8231">
        <v>0</v>
      </c>
      <c r="AT8231">
        <v>5120000</v>
      </c>
      <c r="AU8231">
        <v>0</v>
      </c>
      <c r="AV8231">
        <v>0</v>
      </c>
      <c r="AW8231">
        <v>0</v>
      </c>
      <c r="AX8231">
        <v>0</v>
      </c>
      <c r="AY8231">
        <v>0</v>
      </c>
      <c r="AZ8231">
        <v>0</v>
      </c>
      <c r="BA8231">
        <v>0</v>
      </c>
      <c r="BB8231">
        <v>0</v>
      </c>
      <c r="BC8231" t="s">
        <v>53</v>
      </c>
    </row>
    <row r="8232" spans="1:55" x14ac:dyDescent="0.35">
      <c r="A8232" s="4">
        <v>804231014630</v>
      </c>
      <c r="B8232" s="2">
        <v>45317</v>
      </c>
      <c r="C8232" t="s">
        <v>53</v>
      </c>
      <c r="D8232" t="str">
        <f t="shared" si="128"/>
        <v>ene-2024</v>
      </c>
      <c r="E8232">
        <v>5352761</v>
      </c>
      <c r="F8232">
        <v>1143846641</v>
      </c>
      <c r="BC8232" t="s">
        <v>53</v>
      </c>
    </row>
    <row r="8233" spans="1:55" x14ac:dyDescent="0.35">
      <c r="A8233" s="4">
        <v>731201007205</v>
      </c>
      <c r="B8233" s="2">
        <v>45320</v>
      </c>
      <c r="C8233" t="s">
        <v>53</v>
      </c>
      <c r="D8233" t="str">
        <f t="shared" si="128"/>
        <v>ene-2024</v>
      </c>
      <c r="E8233">
        <v>470324</v>
      </c>
      <c r="F8233">
        <v>15988745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>
        <v>0</v>
      </c>
      <c r="V8233">
        <v>0</v>
      </c>
      <c r="W8233">
        <v>0</v>
      </c>
      <c r="X8233">
        <v>0</v>
      </c>
      <c r="Y8233">
        <v>0</v>
      </c>
      <c r="Z8233">
        <v>0</v>
      </c>
      <c r="AA8233">
        <v>0</v>
      </c>
      <c r="AB8233">
        <v>0</v>
      </c>
      <c r="AC8233">
        <v>0</v>
      </c>
      <c r="AD8233">
        <v>0</v>
      </c>
      <c r="AE8233">
        <v>0</v>
      </c>
      <c r="AF8233">
        <v>0</v>
      </c>
      <c r="AG8233">
        <v>0</v>
      </c>
      <c r="AH8233">
        <v>0</v>
      </c>
      <c r="AI8233">
        <v>0</v>
      </c>
      <c r="AJ8233">
        <v>0</v>
      </c>
      <c r="AK8233">
        <v>0</v>
      </c>
      <c r="AL8233">
        <v>0</v>
      </c>
      <c r="AM8233">
        <v>0</v>
      </c>
      <c r="AN8233">
        <v>0</v>
      </c>
      <c r="AO8233">
        <v>0</v>
      </c>
      <c r="AP8233">
        <v>0</v>
      </c>
      <c r="AQ8233">
        <v>0</v>
      </c>
      <c r="AR8233">
        <v>644876</v>
      </c>
      <c r="AS8233">
        <v>0</v>
      </c>
      <c r="AT8233">
        <v>0</v>
      </c>
      <c r="AU8233">
        <v>0</v>
      </c>
      <c r="AV8233">
        <v>0</v>
      </c>
      <c r="AW8233">
        <v>0</v>
      </c>
      <c r="AX8233">
        <v>0</v>
      </c>
      <c r="AY8233">
        <v>0</v>
      </c>
      <c r="AZ8233">
        <v>0</v>
      </c>
      <c r="BA8233">
        <v>0</v>
      </c>
      <c r="BB8233">
        <v>0</v>
      </c>
      <c r="BC8233" t="s">
        <v>53</v>
      </c>
    </row>
    <row r="8234" spans="1:55" x14ac:dyDescent="0.35">
      <c r="A8234" s="4">
        <v>731202007205</v>
      </c>
      <c r="B8234" s="2">
        <v>45320</v>
      </c>
      <c r="C8234" t="s">
        <v>53</v>
      </c>
      <c r="D8234" t="str">
        <f t="shared" si="128"/>
        <v>ene-2024</v>
      </c>
      <c r="E8234">
        <v>2512941</v>
      </c>
      <c r="F8234">
        <v>15988745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0</v>
      </c>
      <c r="V8234">
        <v>0</v>
      </c>
      <c r="W8234">
        <v>0</v>
      </c>
      <c r="X8234">
        <v>0</v>
      </c>
      <c r="Y8234">
        <v>0</v>
      </c>
      <c r="Z8234">
        <v>0</v>
      </c>
      <c r="AA8234">
        <v>0</v>
      </c>
      <c r="AB8234">
        <v>0</v>
      </c>
      <c r="AC8234">
        <v>0</v>
      </c>
      <c r="AD8234">
        <v>0</v>
      </c>
      <c r="AE8234">
        <v>0</v>
      </c>
      <c r="AF8234">
        <v>0</v>
      </c>
      <c r="AG8234">
        <v>0</v>
      </c>
      <c r="AH8234">
        <v>0</v>
      </c>
      <c r="AI8234">
        <v>0</v>
      </c>
      <c r="AJ8234">
        <v>0</v>
      </c>
      <c r="AK8234">
        <v>0</v>
      </c>
      <c r="AL8234">
        <v>0</v>
      </c>
      <c r="AM8234">
        <v>0</v>
      </c>
      <c r="AN8234">
        <v>0</v>
      </c>
      <c r="AO8234">
        <v>0</v>
      </c>
      <c r="AP8234">
        <v>0</v>
      </c>
      <c r="AQ8234">
        <v>0</v>
      </c>
      <c r="AR8234">
        <v>0</v>
      </c>
      <c r="AS8234">
        <v>100600</v>
      </c>
      <c r="AT8234">
        <v>100600</v>
      </c>
      <c r="AU8234">
        <v>0</v>
      </c>
      <c r="AV8234">
        <v>0</v>
      </c>
      <c r="AW8234">
        <v>100000</v>
      </c>
      <c r="AX8234">
        <v>200000</v>
      </c>
      <c r="AY8234">
        <v>166666</v>
      </c>
      <c r="AZ8234">
        <v>200000</v>
      </c>
      <c r="BA8234">
        <v>0</v>
      </c>
      <c r="BB8234">
        <v>0</v>
      </c>
      <c r="BC8234" t="s">
        <v>53</v>
      </c>
    </row>
    <row r="8235" spans="1:55" x14ac:dyDescent="0.35">
      <c r="A8235" s="4">
        <v>667211010471</v>
      </c>
      <c r="B8235" s="2">
        <v>45320</v>
      </c>
      <c r="C8235" t="s">
        <v>53</v>
      </c>
      <c r="D8235" t="str">
        <f t="shared" si="128"/>
        <v>ene-2024</v>
      </c>
      <c r="E8235">
        <v>6773134</v>
      </c>
      <c r="F8235">
        <v>22059623</v>
      </c>
      <c r="BC8235" t="s">
        <v>53</v>
      </c>
    </row>
    <row r="8236" spans="1:55" x14ac:dyDescent="0.35">
      <c r="A8236" s="4">
        <v>667212010471</v>
      </c>
      <c r="B8236" s="2">
        <v>45320</v>
      </c>
      <c r="C8236" t="s">
        <v>53</v>
      </c>
      <c r="D8236" t="str">
        <f t="shared" si="128"/>
        <v>ene-2024</v>
      </c>
      <c r="E8236">
        <v>1856879</v>
      </c>
      <c r="F8236">
        <v>22059623</v>
      </c>
      <c r="BC8236" t="s">
        <v>53</v>
      </c>
    </row>
    <row r="8237" spans="1:55" x14ac:dyDescent="0.35">
      <c r="A8237" s="4">
        <v>667191008734</v>
      </c>
      <c r="B8237" s="2">
        <v>45320</v>
      </c>
      <c r="C8237" t="s">
        <v>53</v>
      </c>
      <c r="D8237" t="str">
        <f t="shared" si="128"/>
        <v>ene-2024</v>
      </c>
      <c r="E8237">
        <v>208841</v>
      </c>
      <c r="F8237">
        <v>22059623</v>
      </c>
      <c r="BC8237" t="s">
        <v>53</v>
      </c>
    </row>
    <row r="8238" spans="1:55" x14ac:dyDescent="0.35">
      <c r="A8238" s="4">
        <v>804212013238</v>
      </c>
      <c r="B8238" s="2">
        <v>45321</v>
      </c>
      <c r="C8238" t="s">
        <v>53</v>
      </c>
      <c r="D8238" t="str">
        <f t="shared" si="128"/>
        <v>ene-2024</v>
      </c>
      <c r="E8238">
        <v>311048</v>
      </c>
      <c r="F8238">
        <v>29346535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0</v>
      </c>
      <c r="V8238">
        <v>0</v>
      </c>
      <c r="W8238">
        <v>0</v>
      </c>
      <c r="X8238">
        <v>0</v>
      </c>
      <c r="Y8238">
        <v>0</v>
      </c>
      <c r="Z8238">
        <v>0</v>
      </c>
      <c r="AA8238">
        <v>0</v>
      </c>
      <c r="AB8238">
        <v>0</v>
      </c>
      <c r="AC8238">
        <v>0</v>
      </c>
      <c r="AD8238">
        <v>0</v>
      </c>
      <c r="AE8238">
        <v>0</v>
      </c>
      <c r="AF8238">
        <v>0</v>
      </c>
      <c r="AG8238">
        <v>0</v>
      </c>
      <c r="AH8238">
        <v>0</v>
      </c>
      <c r="AI8238">
        <v>0</v>
      </c>
      <c r="AJ8238">
        <v>0</v>
      </c>
      <c r="AK8238">
        <v>0</v>
      </c>
      <c r="AL8238">
        <v>0</v>
      </c>
      <c r="AM8238">
        <v>0</v>
      </c>
      <c r="AN8238">
        <v>0</v>
      </c>
      <c r="AO8238">
        <v>0</v>
      </c>
      <c r="AP8238">
        <v>0</v>
      </c>
      <c r="AQ8238">
        <v>0</v>
      </c>
      <c r="AR8238">
        <v>0</v>
      </c>
      <c r="AS8238">
        <v>0</v>
      </c>
      <c r="AT8238">
        <v>30000</v>
      </c>
      <c r="AU8238">
        <v>0</v>
      </c>
      <c r="AV8238">
        <v>0</v>
      </c>
      <c r="AW8238">
        <v>0</v>
      </c>
      <c r="AX8238">
        <v>87871</v>
      </c>
      <c r="AY8238">
        <v>212822</v>
      </c>
      <c r="AZ8238">
        <v>0</v>
      </c>
      <c r="BA8238">
        <v>0</v>
      </c>
      <c r="BB8238">
        <v>0</v>
      </c>
      <c r="BC8238" t="s">
        <v>53</v>
      </c>
    </row>
    <row r="8239" spans="1:55" x14ac:dyDescent="0.35">
      <c r="A8239" s="4">
        <v>804211013238</v>
      </c>
      <c r="B8239" s="2">
        <v>45321</v>
      </c>
      <c r="C8239" t="s">
        <v>53</v>
      </c>
      <c r="D8239" t="str">
        <f t="shared" si="128"/>
        <v>ene-2024</v>
      </c>
      <c r="E8239">
        <v>3644143</v>
      </c>
      <c r="F8239">
        <v>29346535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</v>
      </c>
      <c r="U8239">
        <v>0</v>
      </c>
      <c r="V8239">
        <v>0</v>
      </c>
      <c r="W8239">
        <v>0</v>
      </c>
      <c r="X8239">
        <v>0</v>
      </c>
      <c r="Y8239">
        <v>0</v>
      </c>
      <c r="Z8239">
        <v>0</v>
      </c>
      <c r="AA8239">
        <v>0</v>
      </c>
      <c r="AB8239">
        <v>0</v>
      </c>
      <c r="AC8239">
        <v>0</v>
      </c>
      <c r="AD8239">
        <v>0</v>
      </c>
      <c r="AE8239">
        <v>0</v>
      </c>
      <c r="AF8239">
        <v>0</v>
      </c>
      <c r="AG8239">
        <v>0</v>
      </c>
      <c r="AH8239">
        <v>0</v>
      </c>
      <c r="AI8239">
        <v>0</v>
      </c>
      <c r="AJ8239">
        <v>0</v>
      </c>
      <c r="AK8239">
        <v>0</v>
      </c>
      <c r="AL8239">
        <v>0</v>
      </c>
      <c r="AM8239">
        <v>0</v>
      </c>
      <c r="AN8239">
        <v>0</v>
      </c>
      <c r="AO8239">
        <v>0</v>
      </c>
      <c r="AP8239">
        <v>0</v>
      </c>
      <c r="AQ8239">
        <v>0</v>
      </c>
      <c r="AR8239">
        <v>0</v>
      </c>
      <c r="AS8239">
        <v>0</v>
      </c>
      <c r="AT8239">
        <v>500000</v>
      </c>
      <c r="AU8239">
        <v>43764</v>
      </c>
      <c r="AV8239">
        <v>500000</v>
      </c>
      <c r="AW8239">
        <v>0</v>
      </c>
      <c r="AX8239">
        <v>281000</v>
      </c>
      <c r="AY8239">
        <v>0</v>
      </c>
      <c r="AZ8239">
        <v>0</v>
      </c>
      <c r="BA8239">
        <v>0</v>
      </c>
      <c r="BB8239">
        <v>0</v>
      </c>
      <c r="BC8239" t="s">
        <v>53</v>
      </c>
    </row>
    <row r="8240" spans="1:55" x14ac:dyDescent="0.35">
      <c r="A8240" s="4">
        <v>307231018120</v>
      </c>
      <c r="B8240" s="2">
        <v>45321</v>
      </c>
      <c r="C8240" t="s">
        <v>53</v>
      </c>
      <c r="D8240" t="str">
        <f t="shared" si="128"/>
        <v>ene-2024</v>
      </c>
      <c r="E8240">
        <v>6429090</v>
      </c>
      <c r="F8240">
        <v>1082242232</v>
      </c>
      <c r="BC8240" t="s">
        <v>53</v>
      </c>
    </row>
    <row r="8241" spans="1:55" x14ac:dyDescent="0.35">
      <c r="A8241" s="4">
        <v>307221017118</v>
      </c>
      <c r="B8241" s="2">
        <v>45321</v>
      </c>
      <c r="C8241" t="s">
        <v>53</v>
      </c>
      <c r="D8241" t="str">
        <f t="shared" si="128"/>
        <v>ene-2024</v>
      </c>
      <c r="E8241">
        <v>202431</v>
      </c>
      <c r="F8241">
        <v>1082242232</v>
      </c>
      <c r="BC8241" t="s">
        <v>53</v>
      </c>
    </row>
    <row r="8242" spans="1:55" x14ac:dyDescent="0.35">
      <c r="A8242" s="4">
        <v>676231008743</v>
      </c>
      <c r="B8242" s="2">
        <v>45322</v>
      </c>
      <c r="C8242" t="s">
        <v>53</v>
      </c>
      <c r="D8242" t="str">
        <f t="shared" si="128"/>
        <v>ene-2024</v>
      </c>
      <c r="E8242">
        <v>22443729</v>
      </c>
      <c r="F8242">
        <v>3622366</v>
      </c>
      <c r="BC8242" t="s">
        <v>53</v>
      </c>
    </row>
    <row r="8243" spans="1:55" x14ac:dyDescent="0.35">
      <c r="A8243" s="4">
        <v>127231027639</v>
      </c>
      <c r="B8243" s="2">
        <v>45322</v>
      </c>
      <c r="C8243" t="s">
        <v>53</v>
      </c>
      <c r="D8243" t="str">
        <f t="shared" si="128"/>
        <v>ene-2024</v>
      </c>
      <c r="E8243">
        <v>12331000</v>
      </c>
      <c r="F8243">
        <v>6774759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>
        <v>0</v>
      </c>
      <c r="U8243">
        <v>0</v>
      </c>
      <c r="V8243">
        <v>0</v>
      </c>
      <c r="W8243">
        <v>0</v>
      </c>
      <c r="X8243">
        <v>0</v>
      </c>
      <c r="Y8243">
        <v>0</v>
      </c>
      <c r="Z8243">
        <v>0</v>
      </c>
      <c r="AA8243">
        <v>0</v>
      </c>
      <c r="AB8243">
        <v>0</v>
      </c>
      <c r="AC8243">
        <v>0</v>
      </c>
      <c r="AD8243">
        <v>0</v>
      </c>
      <c r="AE8243">
        <v>0</v>
      </c>
      <c r="AF8243">
        <v>0</v>
      </c>
      <c r="AG8243">
        <v>0</v>
      </c>
      <c r="AH8243">
        <v>0</v>
      </c>
      <c r="AI8243">
        <v>0</v>
      </c>
      <c r="AJ8243">
        <v>0</v>
      </c>
      <c r="AK8243">
        <v>0</v>
      </c>
      <c r="AL8243">
        <v>0</v>
      </c>
      <c r="AM8243">
        <v>0</v>
      </c>
      <c r="AN8243">
        <v>0</v>
      </c>
      <c r="AO8243">
        <v>0</v>
      </c>
      <c r="AP8243">
        <v>0</v>
      </c>
      <c r="AQ8243">
        <v>0</v>
      </c>
      <c r="AR8243">
        <v>0</v>
      </c>
      <c r="AS8243">
        <v>0</v>
      </c>
      <c r="AT8243">
        <v>0</v>
      </c>
      <c r="AU8243">
        <v>31250</v>
      </c>
      <c r="AV8243">
        <v>0</v>
      </c>
      <c r="AW8243">
        <v>0</v>
      </c>
      <c r="AX8243">
        <v>225000</v>
      </c>
      <c r="AY8243">
        <v>0</v>
      </c>
      <c r="AZ8243">
        <v>0</v>
      </c>
      <c r="BA8243">
        <v>0</v>
      </c>
      <c r="BB8243">
        <v>0</v>
      </c>
      <c r="BC8243" t="s">
        <v>53</v>
      </c>
    </row>
    <row r="8244" spans="1:55" x14ac:dyDescent="0.35">
      <c r="A8244" s="4">
        <v>703231031080</v>
      </c>
      <c r="B8244" s="2">
        <v>45322</v>
      </c>
      <c r="C8244" t="s">
        <v>53</v>
      </c>
      <c r="D8244" t="str">
        <f t="shared" si="128"/>
        <v>ene-2024</v>
      </c>
      <c r="E8244">
        <v>10217785</v>
      </c>
      <c r="F8244">
        <v>28698233</v>
      </c>
      <c r="BC8244" t="s">
        <v>53</v>
      </c>
    </row>
    <row r="8245" spans="1:55" x14ac:dyDescent="0.35">
      <c r="A8245" s="4">
        <v>113231043436</v>
      </c>
      <c r="B8245" s="2">
        <v>45322</v>
      </c>
      <c r="C8245" t="s">
        <v>53</v>
      </c>
      <c r="D8245" t="str">
        <f t="shared" si="128"/>
        <v>ene-2024</v>
      </c>
      <c r="E8245">
        <v>4766963</v>
      </c>
      <c r="F8245">
        <v>91077077</v>
      </c>
      <c r="BC8245" t="s">
        <v>53</v>
      </c>
    </row>
    <row r="8246" spans="1:55" x14ac:dyDescent="0.35">
      <c r="A8246" s="4">
        <v>732221008515</v>
      </c>
      <c r="B8246" s="2">
        <v>45322</v>
      </c>
      <c r="C8246" t="s">
        <v>53</v>
      </c>
      <c r="D8246" t="str">
        <f t="shared" si="128"/>
        <v>ene-2024</v>
      </c>
      <c r="E8246">
        <v>18102733</v>
      </c>
      <c r="F8246">
        <v>1053773896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>
        <v>0</v>
      </c>
      <c r="U8246">
        <v>0</v>
      </c>
      <c r="V8246">
        <v>0</v>
      </c>
      <c r="W8246">
        <v>0</v>
      </c>
      <c r="X8246">
        <v>0</v>
      </c>
      <c r="Y8246">
        <v>0</v>
      </c>
      <c r="Z8246">
        <v>0</v>
      </c>
      <c r="AA8246">
        <v>0</v>
      </c>
      <c r="AB8246">
        <v>0</v>
      </c>
      <c r="AC8246">
        <v>0</v>
      </c>
      <c r="AD8246">
        <v>0</v>
      </c>
      <c r="AE8246">
        <v>0</v>
      </c>
      <c r="AF8246">
        <v>0</v>
      </c>
      <c r="AG8246">
        <v>0</v>
      </c>
      <c r="AH8246">
        <v>0</v>
      </c>
      <c r="AI8246">
        <v>0</v>
      </c>
      <c r="AJ8246">
        <v>0</v>
      </c>
      <c r="AK8246">
        <v>0</v>
      </c>
      <c r="AL8246">
        <v>0</v>
      </c>
      <c r="AM8246">
        <v>0</v>
      </c>
      <c r="AN8246">
        <v>0</v>
      </c>
      <c r="AO8246">
        <v>0</v>
      </c>
      <c r="AP8246">
        <v>0</v>
      </c>
      <c r="AQ8246">
        <v>0</v>
      </c>
      <c r="AR8246">
        <v>0</v>
      </c>
      <c r="AS8246">
        <v>0</v>
      </c>
      <c r="AT8246">
        <v>20000000</v>
      </c>
      <c r="AU8246">
        <v>0</v>
      </c>
      <c r="AV8246">
        <v>0</v>
      </c>
      <c r="AW8246">
        <v>0</v>
      </c>
      <c r="AX8246">
        <v>0</v>
      </c>
      <c r="AY8246">
        <v>0</v>
      </c>
      <c r="AZ8246">
        <v>0</v>
      </c>
      <c r="BA8246">
        <v>0</v>
      </c>
      <c r="BB8246">
        <v>0</v>
      </c>
      <c r="BC8246" t="s">
        <v>53</v>
      </c>
    </row>
    <row r="8247" spans="1:55" x14ac:dyDescent="0.35">
      <c r="A8247" s="4">
        <v>113231043196</v>
      </c>
      <c r="B8247" s="2">
        <v>45322</v>
      </c>
      <c r="C8247" t="s">
        <v>53</v>
      </c>
      <c r="D8247" t="str">
        <f t="shared" si="128"/>
        <v>ene-2024</v>
      </c>
      <c r="E8247">
        <v>3982552</v>
      </c>
      <c r="F8247">
        <v>1100961635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>
        <v>0</v>
      </c>
      <c r="U8247">
        <v>0</v>
      </c>
      <c r="V8247">
        <v>0</v>
      </c>
      <c r="W8247">
        <v>0</v>
      </c>
      <c r="X8247">
        <v>0</v>
      </c>
      <c r="Y8247">
        <v>0</v>
      </c>
      <c r="Z8247">
        <v>0</v>
      </c>
      <c r="AA8247">
        <v>0</v>
      </c>
      <c r="AB8247">
        <v>0</v>
      </c>
      <c r="AC8247">
        <v>0</v>
      </c>
      <c r="AD8247">
        <v>0</v>
      </c>
      <c r="AE8247">
        <v>0</v>
      </c>
      <c r="AF8247">
        <v>0</v>
      </c>
      <c r="AG8247">
        <v>0</v>
      </c>
      <c r="AH8247">
        <v>0</v>
      </c>
      <c r="AI8247">
        <v>0</v>
      </c>
      <c r="AJ8247">
        <v>0</v>
      </c>
      <c r="AK8247">
        <v>0</v>
      </c>
      <c r="AL8247">
        <v>0</v>
      </c>
      <c r="AM8247">
        <v>0</v>
      </c>
      <c r="AN8247">
        <v>0</v>
      </c>
      <c r="AO8247">
        <v>0</v>
      </c>
      <c r="AP8247">
        <v>0</v>
      </c>
      <c r="AQ8247">
        <v>0</v>
      </c>
      <c r="AR8247">
        <v>0</v>
      </c>
      <c r="AS8247">
        <v>0</v>
      </c>
      <c r="AT8247">
        <v>4500000</v>
      </c>
      <c r="AU8247">
        <v>0</v>
      </c>
      <c r="AV8247">
        <v>0</v>
      </c>
      <c r="AW8247">
        <v>0</v>
      </c>
      <c r="AX8247">
        <v>0</v>
      </c>
      <c r="AY8247">
        <v>0</v>
      </c>
      <c r="AZ8247">
        <v>0</v>
      </c>
      <c r="BA8247">
        <v>0</v>
      </c>
      <c r="BB8247">
        <v>0</v>
      </c>
      <c r="BC8247" t="s">
        <v>53</v>
      </c>
    </row>
    <row r="8248" spans="1:55" x14ac:dyDescent="0.35">
      <c r="A8248" s="4">
        <v>729231016056</v>
      </c>
      <c r="B8248" s="2">
        <v>45313</v>
      </c>
      <c r="C8248" t="s">
        <v>53</v>
      </c>
      <c r="D8248" t="str">
        <f t="shared" si="128"/>
        <v>ene-2024</v>
      </c>
      <c r="E8248">
        <v>3024436</v>
      </c>
      <c r="F8248">
        <v>36149819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  <c r="V8248">
        <v>0</v>
      </c>
      <c r="W8248">
        <v>0</v>
      </c>
      <c r="X8248">
        <v>0</v>
      </c>
      <c r="Y8248">
        <v>0</v>
      </c>
      <c r="Z8248">
        <v>0</v>
      </c>
      <c r="AA8248">
        <v>0</v>
      </c>
      <c r="AB8248">
        <v>0</v>
      </c>
      <c r="AC8248">
        <v>0</v>
      </c>
      <c r="AD8248">
        <v>0</v>
      </c>
      <c r="AE8248">
        <v>0</v>
      </c>
      <c r="AF8248">
        <v>0</v>
      </c>
      <c r="AG8248">
        <v>0</v>
      </c>
      <c r="AH8248">
        <v>0</v>
      </c>
      <c r="AI8248">
        <v>0</v>
      </c>
      <c r="AJ8248">
        <v>0</v>
      </c>
      <c r="AK8248">
        <v>0</v>
      </c>
      <c r="AL8248">
        <v>0</v>
      </c>
      <c r="AM8248">
        <v>0</v>
      </c>
      <c r="AN8248">
        <v>0</v>
      </c>
      <c r="AO8248">
        <v>0</v>
      </c>
      <c r="AP8248">
        <v>0</v>
      </c>
      <c r="AQ8248">
        <v>0</v>
      </c>
      <c r="AR8248">
        <v>0</v>
      </c>
      <c r="AS8248">
        <v>4050000</v>
      </c>
      <c r="AT8248">
        <v>0</v>
      </c>
      <c r="AU8248">
        <v>0</v>
      </c>
      <c r="AV8248">
        <v>0</v>
      </c>
      <c r="AW8248">
        <v>0</v>
      </c>
      <c r="AX8248">
        <v>0</v>
      </c>
      <c r="AY8248">
        <v>0</v>
      </c>
      <c r="AZ8248">
        <v>0</v>
      </c>
      <c r="BA8248">
        <v>0</v>
      </c>
      <c r="BB8248">
        <v>0</v>
      </c>
      <c r="BC8248" t="s">
        <v>53</v>
      </c>
    </row>
    <row r="8249" spans="1:55" x14ac:dyDescent="0.35">
      <c r="A8249" s="4">
        <v>624231026940</v>
      </c>
      <c r="B8249" s="2">
        <v>45317</v>
      </c>
      <c r="C8249" t="s">
        <v>53</v>
      </c>
      <c r="D8249" t="str">
        <f t="shared" si="128"/>
        <v>ene-2024</v>
      </c>
      <c r="E8249">
        <v>8204975</v>
      </c>
      <c r="F8249">
        <v>1070705039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U8249">
        <v>0</v>
      </c>
      <c r="V8249">
        <v>0</v>
      </c>
      <c r="W8249">
        <v>0</v>
      </c>
      <c r="X8249">
        <v>0</v>
      </c>
      <c r="Y8249">
        <v>0</v>
      </c>
      <c r="Z8249">
        <v>0</v>
      </c>
      <c r="AA8249">
        <v>0</v>
      </c>
      <c r="AB8249">
        <v>0</v>
      </c>
      <c r="AC8249">
        <v>0</v>
      </c>
      <c r="AD8249">
        <v>0</v>
      </c>
      <c r="AE8249">
        <v>0</v>
      </c>
      <c r="AF8249">
        <v>0</v>
      </c>
      <c r="AG8249">
        <v>0</v>
      </c>
      <c r="AH8249">
        <v>0</v>
      </c>
      <c r="AI8249">
        <v>0</v>
      </c>
      <c r="AJ8249">
        <v>0</v>
      </c>
      <c r="AK8249">
        <v>0</v>
      </c>
      <c r="AL8249">
        <v>0</v>
      </c>
      <c r="AM8249">
        <v>0</v>
      </c>
      <c r="AN8249">
        <v>0</v>
      </c>
      <c r="AO8249">
        <v>0</v>
      </c>
      <c r="AP8249">
        <v>0</v>
      </c>
      <c r="AQ8249">
        <v>0</v>
      </c>
      <c r="AR8249">
        <v>0</v>
      </c>
      <c r="AS8249">
        <v>44566</v>
      </c>
      <c r="AT8249">
        <v>0</v>
      </c>
      <c r="AU8249">
        <v>0</v>
      </c>
      <c r="AV8249">
        <v>0</v>
      </c>
      <c r="AW8249">
        <v>0</v>
      </c>
      <c r="AX8249">
        <v>0</v>
      </c>
      <c r="AY8249">
        <v>0</v>
      </c>
      <c r="AZ8249">
        <v>0</v>
      </c>
      <c r="BA8249">
        <v>0</v>
      </c>
      <c r="BB8249">
        <v>0</v>
      </c>
      <c r="BC8249" t="s">
        <v>53</v>
      </c>
    </row>
    <row r="8250" spans="1:55" x14ac:dyDescent="0.35">
      <c r="A8250" s="4">
        <v>113221042642</v>
      </c>
      <c r="B8250" s="2">
        <v>45322</v>
      </c>
      <c r="C8250" t="s">
        <v>53</v>
      </c>
      <c r="D8250" t="str">
        <f t="shared" si="128"/>
        <v>ene-2024</v>
      </c>
      <c r="E8250">
        <v>3989222</v>
      </c>
      <c r="F8250">
        <v>1118544085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>
        <v>0</v>
      </c>
      <c r="V8250">
        <v>0</v>
      </c>
      <c r="W8250">
        <v>0</v>
      </c>
      <c r="X8250">
        <v>0</v>
      </c>
      <c r="Y8250">
        <v>0</v>
      </c>
      <c r="Z8250">
        <v>0</v>
      </c>
      <c r="AA8250">
        <v>0</v>
      </c>
      <c r="AB8250">
        <v>0</v>
      </c>
      <c r="AC8250">
        <v>0</v>
      </c>
      <c r="AD8250">
        <v>0</v>
      </c>
      <c r="AE8250">
        <v>0</v>
      </c>
      <c r="AF8250">
        <v>0</v>
      </c>
      <c r="AG8250">
        <v>0</v>
      </c>
      <c r="AH8250">
        <v>0</v>
      </c>
      <c r="AI8250">
        <v>0</v>
      </c>
      <c r="AJ8250">
        <v>0</v>
      </c>
      <c r="AK8250">
        <v>0</v>
      </c>
      <c r="AL8250">
        <v>0</v>
      </c>
      <c r="AM8250">
        <v>0</v>
      </c>
      <c r="AN8250">
        <v>0</v>
      </c>
      <c r="AO8250">
        <v>0</v>
      </c>
      <c r="AP8250">
        <v>0</v>
      </c>
      <c r="AQ8250">
        <v>0</v>
      </c>
      <c r="AR8250">
        <v>0</v>
      </c>
      <c r="AS8250">
        <v>1500000</v>
      </c>
      <c r="AT8250">
        <v>4655000</v>
      </c>
      <c r="AU8250">
        <v>0</v>
      </c>
      <c r="AV8250">
        <v>0</v>
      </c>
      <c r="AW8250">
        <v>0</v>
      </c>
      <c r="AX8250">
        <v>0</v>
      </c>
      <c r="AY8250">
        <v>0</v>
      </c>
      <c r="AZ8250">
        <v>0</v>
      </c>
      <c r="BA8250">
        <v>0</v>
      </c>
      <c r="BB8250">
        <v>0</v>
      </c>
      <c r="BC8250" t="s">
        <v>53</v>
      </c>
    </row>
    <row r="8251" spans="1:55" x14ac:dyDescent="0.35">
      <c r="A8251" s="4">
        <v>901231029328</v>
      </c>
      <c r="B8251" s="2">
        <v>45308</v>
      </c>
      <c r="C8251" t="s">
        <v>53</v>
      </c>
      <c r="D8251" t="str">
        <f t="shared" si="128"/>
        <v>ene-2024</v>
      </c>
      <c r="E8251">
        <v>4597704</v>
      </c>
      <c r="F8251">
        <v>40600425</v>
      </c>
      <c r="BC8251" t="s">
        <v>53</v>
      </c>
    </row>
    <row r="8252" spans="1:55" x14ac:dyDescent="0.35">
      <c r="A8252" s="4">
        <v>207221017260</v>
      </c>
      <c r="B8252" s="2">
        <v>45309</v>
      </c>
      <c r="C8252" t="s">
        <v>53</v>
      </c>
      <c r="D8252" t="str">
        <f t="shared" si="128"/>
        <v>ene-2024</v>
      </c>
      <c r="E8252">
        <v>7222696</v>
      </c>
      <c r="F8252">
        <v>49554000</v>
      </c>
      <c r="BC8252" t="s">
        <v>53</v>
      </c>
    </row>
    <row r="8253" spans="1:55" x14ac:dyDescent="0.35">
      <c r="A8253" s="4">
        <v>641221014996</v>
      </c>
      <c r="B8253" s="2">
        <v>45309</v>
      </c>
      <c r="C8253" t="s">
        <v>53</v>
      </c>
      <c r="D8253" t="str">
        <f t="shared" si="128"/>
        <v>ene-2024</v>
      </c>
      <c r="E8253">
        <v>10130682</v>
      </c>
      <c r="F8253">
        <v>51837499</v>
      </c>
      <c r="BC8253" t="s">
        <v>53</v>
      </c>
    </row>
    <row r="8254" spans="1:55" x14ac:dyDescent="0.35">
      <c r="A8254" s="4">
        <v>703231030450</v>
      </c>
      <c r="B8254" s="2">
        <v>45313</v>
      </c>
      <c r="C8254" t="s">
        <v>53</v>
      </c>
      <c r="D8254" t="str">
        <f t="shared" si="128"/>
        <v>ene-2024</v>
      </c>
      <c r="E8254">
        <v>7306427</v>
      </c>
      <c r="F8254">
        <v>19426992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>
        <v>0</v>
      </c>
      <c r="V8254">
        <v>0</v>
      </c>
      <c r="W8254">
        <v>0</v>
      </c>
      <c r="X8254">
        <v>0</v>
      </c>
      <c r="Y8254">
        <v>0</v>
      </c>
      <c r="Z8254">
        <v>0</v>
      </c>
      <c r="AA8254">
        <v>0</v>
      </c>
      <c r="AB8254">
        <v>0</v>
      </c>
      <c r="AC8254">
        <v>0</v>
      </c>
      <c r="AD8254">
        <v>0</v>
      </c>
      <c r="AE8254">
        <v>0</v>
      </c>
      <c r="AF8254">
        <v>0</v>
      </c>
      <c r="AG8254">
        <v>0</v>
      </c>
      <c r="AH8254">
        <v>0</v>
      </c>
      <c r="AI8254">
        <v>0</v>
      </c>
      <c r="AJ8254">
        <v>0</v>
      </c>
      <c r="AK8254">
        <v>0</v>
      </c>
      <c r="AL8254">
        <v>0</v>
      </c>
      <c r="AM8254">
        <v>0</v>
      </c>
      <c r="AN8254">
        <v>0</v>
      </c>
      <c r="AO8254">
        <v>0</v>
      </c>
      <c r="AP8254">
        <v>0</v>
      </c>
      <c r="AQ8254">
        <v>0</v>
      </c>
      <c r="AR8254">
        <v>0</v>
      </c>
      <c r="AS8254">
        <v>0</v>
      </c>
      <c r="AT8254">
        <v>0</v>
      </c>
      <c r="AU8254">
        <v>0</v>
      </c>
      <c r="AV8254">
        <v>9000000</v>
      </c>
      <c r="AW8254">
        <v>0</v>
      </c>
      <c r="AX8254">
        <v>0</v>
      </c>
      <c r="AY8254">
        <v>0</v>
      </c>
      <c r="AZ8254">
        <v>0</v>
      </c>
      <c r="BA8254">
        <v>0</v>
      </c>
      <c r="BB8254">
        <v>0</v>
      </c>
      <c r="BC8254" t="s">
        <v>53</v>
      </c>
    </row>
    <row r="8255" spans="1:55" x14ac:dyDescent="0.35">
      <c r="A8255" s="4">
        <v>725231041956</v>
      </c>
      <c r="B8255" s="2">
        <v>45315</v>
      </c>
      <c r="C8255" t="s">
        <v>53</v>
      </c>
      <c r="D8255" t="str">
        <f t="shared" si="128"/>
        <v>ene-2024</v>
      </c>
      <c r="E8255">
        <v>14000000</v>
      </c>
      <c r="F8255">
        <v>1007287725</v>
      </c>
      <c r="BC8255" t="s">
        <v>53</v>
      </c>
    </row>
    <row r="8256" spans="1:55" x14ac:dyDescent="0.35">
      <c r="A8256" s="4">
        <v>817221013377</v>
      </c>
      <c r="B8256" s="2">
        <v>45317</v>
      </c>
      <c r="C8256" t="s">
        <v>53</v>
      </c>
      <c r="D8256" t="str">
        <f t="shared" si="128"/>
        <v>ene-2024</v>
      </c>
      <c r="E8256">
        <v>3312653</v>
      </c>
      <c r="F8256">
        <v>1087417374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>
        <v>0</v>
      </c>
      <c r="V8256">
        <v>0</v>
      </c>
      <c r="W8256">
        <v>0</v>
      </c>
      <c r="X8256">
        <v>0</v>
      </c>
      <c r="Y8256">
        <v>0</v>
      </c>
      <c r="Z8256">
        <v>0</v>
      </c>
      <c r="AA8256">
        <v>0</v>
      </c>
      <c r="AB8256">
        <v>0</v>
      </c>
      <c r="AC8256">
        <v>0</v>
      </c>
      <c r="AD8256">
        <v>0</v>
      </c>
      <c r="AE8256">
        <v>0</v>
      </c>
      <c r="AF8256">
        <v>0</v>
      </c>
      <c r="AG8256">
        <v>0</v>
      </c>
      <c r="AH8256">
        <v>0</v>
      </c>
      <c r="AI8256">
        <v>0</v>
      </c>
      <c r="AJ8256">
        <v>0</v>
      </c>
      <c r="AK8256">
        <v>0</v>
      </c>
      <c r="AL8256">
        <v>0</v>
      </c>
      <c r="AM8256">
        <v>0</v>
      </c>
      <c r="AN8256">
        <v>0</v>
      </c>
      <c r="AO8256">
        <v>0</v>
      </c>
      <c r="AP8256">
        <v>0</v>
      </c>
      <c r="AQ8256">
        <v>0</v>
      </c>
      <c r="AR8256">
        <v>0</v>
      </c>
      <c r="AS8256">
        <v>0</v>
      </c>
      <c r="AT8256">
        <v>500000</v>
      </c>
      <c r="AU8256">
        <v>416667</v>
      </c>
      <c r="AV8256">
        <v>500000</v>
      </c>
      <c r="AW8256">
        <v>3350000</v>
      </c>
      <c r="AX8256">
        <v>0</v>
      </c>
      <c r="AY8256">
        <v>0</v>
      </c>
      <c r="AZ8256">
        <v>0</v>
      </c>
      <c r="BA8256">
        <v>0</v>
      </c>
      <c r="BB8256">
        <v>0</v>
      </c>
      <c r="BC8256" t="s">
        <v>53</v>
      </c>
    </row>
    <row r="8257" spans="1:55" x14ac:dyDescent="0.35">
      <c r="A8257" s="4">
        <v>668231011294</v>
      </c>
      <c r="B8257" s="2">
        <v>45310</v>
      </c>
      <c r="C8257" t="s">
        <v>53</v>
      </c>
      <c r="D8257" t="str">
        <f t="shared" si="128"/>
        <v>ene-2024</v>
      </c>
      <c r="E8257">
        <v>10000000</v>
      </c>
      <c r="F8257">
        <v>71020680</v>
      </c>
      <c r="BC8257" t="s">
        <v>53</v>
      </c>
    </row>
    <row r="8258" spans="1:55" x14ac:dyDescent="0.35">
      <c r="A8258" s="4">
        <v>113211040470</v>
      </c>
      <c r="B8258" s="2">
        <v>45310</v>
      </c>
      <c r="C8258" t="s">
        <v>53</v>
      </c>
      <c r="D8258" t="str">
        <f t="shared" si="128"/>
        <v>ene-2024</v>
      </c>
      <c r="E8258">
        <v>3261449</v>
      </c>
      <c r="F8258">
        <v>91390348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0</v>
      </c>
      <c r="V8258">
        <v>0</v>
      </c>
      <c r="W8258">
        <v>0</v>
      </c>
      <c r="X8258">
        <v>0</v>
      </c>
      <c r="Y8258">
        <v>0</v>
      </c>
      <c r="Z8258">
        <v>0</v>
      </c>
      <c r="AA8258">
        <v>0</v>
      </c>
      <c r="AB8258">
        <v>0</v>
      </c>
      <c r="AC8258">
        <v>0</v>
      </c>
      <c r="AD8258">
        <v>0</v>
      </c>
      <c r="AE8258">
        <v>0</v>
      </c>
      <c r="AF8258">
        <v>0</v>
      </c>
      <c r="AG8258">
        <v>0</v>
      </c>
      <c r="AH8258">
        <v>0</v>
      </c>
      <c r="AI8258">
        <v>0</v>
      </c>
      <c r="AJ8258">
        <v>0</v>
      </c>
      <c r="AK8258">
        <v>0</v>
      </c>
      <c r="AL8258">
        <v>0</v>
      </c>
      <c r="AM8258">
        <v>0</v>
      </c>
      <c r="AN8258">
        <v>0</v>
      </c>
      <c r="AO8258">
        <v>0</v>
      </c>
      <c r="AP8258">
        <v>0</v>
      </c>
      <c r="AQ8258">
        <v>0</v>
      </c>
      <c r="AR8258">
        <v>0</v>
      </c>
      <c r="AS8258">
        <v>4520000</v>
      </c>
      <c r="AT8258">
        <v>0</v>
      </c>
      <c r="AU8258">
        <v>0</v>
      </c>
      <c r="AV8258">
        <v>0</v>
      </c>
      <c r="AW8258">
        <v>0</v>
      </c>
      <c r="AX8258">
        <v>0</v>
      </c>
      <c r="AY8258">
        <v>0</v>
      </c>
      <c r="AZ8258">
        <v>0</v>
      </c>
      <c r="BA8258">
        <v>0</v>
      </c>
      <c r="BB8258">
        <v>0</v>
      </c>
      <c r="BC8258" t="s">
        <v>53</v>
      </c>
    </row>
    <row r="8259" spans="1:55" x14ac:dyDescent="0.35">
      <c r="A8259" s="4">
        <v>704231020145</v>
      </c>
      <c r="B8259" s="2">
        <v>45313</v>
      </c>
      <c r="C8259" t="s">
        <v>53</v>
      </c>
      <c r="D8259" t="str">
        <f t="shared" ref="D8259:D8322" si="129">+CONCATENATE(TEXT(B8259,"mmm"),"-",YEAR(B8259))</f>
        <v>ene-2024</v>
      </c>
      <c r="E8259">
        <v>3035510</v>
      </c>
      <c r="F8259">
        <v>3087615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>
        <v>0</v>
      </c>
      <c r="V8259">
        <v>0</v>
      </c>
      <c r="W8259">
        <v>0</v>
      </c>
      <c r="X8259">
        <v>0</v>
      </c>
      <c r="Y8259">
        <v>0</v>
      </c>
      <c r="Z8259">
        <v>0</v>
      </c>
      <c r="AA8259">
        <v>0</v>
      </c>
      <c r="AB8259">
        <v>0</v>
      </c>
      <c r="AC8259">
        <v>0</v>
      </c>
      <c r="AD8259">
        <v>0</v>
      </c>
      <c r="AE8259">
        <v>0</v>
      </c>
      <c r="AF8259">
        <v>0</v>
      </c>
      <c r="AG8259">
        <v>0</v>
      </c>
      <c r="AH8259">
        <v>0</v>
      </c>
      <c r="AI8259">
        <v>0</v>
      </c>
      <c r="AJ8259">
        <v>0</v>
      </c>
      <c r="AK8259">
        <v>0</v>
      </c>
      <c r="AL8259">
        <v>0</v>
      </c>
      <c r="AM8259">
        <v>0</v>
      </c>
      <c r="AN8259">
        <v>0</v>
      </c>
      <c r="AO8259">
        <v>0</v>
      </c>
      <c r="AP8259">
        <v>0</v>
      </c>
      <c r="AQ8259">
        <v>0</v>
      </c>
      <c r="AR8259">
        <v>0</v>
      </c>
      <c r="AS8259">
        <v>680000</v>
      </c>
      <c r="AT8259">
        <v>0</v>
      </c>
      <c r="AU8259">
        <v>168971</v>
      </c>
      <c r="AV8259">
        <v>0</v>
      </c>
      <c r="AW8259">
        <v>0</v>
      </c>
      <c r="AX8259">
        <v>0</v>
      </c>
      <c r="AY8259">
        <v>0</v>
      </c>
      <c r="AZ8259">
        <v>0</v>
      </c>
      <c r="BA8259">
        <v>0</v>
      </c>
      <c r="BB8259">
        <v>0</v>
      </c>
      <c r="BC8259" t="s">
        <v>53</v>
      </c>
    </row>
    <row r="8260" spans="1:55" x14ac:dyDescent="0.35">
      <c r="A8260" s="4">
        <v>211221056247</v>
      </c>
      <c r="B8260" s="2">
        <v>45314</v>
      </c>
      <c r="C8260" t="s">
        <v>53</v>
      </c>
      <c r="D8260" t="str">
        <f t="shared" si="129"/>
        <v>ene-2024</v>
      </c>
      <c r="E8260">
        <v>3676149</v>
      </c>
      <c r="F8260">
        <v>60414684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>
        <v>0</v>
      </c>
      <c r="V8260">
        <v>0</v>
      </c>
      <c r="W8260">
        <v>0</v>
      </c>
      <c r="X8260">
        <v>0</v>
      </c>
      <c r="Y8260">
        <v>0</v>
      </c>
      <c r="Z8260">
        <v>0</v>
      </c>
      <c r="AA8260">
        <v>0</v>
      </c>
      <c r="AB8260">
        <v>0</v>
      </c>
      <c r="AC8260">
        <v>0</v>
      </c>
      <c r="AD8260">
        <v>0</v>
      </c>
      <c r="AE8260">
        <v>0</v>
      </c>
      <c r="AF8260">
        <v>0</v>
      </c>
      <c r="AG8260">
        <v>0</v>
      </c>
      <c r="AH8260">
        <v>0</v>
      </c>
      <c r="AI8260">
        <v>0</v>
      </c>
      <c r="AJ8260">
        <v>0</v>
      </c>
      <c r="AK8260">
        <v>0</v>
      </c>
      <c r="AL8260">
        <v>0</v>
      </c>
      <c r="AM8260">
        <v>0</v>
      </c>
      <c r="AN8260">
        <v>0</v>
      </c>
      <c r="AO8260">
        <v>0</v>
      </c>
      <c r="AP8260">
        <v>0</v>
      </c>
      <c r="AQ8260">
        <v>0</v>
      </c>
      <c r="AR8260">
        <v>4800000</v>
      </c>
      <c r="AS8260">
        <v>0</v>
      </c>
      <c r="AT8260">
        <v>0</v>
      </c>
      <c r="AU8260">
        <v>0</v>
      </c>
      <c r="AV8260">
        <v>0</v>
      </c>
      <c r="AW8260">
        <v>0</v>
      </c>
      <c r="AX8260">
        <v>0</v>
      </c>
      <c r="AY8260">
        <v>0</v>
      </c>
      <c r="AZ8260">
        <v>0</v>
      </c>
      <c r="BA8260">
        <v>0</v>
      </c>
      <c r="BB8260">
        <v>0</v>
      </c>
      <c r="BC8260" t="s">
        <v>53</v>
      </c>
    </row>
    <row r="8261" spans="1:55" x14ac:dyDescent="0.35">
      <c r="A8261" s="4">
        <v>717221026139</v>
      </c>
      <c r="B8261" s="2">
        <v>45316</v>
      </c>
      <c r="C8261" t="s">
        <v>53</v>
      </c>
      <c r="D8261" t="str">
        <f t="shared" si="129"/>
        <v>ene-2024</v>
      </c>
      <c r="E8261">
        <v>3258494</v>
      </c>
      <c r="F8261">
        <v>1016055416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0</v>
      </c>
      <c r="V8261">
        <v>0</v>
      </c>
      <c r="W8261">
        <v>0</v>
      </c>
      <c r="X8261">
        <v>0</v>
      </c>
      <c r="Y8261">
        <v>0</v>
      </c>
      <c r="Z8261">
        <v>0</v>
      </c>
      <c r="AA8261">
        <v>0</v>
      </c>
      <c r="AB8261">
        <v>0</v>
      </c>
      <c r="AC8261">
        <v>0</v>
      </c>
      <c r="AD8261">
        <v>0</v>
      </c>
      <c r="AE8261">
        <v>0</v>
      </c>
      <c r="AF8261">
        <v>0</v>
      </c>
      <c r="AG8261">
        <v>0</v>
      </c>
      <c r="AH8261">
        <v>0</v>
      </c>
      <c r="AI8261">
        <v>0</v>
      </c>
      <c r="AJ8261">
        <v>0</v>
      </c>
      <c r="AK8261">
        <v>0</v>
      </c>
      <c r="AL8261">
        <v>0</v>
      </c>
      <c r="AM8261">
        <v>0</v>
      </c>
      <c r="AN8261">
        <v>0</v>
      </c>
      <c r="AO8261">
        <v>0</v>
      </c>
      <c r="AP8261">
        <v>0</v>
      </c>
      <c r="AQ8261">
        <v>0</v>
      </c>
      <c r="AR8261">
        <v>4200000</v>
      </c>
      <c r="AS8261">
        <v>0</v>
      </c>
      <c r="AT8261">
        <v>0</v>
      </c>
      <c r="AU8261">
        <v>0</v>
      </c>
      <c r="AV8261">
        <v>0</v>
      </c>
      <c r="AW8261">
        <v>0</v>
      </c>
      <c r="AX8261">
        <v>0</v>
      </c>
      <c r="AY8261">
        <v>0</v>
      </c>
      <c r="AZ8261">
        <v>0</v>
      </c>
      <c r="BA8261">
        <v>0</v>
      </c>
      <c r="BB8261">
        <v>0</v>
      </c>
      <c r="BC8261" t="s">
        <v>53</v>
      </c>
    </row>
    <row r="8262" spans="1:55" x14ac:dyDescent="0.35">
      <c r="A8262" s="4">
        <v>110221013163</v>
      </c>
      <c r="B8262" s="2">
        <v>45317</v>
      </c>
      <c r="C8262" t="s">
        <v>53</v>
      </c>
      <c r="D8262" t="str">
        <f t="shared" si="129"/>
        <v>ene-2024</v>
      </c>
      <c r="E8262">
        <v>3198601</v>
      </c>
      <c r="F8262">
        <v>1101206476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>
        <v>0</v>
      </c>
      <c r="U8262">
        <v>0</v>
      </c>
      <c r="V8262">
        <v>0</v>
      </c>
      <c r="W8262">
        <v>0</v>
      </c>
      <c r="X8262">
        <v>0</v>
      </c>
      <c r="Y8262">
        <v>0</v>
      </c>
      <c r="Z8262">
        <v>0</v>
      </c>
      <c r="AA8262">
        <v>0</v>
      </c>
      <c r="AB8262">
        <v>0</v>
      </c>
      <c r="AC8262">
        <v>0</v>
      </c>
      <c r="AD8262">
        <v>0</v>
      </c>
      <c r="AE8262">
        <v>0</v>
      </c>
      <c r="AF8262">
        <v>0</v>
      </c>
      <c r="AG8262">
        <v>0</v>
      </c>
      <c r="AH8262">
        <v>0</v>
      </c>
      <c r="AI8262">
        <v>0</v>
      </c>
      <c r="AJ8262">
        <v>0</v>
      </c>
      <c r="AK8262">
        <v>0</v>
      </c>
      <c r="AL8262">
        <v>0</v>
      </c>
      <c r="AM8262">
        <v>0</v>
      </c>
      <c r="AN8262">
        <v>0</v>
      </c>
      <c r="AO8262">
        <v>0</v>
      </c>
      <c r="AP8262">
        <v>0</v>
      </c>
      <c r="AQ8262">
        <v>0</v>
      </c>
      <c r="AR8262">
        <v>0</v>
      </c>
      <c r="AS8262">
        <v>0</v>
      </c>
      <c r="AT8262">
        <v>350000</v>
      </c>
      <c r="AU8262">
        <v>1000469</v>
      </c>
      <c r="AV8262">
        <v>0</v>
      </c>
      <c r="AW8262">
        <v>0</v>
      </c>
      <c r="AX8262">
        <v>0</v>
      </c>
      <c r="AY8262">
        <v>0</v>
      </c>
      <c r="AZ8262">
        <v>0</v>
      </c>
      <c r="BA8262">
        <v>0</v>
      </c>
      <c r="BB8262">
        <v>0</v>
      </c>
      <c r="BC8262" t="s">
        <v>53</v>
      </c>
    </row>
    <row r="8263" spans="1:55" x14ac:dyDescent="0.35">
      <c r="A8263" s="4">
        <v>725231041753</v>
      </c>
      <c r="B8263" s="2">
        <v>45317</v>
      </c>
      <c r="C8263" t="s">
        <v>53</v>
      </c>
      <c r="D8263" t="str">
        <f t="shared" si="129"/>
        <v>ene-2024</v>
      </c>
      <c r="E8263">
        <v>3976300</v>
      </c>
      <c r="F8263">
        <v>1110458477</v>
      </c>
      <c r="BC8263" t="s">
        <v>53</v>
      </c>
    </row>
    <row r="8264" spans="1:55" x14ac:dyDescent="0.35">
      <c r="A8264" s="4">
        <v>806211015371</v>
      </c>
      <c r="B8264" s="2">
        <v>45320</v>
      </c>
      <c r="C8264" t="s">
        <v>53</v>
      </c>
      <c r="D8264" t="str">
        <f t="shared" si="129"/>
        <v>ene-2024</v>
      </c>
      <c r="E8264">
        <v>5293012</v>
      </c>
      <c r="F8264">
        <v>29701399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>
        <v>0</v>
      </c>
      <c r="V8264">
        <v>0</v>
      </c>
      <c r="W8264">
        <v>0</v>
      </c>
      <c r="X8264">
        <v>0</v>
      </c>
      <c r="Y8264">
        <v>0</v>
      </c>
      <c r="Z8264">
        <v>0</v>
      </c>
      <c r="AA8264">
        <v>0</v>
      </c>
      <c r="AB8264">
        <v>0</v>
      </c>
      <c r="AC8264">
        <v>0</v>
      </c>
      <c r="AD8264">
        <v>0</v>
      </c>
      <c r="AE8264">
        <v>0</v>
      </c>
      <c r="AF8264">
        <v>0</v>
      </c>
      <c r="AG8264">
        <v>0</v>
      </c>
      <c r="AH8264">
        <v>0</v>
      </c>
      <c r="AI8264">
        <v>0</v>
      </c>
      <c r="AJ8264">
        <v>0</v>
      </c>
      <c r="AK8264">
        <v>0</v>
      </c>
      <c r="AL8264">
        <v>0</v>
      </c>
      <c r="AM8264">
        <v>0</v>
      </c>
      <c r="AN8264">
        <v>0</v>
      </c>
      <c r="AO8264">
        <v>0</v>
      </c>
      <c r="AP8264">
        <v>0</v>
      </c>
      <c r="AQ8264">
        <v>0</v>
      </c>
      <c r="AR8264">
        <v>0</v>
      </c>
      <c r="AS8264">
        <v>233333</v>
      </c>
      <c r="AT8264">
        <v>250000</v>
      </c>
      <c r="AU8264">
        <v>105649</v>
      </c>
      <c r="AV8264">
        <v>250000</v>
      </c>
      <c r="AW8264">
        <v>250000</v>
      </c>
      <c r="AX8264">
        <v>250000</v>
      </c>
      <c r="AY8264">
        <v>208333</v>
      </c>
      <c r="AZ8264">
        <v>221950</v>
      </c>
      <c r="BA8264">
        <v>0</v>
      </c>
      <c r="BB8264">
        <v>0</v>
      </c>
      <c r="BC8264" t="s">
        <v>53</v>
      </c>
    </row>
    <row r="8265" spans="1:55" x14ac:dyDescent="0.35">
      <c r="A8265" s="4">
        <v>806212015371</v>
      </c>
      <c r="B8265" s="2">
        <v>45320</v>
      </c>
      <c r="C8265" t="s">
        <v>53</v>
      </c>
      <c r="D8265" t="str">
        <f t="shared" si="129"/>
        <v>ene-2024</v>
      </c>
      <c r="E8265">
        <v>646808</v>
      </c>
      <c r="F8265">
        <v>29701399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0</v>
      </c>
      <c r="V8265">
        <v>0</v>
      </c>
      <c r="W8265">
        <v>0</v>
      </c>
      <c r="X8265">
        <v>0</v>
      </c>
      <c r="Y8265">
        <v>0</v>
      </c>
      <c r="Z8265">
        <v>0</v>
      </c>
      <c r="AA8265">
        <v>0</v>
      </c>
      <c r="AB8265">
        <v>0</v>
      </c>
      <c r="AC8265">
        <v>0</v>
      </c>
      <c r="AD8265">
        <v>0</v>
      </c>
      <c r="AE8265">
        <v>0</v>
      </c>
      <c r="AF8265">
        <v>0</v>
      </c>
      <c r="AG8265">
        <v>0</v>
      </c>
      <c r="AH8265">
        <v>0</v>
      </c>
      <c r="AI8265">
        <v>0</v>
      </c>
      <c r="AJ8265">
        <v>0</v>
      </c>
      <c r="AK8265">
        <v>0</v>
      </c>
      <c r="AL8265">
        <v>0</v>
      </c>
      <c r="AM8265">
        <v>0</v>
      </c>
      <c r="AN8265">
        <v>0</v>
      </c>
      <c r="AO8265">
        <v>0</v>
      </c>
      <c r="AP8265">
        <v>0</v>
      </c>
      <c r="AQ8265">
        <v>0</v>
      </c>
      <c r="AR8265">
        <v>0</v>
      </c>
      <c r="AS8265">
        <v>0</v>
      </c>
      <c r="AT8265">
        <v>0</v>
      </c>
      <c r="AU8265">
        <v>0</v>
      </c>
      <c r="AV8265">
        <v>0</v>
      </c>
      <c r="AW8265">
        <v>0</v>
      </c>
      <c r="AX8265">
        <v>0</v>
      </c>
      <c r="AY8265">
        <v>0</v>
      </c>
      <c r="AZ8265">
        <v>28050</v>
      </c>
      <c r="BA8265">
        <v>0</v>
      </c>
      <c r="BB8265">
        <v>0</v>
      </c>
      <c r="BC8265" t="s">
        <v>53</v>
      </c>
    </row>
    <row r="8266" spans="1:55" x14ac:dyDescent="0.35">
      <c r="A8266" s="4">
        <v>708231019800</v>
      </c>
      <c r="B8266" s="2">
        <v>45306</v>
      </c>
      <c r="C8266" t="s">
        <v>53</v>
      </c>
      <c r="D8266" t="str">
        <f t="shared" si="129"/>
        <v>ene-2024</v>
      </c>
      <c r="E8266">
        <v>4756705</v>
      </c>
      <c r="F8266">
        <v>41928509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>
        <v>0</v>
      </c>
      <c r="U8266">
        <v>0</v>
      </c>
      <c r="V8266">
        <v>0</v>
      </c>
      <c r="W8266">
        <v>0</v>
      </c>
      <c r="X8266">
        <v>0</v>
      </c>
      <c r="Y8266">
        <v>0</v>
      </c>
      <c r="Z8266">
        <v>0</v>
      </c>
      <c r="AA8266">
        <v>0</v>
      </c>
      <c r="AB8266">
        <v>0</v>
      </c>
      <c r="AC8266">
        <v>0</v>
      </c>
      <c r="AD8266">
        <v>0</v>
      </c>
      <c r="AE8266">
        <v>0</v>
      </c>
      <c r="AF8266">
        <v>0</v>
      </c>
      <c r="AG8266">
        <v>0</v>
      </c>
      <c r="AH8266">
        <v>0</v>
      </c>
      <c r="AI8266">
        <v>0</v>
      </c>
      <c r="AJ8266">
        <v>0</v>
      </c>
      <c r="AK8266">
        <v>0</v>
      </c>
      <c r="AL8266">
        <v>0</v>
      </c>
      <c r="AM8266">
        <v>0</v>
      </c>
      <c r="AN8266">
        <v>0</v>
      </c>
      <c r="AO8266">
        <v>0</v>
      </c>
      <c r="AP8266">
        <v>0</v>
      </c>
      <c r="AQ8266">
        <v>0</v>
      </c>
      <c r="AR8266">
        <v>6536976</v>
      </c>
      <c r="AS8266">
        <v>0</v>
      </c>
      <c r="AT8266">
        <v>0</v>
      </c>
      <c r="AU8266">
        <v>0</v>
      </c>
      <c r="AV8266">
        <v>0</v>
      </c>
      <c r="AW8266">
        <v>0</v>
      </c>
      <c r="AX8266">
        <v>0</v>
      </c>
      <c r="AY8266">
        <v>0</v>
      </c>
      <c r="AZ8266">
        <v>0</v>
      </c>
      <c r="BA8266">
        <v>0</v>
      </c>
      <c r="BB8266">
        <v>0</v>
      </c>
      <c r="BC8266" t="s">
        <v>53</v>
      </c>
    </row>
    <row r="8267" spans="1:55" x14ac:dyDescent="0.35">
      <c r="A8267" s="4">
        <v>833231012199</v>
      </c>
      <c r="B8267" s="2">
        <v>45322</v>
      </c>
      <c r="C8267" t="s">
        <v>53</v>
      </c>
      <c r="D8267" t="str">
        <f t="shared" si="129"/>
        <v>ene-2024</v>
      </c>
      <c r="E8267">
        <v>13895525</v>
      </c>
      <c r="F8267">
        <v>14820105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>
        <v>0</v>
      </c>
      <c r="U8267">
        <v>0</v>
      </c>
      <c r="V8267">
        <v>0</v>
      </c>
      <c r="W8267">
        <v>0</v>
      </c>
      <c r="X8267">
        <v>0</v>
      </c>
      <c r="Y8267">
        <v>0</v>
      </c>
      <c r="Z8267">
        <v>0</v>
      </c>
      <c r="AA8267">
        <v>0</v>
      </c>
      <c r="AB8267">
        <v>0</v>
      </c>
      <c r="AC8267">
        <v>0</v>
      </c>
      <c r="AD8267">
        <v>0</v>
      </c>
      <c r="AE8267">
        <v>0</v>
      </c>
      <c r="AF8267">
        <v>0</v>
      </c>
      <c r="AG8267">
        <v>0</v>
      </c>
      <c r="AH8267">
        <v>0</v>
      </c>
      <c r="AI8267">
        <v>0</v>
      </c>
      <c r="AJ8267">
        <v>0</v>
      </c>
      <c r="AK8267">
        <v>0</v>
      </c>
      <c r="AL8267">
        <v>0</v>
      </c>
      <c r="AM8267">
        <v>0</v>
      </c>
      <c r="AN8267">
        <v>0</v>
      </c>
      <c r="AO8267">
        <v>0</v>
      </c>
      <c r="AP8267">
        <v>0</v>
      </c>
      <c r="AQ8267">
        <v>0</v>
      </c>
      <c r="AR8267">
        <v>0</v>
      </c>
      <c r="AS8267">
        <v>0</v>
      </c>
      <c r="AT8267">
        <v>0</v>
      </c>
      <c r="AU8267">
        <v>0</v>
      </c>
      <c r="AV8267">
        <v>0</v>
      </c>
      <c r="AW8267">
        <v>0</v>
      </c>
      <c r="AX8267">
        <v>0</v>
      </c>
      <c r="AY8267">
        <v>0</v>
      </c>
      <c r="AZ8267">
        <v>1516834</v>
      </c>
      <c r="BA8267">
        <v>0</v>
      </c>
      <c r="BB8267">
        <v>0</v>
      </c>
      <c r="BC8267" t="s">
        <v>53</v>
      </c>
    </row>
    <row r="8268" spans="1:55" x14ac:dyDescent="0.35">
      <c r="A8268" s="4">
        <v>833231012483</v>
      </c>
      <c r="B8268" s="2">
        <v>45322</v>
      </c>
      <c r="C8268" t="s">
        <v>53</v>
      </c>
      <c r="D8268" t="str">
        <f t="shared" si="129"/>
        <v>ene-2024</v>
      </c>
      <c r="E8268">
        <v>8700000</v>
      </c>
      <c r="F8268">
        <v>1006428760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0</v>
      </c>
      <c r="V8268">
        <v>0</v>
      </c>
      <c r="W8268">
        <v>0</v>
      </c>
      <c r="X8268">
        <v>0</v>
      </c>
      <c r="Y8268">
        <v>0</v>
      </c>
      <c r="Z8268">
        <v>0</v>
      </c>
      <c r="AA8268">
        <v>0</v>
      </c>
      <c r="AB8268">
        <v>0</v>
      </c>
      <c r="AC8268">
        <v>0</v>
      </c>
      <c r="AD8268">
        <v>0</v>
      </c>
      <c r="AE8268">
        <v>0</v>
      </c>
      <c r="AF8268">
        <v>0</v>
      </c>
      <c r="AG8268">
        <v>0</v>
      </c>
      <c r="AH8268">
        <v>0</v>
      </c>
      <c r="AI8268">
        <v>0</v>
      </c>
      <c r="AJ8268">
        <v>0</v>
      </c>
      <c r="AK8268">
        <v>0</v>
      </c>
      <c r="AL8268">
        <v>0</v>
      </c>
      <c r="AM8268">
        <v>0</v>
      </c>
      <c r="AN8268">
        <v>0</v>
      </c>
      <c r="AO8268">
        <v>0</v>
      </c>
      <c r="AP8268">
        <v>0</v>
      </c>
      <c r="AQ8268">
        <v>0</v>
      </c>
      <c r="AR8268">
        <v>0</v>
      </c>
      <c r="AS8268">
        <v>400000</v>
      </c>
      <c r="AT8268">
        <v>0</v>
      </c>
      <c r="AU8268">
        <v>0</v>
      </c>
      <c r="AV8268">
        <v>0</v>
      </c>
      <c r="AW8268">
        <v>10300000</v>
      </c>
      <c r="AX8268">
        <v>0</v>
      </c>
      <c r="AY8268">
        <v>0</v>
      </c>
      <c r="AZ8268">
        <v>0</v>
      </c>
      <c r="BA8268">
        <v>0</v>
      </c>
      <c r="BB8268">
        <v>0</v>
      </c>
      <c r="BC8268" t="s">
        <v>53</v>
      </c>
    </row>
    <row r="8269" spans="1:55" x14ac:dyDescent="0.35">
      <c r="A8269" s="4">
        <v>115221018507</v>
      </c>
      <c r="B8269" s="2">
        <v>45322</v>
      </c>
      <c r="C8269" t="s">
        <v>53</v>
      </c>
      <c r="D8269" t="str">
        <f t="shared" si="129"/>
        <v>ene-2024</v>
      </c>
      <c r="E8269">
        <v>6052440</v>
      </c>
      <c r="F8269">
        <v>1100503619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  <c r="V8269">
        <v>0</v>
      </c>
      <c r="W8269">
        <v>0</v>
      </c>
      <c r="X8269">
        <v>0</v>
      </c>
      <c r="Y8269">
        <v>0</v>
      </c>
      <c r="Z8269">
        <v>0</v>
      </c>
      <c r="AA8269">
        <v>0</v>
      </c>
      <c r="AB8269">
        <v>0</v>
      </c>
      <c r="AC8269">
        <v>0</v>
      </c>
      <c r="AD8269">
        <v>0</v>
      </c>
      <c r="AE8269">
        <v>0</v>
      </c>
      <c r="AF8269">
        <v>0</v>
      </c>
      <c r="AG8269">
        <v>0</v>
      </c>
      <c r="AH8269">
        <v>0</v>
      </c>
      <c r="AI8269">
        <v>0</v>
      </c>
      <c r="AJ8269">
        <v>0</v>
      </c>
      <c r="AK8269">
        <v>0</v>
      </c>
      <c r="AL8269">
        <v>0</v>
      </c>
      <c r="AM8269">
        <v>0</v>
      </c>
      <c r="AN8269">
        <v>0</v>
      </c>
      <c r="AO8269">
        <v>0</v>
      </c>
      <c r="AP8269">
        <v>0</v>
      </c>
      <c r="AQ8269">
        <v>0</v>
      </c>
      <c r="AR8269">
        <v>0</v>
      </c>
      <c r="AS8269">
        <v>3656230</v>
      </c>
      <c r="AT8269">
        <v>0</v>
      </c>
      <c r="AU8269">
        <v>0</v>
      </c>
      <c r="AV8269">
        <v>0</v>
      </c>
      <c r="AW8269">
        <v>3735138</v>
      </c>
      <c r="AX8269">
        <v>3283150</v>
      </c>
      <c r="AY8269">
        <v>0</v>
      </c>
      <c r="AZ8269">
        <v>0</v>
      </c>
      <c r="BA8269">
        <v>0</v>
      </c>
      <c r="BB8269">
        <v>0</v>
      </c>
      <c r="BC8269" t="s">
        <v>53</v>
      </c>
    </row>
    <row r="8270" spans="1:55" x14ac:dyDescent="0.35">
      <c r="A8270" s="4">
        <v>211201054702</v>
      </c>
      <c r="B8270" s="2">
        <v>45313</v>
      </c>
      <c r="C8270" t="s">
        <v>53</v>
      </c>
      <c r="D8270" t="str">
        <f t="shared" si="129"/>
        <v>ene-2024</v>
      </c>
      <c r="E8270">
        <v>6504014</v>
      </c>
      <c r="F8270">
        <v>27763423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>
        <v>0</v>
      </c>
      <c r="V8270">
        <v>0</v>
      </c>
      <c r="W8270">
        <v>0</v>
      </c>
      <c r="X8270">
        <v>0</v>
      </c>
      <c r="Y8270">
        <v>0</v>
      </c>
      <c r="Z8270">
        <v>0</v>
      </c>
      <c r="AA8270">
        <v>0</v>
      </c>
      <c r="AB8270">
        <v>0</v>
      </c>
      <c r="AC8270">
        <v>0</v>
      </c>
      <c r="AD8270">
        <v>0</v>
      </c>
      <c r="AE8270">
        <v>0</v>
      </c>
      <c r="AF8270">
        <v>0</v>
      </c>
      <c r="AG8270">
        <v>0</v>
      </c>
      <c r="AH8270">
        <v>0</v>
      </c>
      <c r="AI8270">
        <v>0</v>
      </c>
      <c r="AJ8270">
        <v>0</v>
      </c>
      <c r="AK8270">
        <v>0</v>
      </c>
      <c r="AL8270">
        <v>0</v>
      </c>
      <c r="AM8270">
        <v>0</v>
      </c>
      <c r="AN8270">
        <v>0</v>
      </c>
      <c r="AO8270">
        <v>0</v>
      </c>
      <c r="AP8270">
        <v>0</v>
      </c>
      <c r="AQ8270">
        <v>500000</v>
      </c>
      <c r="AR8270">
        <v>200000</v>
      </c>
      <c r="AS8270">
        <v>300000</v>
      </c>
      <c r="AT8270">
        <v>200000</v>
      </c>
      <c r="AU8270">
        <v>0</v>
      </c>
      <c r="AV8270">
        <v>0</v>
      </c>
      <c r="AW8270">
        <v>0</v>
      </c>
      <c r="AX8270">
        <v>0</v>
      </c>
      <c r="AY8270">
        <v>0</v>
      </c>
      <c r="AZ8270">
        <v>0</v>
      </c>
      <c r="BA8270">
        <v>0</v>
      </c>
      <c r="BB8270">
        <v>0</v>
      </c>
      <c r="BC8270" t="s">
        <v>53</v>
      </c>
    </row>
    <row r="8271" spans="1:55" x14ac:dyDescent="0.35">
      <c r="A8271" s="4">
        <v>211202054702</v>
      </c>
      <c r="B8271" s="2">
        <v>45313</v>
      </c>
      <c r="C8271" t="s">
        <v>53</v>
      </c>
      <c r="D8271" t="str">
        <f t="shared" si="129"/>
        <v>ene-2024</v>
      </c>
      <c r="E8271">
        <v>103307</v>
      </c>
      <c r="F8271">
        <v>27763423</v>
      </c>
      <c r="BC8271" t="s">
        <v>53</v>
      </c>
    </row>
    <row r="8272" spans="1:55" x14ac:dyDescent="0.35">
      <c r="A8272" s="4">
        <v>673221008274</v>
      </c>
      <c r="B8272" s="2">
        <v>45293</v>
      </c>
      <c r="C8272" t="s">
        <v>53</v>
      </c>
      <c r="D8272" t="str">
        <f t="shared" si="129"/>
        <v>ene-2024</v>
      </c>
      <c r="E8272">
        <v>3238143</v>
      </c>
      <c r="F8272">
        <v>70253649</v>
      </c>
      <c r="BC8272" t="s">
        <v>53</v>
      </c>
    </row>
    <row r="8273" spans="1:55" x14ac:dyDescent="0.35">
      <c r="A8273" s="4">
        <v>812221013308</v>
      </c>
      <c r="B8273" s="2">
        <v>45293</v>
      </c>
      <c r="C8273" t="s">
        <v>53</v>
      </c>
      <c r="D8273" t="str">
        <f t="shared" si="129"/>
        <v>ene-2024</v>
      </c>
      <c r="E8273">
        <v>2983131</v>
      </c>
      <c r="F8273">
        <v>76141792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  <c r="V8273">
        <v>0</v>
      </c>
      <c r="W8273">
        <v>0</v>
      </c>
      <c r="X8273">
        <v>0</v>
      </c>
      <c r="Y8273">
        <v>0</v>
      </c>
      <c r="Z8273">
        <v>0</v>
      </c>
      <c r="AA8273">
        <v>0</v>
      </c>
      <c r="AB8273">
        <v>0</v>
      </c>
      <c r="AC8273">
        <v>0</v>
      </c>
      <c r="AD8273">
        <v>0</v>
      </c>
      <c r="AE8273">
        <v>0</v>
      </c>
      <c r="AF8273">
        <v>0</v>
      </c>
      <c r="AG8273">
        <v>0</v>
      </c>
      <c r="AH8273">
        <v>0</v>
      </c>
      <c r="AI8273">
        <v>0</v>
      </c>
      <c r="AJ8273">
        <v>0</v>
      </c>
      <c r="AK8273">
        <v>0</v>
      </c>
      <c r="AL8273">
        <v>0</v>
      </c>
      <c r="AM8273">
        <v>0</v>
      </c>
      <c r="AN8273">
        <v>0</v>
      </c>
      <c r="AO8273">
        <v>0</v>
      </c>
      <c r="AP8273">
        <v>0</v>
      </c>
      <c r="AQ8273">
        <v>0</v>
      </c>
      <c r="AR8273">
        <v>0</v>
      </c>
      <c r="AS8273">
        <v>0</v>
      </c>
      <c r="AT8273">
        <v>1800000</v>
      </c>
      <c r="AU8273">
        <v>0</v>
      </c>
      <c r="AV8273">
        <v>0</v>
      </c>
      <c r="AW8273">
        <v>0</v>
      </c>
      <c r="AX8273">
        <v>0</v>
      </c>
      <c r="AY8273">
        <v>0</v>
      </c>
      <c r="AZ8273">
        <v>0</v>
      </c>
      <c r="BA8273">
        <v>0</v>
      </c>
      <c r="BB8273">
        <v>0</v>
      </c>
      <c r="BC8273" t="s">
        <v>53</v>
      </c>
    </row>
    <row r="8274" spans="1:55" x14ac:dyDescent="0.35">
      <c r="A8274" s="4">
        <v>216221023876</v>
      </c>
      <c r="B8274" s="2">
        <v>45293</v>
      </c>
      <c r="C8274" t="s">
        <v>53</v>
      </c>
      <c r="D8274" t="str">
        <f t="shared" si="129"/>
        <v>ene-2024</v>
      </c>
      <c r="E8274">
        <v>2630332</v>
      </c>
      <c r="F8274">
        <v>77173518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>
        <v>0</v>
      </c>
      <c r="V8274">
        <v>0</v>
      </c>
      <c r="W8274">
        <v>0</v>
      </c>
      <c r="X8274">
        <v>0</v>
      </c>
      <c r="Y8274">
        <v>0</v>
      </c>
      <c r="Z8274">
        <v>0</v>
      </c>
      <c r="AA8274">
        <v>0</v>
      </c>
      <c r="AB8274">
        <v>0</v>
      </c>
      <c r="AC8274">
        <v>0</v>
      </c>
      <c r="AD8274">
        <v>0</v>
      </c>
      <c r="AE8274">
        <v>0</v>
      </c>
      <c r="AF8274">
        <v>0</v>
      </c>
      <c r="AG8274">
        <v>0</v>
      </c>
      <c r="AH8274">
        <v>0</v>
      </c>
      <c r="AI8274">
        <v>0</v>
      </c>
      <c r="AJ8274">
        <v>0</v>
      </c>
      <c r="AK8274">
        <v>0</v>
      </c>
      <c r="AL8274">
        <v>0</v>
      </c>
      <c r="AM8274">
        <v>0</v>
      </c>
      <c r="AN8274">
        <v>0</v>
      </c>
      <c r="AO8274">
        <v>0</v>
      </c>
      <c r="AP8274">
        <v>0</v>
      </c>
      <c r="AQ8274">
        <v>0</v>
      </c>
      <c r="AR8274">
        <v>0</v>
      </c>
      <c r="AS8274">
        <v>0</v>
      </c>
      <c r="AT8274">
        <v>0</v>
      </c>
      <c r="AU8274">
        <v>0</v>
      </c>
      <c r="AV8274">
        <v>0</v>
      </c>
      <c r="AW8274">
        <v>0</v>
      </c>
      <c r="AX8274">
        <v>0</v>
      </c>
      <c r="AY8274">
        <v>2178100</v>
      </c>
      <c r="AZ8274">
        <v>0</v>
      </c>
      <c r="BA8274">
        <v>0</v>
      </c>
      <c r="BB8274">
        <v>0</v>
      </c>
      <c r="BC8274" t="s">
        <v>53</v>
      </c>
    </row>
    <row r="8275" spans="1:55" x14ac:dyDescent="0.35">
      <c r="A8275" s="4">
        <v>725221039213</v>
      </c>
      <c r="B8275" s="2">
        <v>45293</v>
      </c>
      <c r="C8275" t="s">
        <v>53</v>
      </c>
      <c r="D8275" t="str">
        <f t="shared" si="129"/>
        <v>ene-2024</v>
      </c>
      <c r="E8275">
        <v>2855403</v>
      </c>
      <c r="F8275">
        <v>93397807</v>
      </c>
      <c r="BC8275" t="s">
        <v>53</v>
      </c>
    </row>
    <row r="8276" spans="1:55" x14ac:dyDescent="0.35">
      <c r="A8276" s="4">
        <v>607221017232</v>
      </c>
      <c r="B8276" s="2">
        <v>45294</v>
      </c>
      <c r="C8276" t="s">
        <v>53</v>
      </c>
      <c r="D8276" t="str">
        <f t="shared" si="129"/>
        <v>ene-2024</v>
      </c>
      <c r="E8276">
        <v>3163712</v>
      </c>
      <c r="F8276">
        <v>1074715147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>
        <v>0</v>
      </c>
      <c r="U8276">
        <v>0</v>
      </c>
      <c r="V8276">
        <v>0</v>
      </c>
      <c r="W8276">
        <v>0</v>
      </c>
      <c r="X8276">
        <v>0</v>
      </c>
      <c r="Y8276">
        <v>0</v>
      </c>
      <c r="Z8276">
        <v>0</v>
      </c>
      <c r="AA8276">
        <v>0</v>
      </c>
      <c r="AB8276">
        <v>0</v>
      </c>
      <c r="AC8276">
        <v>0</v>
      </c>
      <c r="AD8276">
        <v>0</v>
      </c>
      <c r="AE8276">
        <v>0</v>
      </c>
      <c r="AF8276">
        <v>0</v>
      </c>
      <c r="AG8276">
        <v>0</v>
      </c>
      <c r="AH8276">
        <v>0</v>
      </c>
      <c r="AI8276">
        <v>0</v>
      </c>
      <c r="AJ8276">
        <v>0</v>
      </c>
      <c r="AK8276">
        <v>0</v>
      </c>
      <c r="AL8276">
        <v>0</v>
      </c>
      <c r="AM8276">
        <v>0</v>
      </c>
      <c r="AN8276">
        <v>0</v>
      </c>
      <c r="AO8276">
        <v>0</v>
      </c>
      <c r="AP8276">
        <v>0</v>
      </c>
      <c r="AQ8276">
        <v>0</v>
      </c>
      <c r="AR8276">
        <v>0</v>
      </c>
      <c r="AS8276">
        <v>0</v>
      </c>
      <c r="AT8276">
        <v>4105000</v>
      </c>
      <c r="AU8276">
        <v>0</v>
      </c>
      <c r="AV8276">
        <v>0</v>
      </c>
      <c r="AW8276">
        <v>0</v>
      </c>
      <c r="AX8276">
        <v>0</v>
      </c>
      <c r="AY8276">
        <v>0</v>
      </c>
      <c r="AZ8276">
        <v>0</v>
      </c>
      <c r="BA8276">
        <v>0</v>
      </c>
      <c r="BB8276">
        <v>0</v>
      </c>
      <c r="BC8276" t="s">
        <v>53</v>
      </c>
    </row>
    <row r="8277" spans="1:55" x14ac:dyDescent="0.35">
      <c r="A8277" s="4">
        <v>115221018532</v>
      </c>
      <c r="B8277" s="2">
        <v>45323</v>
      </c>
      <c r="C8277" t="s">
        <v>53</v>
      </c>
      <c r="D8277" t="str">
        <f t="shared" si="129"/>
        <v>feb-2024</v>
      </c>
      <c r="E8277">
        <v>3159310</v>
      </c>
      <c r="F8277">
        <v>13929679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0</v>
      </c>
      <c r="V8277">
        <v>0</v>
      </c>
      <c r="W8277">
        <v>0</v>
      </c>
      <c r="X8277">
        <v>0</v>
      </c>
      <c r="Y8277">
        <v>0</v>
      </c>
      <c r="Z8277">
        <v>0</v>
      </c>
      <c r="AA8277">
        <v>0</v>
      </c>
      <c r="AB8277">
        <v>0</v>
      </c>
      <c r="AC8277">
        <v>0</v>
      </c>
      <c r="AD8277">
        <v>0</v>
      </c>
      <c r="AE8277">
        <v>0</v>
      </c>
      <c r="AF8277">
        <v>0</v>
      </c>
      <c r="AG8277">
        <v>0</v>
      </c>
      <c r="AH8277">
        <v>0</v>
      </c>
      <c r="AI8277">
        <v>0</v>
      </c>
      <c r="AJ8277">
        <v>0</v>
      </c>
      <c r="AK8277">
        <v>0</v>
      </c>
      <c r="AL8277">
        <v>0</v>
      </c>
      <c r="AM8277">
        <v>0</v>
      </c>
      <c r="AN8277">
        <v>0</v>
      </c>
      <c r="AO8277">
        <v>0</v>
      </c>
      <c r="AP8277">
        <v>0</v>
      </c>
      <c r="AQ8277">
        <v>0</v>
      </c>
      <c r="AR8277">
        <v>0</v>
      </c>
      <c r="AS8277">
        <v>1000000</v>
      </c>
      <c r="AT8277">
        <v>0</v>
      </c>
      <c r="AU8277">
        <v>0</v>
      </c>
      <c r="AV8277">
        <v>0</v>
      </c>
      <c r="AW8277">
        <v>0</v>
      </c>
      <c r="AX8277">
        <v>0</v>
      </c>
      <c r="AY8277">
        <v>0</v>
      </c>
      <c r="AZ8277">
        <v>1500000</v>
      </c>
      <c r="BA8277">
        <v>0</v>
      </c>
      <c r="BB8277">
        <v>0</v>
      </c>
      <c r="BC8277" t="s">
        <v>53</v>
      </c>
    </row>
    <row r="8278" spans="1:55" x14ac:dyDescent="0.35">
      <c r="A8278" s="4">
        <v>601231072244</v>
      </c>
      <c r="B8278" s="2">
        <v>45323</v>
      </c>
      <c r="C8278" t="s">
        <v>53</v>
      </c>
      <c r="D8278" t="str">
        <f t="shared" si="129"/>
        <v>feb-2024</v>
      </c>
      <c r="E8278">
        <v>15879138</v>
      </c>
      <c r="F8278">
        <v>1002726562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  <c r="V8278">
        <v>0</v>
      </c>
      <c r="W8278">
        <v>0</v>
      </c>
      <c r="X8278">
        <v>0</v>
      </c>
      <c r="Y8278">
        <v>0</v>
      </c>
      <c r="Z8278">
        <v>0</v>
      </c>
      <c r="AA8278">
        <v>0</v>
      </c>
      <c r="AB8278">
        <v>0</v>
      </c>
      <c r="AC8278">
        <v>0</v>
      </c>
      <c r="AD8278">
        <v>0</v>
      </c>
      <c r="AE8278">
        <v>0</v>
      </c>
      <c r="AF8278">
        <v>0</v>
      </c>
      <c r="AG8278">
        <v>0</v>
      </c>
      <c r="AH8278">
        <v>0</v>
      </c>
      <c r="AI8278">
        <v>0</v>
      </c>
      <c r="AJ8278">
        <v>0</v>
      </c>
      <c r="AK8278">
        <v>0</v>
      </c>
      <c r="AL8278">
        <v>0</v>
      </c>
      <c r="AM8278">
        <v>0</v>
      </c>
      <c r="AN8278">
        <v>0</v>
      </c>
      <c r="AO8278">
        <v>0</v>
      </c>
      <c r="AP8278">
        <v>0</v>
      </c>
      <c r="AQ8278">
        <v>0</v>
      </c>
      <c r="AR8278">
        <v>1600000</v>
      </c>
      <c r="AS8278">
        <v>0</v>
      </c>
      <c r="AT8278">
        <v>0</v>
      </c>
      <c r="AU8278">
        <v>0</v>
      </c>
      <c r="AV8278">
        <v>0</v>
      </c>
      <c r="AW8278">
        <v>0</v>
      </c>
      <c r="AX8278">
        <v>0</v>
      </c>
      <c r="AY8278">
        <v>0</v>
      </c>
      <c r="AZ8278">
        <v>1000000</v>
      </c>
      <c r="BA8278">
        <v>0</v>
      </c>
      <c r="BB8278">
        <v>0</v>
      </c>
      <c r="BC8278" t="s">
        <v>53</v>
      </c>
    </row>
    <row r="8279" spans="1:55" x14ac:dyDescent="0.35">
      <c r="A8279" s="4">
        <v>659221011764</v>
      </c>
      <c r="B8279" s="2">
        <v>45324</v>
      </c>
      <c r="C8279" t="s">
        <v>53</v>
      </c>
      <c r="D8279" t="str">
        <f t="shared" si="129"/>
        <v>feb-2024</v>
      </c>
      <c r="E8279">
        <v>3043647</v>
      </c>
      <c r="F8279">
        <v>3169582</v>
      </c>
      <c r="BC8279" t="s">
        <v>53</v>
      </c>
    </row>
    <row r="8280" spans="1:55" x14ac:dyDescent="0.35">
      <c r="A8280" s="4">
        <v>808211015469</v>
      </c>
      <c r="B8280" s="2">
        <v>45324</v>
      </c>
      <c r="C8280" t="s">
        <v>53</v>
      </c>
      <c r="D8280" t="str">
        <f t="shared" si="129"/>
        <v>feb-2024</v>
      </c>
      <c r="E8280">
        <v>3141909</v>
      </c>
      <c r="F8280">
        <v>29159633</v>
      </c>
      <c r="BC8280" t="s">
        <v>53</v>
      </c>
    </row>
    <row r="8281" spans="1:55" x14ac:dyDescent="0.35">
      <c r="A8281" s="4">
        <v>808221016486</v>
      </c>
      <c r="B8281" s="2">
        <v>45324</v>
      </c>
      <c r="C8281" t="s">
        <v>53</v>
      </c>
      <c r="D8281" t="str">
        <f t="shared" si="129"/>
        <v>feb-2024</v>
      </c>
      <c r="E8281">
        <v>1729342</v>
      </c>
      <c r="F8281">
        <v>29159633</v>
      </c>
      <c r="BC8281" t="s">
        <v>53</v>
      </c>
    </row>
    <row r="8282" spans="1:55" x14ac:dyDescent="0.35">
      <c r="A8282" s="4">
        <v>113211040750</v>
      </c>
      <c r="B8282" s="2">
        <v>45324</v>
      </c>
      <c r="C8282" t="s">
        <v>53</v>
      </c>
      <c r="D8282" t="str">
        <f t="shared" si="129"/>
        <v>feb-2024</v>
      </c>
      <c r="E8282">
        <v>3010505</v>
      </c>
      <c r="F8282">
        <v>37900582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0</v>
      </c>
      <c r="V8282">
        <v>0</v>
      </c>
      <c r="W8282">
        <v>0</v>
      </c>
      <c r="X8282">
        <v>0</v>
      </c>
      <c r="Y8282">
        <v>0</v>
      </c>
      <c r="Z8282">
        <v>0</v>
      </c>
      <c r="AA8282">
        <v>0</v>
      </c>
      <c r="AB8282">
        <v>0</v>
      </c>
      <c r="AC8282">
        <v>0</v>
      </c>
      <c r="AD8282">
        <v>0</v>
      </c>
      <c r="AE8282">
        <v>0</v>
      </c>
      <c r="AF8282">
        <v>0</v>
      </c>
      <c r="AG8282">
        <v>0</v>
      </c>
      <c r="AH8282">
        <v>0</v>
      </c>
      <c r="AI8282">
        <v>0</v>
      </c>
      <c r="AJ8282">
        <v>0</v>
      </c>
      <c r="AK8282">
        <v>0</v>
      </c>
      <c r="AL8282">
        <v>0</v>
      </c>
      <c r="AM8282">
        <v>0</v>
      </c>
      <c r="AN8282">
        <v>0</v>
      </c>
      <c r="AO8282">
        <v>0</v>
      </c>
      <c r="AP8282">
        <v>0</v>
      </c>
      <c r="AQ8282">
        <v>0</v>
      </c>
      <c r="AR8282">
        <v>0</v>
      </c>
      <c r="AS8282">
        <v>300000</v>
      </c>
      <c r="AT8282">
        <v>0</v>
      </c>
      <c r="AU8282">
        <v>568545</v>
      </c>
      <c r="AV8282">
        <v>0</v>
      </c>
      <c r="AW8282">
        <v>0</v>
      </c>
      <c r="AX8282">
        <v>0</v>
      </c>
      <c r="AY8282">
        <v>0</v>
      </c>
      <c r="AZ8282">
        <v>0</v>
      </c>
      <c r="BA8282">
        <v>0</v>
      </c>
      <c r="BB8282">
        <v>0</v>
      </c>
      <c r="BC8282" t="s">
        <v>53</v>
      </c>
    </row>
    <row r="8283" spans="1:55" x14ac:dyDescent="0.35">
      <c r="A8283" s="4">
        <v>113212040750</v>
      </c>
      <c r="B8283" s="2">
        <v>45324</v>
      </c>
      <c r="C8283" t="s">
        <v>53</v>
      </c>
      <c r="D8283" t="str">
        <f t="shared" si="129"/>
        <v>feb-2024</v>
      </c>
      <c r="E8283">
        <v>527222</v>
      </c>
      <c r="F8283">
        <v>37900582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0</v>
      </c>
      <c r="V8283">
        <v>0</v>
      </c>
      <c r="W8283">
        <v>0</v>
      </c>
      <c r="X8283">
        <v>0</v>
      </c>
      <c r="Y8283">
        <v>0</v>
      </c>
      <c r="Z8283">
        <v>0</v>
      </c>
      <c r="AA8283">
        <v>0</v>
      </c>
      <c r="AB8283">
        <v>0</v>
      </c>
      <c r="AC8283">
        <v>0</v>
      </c>
      <c r="AD8283">
        <v>0</v>
      </c>
      <c r="AE8283">
        <v>0</v>
      </c>
      <c r="AF8283">
        <v>0</v>
      </c>
      <c r="AG8283">
        <v>0</v>
      </c>
      <c r="AH8283">
        <v>0</v>
      </c>
      <c r="AI8283">
        <v>0</v>
      </c>
      <c r="AJ8283">
        <v>0</v>
      </c>
      <c r="AK8283">
        <v>0</v>
      </c>
      <c r="AL8283">
        <v>0</v>
      </c>
      <c r="AM8283">
        <v>0</v>
      </c>
      <c r="AN8283">
        <v>0</v>
      </c>
      <c r="AO8283">
        <v>0</v>
      </c>
      <c r="AP8283">
        <v>0</v>
      </c>
      <c r="AQ8283">
        <v>0</v>
      </c>
      <c r="AR8283">
        <v>0</v>
      </c>
      <c r="AS8283">
        <v>0</v>
      </c>
      <c r="AT8283">
        <v>0</v>
      </c>
      <c r="AU8283">
        <v>0</v>
      </c>
      <c r="AV8283">
        <v>0</v>
      </c>
      <c r="AW8283">
        <v>0</v>
      </c>
      <c r="AX8283">
        <v>0</v>
      </c>
      <c r="AY8283">
        <v>0</v>
      </c>
      <c r="AZ8283">
        <v>0</v>
      </c>
      <c r="BA8283">
        <v>0</v>
      </c>
      <c r="BB8283">
        <v>0</v>
      </c>
      <c r="BC8283" t="s">
        <v>53</v>
      </c>
    </row>
    <row r="8284" spans="1:55" x14ac:dyDescent="0.35">
      <c r="A8284" s="4">
        <v>646231018283</v>
      </c>
      <c r="B8284" s="2">
        <v>45324</v>
      </c>
      <c r="C8284" t="s">
        <v>53</v>
      </c>
      <c r="D8284" t="str">
        <f t="shared" si="129"/>
        <v>feb-2024</v>
      </c>
      <c r="E8284">
        <v>10410755</v>
      </c>
      <c r="F8284">
        <v>42693464</v>
      </c>
      <c r="BC8284" t="s">
        <v>53</v>
      </c>
    </row>
    <row r="8285" spans="1:55" x14ac:dyDescent="0.35">
      <c r="A8285" s="4">
        <v>101231086210</v>
      </c>
      <c r="B8285" s="2">
        <v>45324</v>
      </c>
      <c r="C8285" t="s">
        <v>53</v>
      </c>
      <c r="D8285" t="str">
        <f t="shared" si="129"/>
        <v>feb-2024</v>
      </c>
      <c r="E8285">
        <v>4624898</v>
      </c>
      <c r="F8285">
        <v>1095806526</v>
      </c>
      <c r="BC8285" t="s">
        <v>53</v>
      </c>
    </row>
    <row r="8286" spans="1:55" x14ac:dyDescent="0.35">
      <c r="A8286" s="4">
        <v>101221085529</v>
      </c>
      <c r="B8286" s="2">
        <v>45324</v>
      </c>
      <c r="C8286" t="s">
        <v>53</v>
      </c>
      <c r="D8286" t="str">
        <f t="shared" si="129"/>
        <v>feb-2024</v>
      </c>
      <c r="E8286">
        <v>2654719</v>
      </c>
      <c r="F8286">
        <v>1095806526</v>
      </c>
      <c r="BC8286" t="s">
        <v>53</v>
      </c>
    </row>
    <row r="8287" spans="1:55" x14ac:dyDescent="0.35">
      <c r="A8287" s="4">
        <v>410201032128</v>
      </c>
      <c r="B8287" s="2">
        <v>45327</v>
      </c>
      <c r="C8287" t="s">
        <v>53</v>
      </c>
      <c r="D8287" t="str">
        <f t="shared" si="129"/>
        <v>feb-2024</v>
      </c>
      <c r="E8287">
        <v>3352508</v>
      </c>
      <c r="F8287">
        <v>3894268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>
        <v>0</v>
      </c>
      <c r="U8287">
        <v>0</v>
      </c>
      <c r="V8287">
        <v>0</v>
      </c>
      <c r="W8287">
        <v>0</v>
      </c>
      <c r="X8287">
        <v>0</v>
      </c>
      <c r="Y8287">
        <v>0</v>
      </c>
      <c r="Z8287">
        <v>0</v>
      </c>
      <c r="AA8287">
        <v>0</v>
      </c>
      <c r="AB8287">
        <v>0</v>
      </c>
      <c r="AC8287">
        <v>0</v>
      </c>
      <c r="AD8287">
        <v>0</v>
      </c>
      <c r="AE8287">
        <v>0</v>
      </c>
      <c r="AF8287">
        <v>0</v>
      </c>
      <c r="AG8287">
        <v>0</v>
      </c>
      <c r="AH8287">
        <v>0</v>
      </c>
      <c r="AI8287">
        <v>0</v>
      </c>
      <c r="AJ8287">
        <v>0</v>
      </c>
      <c r="AK8287">
        <v>0</v>
      </c>
      <c r="AL8287">
        <v>0</v>
      </c>
      <c r="AM8287">
        <v>0</v>
      </c>
      <c r="AN8287">
        <v>0</v>
      </c>
      <c r="AO8287">
        <v>0</v>
      </c>
      <c r="AP8287">
        <v>0</v>
      </c>
      <c r="AQ8287">
        <v>0</v>
      </c>
      <c r="AR8287">
        <v>480101</v>
      </c>
      <c r="AS8287">
        <v>0</v>
      </c>
      <c r="AT8287">
        <v>500000</v>
      </c>
      <c r="AU8287">
        <v>0</v>
      </c>
      <c r="AV8287">
        <v>0</v>
      </c>
      <c r="AW8287">
        <v>0</v>
      </c>
      <c r="AX8287">
        <v>0</v>
      </c>
      <c r="AY8287">
        <v>0</v>
      </c>
      <c r="AZ8287">
        <v>0</v>
      </c>
      <c r="BA8287">
        <v>0</v>
      </c>
      <c r="BB8287">
        <v>0</v>
      </c>
      <c r="BC8287" t="s">
        <v>53</v>
      </c>
    </row>
    <row r="8288" spans="1:55" x14ac:dyDescent="0.35">
      <c r="A8288" s="4">
        <v>410202032128</v>
      </c>
      <c r="B8288" s="2">
        <v>45327</v>
      </c>
      <c r="C8288" t="s">
        <v>53</v>
      </c>
      <c r="D8288" t="str">
        <f t="shared" si="129"/>
        <v>feb-2024</v>
      </c>
      <c r="E8288">
        <v>3292815</v>
      </c>
      <c r="F8288">
        <v>3894268</v>
      </c>
      <c r="BC8288" t="s">
        <v>53</v>
      </c>
    </row>
    <row r="8289" spans="1:55" x14ac:dyDescent="0.35">
      <c r="A8289" s="4">
        <v>732231008661</v>
      </c>
      <c r="B8289" s="2">
        <v>45327</v>
      </c>
      <c r="C8289" t="s">
        <v>53</v>
      </c>
      <c r="D8289" t="str">
        <f t="shared" si="129"/>
        <v>feb-2024</v>
      </c>
      <c r="E8289">
        <v>8160829</v>
      </c>
      <c r="F8289">
        <v>4472318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>
        <v>0</v>
      </c>
      <c r="U8289">
        <v>0</v>
      </c>
      <c r="V8289">
        <v>0</v>
      </c>
      <c r="W8289">
        <v>0</v>
      </c>
      <c r="X8289">
        <v>0</v>
      </c>
      <c r="Y8289">
        <v>0</v>
      </c>
      <c r="Z8289">
        <v>0</v>
      </c>
      <c r="AA8289">
        <v>0</v>
      </c>
      <c r="AB8289">
        <v>0</v>
      </c>
      <c r="AC8289">
        <v>0</v>
      </c>
      <c r="AD8289">
        <v>0</v>
      </c>
      <c r="AE8289">
        <v>0</v>
      </c>
      <c r="AF8289">
        <v>0</v>
      </c>
      <c r="AG8289">
        <v>0</v>
      </c>
      <c r="AH8289">
        <v>0</v>
      </c>
      <c r="AI8289">
        <v>0</v>
      </c>
      <c r="AJ8289">
        <v>0</v>
      </c>
      <c r="AK8289">
        <v>0</v>
      </c>
      <c r="AL8289">
        <v>0</v>
      </c>
      <c r="AM8289">
        <v>0</v>
      </c>
      <c r="AN8289">
        <v>0</v>
      </c>
      <c r="AO8289">
        <v>0</v>
      </c>
      <c r="AP8289">
        <v>0</v>
      </c>
      <c r="AQ8289">
        <v>0</v>
      </c>
      <c r="AR8289">
        <v>0</v>
      </c>
      <c r="AS8289">
        <v>0</v>
      </c>
      <c r="AT8289">
        <v>400000</v>
      </c>
      <c r="AU8289">
        <v>70270</v>
      </c>
      <c r="AV8289">
        <v>0</v>
      </c>
      <c r="AW8289">
        <v>0</v>
      </c>
      <c r="AX8289">
        <v>0</v>
      </c>
      <c r="AY8289">
        <v>0</v>
      </c>
      <c r="AZ8289">
        <v>500000</v>
      </c>
      <c r="BA8289">
        <v>0</v>
      </c>
      <c r="BB8289">
        <v>0</v>
      </c>
      <c r="BC8289" t="s">
        <v>53</v>
      </c>
    </row>
    <row r="8290" spans="1:55" x14ac:dyDescent="0.35">
      <c r="A8290" s="4">
        <v>115231018862</v>
      </c>
      <c r="B8290" s="2">
        <v>45327</v>
      </c>
      <c r="C8290" t="s">
        <v>53</v>
      </c>
      <c r="D8290" t="str">
        <f t="shared" si="129"/>
        <v>feb-2024</v>
      </c>
      <c r="E8290">
        <v>4575873</v>
      </c>
      <c r="F8290">
        <v>28386751</v>
      </c>
      <c r="BC8290" t="s">
        <v>53</v>
      </c>
    </row>
    <row r="8291" spans="1:55" x14ac:dyDescent="0.35">
      <c r="A8291" s="4">
        <v>628211015544</v>
      </c>
      <c r="B8291" s="2">
        <v>45327</v>
      </c>
      <c r="C8291" t="s">
        <v>53</v>
      </c>
      <c r="D8291" t="str">
        <f t="shared" si="129"/>
        <v>feb-2024</v>
      </c>
      <c r="E8291">
        <v>6247720</v>
      </c>
      <c r="F8291">
        <v>42786880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>
        <v>0</v>
      </c>
      <c r="V8291">
        <v>0</v>
      </c>
      <c r="W8291">
        <v>0</v>
      </c>
      <c r="X8291">
        <v>0</v>
      </c>
      <c r="Y8291">
        <v>0</v>
      </c>
      <c r="Z8291">
        <v>0</v>
      </c>
      <c r="AA8291">
        <v>0</v>
      </c>
      <c r="AB8291">
        <v>0</v>
      </c>
      <c r="AC8291">
        <v>0</v>
      </c>
      <c r="AD8291">
        <v>0</v>
      </c>
      <c r="AE8291">
        <v>0</v>
      </c>
      <c r="AF8291">
        <v>0</v>
      </c>
      <c r="AG8291">
        <v>0</v>
      </c>
      <c r="AH8291">
        <v>0</v>
      </c>
      <c r="AI8291">
        <v>0</v>
      </c>
      <c r="AJ8291">
        <v>0</v>
      </c>
      <c r="AK8291">
        <v>0</v>
      </c>
      <c r="AL8291">
        <v>0</v>
      </c>
      <c r="AM8291">
        <v>0</v>
      </c>
      <c r="AN8291">
        <v>0</v>
      </c>
      <c r="AO8291">
        <v>0</v>
      </c>
      <c r="AP8291">
        <v>0</v>
      </c>
      <c r="AQ8291">
        <v>0</v>
      </c>
      <c r="AR8291">
        <v>0</v>
      </c>
      <c r="AS8291">
        <v>556087</v>
      </c>
      <c r="AT8291">
        <v>537871</v>
      </c>
      <c r="AU8291">
        <v>3330548</v>
      </c>
      <c r="AV8291">
        <v>0</v>
      </c>
      <c r="AW8291">
        <v>0</v>
      </c>
      <c r="AX8291">
        <v>0</v>
      </c>
      <c r="AY8291">
        <v>0</v>
      </c>
      <c r="AZ8291">
        <v>0</v>
      </c>
      <c r="BA8291">
        <v>0</v>
      </c>
      <c r="BB8291">
        <v>0</v>
      </c>
      <c r="BC8291" t="s">
        <v>53</v>
      </c>
    </row>
    <row r="8292" spans="1:55" x14ac:dyDescent="0.35">
      <c r="A8292" s="4">
        <v>628212015544</v>
      </c>
      <c r="B8292" s="2">
        <v>45327</v>
      </c>
      <c r="C8292" t="s">
        <v>53</v>
      </c>
      <c r="D8292" t="str">
        <f t="shared" si="129"/>
        <v>feb-2024</v>
      </c>
      <c r="E8292">
        <v>1272156</v>
      </c>
      <c r="F8292">
        <v>42786880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>
        <v>0</v>
      </c>
      <c r="U8292">
        <v>0</v>
      </c>
      <c r="V8292">
        <v>0</v>
      </c>
      <c r="W8292">
        <v>0</v>
      </c>
      <c r="X8292">
        <v>0</v>
      </c>
      <c r="Y8292">
        <v>0</v>
      </c>
      <c r="Z8292">
        <v>0</v>
      </c>
      <c r="AA8292">
        <v>0</v>
      </c>
      <c r="AB8292">
        <v>0</v>
      </c>
      <c r="AC8292">
        <v>0</v>
      </c>
      <c r="AD8292">
        <v>0</v>
      </c>
      <c r="AE8292">
        <v>0</v>
      </c>
      <c r="AF8292">
        <v>0</v>
      </c>
      <c r="AG8292">
        <v>0</v>
      </c>
      <c r="AH8292">
        <v>0</v>
      </c>
      <c r="AI8292">
        <v>0</v>
      </c>
      <c r="AJ8292">
        <v>0</v>
      </c>
      <c r="AK8292">
        <v>0</v>
      </c>
      <c r="AL8292">
        <v>0</v>
      </c>
      <c r="AM8292">
        <v>0</v>
      </c>
      <c r="AN8292">
        <v>0</v>
      </c>
      <c r="AO8292">
        <v>0</v>
      </c>
      <c r="AP8292">
        <v>0</v>
      </c>
      <c r="AQ8292">
        <v>0</v>
      </c>
      <c r="AR8292">
        <v>0</v>
      </c>
      <c r="AS8292">
        <v>0</v>
      </c>
      <c r="AT8292">
        <v>0</v>
      </c>
      <c r="AU8292">
        <v>3646</v>
      </c>
      <c r="AV8292">
        <v>776000</v>
      </c>
      <c r="AW8292">
        <v>0</v>
      </c>
      <c r="AX8292">
        <v>0</v>
      </c>
      <c r="AY8292">
        <v>0</v>
      </c>
      <c r="AZ8292">
        <v>0</v>
      </c>
      <c r="BA8292">
        <v>0</v>
      </c>
      <c r="BB8292">
        <v>0</v>
      </c>
      <c r="BC8292" t="s">
        <v>53</v>
      </c>
    </row>
    <row r="8293" spans="1:55" x14ac:dyDescent="0.35">
      <c r="A8293" s="4">
        <v>508211024200</v>
      </c>
      <c r="B8293" s="2">
        <v>45327</v>
      </c>
      <c r="C8293" t="s">
        <v>53</v>
      </c>
      <c r="D8293" t="str">
        <f t="shared" si="129"/>
        <v>feb-2024</v>
      </c>
      <c r="E8293">
        <v>6786071</v>
      </c>
      <c r="F8293">
        <v>57115808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>
        <v>0</v>
      </c>
      <c r="V8293">
        <v>0</v>
      </c>
      <c r="W8293">
        <v>0</v>
      </c>
      <c r="X8293">
        <v>0</v>
      </c>
      <c r="Y8293">
        <v>0</v>
      </c>
      <c r="Z8293">
        <v>0</v>
      </c>
      <c r="AA8293">
        <v>0</v>
      </c>
      <c r="AB8293">
        <v>0</v>
      </c>
      <c r="AC8293">
        <v>0</v>
      </c>
      <c r="AD8293">
        <v>0</v>
      </c>
      <c r="AE8293">
        <v>0</v>
      </c>
      <c r="AF8293">
        <v>0</v>
      </c>
      <c r="AG8293">
        <v>0</v>
      </c>
      <c r="AH8293">
        <v>0</v>
      </c>
      <c r="AI8293">
        <v>0</v>
      </c>
      <c r="AJ8293">
        <v>0</v>
      </c>
      <c r="AK8293">
        <v>0</v>
      </c>
      <c r="AL8293">
        <v>0</v>
      </c>
      <c r="AM8293">
        <v>0</v>
      </c>
      <c r="AN8293">
        <v>0</v>
      </c>
      <c r="AO8293">
        <v>0</v>
      </c>
      <c r="AP8293">
        <v>0</v>
      </c>
      <c r="AQ8293">
        <v>0</v>
      </c>
      <c r="AR8293">
        <v>576000</v>
      </c>
      <c r="AS8293">
        <v>0</v>
      </c>
      <c r="AT8293">
        <v>0</v>
      </c>
      <c r="AU8293">
        <v>0</v>
      </c>
      <c r="AV8293">
        <v>0</v>
      </c>
      <c r="AW8293">
        <v>0</v>
      </c>
      <c r="AX8293">
        <v>0</v>
      </c>
      <c r="AY8293">
        <v>0</v>
      </c>
      <c r="AZ8293">
        <v>0</v>
      </c>
      <c r="BA8293">
        <v>0</v>
      </c>
      <c r="BB8293">
        <v>0</v>
      </c>
      <c r="BC8293" t="s">
        <v>53</v>
      </c>
    </row>
    <row r="8294" spans="1:55" x14ac:dyDescent="0.35">
      <c r="A8294" s="4">
        <v>508212024200</v>
      </c>
      <c r="B8294" s="2">
        <v>45327</v>
      </c>
      <c r="C8294" t="s">
        <v>53</v>
      </c>
      <c r="D8294" t="str">
        <f t="shared" si="129"/>
        <v>feb-2024</v>
      </c>
      <c r="E8294">
        <v>2888435</v>
      </c>
      <c r="F8294">
        <v>57115808</v>
      </c>
      <c r="BC8294" t="s">
        <v>53</v>
      </c>
    </row>
    <row r="8295" spans="1:55" x14ac:dyDescent="0.35">
      <c r="A8295" s="4">
        <v>106201082265</v>
      </c>
      <c r="B8295" s="2">
        <v>45327</v>
      </c>
      <c r="C8295" t="s">
        <v>53</v>
      </c>
      <c r="D8295" t="str">
        <f t="shared" si="129"/>
        <v>feb-2024</v>
      </c>
      <c r="E8295">
        <v>2864218</v>
      </c>
      <c r="F8295">
        <v>63329641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>
        <v>0</v>
      </c>
      <c r="U8295">
        <v>0</v>
      </c>
      <c r="V8295">
        <v>0</v>
      </c>
      <c r="W8295">
        <v>0</v>
      </c>
      <c r="X8295">
        <v>0</v>
      </c>
      <c r="Y8295">
        <v>0</v>
      </c>
      <c r="Z8295">
        <v>0</v>
      </c>
      <c r="AA8295">
        <v>0</v>
      </c>
      <c r="AB8295">
        <v>0</v>
      </c>
      <c r="AC8295">
        <v>0</v>
      </c>
      <c r="AD8295">
        <v>0</v>
      </c>
      <c r="AE8295">
        <v>0</v>
      </c>
      <c r="AF8295">
        <v>0</v>
      </c>
      <c r="AG8295">
        <v>0</v>
      </c>
      <c r="AH8295">
        <v>0</v>
      </c>
      <c r="AI8295">
        <v>0</v>
      </c>
      <c r="AJ8295">
        <v>0</v>
      </c>
      <c r="AK8295">
        <v>0</v>
      </c>
      <c r="AL8295">
        <v>0</v>
      </c>
      <c r="AM8295">
        <v>0</v>
      </c>
      <c r="AN8295">
        <v>0</v>
      </c>
      <c r="AO8295">
        <v>0</v>
      </c>
      <c r="AP8295">
        <v>0</v>
      </c>
      <c r="AQ8295">
        <v>0</v>
      </c>
      <c r="AR8295">
        <v>0</v>
      </c>
      <c r="AS8295">
        <v>650000</v>
      </c>
      <c r="AT8295">
        <v>0</v>
      </c>
      <c r="AU8295">
        <v>0</v>
      </c>
      <c r="AV8295">
        <v>0</v>
      </c>
      <c r="AW8295">
        <v>0</v>
      </c>
      <c r="AX8295">
        <v>0</v>
      </c>
      <c r="AY8295">
        <v>0</v>
      </c>
      <c r="AZ8295">
        <v>0</v>
      </c>
      <c r="BA8295">
        <v>0</v>
      </c>
      <c r="BB8295">
        <v>0</v>
      </c>
      <c r="BC8295" t="s">
        <v>53</v>
      </c>
    </row>
    <row r="8296" spans="1:55" x14ac:dyDescent="0.35">
      <c r="A8296" s="4">
        <v>106202082265</v>
      </c>
      <c r="B8296" s="2">
        <v>45327</v>
      </c>
      <c r="C8296" t="s">
        <v>53</v>
      </c>
      <c r="D8296" t="str">
        <f t="shared" si="129"/>
        <v>feb-2024</v>
      </c>
      <c r="E8296">
        <v>797210</v>
      </c>
      <c r="F8296">
        <v>63329641</v>
      </c>
      <c r="BC8296" t="s">
        <v>53</v>
      </c>
    </row>
    <row r="8297" spans="1:55" x14ac:dyDescent="0.35">
      <c r="A8297" s="4">
        <v>106201082328</v>
      </c>
      <c r="B8297" s="2">
        <v>45327</v>
      </c>
      <c r="C8297" t="s">
        <v>53</v>
      </c>
      <c r="D8297" t="str">
        <f t="shared" si="129"/>
        <v>feb-2024</v>
      </c>
      <c r="E8297">
        <v>4248979</v>
      </c>
      <c r="F8297">
        <v>63329641</v>
      </c>
      <c r="BC8297" t="s">
        <v>53</v>
      </c>
    </row>
    <row r="8298" spans="1:55" x14ac:dyDescent="0.35">
      <c r="A8298" s="4">
        <v>106202082328</v>
      </c>
      <c r="B8298" s="2">
        <v>45327</v>
      </c>
      <c r="C8298" t="s">
        <v>53</v>
      </c>
      <c r="D8298" t="str">
        <f t="shared" si="129"/>
        <v>feb-2024</v>
      </c>
      <c r="E8298">
        <v>1659336</v>
      </c>
      <c r="F8298">
        <v>63329641</v>
      </c>
      <c r="BC8298" t="s">
        <v>53</v>
      </c>
    </row>
    <row r="8299" spans="1:55" x14ac:dyDescent="0.35">
      <c r="A8299" s="4">
        <v>139221015433</v>
      </c>
      <c r="B8299" s="2">
        <v>45327</v>
      </c>
      <c r="C8299" t="s">
        <v>53</v>
      </c>
      <c r="D8299" t="str">
        <f t="shared" si="129"/>
        <v>feb-2024</v>
      </c>
      <c r="E8299">
        <v>1925795</v>
      </c>
      <c r="F8299">
        <v>91454496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  <c r="V8299">
        <v>0</v>
      </c>
      <c r="W8299">
        <v>0</v>
      </c>
      <c r="X8299">
        <v>0</v>
      </c>
      <c r="Y8299">
        <v>0</v>
      </c>
      <c r="Z8299">
        <v>0</v>
      </c>
      <c r="AA8299">
        <v>0</v>
      </c>
      <c r="AB8299">
        <v>0</v>
      </c>
      <c r="AC8299">
        <v>0</v>
      </c>
      <c r="AD8299">
        <v>0</v>
      </c>
      <c r="AE8299">
        <v>0</v>
      </c>
      <c r="AF8299">
        <v>0</v>
      </c>
      <c r="AG8299">
        <v>0</v>
      </c>
      <c r="AH8299">
        <v>0</v>
      </c>
      <c r="AI8299">
        <v>0</v>
      </c>
      <c r="AJ8299">
        <v>0</v>
      </c>
      <c r="AK8299">
        <v>0</v>
      </c>
      <c r="AL8299">
        <v>0</v>
      </c>
      <c r="AM8299">
        <v>0</v>
      </c>
      <c r="AN8299">
        <v>0</v>
      </c>
      <c r="AO8299">
        <v>0</v>
      </c>
      <c r="AP8299">
        <v>0</v>
      </c>
      <c r="AQ8299">
        <v>0</v>
      </c>
      <c r="AR8299">
        <v>0</v>
      </c>
      <c r="AS8299">
        <v>200000</v>
      </c>
      <c r="AT8299">
        <v>0</v>
      </c>
      <c r="AU8299">
        <v>0</v>
      </c>
      <c r="AV8299">
        <v>0</v>
      </c>
      <c r="AW8299">
        <v>0</v>
      </c>
      <c r="AX8299">
        <v>0</v>
      </c>
      <c r="AY8299">
        <v>0</v>
      </c>
      <c r="AZ8299">
        <v>0</v>
      </c>
      <c r="BA8299">
        <v>0</v>
      </c>
      <c r="BB8299">
        <v>0</v>
      </c>
      <c r="BC8299" t="s">
        <v>53</v>
      </c>
    </row>
    <row r="8300" spans="1:55" x14ac:dyDescent="0.35">
      <c r="A8300" s="4">
        <v>139231016173</v>
      </c>
      <c r="B8300" s="2">
        <v>45327</v>
      </c>
      <c r="C8300" t="s">
        <v>53</v>
      </c>
      <c r="D8300" t="str">
        <f t="shared" si="129"/>
        <v>feb-2024</v>
      </c>
      <c r="E8300">
        <v>2634062</v>
      </c>
      <c r="F8300">
        <v>91454496</v>
      </c>
      <c r="BC8300" t="s">
        <v>53</v>
      </c>
    </row>
    <row r="8301" spans="1:55" x14ac:dyDescent="0.35">
      <c r="A8301" s="4">
        <v>531211009512</v>
      </c>
      <c r="B8301" s="2">
        <v>45327</v>
      </c>
      <c r="C8301" t="s">
        <v>53</v>
      </c>
      <c r="D8301" t="str">
        <f t="shared" si="129"/>
        <v>feb-2024</v>
      </c>
      <c r="E8301">
        <v>3497183</v>
      </c>
      <c r="F8301">
        <v>92030932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>
        <v>0</v>
      </c>
      <c r="V8301">
        <v>0</v>
      </c>
      <c r="W8301">
        <v>0</v>
      </c>
      <c r="X8301">
        <v>0</v>
      </c>
      <c r="Y8301">
        <v>0</v>
      </c>
      <c r="Z8301">
        <v>0</v>
      </c>
      <c r="AA8301">
        <v>0</v>
      </c>
      <c r="AB8301">
        <v>0</v>
      </c>
      <c r="AC8301">
        <v>0</v>
      </c>
      <c r="AD8301">
        <v>0</v>
      </c>
      <c r="AE8301">
        <v>0</v>
      </c>
      <c r="AF8301">
        <v>0</v>
      </c>
      <c r="AG8301">
        <v>0</v>
      </c>
      <c r="AH8301">
        <v>0</v>
      </c>
      <c r="AI8301">
        <v>0</v>
      </c>
      <c r="AJ8301">
        <v>0</v>
      </c>
      <c r="AK8301">
        <v>0</v>
      </c>
      <c r="AL8301">
        <v>0</v>
      </c>
      <c r="AM8301">
        <v>0</v>
      </c>
      <c r="AN8301">
        <v>0</v>
      </c>
      <c r="AO8301">
        <v>0</v>
      </c>
      <c r="AP8301">
        <v>0</v>
      </c>
      <c r="AQ8301">
        <v>0</v>
      </c>
      <c r="AR8301">
        <v>264000</v>
      </c>
      <c r="AS8301">
        <v>0</v>
      </c>
      <c r="AT8301">
        <v>0</v>
      </c>
      <c r="AU8301">
        <v>0</v>
      </c>
      <c r="AV8301">
        <v>0</v>
      </c>
      <c r="AW8301">
        <v>0</v>
      </c>
      <c r="AX8301">
        <v>0</v>
      </c>
      <c r="AY8301">
        <v>0</v>
      </c>
      <c r="AZ8301">
        <v>0</v>
      </c>
      <c r="BA8301">
        <v>0</v>
      </c>
      <c r="BB8301">
        <v>0</v>
      </c>
      <c r="BC8301" t="s">
        <v>53</v>
      </c>
    </row>
    <row r="8302" spans="1:55" x14ac:dyDescent="0.35">
      <c r="A8302" s="4">
        <v>531212009512</v>
      </c>
      <c r="B8302" s="2">
        <v>45327</v>
      </c>
      <c r="C8302" t="s">
        <v>53</v>
      </c>
      <c r="D8302" t="str">
        <f t="shared" si="129"/>
        <v>feb-2024</v>
      </c>
      <c r="E8302">
        <v>1655537</v>
      </c>
      <c r="F8302">
        <v>92030932</v>
      </c>
      <c r="BC8302" t="s">
        <v>53</v>
      </c>
    </row>
    <row r="8303" spans="1:55" x14ac:dyDescent="0.35">
      <c r="A8303" s="4">
        <v>518201023187</v>
      </c>
      <c r="B8303" s="2">
        <v>45327</v>
      </c>
      <c r="C8303" t="s">
        <v>53</v>
      </c>
      <c r="D8303" t="str">
        <f t="shared" si="129"/>
        <v>feb-2024</v>
      </c>
      <c r="E8303">
        <v>8719577</v>
      </c>
      <c r="F8303">
        <v>92536606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>
        <v>0</v>
      </c>
      <c r="V8303">
        <v>0</v>
      </c>
      <c r="W8303">
        <v>0</v>
      </c>
      <c r="X8303">
        <v>0</v>
      </c>
      <c r="Y8303">
        <v>0</v>
      </c>
      <c r="Z8303">
        <v>0</v>
      </c>
      <c r="AA8303">
        <v>0</v>
      </c>
      <c r="AB8303">
        <v>0</v>
      </c>
      <c r="AC8303">
        <v>0</v>
      </c>
      <c r="AD8303">
        <v>0</v>
      </c>
      <c r="AE8303">
        <v>0</v>
      </c>
      <c r="AF8303">
        <v>0</v>
      </c>
      <c r="AG8303">
        <v>0</v>
      </c>
      <c r="AH8303">
        <v>0</v>
      </c>
      <c r="AI8303">
        <v>0</v>
      </c>
      <c r="AJ8303">
        <v>0</v>
      </c>
      <c r="AK8303">
        <v>0</v>
      </c>
      <c r="AL8303">
        <v>0</v>
      </c>
      <c r="AM8303">
        <v>0</v>
      </c>
      <c r="AN8303">
        <v>0</v>
      </c>
      <c r="AO8303">
        <v>0</v>
      </c>
      <c r="AP8303">
        <v>0</v>
      </c>
      <c r="AQ8303">
        <v>0</v>
      </c>
      <c r="AR8303">
        <v>500000</v>
      </c>
      <c r="AS8303">
        <v>0</v>
      </c>
      <c r="AT8303">
        <v>1000000</v>
      </c>
      <c r="AU8303">
        <v>0</v>
      </c>
      <c r="AV8303">
        <v>500000</v>
      </c>
      <c r="AW8303">
        <v>500000</v>
      </c>
      <c r="AX8303">
        <v>0</v>
      </c>
      <c r="AY8303">
        <v>0</v>
      </c>
      <c r="AZ8303">
        <v>500000</v>
      </c>
      <c r="BA8303">
        <v>0</v>
      </c>
      <c r="BB8303">
        <v>0</v>
      </c>
      <c r="BC8303" t="s">
        <v>53</v>
      </c>
    </row>
    <row r="8304" spans="1:55" x14ac:dyDescent="0.35">
      <c r="A8304" s="4">
        <v>411201027829</v>
      </c>
      <c r="B8304" s="2">
        <v>45327</v>
      </c>
      <c r="C8304" t="s">
        <v>53</v>
      </c>
      <c r="D8304" t="str">
        <f t="shared" si="129"/>
        <v>feb-2024</v>
      </c>
      <c r="E8304">
        <v>2715351</v>
      </c>
      <c r="F8304">
        <v>1140904035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  <c r="V8304">
        <v>0</v>
      </c>
      <c r="W8304">
        <v>0</v>
      </c>
      <c r="X8304">
        <v>0</v>
      </c>
      <c r="Y8304">
        <v>0</v>
      </c>
      <c r="Z8304">
        <v>0</v>
      </c>
      <c r="AA8304">
        <v>0</v>
      </c>
      <c r="AB8304">
        <v>0</v>
      </c>
      <c r="AC8304">
        <v>0</v>
      </c>
      <c r="AD8304">
        <v>0</v>
      </c>
      <c r="AE8304">
        <v>0</v>
      </c>
      <c r="AF8304">
        <v>0</v>
      </c>
      <c r="AG8304">
        <v>0</v>
      </c>
      <c r="AH8304">
        <v>0</v>
      </c>
      <c r="AI8304">
        <v>0</v>
      </c>
      <c r="AJ8304">
        <v>0</v>
      </c>
      <c r="AK8304">
        <v>0</v>
      </c>
      <c r="AL8304">
        <v>0</v>
      </c>
      <c r="AM8304">
        <v>0</v>
      </c>
      <c r="AN8304">
        <v>0</v>
      </c>
      <c r="AO8304">
        <v>0</v>
      </c>
      <c r="AP8304">
        <v>0</v>
      </c>
      <c r="AQ8304">
        <v>0</v>
      </c>
      <c r="AR8304">
        <v>0</v>
      </c>
      <c r="AS8304">
        <v>3000000</v>
      </c>
      <c r="AT8304">
        <v>0</v>
      </c>
      <c r="AU8304">
        <v>0</v>
      </c>
      <c r="AV8304">
        <v>0</v>
      </c>
      <c r="AW8304">
        <v>0</v>
      </c>
      <c r="AX8304">
        <v>0</v>
      </c>
      <c r="AY8304">
        <v>0</v>
      </c>
      <c r="AZ8304">
        <v>0</v>
      </c>
      <c r="BA8304">
        <v>0</v>
      </c>
      <c r="BB8304">
        <v>0</v>
      </c>
      <c r="BC8304" t="s">
        <v>53</v>
      </c>
    </row>
    <row r="8305" spans="1:55" x14ac:dyDescent="0.35">
      <c r="A8305" s="4">
        <v>406211020829</v>
      </c>
      <c r="B8305" s="2">
        <v>45328</v>
      </c>
      <c r="C8305" t="s">
        <v>53</v>
      </c>
      <c r="D8305" t="str">
        <f t="shared" si="129"/>
        <v>feb-2024</v>
      </c>
      <c r="E8305">
        <v>3909105</v>
      </c>
      <c r="F8305">
        <v>22672812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0</v>
      </c>
      <c r="V8305">
        <v>0</v>
      </c>
      <c r="W8305">
        <v>0</v>
      </c>
      <c r="X8305">
        <v>0</v>
      </c>
      <c r="Y8305">
        <v>0</v>
      </c>
      <c r="Z8305">
        <v>0</v>
      </c>
      <c r="AA8305">
        <v>0</v>
      </c>
      <c r="AB8305">
        <v>0</v>
      </c>
      <c r="AC8305">
        <v>0</v>
      </c>
      <c r="AD8305">
        <v>0</v>
      </c>
      <c r="AE8305">
        <v>0</v>
      </c>
      <c r="AF8305">
        <v>0</v>
      </c>
      <c r="AG8305">
        <v>0</v>
      </c>
      <c r="AH8305">
        <v>0</v>
      </c>
      <c r="AI8305">
        <v>0</v>
      </c>
      <c r="AJ8305">
        <v>0</v>
      </c>
      <c r="AK8305">
        <v>0</v>
      </c>
      <c r="AL8305">
        <v>0</v>
      </c>
      <c r="AM8305">
        <v>0</v>
      </c>
      <c r="AN8305">
        <v>0</v>
      </c>
      <c r="AO8305">
        <v>0</v>
      </c>
      <c r="AP8305">
        <v>0</v>
      </c>
      <c r="AQ8305">
        <v>0</v>
      </c>
      <c r="AR8305">
        <v>1075000</v>
      </c>
      <c r="AS8305">
        <v>700000</v>
      </c>
      <c r="AT8305">
        <v>600000</v>
      </c>
      <c r="AU8305">
        <v>14225</v>
      </c>
      <c r="AV8305">
        <v>400000</v>
      </c>
      <c r="AW8305">
        <v>600000</v>
      </c>
      <c r="AX8305">
        <v>2500000</v>
      </c>
      <c r="AY8305">
        <v>0</v>
      </c>
      <c r="AZ8305">
        <v>0</v>
      </c>
      <c r="BA8305">
        <v>0</v>
      </c>
      <c r="BB8305">
        <v>0</v>
      </c>
      <c r="BC8305" t="s">
        <v>53</v>
      </c>
    </row>
    <row r="8306" spans="1:55" x14ac:dyDescent="0.35">
      <c r="A8306" s="4">
        <v>406212020829</v>
      </c>
      <c r="B8306" s="2">
        <v>45328</v>
      </c>
      <c r="C8306" t="s">
        <v>53</v>
      </c>
      <c r="D8306" t="str">
        <f t="shared" si="129"/>
        <v>feb-2024</v>
      </c>
      <c r="E8306">
        <v>1051073</v>
      </c>
      <c r="F8306">
        <v>22672812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0</v>
      </c>
      <c r="V8306">
        <v>0</v>
      </c>
      <c r="W8306">
        <v>0</v>
      </c>
      <c r="X8306">
        <v>0</v>
      </c>
      <c r="Y8306">
        <v>0</v>
      </c>
      <c r="Z8306">
        <v>0</v>
      </c>
      <c r="AA8306">
        <v>0</v>
      </c>
      <c r="AB8306">
        <v>0</v>
      </c>
      <c r="AC8306">
        <v>0</v>
      </c>
      <c r="AD8306">
        <v>0</v>
      </c>
      <c r="AE8306">
        <v>0</v>
      </c>
      <c r="AF8306">
        <v>0</v>
      </c>
      <c r="AG8306">
        <v>0</v>
      </c>
      <c r="AH8306">
        <v>0</v>
      </c>
      <c r="AI8306">
        <v>0</v>
      </c>
      <c r="AJ8306">
        <v>0</v>
      </c>
      <c r="AK8306">
        <v>0</v>
      </c>
      <c r="AL8306">
        <v>0</v>
      </c>
      <c r="AM8306">
        <v>0</v>
      </c>
      <c r="AN8306">
        <v>0</v>
      </c>
      <c r="AO8306">
        <v>0</v>
      </c>
      <c r="AP8306">
        <v>0</v>
      </c>
      <c r="AQ8306">
        <v>0</v>
      </c>
      <c r="AR8306">
        <v>0</v>
      </c>
      <c r="AS8306">
        <v>0</v>
      </c>
      <c r="AT8306">
        <v>0</v>
      </c>
      <c r="AU8306">
        <v>0</v>
      </c>
      <c r="AV8306">
        <v>1262238</v>
      </c>
      <c r="AW8306">
        <v>0</v>
      </c>
      <c r="AX8306">
        <v>0</v>
      </c>
      <c r="AY8306">
        <v>0</v>
      </c>
      <c r="AZ8306">
        <v>0</v>
      </c>
      <c r="BA8306">
        <v>0</v>
      </c>
      <c r="BB8306">
        <v>0</v>
      </c>
      <c r="BC8306" t="s">
        <v>53</v>
      </c>
    </row>
    <row r="8307" spans="1:55" x14ac:dyDescent="0.35">
      <c r="A8307" s="4">
        <v>403212088458</v>
      </c>
      <c r="B8307" s="2">
        <v>45328</v>
      </c>
      <c r="C8307" t="s">
        <v>53</v>
      </c>
      <c r="D8307" t="str">
        <f t="shared" si="129"/>
        <v>feb-2024</v>
      </c>
      <c r="E8307">
        <v>1801604</v>
      </c>
      <c r="F8307">
        <v>22688996</v>
      </c>
      <c r="BC8307" t="s">
        <v>53</v>
      </c>
    </row>
    <row r="8308" spans="1:55" x14ac:dyDescent="0.35">
      <c r="A8308" s="4">
        <v>403211088458</v>
      </c>
      <c r="B8308" s="2">
        <v>45328</v>
      </c>
      <c r="C8308" t="s">
        <v>53</v>
      </c>
      <c r="D8308" t="str">
        <f t="shared" si="129"/>
        <v>feb-2024</v>
      </c>
      <c r="E8308">
        <v>2437618</v>
      </c>
      <c r="F8308">
        <v>22688996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0</v>
      </c>
      <c r="V8308">
        <v>0</v>
      </c>
      <c r="W8308">
        <v>0</v>
      </c>
      <c r="X8308">
        <v>0</v>
      </c>
      <c r="Y8308">
        <v>0</v>
      </c>
      <c r="Z8308">
        <v>0</v>
      </c>
      <c r="AA8308">
        <v>0</v>
      </c>
      <c r="AB8308">
        <v>0</v>
      </c>
      <c r="AC8308">
        <v>0</v>
      </c>
      <c r="AD8308">
        <v>0</v>
      </c>
      <c r="AE8308">
        <v>0</v>
      </c>
      <c r="AF8308">
        <v>0</v>
      </c>
      <c r="AG8308">
        <v>0</v>
      </c>
      <c r="AH8308">
        <v>0</v>
      </c>
      <c r="AI8308">
        <v>0</v>
      </c>
      <c r="AJ8308">
        <v>0</v>
      </c>
      <c r="AK8308">
        <v>0</v>
      </c>
      <c r="AL8308">
        <v>0</v>
      </c>
      <c r="AM8308">
        <v>0</v>
      </c>
      <c r="AN8308">
        <v>0</v>
      </c>
      <c r="AO8308">
        <v>0</v>
      </c>
      <c r="AP8308">
        <v>0</v>
      </c>
      <c r="AQ8308">
        <v>0</v>
      </c>
      <c r="AR8308">
        <v>0</v>
      </c>
      <c r="AS8308">
        <v>606664</v>
      </c>
      <c r="AT8308">
        <v>500000</v>
      </c>
      <c r="AU8308">
        <v>81773</v>
      </c>
      <c r="AV8308">
        <v>500000</v>
      </c>
      <c r="AW8308">
        <v>679471</v>
      </c>
      <c r="AX8308">
        <v>0</v>
      </c>
      <c r="AY8308">
        <v>0</v>
      </c>
      <c r="AZ8308">
        <v>0</v>
      </c>
      <c r="BA8308">
        <v>0</v>
      </c>
      <c r="BB8308">
        <v>0</v>
      </c>
      <c r="BC8308" t="s">
        <v>53</v>
      </c>
    </row>
    <row r="8309" spans="1:55" x14ac:dyDescent="0.35">
      <c r="A8309" s="4">
        <v>403202084479</v>
      </c>
      <c r="B8309" s="2">
        <v>45328</v>
      </c>
      <c r="C8309" t="s">
        <v>53</v>
      </c>
      <c r="D8309" t="str">
        <f t="shared" si="129"/>
        <v>feb-2024</v>
      </c>
      <c r="E8309">
        <v>2776639</v>
      </c>
      <c r="F8309">
        <v>22688996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>
        <v>0</v>
      </c>
      <c r="U8309">
        <v>0</v>
      </c>
      <c r="V8309">
        <v>0</v>
      </c>
      <c r="W8309">
        <v>0</v>
      </c>
      <c r="X8309">
        <v>0</v>
      </c>
      <c r="Y8309">
        <v>0</v>
      </c>
      <c r="Z8309">
        <v>0</v>
      </c>
      <c r="AA8309">
        <v>0</v>
      </c>
      <c r="AB8309">
        <v>0</v>
      </c>
      <c r="AC8309">
        <v>0</v>
      </c>
      <c r="AD8309">
        <v>0</v>
      </c>
      <c r="AE8309">
        <v>0</v>
      </c>
      <c r="AF8309">
        <v>0</v>
      </c>
      <c r="AG8309">
        <v>0</v>
      </c>
      <c r="AH8309">
        <v>0</v>
      </c>
      <c r="AI8309">
        <v>0</v>
      </c>
      <c r="AJ8309">
        <v>0</v>
      </c>
      <c r="AK8309">
        <v>0</v>
      </c>
      <c r="AL8309">
        <v>0</v>
      </c>
      <c r="AM8309">
        <v>0</v>
      </c>
      <c r="AN8309">
        <v>0</v>
      </c>
      <c r="AO8309">
        <v>0</v>
      </c>
      <c r="AP8309">
        <v>0</v>
      </c>
      <c r="AQ8309">
        <v>0</v>
      </c>
      <c r="AR8309">
        <v>0</v>
      </c>
      <c r="AS8309">
        <v>0</v>
      </c>
      <c r="AT8309">
        <v>0</v>
      </c>
      <c r="AU8309">
        <v>0</v>
      </c>
      <c r="AV8309">
        <v>0</v>
      </c>
      <c r="AW8309">
        <v>0</v>
      </c>
      <c r="AX8309">
        <v>500000</v>
      </c>
      <c r="AY8309">
        <v>0</v>
      </c>
      <c r="AZ8309">
        <v>248627</v>
      </c>
      <c r="BA8309">
        <v>0</v>
      </c>
      <c r="BB8309">
        <v>0</v>
      </c>
      <c r="BC8309" t="s">
        <v>53</v>
      </c>
    </row>
    <row r="8310" spans="1:55" x14ac:dyDescent="0.35">
      <c r="A8310" s="4">
        <v>403201081801</v>
      </c>
      <c r="B8310" s="2">
        <v>45328</v>
      </c>
      <c r="C8310" t="s">
        <v>53</v>
      </c>
      <c r="D8310" t="str">
        <f t="shared" si="129"/>
        <v>feb-2024</v>
      </c>
      <c r="E8310">
        <v>343809</v>
      </c>
      <c r="F8310">
        <v>22688996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0</v>
      </c>
      <c r="V8310">
        <v>0</v>
      </c>
      <c r="W8310">
        <v>0</v>
      </c>
      <c r="X8310">
        <v>0</v>
      </c>
      <c r="Y8310">
        <v>0</v>
      </c>
      <c r="Z8310">
        <v>0</v>
      </c>
      <c r="AA8310">
        <v>0</v>
      </c>
      <c r="AB8310">
        <v>0</v>
      </c>
      <c r="AC8310">
        <v>0</v>
      </c>
      <c r="AD8310">
        <v>0</v>
      </c>
      <c r="AE8310">
        <v>0</v>
      </c>
      <c r="AF8310">
        <v>0</v>
      </c>
      <c r="AG8310">
        <v>0</v>
      </c>
      <c r="AH8310">
        <v>0</v>
      </c>
      <c r="AI8310">
        <v>0</v>
      </c>
      <c r="AJ8310">
        <v>0</v>
      </c>
      <c r="AK8310">
        <v>0</v>
      </c>
      <c r="AL8310">
        <v>0</v>
      </c>
      <c r="AM8310">
        <v>0</v>
      </c>
      <c r="AN8310">
        <v>0</v>
      </c>
      <c r="AO8310">
        <v>0</v>
      </c>
      <c r="AP8310">
        <v>0</v>
      </c>
      <c r="AQ8310">
        <v>0</v>
      </c>
      <c r="AR8310">
        <v>0</v>
      </c>
      <c r="AS8310">
        <v>0</v>
      </c>
      <c r="AT8310">
        <v>0</v>
      </c>
      <c r="AU8310">
        <v>0</v>
      </c>
      <c r="AV8310">
        <v>0</v>
      </c>
      <c r="AW8310">
        <v>0</v>
      </c>
      <c r="AX8310">
        <v>0</v>
      </c>
      <c r="AY8310">
        <v>416667</v>
      </c>
      <c r="AZ8310">
        <v>651375</v>
      </c>
      <c r="BA8310">
        <v>0</v>
      </c>
      <c r="BB8310">
        <v>0</v>
      </c>
      <c r="BC8310" t="s">
        <v>53</v>
      </c>
    </row>
    <row r="8311" spans="1:55" x14ac:dyDescent="0.35">
      <c r="A8311" s="4">
        <v>106221084586</v>
      </c>
      <c r="B8311" s="2">
        <v>45328</v>
      </c>
      <c r="C8311" t="s">
        <v>53</v>
      </c>
      <c r="D8311" t="str">
        <f t="shared" si="129"/>
        <v>feb-2024</v>
      </c>
      <c r="E8311">
        <v>1788059</v>
      </c>
      <c r="F8311">
        <v>28487415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>
        <v>0</v>
      </c>
      <c r="U8311">
        <v>0</v>
      </c>
      <c r="V8311">
        <v>0</v>
      </c>
      <c r="W8311">
        <v>0</v>
      </c>
      <c r="X8311">
        <v>0</v>
      </c>
      <c r="Y8311">
        <v>0</v>
      </c>
      <c r="Z8311">
        <v>0</v>
      </c>
      <c r="AA8311">
        <v>0</v>
      </c>
      <c r="AB8311">
        <v>0</v>
      </c>
      <c r="AC8311">
        <v>0</v>
      </c>
      <c r="AD8311">
        <v>0</v>
      </c>
      <c r="AE8311">
        <v>0</v>
      </c>
      <c r="AF8311">
        <v>0</v>
      </c>
      <c r="AG8311">
        <v>0</v>
      </c>
      <c r="AH8311">
        <v>0</v>
      </c>
      <c r="AI8311">
        <v>0</v>
      </c>
      <c r="AJ8311">
        <v>0</v>
      </c>
      <c r="AK8311">
        <v>0</v>
      </c>
      <c r="AL8311">
        <v>0</v>
      </c>
      <c r="AM8311">
        <v>0</v>
      </c>
      <c r="AN8311">
        <v>0</v>
      </c>
      <c r="AO8311">
        <v>0</v>
      </c>
      <c r="AP8311">
        <v>0</v>
      </c>
      <c r="AQ8311">
        <v>0</v>
      </c>
      <c r="AR8311">
        <v>0</v>
      </c>
      <c r="AS8311">
        <v>400000</v>
      </c>
      <c r="AT8311">
        <v>900000</v>
      </c>
      <c r="AU8311">
        <v>34877</v>
      </c>
      <c r="AV8311">
        <v>471400</v>
      </c>
      <c r="AW8311">
        <v>514733</v>
      </c>
      <c r="AX8311">
        <v>0</v>
      </c>
      <c r="AY8311">
        <v>0</v>
      </c>
      <c r="AZ8311">
        <v>0</v>
      </c>
      <c r="BA8311">
        <v>0</v>
      </c>
      <c r="BB8311">
        <v>0</v>
      </c>
      <c r="BC8311" t="s">
        <v>53</v>
      </c>
    </row>
    <row r="8312" spans="1:55" x14ac:dyDescent="0.35">
      <c r="A8312" s="4">
        <v>106221084743</v>
      </c>
      <c r="B8312" s="2">
        <v>45328</v>
      </c>
      <c r="C8312" t="s">
        <v>53</v>
      </c>
      <c r="D8312" t="str">
        <f t="shared" si="129"/>
        <v>feb-2024</v>
      </c>
      <c r="E8312">
        <v>2321838</v>
      </c>
      <c r="F8312">
        <v>28487415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0</v>
      </c>
      <c r="T8312">
        <v>0</v>
      </c>
      <c r="U8312">
        <v>0</v>
      </c>
      <c r="V8312">
        <v>0</v>
      </c>
      <c r="W8312">
        <v>0</v>
      </c>
      <c r="X8312">
        <v>0</v>
      </c>
      <c r="Y8312">
        <v>0</v>
      </c>
      <c r="Z8312">
        <v>0</v>
      </c>
      <c r="AA8312">
        <v>0</v>
      </c>
      <c r="AB8312">
        <v>0</v>
      </c>
      <c r="AC8312">
        <v>0</v>
      </c>
      <c r="AD8312">
        <v>0</v>
      </c>
      <c r="AE8312">
        <v>0</v>
      </c>
      <c r="AF8312">
        <v>0</v>
      </c>
      <c r="AG8312">
        <v>0</v>
      </c>
      <c r="AH8312">
        <v>0</v>
      </c>
      <c r="AI8312">
        <v>0</v>
      </c>
      <c r="AJ8312">
        <v>0</v>
      </c>
      <c r="AK8312">
        <v>0</v>
      </c>
      <c r="AL8312">
        <v>0</v>
      </c>
      <c r="AM8312">
        <v>0</v>
      </c>
      <c r="AN8312">
        <v>0</v>
      </c>
      <c r="AO8312">
        <v>0</v>
      </c>
      <c r="AP8312">
        <v>0</v>
      </c>
      <c r="AQ8312">
        <v>0</v>
      </c>
      <c r="AR8312">
        <v>0</v>
      </c>
      <c r="AS8312">
        <v>0</v>
      </c>
      <c r="AT8312">
        <v>0</v>
      </c>
      <c r="AU8312">
        <v>0</v>
      </c>
      <c r="AV8312">
        <v>0</v>
      </c>
      <c r="AW8312">
        <v>0</v>
      </c>
      <c r="AX8312">
        <v>300000</v>
      </c>
      <c r="AY8312">
        <v>250000</v>
      </c>
      <c r="AZ8312">
        <v>300000</v>
      </c>
      <c r="BA8312">
        <v>0</v>
      </c>
      <c r="BB8312">
        <v>0</v>
      </c>
      <c r="BC8312" t="s">
        <v>53</v>
      </c>
    </row>
    <row r="8313" spans="1:55" x14ac:dyDescent="0.35">
      <c r="A8313" s="4">
        <v>201221025990</v>
      </c>
      <c r="B8313" s="2">
        <v>45328</v>
      </c>
      <c r="C8313" t="s">
        <v>53</v>
      </c>
      <c r="D8313" t="str">
        <f t="shared" si="129"/>
        <v>feb-2024</v>
      </c>
      <c r="E8313">
        <v>5164673</v>
      </c>
      <c r="F8313">
        <v>37294997</v>
      </c>
      <c r="BC8313" t="s">
        <v>53</v>
      </c>
    </row>
    <row r="8314" spans="1:55" x14ac:dyDescent="0.35">
      <c r="A8314" s="4">
        <v>201211022626</v>
      </c>
      <c r="B8314" s="2">
        <v>45328</v>
      </c>
      <c r="C8314" t="s">
        <v>53</v>
      </c>
      <c r="D8314" t="str">
        <f t="shared" si="129"/>
        <v>feb-2024</v>
      </c>
      <c r="E8314">
        <v>2780026</v>
      </c>
      <c r="F8314">
        <v>37294997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  <c r="V8314">
        <v>0</v>
      </c>
      <c r="W8314">
        <v>0</v>
      </c>
      <c r="X8314">
        <v>0</v>
      </c>
      <c r="Y8314">
        <v>0</v>
      </c>
      <c r="Z8314">
        <v>0</v>
      </c>
      <c r="AA8314">
        <v>0</v>
      </c>
      <c r="AB8314">
        <v>0</v>
      </c>
      <c r="AC8314">
        <v>0</v>
      </c>
      <c r="AD8314">
        <v>0</v>
      </c>
      <c r="AE8314">
        <v>0</v>
      </c>
      <c r="AF8314">
        <v>0</v>
      </c>
      <c r="AG8314">
        <v>0</v>
      </c>
      <c r="AH8314">
        <v>0</v>
      </c>
      <c r="AI8314">
        <v>0</v>
      </c>
      <c r="AJ8314">
        <v>0</v>
      </c>
      <c r="AK8314">
        <v>0</v>
      </c>
      <c r="AL8314">
        <v>0</v>
      </c>
      <c r="AM8314">
        <v>0</v>
      </c>
      <c r="AN8314">
        <v>0</v>
      </c>
      <c r="AO8314">
        <v>0</v>
      </c>
      <c r="AP8314">
        <v>0</v>
      </c>
      <c r="AQ8314">
        <v>0</v>
      </c>
      <c r="AR8314">
        <v>0</v>
      </c>
      <c r="AS8314">
        <v>543333</v>
      </c>
      <c r="AT8314">
        <v>530000</v>
      </c>
      <c r="AU8314">
        <v>42271</v>
      </c>
      <c r="AV8314">
        <v>0</v>
      </c>
      <c r="AW8314">
        <v>1084250</v>
      </c>
      <c r="AX8314">
        <v>536080</v>
      </c>
      <c r="AY8314">
        <v>451109</v>
      </c>
      <c r="AZ8314">
        <v>530226</v>
      </c>
      <c r="BA8314">
        <v>0</v>
      </c>
      <c r="BB8314">
        <v>0</v>
      </c>
      <c r="BC8314" t="s">
        <v>53</v>
      </c>
    </row>
    <row r="8315" spans="1:55" x14ac:dyDescent="0.35">
      <c r="A8315" s="4">
        <v>302201019959</v>
      </c>
      <c r="B8315" s="2">
        <v>45328</v>
      </c>
      <c r="C8315" t="s">
        <v>53</v>
      </c>
      <c r="D8315" t="str">
        <f t="shared" si="129"/>
        <v>feb-2024</v>
      </c>
      <c r="E8315">
        <v>2742806</v>
      </c>
      <c r="F8315">
        <v>41474720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>
        <v>0</v>
      </c>
      <c r="V8315">
        <v>0</v>
      </c>
      <c r="W8315">
        <v>0</v>
      </c>
      <c r="X8315">
        <v>0</v>
      </c>
      <c r="Y8315">
        <v>0</v>
      </c>
      <c r="Z8315">
        <v>0</v>
      </c>
      <c r="AA8315">
        <v>0</v>
      </c>
      <c r="AB8315">
        <v>0</v>
      </c>
      <c r="AC8315">
        <v>0</v>
      </c>
      <c r="AD8315">
        <v>0</v>
      </c>
      <c r="AE8315">
        <v>0</v>
      </c>
      <c r="AF8315">
        <v>0</v>
      </c>
      <c r="AG8315">
        <v>0</v>
      </c>
      <c r="AH8315">
        <v>0</v>
      </c>
      <c r="AI8315">
        <v>0</v>
      </c>
      <c r="AJ8315">
        <v>0</v>
      </c>
      <c r="AK8315">
        <v>0</v>
      </c>
      <c r="AL8315">
        <v>0</v>
      </c>
      <c r="AM8315">
        <v>0</v>
      </c>
      <c r="AN8315">
        <v>0</v>
      </c>
      <c r="AO8315">
        <v>0</v>
      </c>
      <c r="AP8315">
        <v>0</v>
      </c>
      <c r="AQ8315">
        <v>0</v>
      </c>
      <c r="AR8315">
        <v>535000</v>
      </c>
      <c r="AS8315">
        <v>450000</v>
      </c>
      <c r="AT8315">
        <v>350000</v>
      </c>
      <c r="AU8315">
        <v>41883</v>
      </c>
      <c r="AV8315">
        <v>300000</v>
      </c>
      <c r="AW8315">
        <v>200000</v>
      </c>
      <c r="AX8315">
        <v>200000</v>
      </c>
      <c r="AY8315">
        <v>0</v>
      </c>
      <c r="AZ8315">
        <v>200000</v>
      </c>
      <c r="BA8315">
        <v>0</v>
      </c>
      <c r="BB8315">
        <v>0</v>
      </c>
      <c r="BC8315" t="s">
        <v>53</v>
      </c>
    </row>
    <row r="8316" spans="1:55" x14ac:dyDescent="0.35">
      <c r="A8316" s="4">
        <v>302202019959</v>
      </c>
      <c r="B8316" s="2">
        <v>45328</v>
      </c>
      <c r="C8316" t="s">
        <v>53</v>
      </c>
      <c r="D8316" t="str">
        <f t="shared" si="129"/>
        <v>feb-2024</v>
      </c>
      <c r="E8316">
        <v>1670766</v>
      </c>
      <c r="F8316">
        <v>41474720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  <c r="V8316">
        <v>0</v>
      </c>
      <c r="W8316">
        <v>0</v>
      </c>
      <c r="X8316">
        <v>0</v>
      </c>
      <c r="Y8316">
        <v>0</v>
      </c>
      <c r="Z8316">
        <v>0</v>
      </c>
      <c r="AA8316">
        <v>0</v>
      </c>
      <c r="AB8316">
        <v>0</v>
      </c>
      <c r="AC8316">
        <v>0</v>
      </c>
      <c r="AD8316">
        <v>0</v>
      </c>
      <c r="AE8316">
        <v>0</v>
      </c>
      <c r="AF8316">
        <v>0</v>
      </c>
      <c r="AG8316">
        <v>0</v>
      </c>
      <c r="AH8316">
        <v>0</v>
      </c>
      <c r="AI8316">
        <v>0</v>
      </c>
      <c r="AJ8316">
        <v>0</v>
      </c>
      <c r="AK8316">
        <v>0</v>
      </c>
      <c r="AL8316">
        <v>0</v>
      </c>
      <c r="AM8316">
        <v>0</v>
      </c>
      <c r="AN8316">
        <v>0</v>
      </c>
      <c r="AO8316">
        <v>0</v>
      </c>
      <c r="AP8316">
        <v>0</v>
      </c>
      <c r="AQ8316">
        <v>0</v>
      </c>
      <c r="AR8316">
        <v>0</v>
      </c>
      <c r="AS8316">
        <v>0</v>
      </c>
      <c r="AT8316">
        <v>70000</v>
      </c>
      <c r="AU8316">
        <v>0</v>
      </c>
      <c r="AV8316">
        <v>0</v>
      </c>
      <c r="AW8316">
        <v>0</v>
      </c>
      <c r="AX8316">
        <v>0</v>
      </c>
      <c r="AY8316">
        <v>0</v>
      </c>
      <c r="AZ8316">
        <v>0</v>
      </c>
      <c r="BA8316">
        <v>0</v>
      </c>
      <c r="BB8316">
        <v>0</v>
      </c>
      <c r="BC8316" t="s">
        <v>53</v>
      </c>
    </row>
    <row r="8317" spans="1:55" x14ac:dyDescent="0.35">
      <c r="A8317" s="4">
        <v>502201051762</v>
      </c>
      <c r="B8317" s="2">
        <v>45328</v>
      </c>
      <c r="C8317" t="s">
        <v>53</v>
      </c>
      <c r="D8317" t="str">
        <f t="shared" si="129"/>
        <v>feb-2024</v>
      </c>
      <c r="E8317">
        <v>3669850</v>
      </c>
      <c r="F8317">
        <v>45432294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>
        <v>0</v>
      </c>
      <c r="U8317">
        <v>0</v>
      </c>
      <c r="V8317">
        <v>0</v>
      </c>
      <c r="W8317">
        <v>0</v>
      </c>
      <c r="X8317">
        <v>0</v>
      </c>
      <c r="Y8317">
        <v>0</v>
      </c>
      <c r="Z8317">
        <v>0</v>
      </c>
      <c r="AA8317">
        <v>0</v>
      </c>
      <c r="AB8317">
        <v>0</v>
      </c>
      <c r="AC8317">
        <v>0</v>
      </c>
      <c r="AD8317">
        <v>0</v>
      </c>
      <c r="AE8317">
        <v>0</v>
      </c>
      <c r="AF8317">
        <v>0</v>
      </c>
      <c r="AG8317">
        <v>0</v>
      </c>
      <c r="AH8317">
        <v>0</v>
      </c>
      <c r="AI8317">
        <v>0</v>
      </c>
      <c r="AJ8317">
        <v>0</v>
      </c>
      <c r="AK8317">
        <v>0</v>
      </c>
      <c r="AL8317">
        <v>0</v>
      </c>
      <c r="AM8317">
        <v>0</v>
      </c>
      <c r="AN8317">
        <v>0</v>
      </c>
      <c r="AO8317">
        <v>0</v>
      </c>
      <c r="AP8317">
        <v>0</v>
      </c>
      <c r="AQ8317">
        <v>0</v>
      </c>
      <c r="AR8317">
        <v>568558</v>
      </c>
      <c r="AS8317">
        <v>567990</v>
      </c>
      <c r="AT8317">
        <v>567460</v>
      </c>
      <c r="AU8317">
        <v>1322</v>
      </c>
      <c r="AV8317">
        <v>567460</v>
      </c>
      <c r="AW8317">
        <v>567460</v>
      </c>
      <c r="AX8317">
        <v>2220949</v>
      </c>
      <c r="AY8317">
        <v>0</v>
      </c>
      <c r="AZ8317">
        <v>0</v>
      </c>
      <c r="BA8317">
        <v>0</v>
      </c>
      <c r="BB8317">
        <v>0</v>
      </c>
      <c r="BC8317" t="s">
        <v>53</v>
      </c>
    </row>
    <row r="8318" spans="1:55" x14ac:dyDescent="0.35">
      <c r="A8318" s="4">
        <v>502202051762</v>
      </c>
      <c r="B8318" s="2">
        <v>45328</v>
      </c>
      <c r="C8318" t="s">
        <v>53</v>
      </c>
      <c r="D8318" t="str">
        <f t="shared" si="129"/>
        <v>feb-2024</v>
      </c>
      <c r="E8318">
        <v>1131558</v>
      </c>
      <c r="F8318">
        <v>45432294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  <c r="V8318">
        <v>0</v>
      </c>
      <c r="W8318">
        <v>0</v>
      </c>
      <c r="X8318">
        <v>0</v>
      </c>
      <c r="Y8318">
        <v>0</v>
      </c>
      <c r="Z8318">
        <v>0</v>
      </c>
      <c r="AA8318">
        <v>0</v>
      </c>
      <c r="AB8318">
        <v>0</v>
      </c>
      <c r="AC8318">
        <v>0</v>
      </c>
      <c r="AD8318">
        <v>0</v>
      </c>
      <c r="AE8318">
        <v>0</v>
      </c>
      <c r="AF8318">
        <v>0</v>
      </c>
      <c r="AG8318">
        <v>0</v>
      </c>
      <c r="AH8318">
        <v>0</v>
      </c>
      <c r="AI8318">
        <v>0</v>
      </c>
      <c r="AJ8318">
        <v>0</v>
      </c>
      <c r="AK8318">
        <v>0</v>
      </c>
      <c r="AL8318">
        <v>0</v>
      </c>
      <c r="AM8318">
        <v>0</v>
      </c>
      <c r="AN8318">
        <v>0</v>
      </c>
      <c r="AO8318">
        <v>0</v>
      </c>
      <c r="AP8318">
        <v>0</v>
      </c>
      <c r="AQ8318">
        <v>0</v>
      </c>
      <c r="AR8318">
        <v>50000</v>
      </c>
      <c r="AS8318">
        <v>100000</v>
      </c>
      <c r="AT8318">
        <v>70000</v>
      </c>
      <c r="AU8318">
        <v>0</v>
      </c>
      <c r="AV8318">
        <v>150000</v>
      </c>
      <c r="AW8318">
        <v>100000</v>
      </c>
      <c r="AX8318">
        <v>908171</v>
      </c>
      <c r="AY8318">
        <v>0</v>
      </c>
      <c r="AZ8318">
        <v>0</v>
      </c>
      <c r="BA8318">
        <v>0</v>
      </c>
      <c r="BB8318">
        <v>0</v>
      </c>
      <c r="BC8318" t="s">
        <v>53</v>
      </c>
    </row>
    <row r="8319" spans="1:55" x14ac:dyDescent="0.35">
      <c r="A8319" s="4">
        <v>207202009952</v>
      </c>
      <c r="B8319" s="2">
        <v>45328</v>
      </c>
      <c r="C8319" t="s">
        <v>53</v>
      </c>
      <c r="D8319" t="str">
        <f t="shared" si="129"/>
        <v>feb-2024</v>
      </c>
      <c r="E8319">
        <v>1369462</v>
      </c>
      <c r="F8319">
        <v>49759278</v>
      </c>
      <c r="BC8319" t="s">
        <v>53</v>
      </c>
    </row>
    <row r="8320" spans="1:55" x14ac:dyDescent="0.35">
      <c r="A8320" s="4">
        <v>207211014457</v>
      </c>
      <c r="B8320" s="2">
        <v>45328</v>
      </c>
      <c r="C8320" t="s">
        <v>53</v>
      </c>
      <c r="D8320" t="str">
        <f t="shared" si="129"/>
        <v>feb-2024</v>
      </c>
      <c r="E8320">
        <v>4862663</v>
      </c>
      <c r="F8320">
        <v>49759278</v>
      </c>
      <c r="BC8320" t="s">
        <v>53</v>
      </c>
    </row>
    <row r="8321" spans="1:55" x14ac:dyDescent="0.35">
      <c r="A8321" s="4">
        <v>207212014457</v>
      </c>
      <c r="B8321" s="2">
        <v>45328</v>
      </c>
      <c r="C8321" t="s">
        <v>53</v>
      </c>
      <c r="D8321" t="str">
        <f t="shared" si="129"/>
        <v>feb-2024</v>
      </c>
      <c r="E8321">
        <v>1916448</v>
      </c>
      <c r="F8321">
        <v>49759278</v>
      </c>
      <c r="BC8321" t="s">
        <v>53</v>
      </c>
    </row>
    <row r="8322" spans="1:55" x14ac:dyDescent="0.35">
      <c r="A8322" s="4">
        <v>528211016726</v>
      </c>
      <c r="B8322" s="2">
        <v>45328</v>
      </c>
      <c r="C8322" t="s">
        <v>53</v>
      </c>
      <c r="D8322" t="str">
        <f t="shared" si="129"/>
        <v>feb-2024</v>
      </c>
      <c r="E8322">
        <v>3118978</v>
      </c>
      <c r="F8322">
        <v>50896770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  <c r="V8322">
        <v>0</v>
      </c>
      <c r="W8322">
        <v>0</v>
      </c>
      <c r="X8322">
        <v>0</v>
      </c>
      <c r="Y8322">
        <v>0</v>
      </c>
      <c r="Z8322">
        <v>0</v>
      </c>
      <c r="AA8322">
        <v>0</v>
      </c>
      <c r="AB8322">
        <v>0</v>
      </c>
      <c r="AC8322">
        <v>0</v>
      </c>
      <c r="AD8322">
        <v>0</v>
      </c>
      <c r="AE8322">
        <v>0</v>
      </c>
      <c r="AF8322">
        <v>0</v>
      </c>
      <c r="AG8322">
        <v>0</v>
      </c>
      <c r="AH8322">
        <v>0</v>
      </c>
      <c r="AI8322">
        <v>0</v>
      </c>
      <c r="AJ8322">
        <v>0</v>
      </c>
      <c r="AK8322">
        <v>0</v>
      </c>
      <c r="AL8322">
        <v>0</v>
      </c>
      <c r="AM8322">
        <v>0</v>
      </c>
      <c r="AN8322">
        <v>0</v>
      </c>
      <c r="AO8322">
        <v>0</v>
      </c>
      <c r="AP8322">
        <v>0</v>
      </c>
      <c r="AQ8322">
        <v>0</v>
      </c>
      <c r="AR8322">
        <v>680724</v>
      </c>
      <c r="AS8322">
        <v>340000</v>
      </c>
      <c r="AT8322">
        <v>0</v>
      </c>
      <c r="AU8322">
        <v>0</v>
      </c>
      <c r="AV8322">
        <v>0</v>
      </c>
      <c r="AW8322">
        <v>0</v>
      </c>
      <c r="AX8322">
        <v>0</v>
      </c>
      <c r="AY8322">
        <v>0</v>
      </c>
      <c r="AZ8322">
        <v>0</v>
      </c>
      <c r="BA8322">
        <v>0</v>
      </c>
      <c r="BB8322">
        <v>0</v>
      </c>
      <c r="BC8322" t="s">
        <v>53</v>
      </c>
    </row>
    <row r="8323" spans="1:55" x14ac:dyDescent="0.35">
      <c r="A8323" s="4">
        <v>528212016726</v>
      </c>
      <c r="B8323" s="2">
        <v>45328</v>
      </c>
      <c r="C8323" t="s">
        <v>53</v>
      </c>
      <c r="D8323" t="str">
        <f t="shared" ref="D8323:D8386" si="130">+CONCATENATE(TEXT(B8323,"mmm"),"-",YEAR(B8323))</f>
        <v>feb-2024</v>
      </c>
      <c r="E8323">
        <v>1712826</v>
      </c>
      <c r="F8323">
        <v>50896770</v>
      </c>
      <c r="BC8323" t="s">
        <v>53</v>
      </c>
    </row>
    <row r="8324" spans="1:55" x14ac:dyDescent="0.35">
      <c r="A8324" s="4">
        <v>101201082689</v>
      </c>
      <c r="B8324" s="2">
        <v>45328</v>
      </c>
      <c r="C8324" t="s">
        <v>53</v>
      </c>
      <c r="D8324" t="str">
        <f t="shared" si="130"/>
        <v>feb-2024</v>
      </c>
      <c r="E8324">
        <v>7622027</v>
      </c>
      <c r="F8324">
        <v>63488876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  <c r="V8324">
        <v>0</v>
      </c>
      <c r="W8324">
        <v>0</v>
      </c>
      <c r="X8324">
        <v>0</v>
      </c>
      <c r="Y8324">
        <v>0</v>
      </c>
      <c r="Z8324">
        <v>0</v>
      </c>
      <c r="AA8324">
        <v>0</v>
      </c>
      <c r="AB8324">
        <v>0</v>
      </c>
      <c r="AC8324">
        <v>0</v>
      </c>
      <c r="AD8324">
        <v>0</v>
      </c>
      <c r="AE8324">
        <v>0</v>
      </c>
      <c r="AF8324">
        <v>0</v>
      </c>
      <c r="AG8324">
        <v>0</v>
      </c>
      <c r="AH8324">
        <v>0</v>
      </c>
      <c r="AI8324">
        <v>0</v>
      </c>
      <c r="AJ8324">
        <v>0</v>
      </c>
      <c r="AK8324">
        <v>0</v>
      </c>
      <c r="AL8324">
        <v>0</v>
      </c>
      <c r="AM8324">
        <v>0</v>
      </c>
      <c r="AN8324">
        <v>0</v>
      </c>
      <c r="AO8324">
        <v>0</v>
      </c>
      <c r="AP8324">
        <v>0</v>
      </c>
      <c r="AQ8324">
        <v>0</v>
      </c>
      <c r="AR8324">
        <v>1125070</v>
      </c>
      <c r="AS8324">
        <v>8110194</v>
      </c>
      <c r="AT8324">
        <v>0</v>
      </c>
      <c r="AU8324">
        <v>0</v>
      </c>
      <c r="AV8324">
        <v>0</v>
      </c>
      <c r="AW8324">
        <v>0</v>
      </c>
      <c r="AX8324">
        <v>0</v>
      </c>
      <c r="AY8324">
        <v>0</v>
      </c>
      <c r="AZ8324">
        <v>0</v>
      </c>
      <c r="BA8324">
        <v>0</v>
      </c>
      <c r="BB8324">
        <v>0</v>
      </c>
      <c r="BC8324" t="s">
        <v>53</v>
      </c>
    </row>
    <row r="8325" spans="1:55" x14ac:dyDescent="0.35">
      <c r="A8325" s="4">
        <v>101202082689</v>
      </c>
      <c r="B8325" s="2">
        <v>45328</v>
      </c>
      <c r="C8325" t="s">
        <v>53</v>
      </c>
      <c r="D8325" t="str">
        <f t="shared" si="130"/>
        <v>feb-2024</v>
      </c>
      <c r="E8325">
        <v>3941025</v>
      </c>
      <c r="F8325">
        <v>63488876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>
        <v>0</v>
      </c>
      <c r="V8325">
        <v>0</v>
      </c>
      <c r="W8325">
        <v>0</v>
      </c>
      <c r="X8325">
        <v>0</v>
      </c>
      <c r="Y8325">
        <v>0</v>
      </c>
      <c r="Z8325">
        <v>0</v>
      </c>
      <c r="AA8325">
        <v>0</v>
      </c>
      <c r="AB8325">
        <v>0</v>
      </c>
      <c r="AC8325">
        <v>0</v>
      </c>
      <c r="AD8325">
        <v>0</v>
      </c>
      <c r="AE8325">
        <v>0</v>
      </c>
      <c r="AF8325">
        <v>0</v>
      </c>
      <c r="AG8325">
        <v>0</v>
      </c>
      <c r="AH8325">
        <v>0</v>
      </c>
      <c r="AI8325">
        <v>0</v>
      </c>
      <c r="AJ8325">
        <v>0</v>
      </c>
      <c r="AK8325">
        <v>0</v>
      </c>
      <c r="AL8325">
        <v>0</v>
      </c>
      <c r="AM8325">
        <v>0</v>
      </c>
      <c r="AN8325">
        <v>0</v>
      </c>
      <c r="AO8325">
        <v>0</v>
      </c>
      <c r="AP8325">
        <v>0</v>
      </c>
      <c r="AQ8325">
        <v>0</v>
      </c>
      <c r="AR8325">
        <v>200000</v>
      </c>
      <c r="AS8325">
        <v>4194619</v>
      </c>
      <c r="AT8325">
        <v>0</v>
      </c>
      <c r="AU8325">
        <v>0</v>
      </c>
      <c r="AV8325">
        <v>0</v>
      </c>
      <c r="AW8325">
        <v>0</v>
      </c>
      <c r="AX8325">
        <v>0</v>
      </c>
      <c r="AY8325">
        <v>0</v>
      </c>
      <c r="AZ8325">
        <v>0</v>
      </c>
      <c r="BA8325">
        <v>0</v>
      </c>
      <c r="BB8325">
        <v>0</v>
      </c>
      <c r="BC8325" t="s">
        <v>53</v>
      </c>
    </row>
    <row r="8326" spans="1:55" x14ac:dyDescent="0.35">
      <c r="A8326" s="4">
        <v>205221069006</v>
      </c>
      <c r="B8326" s="2">
        <v>45329</v>
      </c>
      <c r="C8326" t="s">
        <v>53</v>
      </c>
      <c r="D8326" t="str">
        <f t="shared" si="130"/>
        <v>feb-2024</v>
      </c>
      <c r="E8326">
        <v>4313106</v>
      </c>
      <c r="F8326">
        <v>27799989</v>
      </c>
      <c r="BC8326" t="s">
        <v>53</v>
      </c>
    </row>
    <row r="8327" spans="1:55" x14ac:dyDescent="0.35">
      <c r="A8327" s="4">
        <v>117221002177</v>
      </c>
      <c r="B8327" s="2">
        <v>45329</v>
      </c>
      <c r="C8327" t="s">
        <v>53</v>
      </c>
      <c r="D8327" t="str">
        <f t="shared" si="130"/>
        <v>feb-2024</v>
      </c>
      <c r="E8327">
        <v>8587501</v>
      </c>
      <c r="F8327">
        <v>63540865</v>
      </c>
      <c r="BC8327" t="s">
        <v>53</v>
      </c>
    </row>
    <row r="8328" spans="1:55" x14ac:dyDescent="0.35">
      <c r="A8328" s="4">
        <v>104231047017</v>
      </c>
      <c r="B8328" s="2">
        <v>45329</v>
      </c>
      <c r="C8328" t="s">
        <v>53</v>
      </c>
      <c r="D8328" t="str">
        <f t="shared" si="130"/>
        <v>feb-2024</v>
      </c>
      <c r="E8328">
        <v>3609508</v>
      </c>
      <c r="F8328">
        <v>1091052461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  <c r="V8328">
        <v>0</v>
      </c>
      <c r="W8328">
        <v>0</v>
      </c>
      <c r="X8328">
        <v>0</v>
      </c>
      <c r="Y8328">
        <v>0</v>
      </c>
      <c r="Z8328">
        <v>0</v>
      </c>
      <c r="AA8328">
        <v>0</v>
      </c>
      <c r="AB8328">
        <v>0</v>
      </c>
      <c r="AC8328">
        <v>0</v>
      </c>
      <c r="AD8328">
        <v>0</v>
      </c>
      <c r="AE8328">
        <v>0</v>
      </c>
      <c r="AF8328">
        <v>0</v>
      </c>
      <c r="AG8328">
        <v>0</v>
      </c>
      <c r="AH8328">
        <v>0</v>
      </c>
      <c r="AI8328">
        <v>0</v>
      </c>
      <c r="AJ8328">
        <v>0</v>
      </c>
      <c r="AK8328">
        <v>0</v>
      </c>
      <c r="AL8328">
        <v>0</v>
      </c>
      <c r="AM8328">
        <v>0</v>
      </c>
      <c r="AN8328">
        <v>0</v>
      </c>
      <c r="AO8328">
        <v>0</v>
      </c>
      <c r="AP8328">
        <v>0</v>
      </c>
      <c r="AQ8328">
        <v>0</v>
      </c>
      <c r="AR8328">
        <v>0</v>
      </c>
      <c r="AS8328">
        <v>0</v>
      </c>
      <c r="AT8328">
        <v>0</v>
      </c>
      <c r="AU8328">
        <v>0</v>
      </c>
      <c r="AV8328">
        <v>0</v>
      </c>
      <c r="AW8328">
        <v>30000</v>
      </c>
      <c r="AX8328">
        <v>0</v>
      </c>
      <c r="AY8328">
        <v>0</v>
      </c>
      <c r="AZ8328">
        <v>0</v>
      </c>
      <c r="BA8328">
        <v>0</v>
      </c>
      <c r="BB8328">
        <v>0</v>
      </c>
      <c r="BC8328" t="s">
        <v>53</v>
      </c>
    </row>
    <row r="8329" spans="1:55" x14ac:dyDescent="0.35">
      <c r="A8329" s="4">
        <v>406202019685</v>
      </c>
      <c r="B8329" s="2">
        <v>45330</v>
      </c>
      <c r="C8329" t="s">
        <v>53</v>
      </c>
      <c r="D8329" t="str">
        <f t="shared" si="130"/>
        <v>feb-2024</v>
      </c>
      <c r="E8329">
        <v>771037</v>
      </c>
      <c r="F8329">
        <v>3735764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>
        <v>0</v>
      </c>
      <c r="V8329">
        <v>0</v>
      </c>
      <c r="W8329">
        <v>0</v>
      </c>
      <c r="X8329">
        <v>0</v>
      </c>
      <c r="Y8329">
        <v>0</v>
      </c>
      <c r="Z8329">
        <v>0</v>
      </c>
      <c r="AA8329">
        <v>0</v>
      </c>
      <c r="AB8329">
        <v>0</v>
      </c>
      <c r="AC8329">
        <v>0</v>
      </c>
      <c r="AD8329">
        <v>0</v>
      </c>
      <c r="AE8329">
        <v>0</v>
      </c>
      <c r="AF8329">
        <v>0</v>
      </c>
      <c r="AG8329">
        <v>0</v>
      </c>
      <c r="AH8329">
        <v>0</v>
      </c>
      <c r="AI8329">
        <v>0</v>
      </c>
      <c r="AJ8329">
        <v>0</v>
      </c>
      <c r="AK8329">
        <v>0</v>
      </c>
      <c r="AL8329">
        <v>0</v>
      </c>
      <c r="AM8329">
        <v>0</v>
      </c>
      <c r="AN8329">
        <v>0</v>
      </c>
      <c r="AO8329">
        <v>0</v>
      </c>
      <c r="AP8329">
        <v>0</v>
      </c>
      <c r="AQ8329">
        <v>0</v>
      </c>
      <c r="AR8329">
        <v>0</v>
      </c>
      <c r="AS8329">
        <v>0</v>
      </c>
      <c r="AT8329">
        <v>0</v>
      </c>
      <c r="AU8329">
        <v>0</v>
      </c>
      <c r="AV8329">
        <v>0</v>
      </c>
      <c r="AW8329">
        <v>287000</v>
      </c>
      <c r="AX8329">
        <v>0</v>
      </c>
      <c r="AY8329">
        <v>0</v>
      </c>
      <c r="AZ8329">
        <v>0</v>
      </c>
      <c r="BA8329">
        <v>0</v>
      </c>
      <c r="BB8329">
        <v>0</v>
      </c>
      <c r="BC8329" t="s">
        <v>53</v>
      </c>
    </row>
    <row r="8330" spans="1:55" x14ac:dyDescent="0.35">
      <c r="A8330" s="4">
        <v>406201019685</v>
      </c>
      <c r="B8330" s="2">
        <v>45330</v>
      </c>
      <c r="C8330" t="s">
        <v>53</v>
      </c>
      <c r="D8330" t="str">
        <f t="shared" si="130"/>
        <v>feb-2024</v>
      </c>
      <c r="E8330">
        <v>1655611</v>
      </c>
      <c r="F8330">
        <v>3735764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  <c r="V8330">
        <v>0</v>
      </c>
      <c r="W8330">
        <v>0</v>
      </c>
      <c r="X8330">
        <v>0</v>
      </c>
      <c r="Y8330">
        <v>0</v>
      </c>
      <c r="Z8330">
        <v>0</v>
      </c>
      <c r="AA8330">
        <v>0</v>
      </c>
      <c r="AB8330">
        <v>0</v>
      </c>
      <c r="AC8330">
        <v>0</v>
      </c>
      <c r="AD8330">
        <v>0</v>
      </c>
      <c r="AE8330">
        <v>0</v>
      </c>
      <c r="AF8330">
        <v>0</v>
      </c>
      <c r="AG8330">
        <v>0</v>
      </c>
      <c r="AH8330">
        <v>0</v>
      </c>
      <c r="AI8330">
        <v>0</v>
      </c>
      <c r="AJ8330">
        <v>0</v>
      </c>
      <c r="AK8330">
        <v>0</v>
      </c>
      <c r="AL8330">
        <v>0</v>
      </c>
      <c r="AM8330">
        <v>0</v>
      </c>
      <c r="AN8330">
        <v>0</v>
      </c>
      <c r="AO8330">
        <v>0</v>
      </c>
      <c r="AP8330">
        <v>0</v>
      </c>
      <c r="AQ8330">
        <v>0</v>
      </c>
      <c r="AR8330">
        <v>342000</v>
      </c>
      <c r="AS8330">
        <v>290000</v>
      </c>
      <c r="AT8330">
        <v>387042</v>
      </c>
      <c r="AU8330">
        <v>13076</v>
      </c>
      <c r="AV8330">
        <v>342658</v>
      </c>
      <c r="AW8330">
        <v>0</v>
      </c>
      <c r="AX8330">
        <v>401639</v>
      </c>
      <c r="AY8330">
        <v>286719</v>
      </c>
      <c r="AZ8330">
        <v>0</v>
      </c>
      <c r="BA8330">
        <v>0</v>
      </c>
      <c r="BB8330">
        <v>0</v>
      </c>
      <c r="BC8330" t="s">
        <v>53</v>
      </c>
    </row>
    <row r="8331" spans="1:55" x14ac:dyDescent="0.35">
      <c r="A8331" s="4">
        <v>814221025955</v>
      </c>
      <c r="B8331" s="2">
        <v>45330</v>
      </c>
      <c r="C8331" t="s">
        <v>53</v>
      </c>
      <c r="D8331" t="str">
        <f t="shared" si="130"/>
        <v>feb-2024</v>
      </c>
      <c r="E8331">
        <v>4992535</v>
      </c>
      <c r="F8331">
        <v>4788162</v>
      </c>
      <c r="BC8331" t="s">
        <v>53</v>
      </c>
    </row>
    <row r="8332" spans="1:55" x14ac:dyDescent="0.35">
      <c r="A8332" s="4">
        <v>619201025966</v>
      </c>
      <c r="B8332" s="2">
        <v>45330</v>
      </c>
      <c r="C8332" t="s">
        <v>53</v>
      </c>
      <c r="D8332" t="str">
        <f t="shared" si="130"/>
        <v>feb-2024</v>
      </c>
      <c r="E8332">
        <v>2360728</v>
      </c>
      <c r="F8332">
        <v>11427159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  <c r="V8332">
        <v>0</v>
      </c>
      <c r="W8332">
        <v>0</v>
      </c>
      <c r="X8332">
        <v>0</v>
      </c>
      <c r="Y8332">
        <v>0</v>
      </c>
      <c r="Z8332">
        <v>0</v>
      </c>
      <c r="AA8332">
        <v>0</v>
      </c>
      <c r="AB8332">
        <v>0</v>
      </c>
      <c r="AC8332">
        <v>0</v>
      </c>
      <c r="AD8332">
        <v>0</v>
      </c>
      <c r="AE8332">
        <v>0</v>
      </c>
      <c r="AF8332">
        <v>0</v>
      </c>
      <c r="AG8332">
        <v>0</v>
      </c>
      <c r="AH8332">
        <v>0</v>
      </c>
      <c r="AI8332">
        <v>0</v>
      </c>
      <c r="AJ8332">
        <v>0</v>
      </c>
      <c r="AK8332">
        <v>0</v>
      </c>
      <c r="AL8332">
        <v>0</v>
      </c>
      <c r="AM8332">
        <v>0</v>
      </c>
      <c r="AN8332">
        <v>0</v>
      </c>
      <c r="AO8332">
        <v>0</v>
      </c>
      <c r="AP8332">
        <v>0</v>
      </c>
      <c r="AQ8332">
        <v>0</v>
      </c>
      <c r="AR8332">
        <v>0</v>
      </c>
      <c r="AS8332">
        <v>0</v>
      </c>
      <c r="AT8332">
        <v>0</v>
      </c>
      <c r="AU8332">
        <v>0</v>
      </c>
      <c r="AV8332">
        <v>0</v>
      </c>
      <c r="AW8332">
        <v>0</v>
      </c>
      <c r="AX8332">
        <v>0</v>
      </c>
      <c r="AY8332">
        <v>508896</v>
      </c>
      <c r="AZ8332">
        <v>0</v>
      </c>
      <c r="BA8332">
        <v>0</v>
      </c>
      <c r="BB8332">
        <v>0</v>
      </c>
      <c r="BC8332" t="s">
        <v>53</v>
      </c>
    </row>
    <row r="8333" spans="1:55" x14ac:dyDescent="0.35">
      <c r="A8333" s="4">
        <v>619202025966</v>
      </c>
      <c r="B8333" s="2">
        <v>45330</v>
      </c>
      <c r="C8333" t="s">
        <v>53</v>
      </c>
      <c r="D8333" t="str">
        <f t="shared" si="130"/>
        <v>feb-2024</v>
      </c>
      <c r="E8333">
        <v>515256</v>
      </c>
      <c r="F8333">
        <v>11427159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0</v>
      </c>
      <c r="V8333">
        <v>0</v>
      </c>
      <c r="W8333">
        <v>0</v>
      </c>
      <c r="X8333">
        <v>0</v>
      </c>
      <c r="Y8333">
        <v>0</v>
      </c>
      <c r="Z8333">
        <v>0</v>
      </c>
      <c r="AA8333">
        <v>0</v>
      </c>
      <c r="AB8333">
        <v>0</v>
      </c>
      <c r="AC8333">
        <v>0</v>
      </c>
      <c r="AD8333">
        <v>0</v>
      </c>
      <c r="AE8333">
        <v>0</v>
      </c>
      <c r="AF8333">
        <v>0</v>
      </c>
      <c r="AG8333">
        <v>0</v>
      </c>
      <c r="AH8333">
        <v>0</v>
      </c>
      <c r="AI8333">
        <v>0</v>
      </c>
      <c r="AJ8333">
        <v>0</v>
      </c>
      <c r="AK8333">
        <v>0</v>
      </c>
      <c r="AL8333">
        <v>0</v>
      </c>
      <c r="AM8333">
        <v>0</v>
      </c>
      <c r="AN8333">
        <v>0</v>
      </c>
      <c r="AO8333">
        <v>0</v>
      </c>
      <c r="AP8333">
        <v>0</v>
      </c>
      <c r="AQ8333">
        <v>0</v>
      </c>
      <c r="AR8333">
        <v>0</v>
      </c>
      <c r="AS8333">
        <v>0</v>
      </c>
      <c r="AT8333">
        <v>0</v>
      </c>
      <c r="AU8333">
        <v>0</v>
      </c>
      <c r="AV8333">
        <v>0</v>
      </c>
      <c r="AW8333">
        <v>0</v>
      </c>
      <c r="AX8333">
        <v>0</v>
      </c>
      <c r="AY8333">
        <v>111104</v>
      </c>
      <c r="AZ8333">
        <v>0</v>
      </c>
      <c r="BA8333">
        <v>0</v>
      </c>
      <c r="BB8333">
        <v>0</v>
      </c>
      <c r="BC8333" t="s">
        <v>53</v>
      </c>
    </row>
    <row r="8334" spans="1:55" x14ac:dyDescent="0.35">
      <c r="A8334" s="4">
        <v>130191018176</v>
      </c>
      <c r="B8334" s="2">
        <v>45330</v>
      </c>
      <c r="C8334" t="s">
        <v>53</v>
      </c>
      <c r="D8334" t="str">
        <f t="shared" si="130"/>
        <v>feb-2024</v>
      </c>
      <c r="E8334">
        <v>256916</v>
      </c>
      <c r="F8334">
        <v>24138198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0</v>
      </c>
      <c r="X8334">
        <v>0</v>
      </c>
      <c r="Y8334">
        <v>0</v>
      </c>
      <c r="Z8334">
        <v>0</v>
      </c>
      <c r="AA8334">
        <v>0</v>
      </c>
      <c r="AB8334">
        <v>0</v>
      </c>
      <c r="AC8334">
        <v>0</v>
      </c>
      <c r="AD8334">
        <v>0</v>
      </c>
      <c r="AE8334">
        <v>0</v>
      </c>
      <c r="AF8334">
        <v>0</v>
      </c>
      <c r="AG8334">
        <v>0</v>
      </c>
      <c r="AH8334">
        <v>0</v>
      </c>
      <c r="AI8334">
        <v>0</v>
      </c>
      <c r="AJ8334">
        <v>0</v>
      </c>
      <c r="AK8334">
        <v>0</v>
      </c>
      <c r="AL8334">
        <v>0</v>
      </c>
      <c r="AM8334">
        <v>0</v>
      </c>
      <c r="AN8334">
        <v>0</v>
      </c>
      <c r="AO8334">
        <v>0</v>
      </c>
      <c r="AP8334">
        <v>0</v>
      </c>
      <c r="AQ8334">
        <v>0</v>
      </c>
      <c r="AR8334">
        <v>0</v>
      </c>
      <c r="AS8334">
        <v>0</v>
      </c>
      <c r="AT8334">
        <v>0</v>
      </c>
      <c r="AU8334">
        <v>0</v>
      </c>
      <c r="AV8334">
        <v>0</v>
      </c>
      <c r="AW8334">
        <v>0</v>
      </c>
      <c r="AX8334">
        <v>0</v>
      </c>
      <c r="AY8334">
        <v>1380668</v>
      </c>
      <c r="AZ8334">
        <v>0</v>
      </c>
      <c r="BA8334">
        <v>0</v>
      </c>
      <c r="BB8334">
        <v>0</v>
      </c>
      <c r="BC8334" t="s">
        <v>53</v>
      </c>
    </row>
    <row r="8335" spans="1:55" x14ac:dyDescent="0.35">
      <c r="A8335" s="4">
        <v>508201022924</v>
      </c>
      <c r="B8335" s="2">
        <v>45330</v>
      </c>
      <c r="C8335" t="s">
        <v>53</v>
      </c>
      <c r="D8335" t="str">
        <f t="shared" si="130"/>
        <v>feb-2024</v>
      </c>
      <c r="E8335">
        <v>2997734</v>
      </c>
      <c r="F8335">
        <v>25991292</v>
      </c>
      <c r="BC8335" t="s">
        <v>53</v>
      </c>
    </row>
    <row r="8336" spans="1:55" x14ac:dyDescent="0.35">
      <c r="A8336" s="4">
        <v>521181009254</v>
      </c>
      <c r="B8336" s="2">
        <v>45330</v>
      </c>
      <c r="C8336" t="s">
        <v>53</v>
      </c>
      <c r="D8336" t="str">
        <f t="shared" si="130"/>
        <v>feb-2024</v>
      </c>
      <c r="E8336">
        <v>1418217</v>
      </c>
      <c r="F8336">
        <v>39153321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  <c r="V8336">
        <v>0</v>
      </c>
      <c r="W8336">
        <v>0</v>
      </c>
      <c r="X8336">
        <v>0</v>
      </c>
      <c r="Y8336">
        <v>0</v>
      </c>
      <c r="Z8336">
        <v>0</v>
      </c>
      <c r="AA8336">
        <v>0</v>
      </c>
      <c r="AB8336">
        <v>0</v>
      </c>
      <c r="AC8336">
        <v>0</v>
      </c>
      <c r="AD8336">
        <v>0</v>
      </c>
      <c r="AE8336">
        <v>0</v>
      </c>
      <c r="AF8336">
        <v>0</v>
      </c>
      <c r="AG8336">
        <v>0</v>
      </c>
      <c r="AH8336">
        <v>0</v>
      </c>
      <c r="AI8336">
        <v>0</v>
      </c>
      <c r="AJ8336">
        <v>0</v>
      </c>
      <c r="AK8336">
        <v>0</v>
      </c>
      <c r="AL8336">
        <v>0</v>
      </c>
      <c r="AM8336">
        <v>0</v>
      </c>
      <c r="AN8336">
        <v>0</v>
      </c>
      <c r="AO8336">
        <v>0</v>
      </c>
      <c r="AP8336">
        <v>0</v>
      </c>
      <c r="AQ8336">
        <v>0</v>
      </c>
      <c r="AR8336">
        <v>500000</v>
      </c>
      <c r="AS8336">
        <v>0</v>
      </c>
      <c r="AT8336">
        <v>0</v>
      </c>
      <c r="AU8336">
        <v>943676</v>
      </c>
      <c r="AV8336">
        <v>0</v>
      </c>
      <c r="AW8336">
        <v>0</v>
      </c>
      <c r="AX8336">
        <v>0</v>
      </c>
      <c r="AY8336">
        <v>0</v>
      </c>
      <c r="AZ8336">
        <v>0</v>
      </c>
      <c r="BA8336">
        <v>0</v>
      </c>
      <c r="BB8336">
        <v>0</v>
      </c>
      <c r="BC8336" t="s">
        <v>53</v>
      </c>
    </row>
    <row r="8337" spans="1:55" x14ac:dyDescent="0.35">
      <c r="A8337" s="4">
        <v>601211069608</v>
      </c>
      <c r="B8337" s="2">
        <v>45330</v>
      </c>
      <c r="C8337" t="s">
        <v>53</v>
      </c>
      <c r="D8337" t="str">
        <f t="shared" si="130"/>
        <v>feb-2024</v>
      </c>
      <c r="E8337">
        <v>2533914</v>
      </c>
      <c r="F8337">
        <v>47436774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>
        <v>0</v>
      </c>
      <c r="V8337">
        <v>0</v>
      </c>
      <c r="W8337">
        <v>0</v>
      </c>
      <c r="X8337">
        <v>0</v>
      </c>
      <c r="Y8337">
        <v>0</v>
      </c>
      <c r="Z8337">
        <v>0</v>
      </c>
      <c r="AA8337">
        <v>0</v>
      </c>
      <c r="AB8337">
        <v>0</v>
      </c>
      <c r="AC8337">
        <v>0</v>
      </c>
      <c r="AD8337">
        <v>0</v>
      </c>
      <c r="AE8337">
        <v>0</v>
      </c>
      <c r="AF8337">
        <v>0</v>
      </c>
      <c r="AG8337">
        <v>0</v>
      </c>
      <c r="AH8337">
        <v>0</v>
      </c>
      <c r="AI8337">
        <v>0</v>
      </c>
      <c r="AJ8337">
        <v>0</v>
      </c>
      <c r="AK8337">
        <v>0</v>
      </c>
      <c r="AL8337">
        <v>0</v>
      </c>
      <c r="AM8337">
        <v>0</v>
      </c>
      <c r="AN8337">
        <v>0</v>
      </c>
      <c r="AO8337">
        <v>0</v>
      </c>
      <c r="AP8337">
        <v>0</v>
      </c>
      <c r="AQ8337">
        <v>0</v>
      </c>
      <c r="AR8337">
        <v>600000</v>
      </c>
      <c r="AS8337">
        <v>400000</v>
      </c>
      <c r="AT8337">
        <v>700000</v>
      </c>
      <c r="AU8337">
        <v>30781</v>
      </c>
      <c r="AV8337">
        <v>44000</v>
      </c>
      <c r="AW8337">
        <v>50000</v>
      </c>
      <c r="AX8337">
        <v>100000</v>
      </c>
      <c r="AY8337">
        <v>208333</v>
      </c>
      <c r="AZ8337">
        <v>114072</v>
      </c>
      <c r="BA8337">
        <v>0</v>
      </c>
      <c r="BB8337">
        <v>0</v>
      </c>
      <c r="BC8337" t="s">
        <v>53</v>
      </c>
    </row>
    <row r="8338" spans="1:55" x14ac:dyDescent="0.35">
      <c r="A8338" s="4">
        <v>601212069608</v>
      </c>
      <c r="B8338" s="2">
        <v>45330</v>
      </c>
      <c r="C8338" t="s">
        <v>53</v>
      </c>
      <c r="D8338" t="str">
        <f t="shared" si="130"/>
        <v>feb-2024</v>
      </c>
      <c r="E8338">
        <v>838865</v>
      </c>
      <c r="F8338">
        <v>47436774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  <c r="V8338">
        <v>0</v>
      </c>
      <c r="W8338">
        <v>0</v>
      </c>
      <c r="X8338">
        <v>0</v>
      </c>
      <c r="Y8338">
        <v>0</v>
      </c>
      <c r="Z8338">
        <v>0</v>
      </c>
      <c r="AA8338">
        <v>0</v>
      </c>
      <c r="AB8338">
        <v>0</v>
      </c>
      <c r="AC8338">
        <v>0</v>
      </c>
      <c r="AD8338">
        <v>0</v>
      </c>
      <c r="AE8338">
        <v>0</v>
      </c>
      <c r="AF8338">
        <v>0</v>
      </c>
      <c r="AG8338">
        <v>0</v>
      </c>
      <c r="AH8338">
        <v>0</v>
      </c>
      <c r="AI8338">
        <v>0</v>
      </c>
      <c r="AJ8338">
        <v>0</v>
      </c>
      <c r="AK8338">
        <v>0</v>
      </c>
      <c r="AL8338">
        <v>0</v>
      </c>
      <c r="AM8338">
        <v>0</v>
      </c>
      <c r="AN8338">
        <v>0</v>
      </c>
      <c r="AO8338">
        <v>0</v>
      </c>
      <c r="AP8338">
        <v>0</v>
      </c>
      <c r="AQ8338">
        <v>0</v>
      </c>
      <c r="AR8338">
        <v>0</v>
      </c>
      <c r="AS8338">
        <v>0</v>
      </c>
      <c r="AT8338">
        <v>0</v>
      </c>
      <c r="AU8338">
        <v>0</v>
      </c>
      <c r="AV8338">
        <v>30900</v>
      </c>
      <c r="AW8338">
        <v>100000</v>
      </c>
      <c r="AX8338">
        <v>55000</v>
      </c>
      <c r="AY8338">
        <v>41667</v>
      </c>
      <c r="AZ8338">
        <v>100000</v>
      </c>
      <c r="BA8338">
        <v>0</v>
      </c>
      <c r="BB8338">
        <v>0</v>
      </c>
      <c r="BC8338" t="s">
        <v>53</v>
      </c>
    </row>
    <row r="8339" spans="1:55" x14ac:dyDescent="0.35">
      <c r="A8339" s="4">
        <v>601202056114</v>
      </c>
      <c r="B8339" s="2">
        <v>45330</v>
      </c>
      <c r="C8339" t="s">
        <v>53</v>
      </c>
      <c r="D8339" t="str">
        <f t="shared" si="130"/>
        <v>feb-2024</v>
      </c>
      <c r="E8339">
        <v>194245</v>
      </c>
      <c r="F8339">
        <v>47436774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>
        <v>0</v>
      </c>
      <c r="U8339">
        <v>0</v>
      </c>
      <c r="V8339">
        <v>0</v>
      </c>
      <c r="W8339">
        <v>0</v>
      </c>
      <c r="X8339">
        <v>0</v>
      </c>
      <c r="Y8339">
        <v>0</v>
      </c>
      <c r="Z8339">
        <v>0</v>
      </c>
      <c r="AA8339">
        <v>0</v>
      </c>
      <c r="AB8339">
        <v>0</v>
      </c>
      <c r="AC8339">
        <v>0</v>
      </c>
      <c r="AD8339">
        <v>0</v>
      </c>
      <c r="AE8339">
        <v>0</v>
      </c>
      <c r="AF8339">
        <v>0</v>
      </c>
      <c r="AG8339">
        <v>0</v>
      </c>
      <c r="AH8339">
        <v>0</v>
      </c>
      <c r="AI8339">
        <v>0</v>
      </c>
      <c r="AJ8339">
        <v>0</v>
      </c>
      <c r="AK8339">
        <v>0</v>
      </c>
      <c r="AL8339">
        <v>0</v>
      </c>
      <c r="AM8339">
        <v>0</v>
      </c>
      <c r="AN8339">
        <v>0</v>
      </c>
      <c r="AO8339">
        <v>0</v>
      </c>
      <c r="AP8339">
        <v>0</v>
      </c>
      <c r="AQ8339">
        <v>0</v>
      </c>
      <c r="AR8339">
        <v>0</v>
      </c>
      <c r="AS8339">
        <v>0</v>
      </c>
      <c r="AT8339">
        <v>60000</v>
      </c>
      <c r="AU8339">
        <v>0</v>
      </c>
      <c r="AV8339">
        <v>69094</v>
      </c>
      <c r="AW8339">
        <v>0</v>
      </c>
      <c r="AX8339">
        <v>0</v>
      </c>
      <c r="AY8339">
        <v>0</v>
      </c>
      <c r="AZ8339">
        <v>0</v>
      </c>
      <c r="BA8339">
        <v>0</v>
      </c>
      <c r="BB8339">
        <v>0</v>
      </c>
      <c r="BC8339" t="s">
        <v>53</v>
      </c>
    </row>
    <row r="8340" spans="1:55" x14ac:dyDescent="0.35">
      <c r="A8340" s="4">
        <v>216202016414</v>
      </c>
      <c r="B8340" s="2">
        <v>45330</v>
      </c>
      <c r="C8340" t="s">
        <v>53</v>
      </c>
      <c r="D8340" t="str">
        <f t="shared" si="130"/>
        <v>feb-2024</v>
      </c>
      <c r="E8340">
        <v>1429785</v>
      </c>
      <c r="F8340">
        <v>49740390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  <c r="V8340">
        <v>0</v>
      </c>
      <c r="W8340">
        <v>0</v>
      </c>
      <c r="X8340">
        <v>0</v>
      </c>
      <c r="Y8340">
        <v>0</v>
      </c>
      <c r="Z8340">
        <v>0</v>
      </c>
      <c r="AA8340">
        <v>0</v>
      </c>
      <c r="AB8340">
        <v>0</v>
      </c>
      <c r="AC8340">
        <v>0</v>
      </c>
      <c r="AD8340">
        <v>0</v>
      </c>
      <c r="AE8340">
        <v>0</v>
      </c>
      <c r="AF8340">
        <v>0</v>
      </c>
      <c r="AG8340">
        <v>0</v>
      </c>
      <c r="AH8340">
        <v>0</v>
      </c>
      <c r="AI8340">
        <v>0</v>
      </c>
      <c r="AJ8340">
        <v>0</v>
      </c>
      <c r="AK8340">
        <v>0</v>
      </c>
      <c r="AL8340">
        <v>0</v>
      </c>
      <c r="AM8340">
        <v>0</v>
      </c>
      <c r="AN8340">
        <v>0</v>
      </c>
      <c r="AO8340">
        <v>0</v>
      </c>
      <c r="AP8340">
        <v>0</v>
      </c>
      <c r="AQ8340">
        <v>0</v>
      </c>
      <c r="AR8340">
        <v>0</v>
      </c>
      <c r="AS8340">
        <v>430000</v>
      </c>
      <c r="AT8340">
        <v>0</v>
      </c>
      <c r="AU8340">
        <v>0</v>
      </c>
      <c r="AV8340">
        <v>0</v>
      </c>
      <c r="AW8340">
        <v>400000</v>
      </c>
      <c r="AX8340">
        <v>400000</v>
      </c>
      <c r="AY8340">
        <v>0</v>
      </c>
      <c r="AZ8340">
        <v>400000</v>
      </c>
      <c r="BA8340">
        <v>0</v>
      </c>
      <c r="BB8340">
        <v>0</v>
      </c>
      <c r="BC8340" t="s">
        <v>53</v>
      </c>
    </row>
    <row r="8341" spans="1:55" x14ac:dyDescent="0.35">
      <c r="A8341" s="4">
        <v>216211020946</v>
      </c>
      <c r="B8341" s="2">
        <v>45330</v>
      </c>
      <c r="C8341" t="s">
        <v>53</v>
      </c>
      <c r="D8341" t="str">
        <f t="shared" si="130"/>
        <v>feb-2024</v>
      </c>
      <c r="E8341">
        <v>7077967</v>
      </c>
      <c r="F8341">
        <v>49740390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>
        <v>0</v>
      </c>
      <c r="U8341">
        <v>0</v>
      </c>
      <c r="V8341">
        <v>0</v>
      </c>
      <c r="W8341">
        <v>0</v>
      </c>
      <c r="X8341">
        <v>0</v>
      </c>
      <c r="Y8341">
        <v>0</v>
      </c>
      <c r="Z8341">
        <v>0</v>
      </c>
      <c r="AA8341">
        <v>0</v>
      </c>
      <c r="AB8341">
        <v>0</v>
      </c>
      <c r="AC8341">
        <v>0</v>
      </c>
      <c r="AD8341">
        <v>0</v>
      </c>
      <c r="AE8341">
        <v>0</v>
      </c>
      <c r="AF8341">
        <v>0</v>
      </c>
      <c r="AG8341">
        <v>0</v>
      </c>
      <c r="AH8341">
        <v>0</v>
      </c>
      <c r="AI8341">
        <v>0</v>
      </c>
      <c r="AJ8341">
        <v>0</v>
      </c>
      <c r="AK8341">
        <v>0</v>
      </c>
      <c r="AL8341">
        <v>0</v>
      </c>
      <c r="AM8341">
        <v>0</v>
      </c>
      <c r="AN8341">
        <v>0</v>
      </c>
      <c r="AO8341">
        <v>0</v>
      </c>
      <c r="AP8341">
        <v>0</v>
      </c>
      <c r="AQ8341">
        <v>0</v>
      </c>
      <c r="AR8341">
        <v>0</v>
      </c>
      <c r="AS8341">
        <v>0</v>
      </c>
      <c r="AT8341">
        <v>400000</v>
      </c>
      <c r="AU8341">
        <v>59869</v>
      </c>
      <c r="AV8341">
        <v>0</v>
      </c>
      <c r="AW8341">
        <v>0</v>
      </c>
      <c r="AX8341">
        <v>0</v>
      </c>
      <c r="AY8341">
        <v>0</v>
      </c>
      <c r="AZ8341">
        <v>314256</v>
      </c>
      <c r="BA8341">
        <v>0</v>
      </c>
      <c r="BB8341">
        <v>0</v>
      </c>
      <c r="BC8341" t="s">
        <v>53</v>
      </c>
    </row>
    <row r="8342" spans="1:55" x14ac:dyDescent="0.35">
      <c r="A8342" s="4">
        <v>216212020946</v>
      </c>
      <c r="B8342" s="2">
        <v>45330</v>
      </c>
      <c r="C8342" t="s">
        <v>53</v>
      </c>
      <c r="D8342" t="str">
        <f t="shared" si="130"/>
        <v>feb-2024</v>
      </c>
      <c r="E8342">
        <v>2319689</v>
      </c>
      <c r="F8342">
        <v>49740390</v>
      </c>
      <c r="BC8342" t="s">
        <v>53</v>
      </c>
    </row>
    <row r="8343" spans="1:55" x14ac:dyDescent="0.35">
      <c r="A8343" s="4">
        <v>411202027080</v>
      </c>
      <c r="B8343" s="2">
        <v>45330</v>
      </c>
      <c r="C8343" t="s">
        <v>53</v>
      </c>
      <c r="D8343" t="str">
        <f t="shared" si="130"/>
        <v>feb-2024</v>
      </c>
      <c r="E8343">
        <v>673498</v>
      </c>
      <c r="F8343">
        <v>72096287</v>
      </c>
      <c r="BC8343" t="s">
        <v>53</v>
      </c>
    </row>
    <row r="8344" spans="1:55" x14ac:dyDescent="0.35">
      <c r="A8344" s="4">
        <v>411211029427</v>
      </c>
      <c r="B8344" s="2">
        <v>45330</v>
      </c>
      <c r="C8344" t="s">
        <v>53</v>
      </c>
      <c r="D8344" t="str">
        <f t="shared" si="130"/>
        <v>feb-2024</v>
      </c>
      <c r="E8344">
        <v>7702692</v>
      </c>
      <c r="F8344">
        <v>72096287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  <c r="V8344">
        <v>0</v>
      </c>
      <c r="W8344">
        <v>0</v>
      </c>
      <c r="X8344">
        <v>0</v>
      </c>
      <c r="Y8344">
        <v>0</v>
      </c>
      <c r="Z8344">
        <v>0</v>
      </c>
      <c r="AA8344">
        <v>0</v>
      </c>
      <c r="AB8344">
        <v>0</v>
      </c>
      <c r="AC8344">
        <v>0</v>
      </c>
      <c r="AD8344">
        <v>0</v>
      </c>
      <c r="AE8344">
        <v>0</v>
      </c>
      <c r="AF8344">
        <v>0</v>
      </c>
      <c r="AG8344">
        <v>0</v>
      </c>
      <c r="AH8344">
        <v>0</v>
      </c>
      <c r="AI8344">
        <v>0</v>
      </c>
      <c r="AJ8344">
        <v>0</v>
      </c>
      <c r="AK8344">
        <v>0</v>
      </c>
      <c r="AL8344">
        <v>0</v>
      </c>
      <c r="AM8344">
        <v>0</v>
      </c>
      <c r="AN8344">
        <v>0</v>
      </c>
      <c r="AO8344">
        <v>0</v>
      </c>
      <c r="AP8344">
        <v>0</v>
      </c>
      <c r="AQ8344">
        <v>0</v>
      </c>
      <c r="AR8344">
        <v>462000</v>
      </c>
      <c r="AS8344">
        <v>462000</v>
      </c>
      <c r="AT8344">
        <v>462000</v>
      </c>
      <c r="AU8344">
        <v>0</v>
      </c>
      <c r="AV8344">
        <v>0</v>
      </c>
      <c r="AW8344">
        <v>0</v>
      </c>
      <c r="AX8344">
        <v>0</v>
      </c>
      <c r="AY8344">
        <v>0</v>
      </c>
      <c r="AZ8344">
        <v>0</v>
      </c>
      <c r="BA8344">
        <v>0</v>
      </c>
      <c r="BB8344">
        <v>0</v>
      </c>
      <c r="BC8344" t="s">
        <v>53</v>
      </c>
    </row>
    <row r="8345" spans="1:55" x14ac:dyDescent="0.35">
      <c r="A8345" s="4">
        <v>411212029427</v>
      </c>
      <c r="B8345" s="2">
        <v>45330</v>
      </c>
      <c r="C8345" t="s">
        <v>53</v>
      </c>
      <c r="D8345" t="str">
        <f t="shared" si="130"/>
        <v>feb-2024</v>
      </c>
      <c r="E8345">
        <v>2069017</v>
      </c>
      <c r="F8345">
        <v>72096287</v>
      </c>
      <c r="BC8345" t="s">
        <v>53</v>
      </c>
    </row>
    <row r="8346" spans="1:55" x14ac:dyDescent="0.35">
      <c r="A8346" s="4">
        <v>640202011711</v>
      </c>
      <c r="B8346" s="2">
        <v>45330</v>
      </c>
      <c r="C8346" t="s">
        <v>53</v>
      </c>
      <c r="D8346" t="str">
        <f t="shared" si="130"/>
        <v>feb-2024</v>
      </c>
      <c r="E8346">
        <v>733998</v>
      </c>
      <c r="F8346">
        <v>1016019227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  <c r="V8346">
        <v>0</v>
      </c>
      <c r="W8346">
        <v>0</v>
      </c>
      <c r="X8346">
        <v>0</v>
      </c>
      <c r="Y8346">
        <v>0</v>
      </c>
      <c r="Z8346">
        <v>0</v>
      </c>
      <c r="AA8346">
        <v>0</v>
      </c>
      <c r="AB8346">
        <v>0</v>
      </c>
      <c r="AC8346">
        <v>0</v>
      </c>
      <c r="AD8346">
        <v>0</v>
      </c>
      <c r="AE8346">
        <v>0</v>
      </c>
      <c r="AF8346">
        <v>0</v>
      </c>
      <c r="AG8346">
        <v>0</v>
      </c>
      <c r="AH8346">
        <v>0</v>
      </c>
      <c r="AI8346">
        <v>0</v>
      </c>
      <c r="AJ8346">
        <v>0</v>
      </c>
      <c r="AK8346">
        <v>0</v>
      </c>
      <c r="AL8346">
        <v>0</v>
      </c>
      <c r="AM8346">
        <v>0</v>
      </c>
      <c r="AN8346">
        <v>0</v>
      </c>
      <c r="AO8346">
        <v>0</v>
      </c>
      <c r="AP8346">
        <v>0</v>
      </c>
      <c r="AQ8346">
        <v>0</v>
      </c>
      <c r="AR8346">
        <v>0</v>
      </c>
      <c r="AS8346">
        <v>440400</v>
      </c>
      <c r="AT8346">
        <v>0</v>
      </c>
      <c r="AU8346">
        <v>0</v>
      </c>
      <c r="AV8346">
        <v>0</v>
      </c>
      <c r="AW8346">
        <v>0</v>
      </c>
      <c r="AX8346">
        <v>0</v>
      </c>
      <c r="AY8346">
        <v>0</v>
      </c>
      <c r="AZ8346">
        <v>0</v>
      </c>
      <c r="BA8346">
        <v>0</v>
      </c>
      <c r="BB8346">
        <v>0</v>
      </c>
      <c r="BC8346" t="s">
        <v>53</v>
      </c>
    </row>
    <row r="8347" spans="1:55" x14ac:dyDescent="0.35">
      <c r="A8347" s="4">
        <v>640201011711</v>
      </c>
      <c r="B8347" s="2">
        <v>45330</v>
      </c>
      <c r="C8347" t="s">
        <v>53</v>
      </c>
      <c r="D8347" t="str">
        <f t="shared" si="130"/>
        <v>feb-2024</v>
      </c>
      <c r="E8347">
        <v>2483829</v>
      </c>
      <c r="F8347">
        <v>1016019227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0</v>
      </c>
      <c r="U8347">
        <v>0</v>
      </c>
      <c r="V8347">
        <v>0</v>
      </c>
      <c r="W8347">
        <v>0</v>
      </c>
      <c r="X8347">
        <v>0</v>
      </c>
      <c r="Y8347">
        <v>0</v>
      </c>
      <c r="Z8347">
        <v>0</v>
      </c>
      <c r="AA8347">
        <v>0</v>
      </c>
      <c r="AB8347">
        <v>0</v>
      </c>
      <c r="AC8347">
        <v>0</v>
      </c>
      <c r="AD8347">
        <v>0</v>
      </c>
      <c r="AE8347">
        <v>0</v>
      </c>
      <c r="AF8347">
        <v>0</v>
      </c>
      <c r="AG8347">
        <v>0</v>
      </c>
      <c r="AH8347">
        <v>0</v>
      </c>
      <c r="AI8347">
        <v>0</v>
      </c>
      <c r="AJ8347">
        <v>0</v>
      </c>
      <c r="AK8347">
        <v>0</v>
      </c>
      <c r="AL8347">
        <v>0</v>
      </c>
      <c r="AM8347">
        <v>0</v>
      </c>
      <c r="AN8347">
        <v>0</v>
      </c>
      <c r="AO8347">
        <v>0</v>
      </c>
      <c r="AP8347">
        <v>0</v>
      </c>
      <c r="AQ8347">
        <v>0</v>
      </c>
      <c r="AR8347">
        <v>0</v>
      </c>
      <c r="AS8347">
        <v>0</v>
      </c>
      <c r="AT8347">
        <v>0</v>
      </c>
      <c r="AU8347">
        <v>0</v>
      </c>
      <c r="AV8347">
        <v>0</v>
      </c>
      <c r="AW8347">
        <v>0</v>
      </c>
      <c r="AX8347">
        <v>1270788</v>
      </c>
      <c r="AY8347">
        <v>0</v>
      </c>
      <c r="AZ8347">
        <v>0</v>
      </c>
      <c r="BA8347">
        <v>0</v>
      </c>
      <c r="BB8347">
        <v>0</v>
      </c>
      <c r="BC8347" t="s">
        <v>53</v>
      </c>
    </row>
    <row r="8348" spans="1:55" x14ac:dyDescent="0.35">
      <c r="A8348" s="4">
        <v>210161043854</v>
      </c>
      <c r="B8348" s="2">
        <v>45331</v>
      </c>
      <c r="C8348" t="s">
        <v>53</v>
      </c>
      <c r="D8348" t="str">
        <f t="shared" si="130"/>
        <v>feb-2024</v>
      </c>
      <c r="E8348">
        <v>3255638</v>
      </c>
      <c r="F8348">
        <v>52330379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  <c r="V8348">
        <v>0</v>
      </c>
      <c r="W8348">
        <v>0</v>
      </c>
      <c r="X8348">
        <v>0</v>
      </c>
      <c r="Y8348">
        <v>0</v>
      </c>
      <c r="Z8348">
        <v>0</v>
      </c>
      <c r="AA8348">
        <v>0</v>
      </c>
      <c r="AB8348">
        <v>0</v>
      </c>
      <c r="AC8348">
        <v>0</v>
      </c>
      <c r="AD8348">
        <v>0</v>
      </c>
      <c r="AE8348">
        <v>0</v>
      </c>
      <c r="AF8348">
        <v>0</v>
      </c>
      <c r="AG8348">
        <v>0</v>
      </c>
      <c r="AH8348">
        <v>0</v>
      </c>
      <c r="AI8348">
        <v>0</v>
      </c>
      <c r="AJ8348">
        <v>0</v>
      </c>
      <c r="AK8348">
        <v>0</v>
      </c>
      <c r="AL8348">
        <v>0</v>
      </c>
      <c r="AM8348">
        <v>0</v>
      </c>
      <c r="AN8348">
        <v>0</v>
      </c>
      <c r="AO8348">
        <v>0</v>
      </c>
      <c r="AP8348">
        <v>0</v>
      </c>
      <c r="AQ8348">
        <v>0</v>
      </c>
      <c r="AR8348">
        <v>0</v>
      </c>
      <c r="AS8348">
        <v>0</v>
      </c>
      <c r="AT8348">
        <v>0</v>
      </c>
      <c r="AU8348">
        <v>0</v>
      </c>
      <c r="AV8348">
        <v>400000</v>
      </c>
      <c r="AW8348">
        <v>0</v>
      </c>
      <c r="AX8348">
        <v>0</v>
      </c>
      <c r="AY8348">
        <v>0</v>
      </c>
      <c r="AZ8348">
        <v>0</v>
      </c>
      <c r="BA8348">
        <v>0</v>
      </c>
      <c r="BB8348">
        <v>0</v>
      </c>
      <c r="BC8348" t="s">
        <v>53</v>
      </c>
    </row>
    <row r="8349" spans="1:55" x14ac:dyDescent="0.35">
      <c r="A8349" s="4">
        <v>833231012459</v>
      </c>
      <c r="B8349" s="2">
        <v>45331</v>
      </c>
      <c r="C8349" t="s">
        <v>53</v>
      </c>
      <c r="D8349" t="str">
        <f t="shared" si="130"/>
        <v>feb-2024</v>
      </c>
      <c r="E8349">
        <v>6976220</v>
      </c>
      <c r="F8349">
        <v>94427488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>
        <v>0</v>
      </c>
      <c r="V8349">
        <v>0</v>
      </c>
      <c r="W8349">
        <v>0</v>
      </c>
      <c r="X8349">
        <v>0</v>
      </c>
      <c r="Y8349">
        <v>0</v>
      </c>
      <c r="Z8349">
        <v>0</v>
      </c>
      <c r="AA8349">
        <v>0</v>
      </c>
      <c r="AB8349">
        <v>0</v>
      </c>
      <c r="AC8349">
        <v>0</v>
      </c>
      <c r="AD8349">
        <v>0</v>
      </c>
      <c r="AE8349">
        <v>0</v>
      </c>
      <c r="AF8349">
        <v>0</v>
      </c>
      <c r="AG8349">
        <v>0</v>
      </c>
      <c r="AH8349">
        <v>0</v>
      </c>
      <c r="AI8349">
        <v>0</v>
      </c>
      <c r="AJ8349">
        <v>0</v>
      </c>
      <c r="AK8349">
        <v>0</v>
      </c>
      <c r="AL8349">
        <v>0</v>
      </c>
      <c r="AM8349">
        <v>0</v>
      </c>
      <c r="AN8349">
        <v>0</v>
      </c>
      <c r="AO8349">
        <v>0</v>
      </c>
      <c r="AP8349">
        <v>0</v>
      </c>
      <c r="AQ8349">
        <v>0</v>
      </c>
      <c r="AR8349">
        <v>0</v>
      </c>
      <c r="AS8349">
        <v>0</v>
      </c>
      <c r="AT8349">
        <v>0</v>
      </c>
      <c r="AU8349">
        <v>0</v>
      </c>
      <c r="AV8349">
        <v>8350000</v>
      </c>
      <c r="AW8349">
        <v>0</v>
      </c>
      <c r="AX8349">
        <v>0</v>
      </c>
      <c r="AY8349">
        <v>0</v>
      </c>
      <c r="AZ8349">
        <v>0</v>
      </c>
      <c r="BA8349">
        <v>0</v>
      </c>
      <c r="BB8349">
        <v>0</v>
      </c>
      <c r="BC8349" t="s">
        <v>53</v>
      </c>
    </row>
    <row r="8350" spans="1:55" x14ac:dyDescent="0.35">
      <c r="A8350" s="4">
        <v>618191018401</v>
      </c>
      <c r="B8350" s="2">
        <v>45331</v>
      </c>
      <c r="C8350" t="s">
        <v>53</v>
      </c>
      <c r="D8350" t="str">
        <f t="shared" si="130"/>
        <v>feb-2024</v>
      </c>
      <c r="E8350">
        <v>2360682</v>
      </c>
      <c r="F8350">
        <v>1069747298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  <c r="V8350">
        <v>0</v>
      </c>
      <c r="W8350">
        <v>0</v>
      </c>
      <c r="X8350">
        <v>0</v>
      </c>
      <c r="Y8350">
        <v>0</v>
      </c>
      <c r="Z8350">
        <v>0</v>
      </c>
      <c r="AA8350">
        <v>0</v>
      </c>
      <c r="AB8350">
        <v>0</v>
      </c>
      <c r="AC8350">
        <v>0</v>
      </c>
      <c r="AD8350">
        <v>0</v>
      </c>
      <c r="AE8350">
        <v>0</v>
      </c>
      <c r="AF8350">
        <v>0</v>
      </c>
      <c r="AG8350">
        <v>0</v>
      </c>
      <c r="AH8350">
        <v>0</v>
      </c>
      <c r="AI8350">
        <v>0</v>
      </c>
      <c r="AJ8350">
        <v>0</v>
      </c>
      <c r="AK8350">
        <v>0</v>
      </c>
      <c r="AL8350">
        <v>0</v>
      </c>
      <c r="AM8350">
        <v>0</v>
      </c>
      <c r="AN8350">
        <v>0</v>
      </c>
      <c r="AO8350">
        <v>0</v>
      </c>
      <c r="AP8350">
        <v>0</v>
      </c>
      <c r="AQ8350">
        <v>0</v>
      </c>
      <c r="AR8350">
        <v>0</v>
      </c>
      <c r="AS8350">
        <v>400000</v>
      </c>
      <c r="AT8350">
        <v>0</v>
      </c>
      <c r="AU8350">
        <v>0</v>
      </c>
      <c r="AV8350">
        <v>0</v>
      </c>
      <c r="AW8350">
        <v>0</v>
      </c>
      <c r="AX8350">
        <v>2000000</v>
      </c>
      <c r="AY8350">
        <v>0</v>
      </c>
      <c r="AZ8350">
        <v>0</v>
      </c>
      <c r="BA8350">
        <v>0</v>
      </c>
      <c r="BB8350">
        <v>0</v>
      </c>
      <c r="BC8350" t="s">
        <v>53</v>
      </c>
    </row>
    <row r="8351" spans="1:55" x14ac:dyDescent="0.35">
      <c r="A8351" s="4">
        <v>619191022299</v>
      </c>
      <c r="B8351" s="2">
        <v>45331</v>
      </c>
      <c r="C8351" t="s">
        <v>53</v>
      </c>
      <c r="D8351" t="str">
        <f t="shared" si="130"/>
        <v>feb-2024</v>
      </c>
      <c r="E8351">
        <v>3507992</v>
      </c>
      <c r="F8351">
        <v>1070977342</v>
      </c>
      <c r="BC8351" t="s">
        <v>53</v>
      </c>
    </row>
    <row r="8352" spans="1:55" x14ac:dyDescent="0.35">
      <c r="A8352" s="4">
        <v>725231041194</v>
      </c>
      <c r="B8352" s="2">
        <v>45331</v>
      </c>
      <c r="C8352" t="s">
        <v>53</v>
      </c>
      <c r="D8352" t="str">
        <f t="shared" si="130"/>
        <v>feb-2024</v>
      </c>
      <c r="E8352">
        <v>26034718</v>
      </c>
      <c r="F8352">
        <v>1110483944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0</v>
      </c>
      <c r="X8352">
        <v>0</v>
      </c>
      <c r="Y8352">
        <v>0</v>
      </c>
      <c r="Z8352">
        <v>0</v>
      </c>
      <c r="AA8352">
        <v>0</v>
      </c>
      <c r="AB8352">
        <v>0</v>
      </c>
      <c r="AC8352">
        <v>0</v>
      </c>
      <c r="AD8352">
        <v>0</v>
      </c>
      <c r="AE8352">
        <v>0</v>
      </c>
      <c r="AF8352">
        <v>0</v>
      </c>
      <c r="AG8352">
        <v>0</v>
      </c>
      <c r="AH8352">
        <v>0</v>
      </c>
      <c r="AI8352">
        <v>0</v>
      </c>
      <c r="AJ8352">
        <v>0</v>
      </c>
      <c r="AK8352">
        <v>0</v>
      </c>
      <c r="AL8352">
        <v>0</v>
      </c>
      <c r="AM8352">
        <v>0</v>
      </c>
      <c r="AN8352">
        <v>0</v>
      </c>
      <c r="AO8352">
        <v>0</v>
      </c>
      <c r="AP8352">
        <v>0</v>
      </c>
      <c r="AQ8352">
        <v>0</v>
      </c>
      <c r="AR8352">
        <v>0</v>
      </c>
      <c r="AS8352">
        <v>300000</v>
      </c>
      <c r="AT8352">
        <v>500000</v>
      </c>
      <c r="AU8352">
        <v>0</v>
      </c>
      <c r="AV8352">
        <v>0</v>
      </c>
      <c r="AW8352">
        <v>0</v>
      </c>
      <c r="AX8352">
        <v>0</v>
      </c>
      <c r="AY8352">
        <v>0</v>
      </c>
      <c r="AZ8352">
        <v>0</v>
      </c>
      <c r="BA8352">
        <v>0</v>
      </c>
      <c r="BB8352">
        <v>0</v>
      </c>
      <c r="BC8352" t="s">
        <v>53</v>
      </c>
    </row>
    <row r="8353" spans="1:55" x14ac:dyDescent="0.35">
      <c r="A8353" s="4">
        <v>128221025496</v>
      </c>
      <c r="B8353" s="2">
        <v>45335</v>
      </c>
      <c r="C8353" t="s">
        <v>53</v>
      </c>
      <c r="D8353" t="str">
        <f t="shared" si="130"/>
        <v>feb-2024</v>
      </c>
      <c r="E8353">
        <v>6983861</v>
      </c>
      <c r="F8353">
        <v>4158771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0</v>
      </c>
      <c r="V8353">
        <v>0</v>
      </c>
      <c r="W8353">
        <v>0</v>
      </c>
      <c r="X8353">
        <v>0</v>
      </c>
      <c r="Y8353">
        <v>0</v>
      </c>
      <c r="Z8353">
        <v>0</v>
      </c>
      <c r="AA8353">
        <v>0</v>
      </c>
      <c r="AB8353">
        <v>0</v>
      </c>
      <c r="AC8353">
        <v>0</v>
      </c>
      <c r="AD8353">
        <v>0</v>
      </c>
      <c r="AE8353">
        <v>0</v>
      </c>
      <c r="AF8353">
        <v>0</v>
      </c>
      <c r="AG8353">
        <v>0</v>
      </c>
      <c r="AH8353">
        <v>0</v>
      </c>
      <c r="AI8353">
        <v>0</v>
      </c>
      <c r="AJ8353">
        <v>0</v>
      </c>
      <c r="AK8353">
        <v>0</v>
      </c>
      <c r="AL8353">
        <v>0</v>
      </c>
      <c r="AM8353">
        <v>0</v>
      </c>
      <c r="AN8353">
        <v>0</v>
      </c>
      <c r="AO8353">
        <v>0</v>
      </c>
      <c r="AP8353">
        <v>0</v>
      </c>
      <c r="AQ8353">
        <v>0</v>
      </c>
      <c r="AR8353">
        <v>0</v>
      </c>
      <c r="AS8353">
        <v>0</v>
      </c>
      <c r="AT8353">
        <v>0</v>
      </c>
      <c r="AU8353">
        <v>0</v>
      </c>
      <c r="AV8353">
        <v>0</v>
      </c>
      <c r="AW8353">
        <v>83325</v>
      </c>
      <c r="AX8353">
        <v>0</v>
      </c>
      <c r="AY8353">
        <v>7497287</v>
      </c>
      <c r="AZ8353">
        <v>0</v>
      </c>
      <c r="BA8353">
        <v>0</v>
      </c>
      <c r="BB8353">
        <v>0</v>
      </c>
      <c r="BC8353" t="s">
        <v>53</v>
      </c>
    </row>
    <row r="8354" spans="1:55" x14ac:dyDescent="0.35">
      <c r="A8354" s="4">
        <v>112231062255</v>
      </c>
      <c r="B8354" s="2">
        <v>45335</v>
      </c>
      <c r="C8354" t="s">
        <v>53</v>
      </c>
      <c r="D8354" t="str">
        <f t="shared" si="130"/>
        <v>feb-2024</v>
      </c>
      <c r="E8354">
        <v>4139333</v>
      </c>
      <c r="F8354">
        <v>74433443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  <c r="V8354">
        <v>0</v>
      </c>
      <c r="W8354">
        <v>0</v>
      </c>
      <c r="X8354">
        <v>0</v>
      </c>
      <c r="Y8354">
        <v>0</v>
      </c>
      <c r="Z8354">
        <v>0</v>
      </c>
      <c r="AA8354">
        <v>0</v>
      </c>
      <c r="AB8354">
        <v>0</v>
      </c>
      <c r="AC8354">
        <v>0</v>
      </c>
      <c r="AD8354">
        <v>0</v>
      </c>
      <c r="AE8354">
        <v>0</v>
      </c>
      <c r="AF8354">
        <v>0</v>
      </c>
      <c r="AG8354">
        <v>0</v>
      </c>
      <c r="AH8354">
        <v>0</v>
      </c>
      <c r="AI8354">
        <v>0</v>
      </c>
      <c r="AJ8354">
        <v>0</v>
      </c>
      <c r="AK8354">
        <v>0</v>
      </c>
      <c r="AL8354">
        <v>0</v>
      </c>
      <c r="AM8354">
        <v>0</v>
      </c>
      <c r="AN8354">
        <v>0</v>
      </c>
      <c r="AO8354">
        <v>0</v>
      </c>
      <c r="AP8354">
        <v>0</v>
      </c>
      <c r="AQ8354">
        <v>0</v>
      </c>
      <c r="AR8354">
        <v>0</v>
      </c>
      <c r="AS8354">
        <v>0</v>
      </c>
      <c r="AT8354">
        <v>0</v>
      </c>
      <c r="AU8354">
        <v>0</v>
      </c>
      <c r="AV8354">
        <v>0</v>
      </c>
      <c r="AW8354">
        <v>550000</v>
      </c>
      <c r="AX8354">
        <v>5100000</v>
      </c>
      <c r="AY8354">
        <v>0</v>
      </c>
      <c r="AZ8354">
        <v>0</v>
      </c>
      <c r="BA8354">
        <v>0</v>
      </c>
      <c r="BB8354">
        <v>0</v>
      </c>
      <c r="BC8354" t="s">
        <v>53</v>
      </c>
    </row>
    <row r="8355" spans="1:55" x14ac:dyDescent="0.35">
      <c r="A8355" s="4">
        <v>112221061111</v>
      </c>
      <c r="B8355" s="2">
        <v>45335</v>
      </c>
      <c r="C8355" t="s">
        <v>53</v>
      </c>
      <c r="D8355" t="str">
        <f t="shared" si="130"/>
        <v>feb-2024</v>
      </c>
      <c r="E8355">
        <v>4410659</v>
      </c>
      <c r="F8355">
        <v>1099322741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0</v>
      </c>
      <c r="V8355">
        <v>0</v>
      </c>
      <c r="W8355">
        <v>0</v>
      </c>
      <c r="X8355">
        <v>0</v>
      </c>
      <c r="Y8355">
        <v>0</v>
      </c>
      <c r="Z8355">
        <v>0</v>
      </c>
      <c r="AA8355">
        <v>0</v>
      </c>
      <c r="AB8355">
        <v>0</v>
      </c>
      <c r="AC8355">
        <v>0</v>
      </c>
      <c r="AD8355">
        <v>0</v>
      </c>
      <c r="AE8355">
        <v>0</v>
      </c>
      <c r="AF8355">
        <v>0</v>
      </c>
      <c r="AG8355">
        <v>0</v>
      </c>
      <c r="AH8355">
        <v>0</v>
      </c>
      <c r="AI8355">
        <v>0</v>
      </c>
      <c r="AJ8355">
        <v>0</v>
      </c>
      <c r="AK8355">
        <v>0</v>
      </c>
      <c r="AL8355">
        <v>0</v>
      </c>
      <c r="AM8355">
        <v>0</v>
      </c>
      <c r="AN8355">
        <v>0</v>
      </c>
      <c r="AO8355">
        <v>0</v>
      </c>
      <c r="AP8355">
        <v>0</v>
      </c>
      <c r="AQ8355">
        <v>0</v>
      </c>
      <c r="AR8355">
        <v>800000</v>
      </c>
      <c r="AS8355">
        <v>1390000</v>
      </c>
      <c r="AT8355">
        <v>0</v>
      </c>
      <c r="AU8355">
        <v>0</v>
      </c>
      <c r="AV8355">
        <v>0</v>
      </c>
      <c r="AW8355">
        <v>0</v>
      </c>
      <c r="AX8355">
        <v>0</v>
      </c>
      <c r="AY8355">
        <v>0</v>
      </c>
      <c r="AZ8355">
        <v>0</v>
      </c>
      <c r="BA8355">
        <v>0</v>
      </c>
      <c r="BB8355">
        <v>0</v>
      </c>
      <c r="BC8355" t="s">
        <v>53</v>
      </c>
    </row>
    <row r="8356" spans="1:55" x14ac:dyDescent="0.35">
      <c r="A8356" s="4">
        <v>805231014896</v>
      </c>
      <c r="B8356" s="2">
        <v>45336</v>
      </c>
      <c r="C8356" t="s">
        <v>53</v>
      </c>
      <c r="D8356" t="str">
        <f t="shared" si="130"/>
        <v>feb-2024</v>
      </c>
      <c r="E8356">
        <v>10603771</v>
      </c>
      <c r="F8356">
        <v>16754860</v>
      </c>
      <c r="BC8356" t="s">
        <v>53</v>
      </c>
    </row>
    <row r="8357" spans="1:55" x14ac:dyDescent="0.35">
      <c r="A8357" s="4">
        <v>104231047471</v>
      </c>
      <c r="B8357" s="2">
        <v>45337</v>
      </c>
      <c r="C8357" t="s">
        <v>53</v>
      </c>
      <c r="D8357" t="str">
        <f t="shared" si="130"/>
        <v>feb-2024</v>
      </c>
      <c r="E8357">
        <v>8176113</v>
      </c>
      <c r="F8357">
        <v>1098687016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  <c r="V8357">
        <v>0</v>
      </c>
      <c r="W8357">
        <v>0</v>
      </c>
      <c r="X8357">
        <v>0</v>
      </c>
      <c r="Y8357">
        <v>0</v>
      </c>
      <c r="Z8357">
        <v>0</v>
      </c>
      <c r="AA8357">
        <v>0</v>
      </c>
      <c r="AB8357">
        <v>0</v>
      </c>
      <c r="AC8357">
        <v>0</v>
      </c>
      <c r="AD8357">
        <v>0</v>
      </c>
      <c r="AE8357">
        <v>0</v>
      </c>
      <c r="AF8357">
        <v>0</v>
      </c>
      <c r="AG8357">
        <v>0</v>
      </c>
      <c r="AH8357">
        <v>0</v>
      </c>
      <c r="AI8357">
        <v>0</v>
      </c>
      <c r="AJ8357">
        <v>0</v>
      </c>
      <c r="AK8357">
        <v>0</v>
      </c>
      <c r="AL8357">
        <v>0</v>
      </c>
      <c r="AM8357">
        <v>0</v>
      </c>
      <c r="AN8357">
        <v>0</v>
      </c>
      <c r="AO8357">
        <v>0</v>
      </c>
      <c r="AP8357">
        <v>0</v>
      </c>
      <c r="AQ8357">
        <v>0</v>
      </c>
      <c r="AR8357">
        <v>0</v>
      </c>
      <c r="AS8357">
        <v>0</v>
      </c>
      <c r="AT8357">
        <v>2500000</v>
      </c>
      <c r="AU8357">
        <v>0</v>
      </c>
      <c r="AV8357">
        <v>8000000</v>
      </c>
      <c r="AW8357">
        <v>0</v>
      </c>
      <c r="AX8357">
        <v>0</v>
      </c>
      <c r="AY8357">
        <v>0</v>
      </c>
      <c r="AZ8357">
        <v>0</v>
      </c>
      <c r="BA8357">
        <v>0</v>
      </c>
      <c r="BB8357">
        <v>0</v>
      </c>
      <c r="BC8357" t="s">
        <v>53</v>
      </c>
    </row>
    <row r="8358" spans="1:55" x14ac:dyDescent="0.35">
      <c r="A8358" s="4">
        <v>106191078493</v>
      </c>
      <c r="B8358" s="2">
        <v>45338</v>
      </c>
      <c r="C8358" t="s">
        <v>53</v>
      </c>
      <c r="D8358" t="str">
        <f t="shared" si="130"/>
        <v>feb-2024</v>
      </c>
      <c r="E8358">
        <v>794695</v>
      </c>
      <c r="F8358">
        <v>13644777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  <c r="V8358">
        <v>0</v>
      </c>
      <c r="W8358">
        <v>0</v>
      </c>
      <c r="X8358">
        <v>0</v>
      </c>
      <c r="Y8358">
        <v>0</v>
      </c>
      <c r="Z8358">
        <v>0</v>
      </c>
      <c r="AA8358">
        <v>0</v>
      </c>
      <c r="AB8358">
        <v>0</v>
      </c>
      <c r="AC8358">
        <v>0</v>
      </c>
      <c r="AD8358">
        <v>0</v>
      </c>
      <c r="AE8358">
        <v>0</v>
      </c>
      <c r="AF8358">
        <v>0</v>
      </c>
      <c r="AG8358">
        <v>0</v>
      </c>
      <c r="AH8358">
        <v>0</v>
      </c>
      <c r="AI8358">
        <v>0</v>
      </c>
      <c r="AJ8358">
        <v>0</v>
      </c>
      <c r="AK8358">
        <v>0</v>
      </c>
      <c r="AL8358">
        <v>0</v>
      </c>
      <c r="AM8358">
        <v>0</v>
      </c>
      <c r="AN8358">
        <v>0</v>
      </c>
      <c r="AO8358">
        <v>0</v>
      </c>
      <c r="AP8358">
        <v>0</v>
      </c>
      <c r="AQ8358">
        <v>0</v>
      </c>
      <c r="AR8358">
        <v>0</v>
      </c>
      <c r="AS8358">
        <v>5597000</v>
      </c>
      <c r="AT8358">
        <v>0</v>
      </c>
      <c r="AU8358">
        <v>0</v>
      </c>
      <c r="AV8358">
        <v>0</v>
      </c>
      <c r="AW8358">
        <v>0</v>
      </c>
      <c r="AX8358">
        <v>0</v>
      </c>
      <c r="AY8358">
        <v>0</v>
      </c>
      <c r="AZ8358">
        <v>0</v>
      </c>
      <c r="BA8358">
        <v>0</v>
      </c>
      <c r="BB8358">
        <v>0</v>
      </c>
      <c r="BC8358" t="s">
        <v>53</v>
      </c>
    </row>
    <row r="8359" spans="1:55" x14ac:dyDescent="0.35">
      <c r="A8359" s="4">
        <v>521181008858</v>
      </c>
      <c r="B8359" s="2">
        <v>45338</v>
      </c>
      <c r="C8359" t="s">
        <v>53</v>
      </c>
      <c r="D8359" t="str">
        <f t="shared" si="130"/>
        <v>feb-2024</v>
      </c>
      <c r="E8359">
        <v>8546220</v>
      </c>
      <c r="F8359">
        <v>39153665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>
        <v>0</v>
      </c>
      <c r="U8359">
        <v>0</v>
      </c>
      <c r="V8359">
        <v>0</v>
      </c>
      <c r="W8359">
        <v>0</v>
      </c>
      <c r="X8359">
        <v>0</v>
      </c>
      <c r="Y8359">
        <v>0</v>
      </c>
      <c r="Z8359">
        <v>0</v>
      </c>
      <c r="AA8359">
        <v>0</v>
      </c>
      <c r="AB8359">
        <v>0</v>
      </c>
      <c r="AC8359">
        <v>0</v>
      </c>
      <c r="AD8359">
        <v>0</v>
      </c>
      <c r="AE8359">
        <v>0</v>
      </c>
      <c r="AF8359">
        <v>0</v>
      </c>
      <c r="AG8359">
        <v>0</v>
      </c>
      <c r="AH8359">
        <v>0</v>
      </c>
      <c r="AI8359">
        <v>0</v>
      </c>
      <c r="AJ8359">
        <v>0</v>
      </c>
      <c r="AK8359">
        <v>0</v>
      </c>
      <c r="AL8359">
        <v>0</v>
      </c>
      <c r="AM8359">
        <v>0</v>
      </c>
      <c r="AN8359">
        <v>0</v>
      </c>
      <c r="AO8359">
        <v>0</v>
      </c>
      <c r="AP8359">
        <v>0</v>
      </c>
      <c r="AQ8359">
        <v>0</v>
      </c>
      <c r="AR8359">
        <v>0</v>
      </c>
      <c r="AS8359">
        <v>6000000</v>
      </c>
      <c r="AT8359">
        <v>0</v>
      </c>
      <c r="AU8359">
        <v>0</v>
      </c>
      <c r="AV8359">
        <v>0</v>
      </c>
      <c r="AW8359">
        <v>0</v>
      </c>
      <c r="AX8359">
        <v>0</v>
      </c>
      <c r="AY8359">
        <v>0</v>
      </c>
      <c r="AZ8359">
        <v>0</v>
      </c>
      <c r="BA8359">
        <v>0</v>
      </c>
      <c r="BB8359">
        <v>0</v>
      </c>
      <c r="BC8359" t="s">
        <v>53</v>
      </c>
    </row>
    <row r="8360" spans="1:55" x14ac:dyDescent="0.35">
      <c r="A8360" s="4">
        <v>104221046753</v>
      </c>
      <c r="B8360" s="2">
        <v>45338</v>
      </c>
      <c r="C8360" t="s">
        <v>53</v>
      </c>
      <c r="D8360" t="str">
        <f t="shared" si="130"/>
        <v>feb-2024</v>
      </c>
      <c r="E8360">
        <v>3620926</v>
      </c>
      <c r="F8360">
        <v>63496925</v>
      </c>
      <c r="BC8360" t="s">
        <v>53</v>
      </c>
    </row>
    <row r="8361" spans="1:55" x14ac:dyDescent="0.35">
      <c r="A8361" s="4">
        <v>815201017789</v>
      </c>
      <c r="B8361" s="2">
        <v>45338</v>
      </c>
      <c r="C8361" t="s">
        <v>53</v>
      </c>
      <c r="D8361" t="str">
        <f t="shared" si="130"/>
        <v>feb-2024</v>
      </c>
      <c r="E8361">
        <v>5782066</v>
      </c>
      <c r="F8361">
        <v>87070852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0</v>
      </c>
      <c r="U8361">
        <v>0</v>
      </c>
      <c r="V8361">
        <v>0</v>
      </c>
      <c r="W8361">
        <v>0</v>
      </c>
      <c r="X8361">
        <v>0</v>
      </c>
      <c r="Y8361">
        <v>0</v>
      </c>
      <c r="Z8361">
        <v>0</v>
      </c>
      <c r="AA8361">
        <v>0</v>
      </c>
      <c r="AB8361">
        <v>0</v>
      </c>
      <c r="AC8361">
        <v>0</v>
      </c>
      <c r="AD8361">
        <v>0</v>
      </c>
      <c r="AE8361">
        <v>0</v>
      </c>
      <c r="AF8361">
        <v>0</v>
      </c>
      <c r="AG8361">
        <v>0</v>
      </c>
      <c r="AH8361">
        <v>0</v>
      </c>
      <c r="AI8361">
        <v>0</v>
      </c>
      <c r="AJ8361">
        <v>0</v>
      </c>
      <c r="AK8361">
        <v>0</v>
      </c>
      <c r="AL8361">
        <v>0</v>
      </c>
      <c r="AM8361">
        <v>0</v>
      </c>
      <c r="AN8361">
        <v>0</v>
      </c>
      <c r="AO8361">
        <v>0</v>
      </c>
      <c r="AP8361">
        <v>0</v>
      </c>
      <c r="AQ8361">
        <v>0</v>
      </c>
      <c r="AR8361">
        <v>0</v>
      </c>
      <c r="AS8361">
        <v>0</v>
      </c>
      <c r="AT8361">
        <v>4459262</v>
      </c>
      <c r="AU8361">
        <v>0</v>
      </c>
      <c r="AV8361">
        <v>0</v>
      </c>
      <c r="AW8361">
        <v>0</v>
      </c>
      <c r="AX8361">
        <v>0</v>
      </c>
      <c r="AY8361">
        <v>0</v>
      </c>
      <c r="AZ8361">
        <v>0</v>
      </c>
      <c r="BA8361">
        <v>0</v>
      </c>
      <c r="BB8361">
        <v>0</v>
      </c>
      <c r="BC8361" t="s">
        <v>53</v>
      </c>
    </row>
    <row r="8362" spans="1:55" x14ac:dyDescent="0.35">
      <c r="A8362" s="4">
        <v>815202017789</v>
      </c>
      <c r="B8362" s="2">
        <v>45338</v>
      </c>
      <c r="C8362" t="s">
        <v>53</v>
      </c>
      <c r="D8362" t="str">
        <f t="shared" si="130"/>
        <v>feb-2024</v>
      </c>
      <c r="E8362">
        <v>1283949</v>
      </c>
      <c r="F8362">
        <v>87070852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  <c r="V8362">
        <v>0</v>
      </c>
      <c r="W8362">
        <v>0</v>
      </c>
      <c r="X8362">
        <v>0</v>
      </c>
      <c r="Y8362">
        <v>0</v>
      </c>
      <c r="Z8362">
        <v>0</v>
      </c>
      <c r="AA8362">
        <v>0</v>
      </c>
      <c r="AB8362">
        <v>0</v>
      </c>
      <c r="AC8362">
        <v>0</v>
      </c>
      <c r="AD8362">
        <v>0</v>
      </c>
      <c r="AE8362">
        <v>0</v>
      </c>
      <c r="AF8362">
        <v>0</v>
      </c>
      <c r="AG8362">
        <v>0</v>
      </c>
      <c r="AH8362">
        <v>0</v>
      </c>
      <c r="AI8362">
        <v>0</v>
      </c>
      <c r="AJ8362">
        <v>0</v>
      </c>
      <c r="AK8362">
        <v>0</v>
      </c>
      <c r="AL8362">
        <v>0</v>
      </c>
      <c r="AM8362">
        <v>0</v>
      </c>
      <c r="AN8362">
        <v>0</v>
      </c>
      <c r="AO8362">
        <v>0</v>
      </c>
      <c r="AP8362">
        <v>0</v>
      </c>
      <c r="AQ8362">
        <v>0</v>
      </c>
      <c r="AR8362">
        <v>0</v>
      </c>
      <c r="AS8362">
        <v>0</v>
      </c>
      <c r="AT8362">
        <v>1540738</v>
      </c>
      <c r="AU8362">
        <v>0</v>
      </c>
      <c r="AV8362">
        <v>0</v>
      </c>
      <c r="AW8362">
        <v>0</v>
      </c>
      <c r="AX8362">
        <v>0</v>
      </c>
      <c r="AY8362">
        <v>0</v>
      </c>
      <c r="AZ8362">
        <v>0</v>
      </c>
      <c r="BA8362">
        <v>0</v>
      </c>
      <c r="BB8362">
        <v>0</v>
      </c>
      <c r="BC8362" t="s">
        <v>53</v>
      </c>
    </row>
    <row r="8363" spans="1:55" x14ac:dyDescent="0.35">
      <c r="A8363" s="4">
        <v>669202008010</v>
      </c>
      <c r="B8363" s="2">
        <v>45338</v>
      </c>
      <c r="C8363" t="s">
        <v>53</v>
      </c>
      <c r="D8363" t="str">
        <f t="shared" si="130"/>
        <v>feb-2024</v>
      </c>
      <c r="E8363">
        <v>883143</v>
      </c>
      <c r="F8363">
        <v>1036422575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>
        <v>0</v>
      </c>
      <c r="U8363">
        <v>0</v>
      </c>
      <c r="V8363">
        <v>0</v>
      </c>
      <c r="W8363">
        <v>0</v>
      </c>
      <c r="X8363">
        <v>0</v>
      </c>
      <c r="Y8363">
        <v>0</v>
      </c>
      <c r="Z8363">
        <v>0</v>
      </c>
      <c r="AA8363">
        <v>0</v>
      </c>
      <c r="AB8363">
        <v>0</v>
      </c>
      <c r="AC8363">
        <v>0</v>
      </c>
      <c r="AD8363">
        <v>0</v>
      </c>
      <c r="AE8363">
        <v>0</v>
      </c>
      <c r="AF8363">
        <v>0</v>
      </c>
      <c r="AG8363">
        <v>0</v>
      </c>
      <c r="AH8363">
        <v>0</v>
      </c>
      <c r="AI8363">
        <v>0</v>
      </c>
      <c r="AJ8363">
        <v>0</v>
      </c>
      <c r="AK8363">
        <v>0</v>
      </c>
      <c r="AL8363">
        <v>0</v>
      </c>
      <c r="AM8363">
        <v>0</v>
      </c>
      <c r="AN8363">
        <v>0</v>
      </c>
      <c r="AO8363">
        <v>0</v>
      </c>
      <c r="AP8363">
        <v>0</v>
      </c>
      <c r="AQ8363">
        <v>0</v>
      </c>
      <c r="AR8363">
        <v>0</v>
      </c>
      <c r="AS8363">
        <v>1065450</v>
      </c>
      <c r="AT8363">
        <v>0</v>
      </c>
      <c r="AU8363">
        <v>0</v>
      </c>
      <c r="AV8363">
        <v>0</v>
      </c>
      <c r="AW8363">
        <v>0</v>
      </c>
      <c r="AX8363">
        <v>0</v>
      </c>
      <c r="AY8363">
        <v>0</v>
      </c>
      <c r="AZ8363">
        <v>0</v>
      </c>
      <c r="BA8363">
        <v>0</v>
      </c>
      <c r="BB8363">
        <v>0</v>
      </c>
      <c r="BC8363" t="s">
        <v>53</v>
      </c>
    </row>
    <row r="8364" spans="1:55" x14ac:dyDescent="0.35">
      <c r="A8364" s="4">
        <v>669201008010</v>
      </c>
      <c r="B8364" s="2">
        <v>45338</v>
      </c>
      <c r="C8364" t="s">
        <v>53</v>
      </c>
      <c r="D8364" t="str">
        <f t="shared" si="130"/>
        <v>feb-2024</v>
      </c>
      <c r="E8364">
        <v>3625341</v>
      </c>
      <c r="F8364">
        <v>1036422575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  <c r="V8364">
        <v>0</v>
      </c>
      <c r="W8364">
        <v>0</v>
      </c>
      <c r="X8364">
        <v>0</v>
      </c>
      <c r="Y8364">
        <v>0</v>
      </c>
      <c r="Z8364">
        <v>0</v>
      </c>
      <c r="AA8364">
        <v>0</v>
      </c>
      <c r="AB8364">
        <v>0</v>
      </c>
      <c r="AC8364">
        <v>0</v>
      </c>
      <c r="AD8364">
        <v>0</v>
      </c>
      <c r="AE8364">
        <v>0</v>
      </c>
      <c r="AF8364">
        <v>0</v>
      </c>
      <c r="AG8364">
        <v>0</v>
      </c>
      <c r="AH8364">
        <v>0</v>
      </c>
      <c r="AI8364">
        <v>0</v>
      </c>
      <c r="AJ8364">
        <v>0</v>
      </c>
      <c r="AK8364">
        <v>0</v>
      </c>
      <c r="AL8364">
        <v>0</v>
      </c>
      <c r="AM8364">
        <v>0</v>
      </c>
      <c r="AN8364">
        <v>0</v>
      </c>
      <c r="AO8364">
        <v>0</v>
      </c>
      <c r="AP8364">
        <v>0</v>
      </c>
      <c r="AQ8364">
        <v>0</v>
      </c>
      <c r="AR8364">
        <v>0</v>
      </c>
      <c r="AS8364">
        <v>4886550</v>
      </c>
      <c r="AT8364">
        <v>0</v>
      </c>
      <c r="AU8364">
        <v>0</v>
      </c>
      <c r="AV8364">
        <v>0</v>
      </c>
      <c r="AW8364">
        <v>0</v>
      </c>
      <c r="AX8364">
        <v>0</v>
      </c>
      <c r="AY8364">
        <v>0</v>
      </c>
      <c r="AZ8364">
        <v>0</v>
      </c>
      <c r="BA8364">
        <v>0</v>
      </c>
      <c r="BB8364">
        <v>0</v>
      </c>
      <c r="BC8364" t="s">
        <v>53</v>
      </c>
    </row>
    <row r="8365" spans="1:55" x14ac:dyDescent="0.35">
      <c r="A8365" s="4">
        <v>707231016418</v>
      </c>
      <c r="B8365" s="2">
        <v>45342</v>
      </c>
      <c r="C8365" t="s">
        <v>53</v>
      </c>
      <c r="D8365" t="str">
        <f t="shared" si="130"/>
        <v>feb-2024</v>
      </c>
      <c r="E8365">
        <v>10677484</v>
      </c>
      <c r="F8365">
        <v>24577962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>
        <v>0</v>
      </c>
      <c r="U8365">
        <v>0</v>
      </c>
      <c r="V8365">
        <v>0</v>
      </c>
      <c r="W8365">
        <v>0</v>
      </c>
      <c r="X8365">
        <v>0</v>
      </c>
      <c r="Y8365">
        <v>0</v>
      </c>
      <c r="Z8365">
        <v>0</v>
      </c>
      <c r="AA8365">
        <v>0</v>
      </c>
      <c r="AB8365">
        <v>0</v>
      </c>
      <c r="AC8365">
        <v>0</v>
      </c>
      <c r="AD8365">
        <v>0</v>
      </c>
      <c r="AE8365">
        <v>0</v>
      </c>
      <c r="AF8365">
        <v>0</v>
      </c>
      <c r="AG8365">
        <v>0</v>
      </c>
      <c r="AH8365">
        <v>0</v>
      </c>
      <c r="AI8365">
        <v>0</v>
      </c>
      <c r="AJ8365">
        <v>0</v>
      </c>
      <c r="AK8365">
        <v>0</v>
      </c>
      <c r="AL8365">
        <v>0</v>
      </c>
      <c r="AM8365">
        <v>0</v>
      </c>
      <c r="AN8365">
        <v>0</v>
      </c>
      <c r="AO8365">
        <v>0</v>
      </c>
      <c r="AP8365">
        <v>0</v>
      </c>
      <c r="AQ8365">
        <v>0</v>
      </c>
      <c r="AR8365">
        <v>0</v>
      </c>
      <c r="AS8365">
        <v>0</v>
      </c>
      <c r="AT8365">
        <v>0</v>
      </c>
      <c r="AU8365">
        <v>0</v>
      </c>
      <c r="AV8365">
        <v>0</v>
      </c>
      <c r="AW8365">
        <v>300000</v>
      </c>
      <c r="AX8365">
        <v>0</v>
      </c>
      <c r="AY8365">
        <v>125000</v>
      </c>
      <c r="AZ8365">
        <v>0</v>
      </c>
      <c r="BA8365">
        <v>0</v>
      </c>
      <c r="BB8365">
        <v>0</v>
      </c>
      <c r="BC8365" t="s">
        <v>53</v>
      </c>
    </row>
    <row r="8366" spans="1:55" x14ac:dyDescent="0.35">
      <c r="A8366" s="4">
        <v>625221016550</v>
      </c>
      <c r="B8366" s="2">
        <v>45343</v>
      </c>
      <c r="C8366" t="s">
        <v>53</v>
      </c>
      <c r="D8366" t="str">
        <f t="shared" si="130"/>
        <v>feb-2024</v>
      </c>
      <c r="E8366">
        <v>3362925</v>
      </c>
      <c r="F8366">
        <v>23925307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  <c r="V8366">
        <v>0</v>
      </c>
      <c r="W8366">
        <v>0</v>
      </c>
      <c r="X8366">
        <v>0</v>
      </c>
      <c r="Y8366">
        <v>0</v>
      </c>
      <c r="Z8366">
        <v>0</v>
      </c>
      <c r="AA8366">
        <v>0</v>
      </c>
      <c r="AB8366">
        <v>0</v>
      </c>
      <c r="AC8366">
        <v>0</v>
      </c>
      <c r="AD8366">
        <v>0</v>
      </c>
      <c r="AE8366">
        <v>0</v>
      </c>
      <c r="AF8366">
        <v>0</v>
      </c>
      <c r="AG8366">
        <v>0</v>
      </c>
      <c r="AH8366">
        <v>0</v>
      </c>
      <c r="AI8366">
        <v>0</v>
      </c>
      <c r="AJ8366">
        <v>0</v>
      </c>
      <c r="AK8366">
        <v>0</v>
      </c>
      <c r="AL8366">
        <v>0</v>
      </c>
      <c r="AM8366">
        <v>0</v>
      </c>
      <c r="AN8366">
        <v>0</v>
      </c>
      <c r="AO8366">
        <v>0</v>
      </c>
      <c r="AP8366">
        <v>0</v>
      </c>
      <c r="AQ8366">
        <v>0</v>
      </c>
      <c r="AR8366">
        <v>0</v>
      </c>
      <c r="AS8366">
        <v>0</v>
      </c>
      <c r="AT8366">
        <v>5099000</v>
      </c>
      <c r="AU8366">
        <v>0</v>
      </c>
      <c r="AV8366">
        <v>0</v>
      </c>
      <c r="AW8366">
        <v>0</v>
      </c>
      <c r="AX8366">
        <v>0</v>
      </c>
      <c r="AY8366">
        <v>0</v>
      </c>
      <c r="AZ8366">
        <v>0</v>
      </c>
      <c r="BA8366">
        <v>0</v>
      </c>
      <c r="BB8366">
        <v>0</v>
      </c>
      <c r="BC8366" t="s">
        <v>53</v>
      </c>
    </row>
    <row r="8367" spans="1:55" x14ac:dyDescent="0.35">
      <c r="A8367" s="4">
        <v>732231008926</v>
      </c>
      <c r="B8367" s="2">
        <v>45345</v>
      </c>
      <c r="C8367" t="s">
        <v>53</v>
      </c>
      <c r="D8367" t="str">
        <f t="shared" si="130"/>
        <v>feb-2024</v>
      </c>
      <c r="E8367">
        <v>14450651</v>
      </c>
      <c r="F8367">
        <v>16137864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>
        <v>0</v>
      </c>
      <c r="U8367">
        <v>0</v>
      </c>
      <c r="V8367">
        <v>0</v>
      </c>
      <c r="W8367">
        <v>0</v>
      </c>
      <c r="X8367">
        <v>0</v>
      </c>
      <c r="Y8367">
        <v>0</v>
      </c>
      <c r="Z8367">
        <v>0</v>
      </c>
      <c r="AA8367">
        <v>0</v>
      </c>
      <c r="AB8367">
        <v>0</v>
      </c>
      <c r="AC8367">
        <v>0</v>
      </c>
      <c r="AD8367">
        <v>0</v>
      </c>
      <c r="AE8367">
        <v>0</v>
      </c>
      <c r="AF8367">
        <v>0</v>
      </c>
      <c r="AG8367">
        <v>0</v>
      </c>
      <c r="AH8367">
        <v>0</v>
      </c>
      <c r="AI8367">
        <v>0</v>
      </c>
      <c r="AJ8367">
        <v>0</v>
      </c>
      <c r="AK8367">
        <v>0</v>
      </c>
      <c r="AL8367">
        <v>0</v>
      </c>
      <c r="AM8367">
        <v>0</v>
      </c>
      <c r="AN8367">
        <v>0</v>
      </c>
      <c r="AO8367">
        <v>0</v>
      </c>
      <c r="AP8367">
        <v>0</v>
      </c>
      <c r="AQ8367">
        <v>0</v>
      </c>
      <c r="AR8367">
        <v>0</v>
      </c>
      <c r="AS8367">
        <v>0</v>
      </c>
      <c r="AT8367">
        <v>0</v>
      </c>
      <c r="AU8367">
        <v>2841391</v>
      </c>
      <c r="AV8367">
        <v>0</v>
      </c>
      <c r="AW8367">
        <v>0</v>
      </c>
      <c r="AX8367">
        <v>0</v>
      </c>
      <c r="AY8367">
        <v>0</v>
      </c>
      <c r="AZ8367">
        <v>0</v>
      </c>
      <c r="BA8367">
        <v>0</v>
      </c>
      <c r="BB8367">
        <v>0</v>
      </c>
      <c r="BC8367" t="s">
        <v>53</v>
      </c>
    </row>
    <row r="8368" spans="1:55" x14ac:dyDescent="0.35">
      <c r="A8368" s="4">
        <v>217231022087</v>
      </c>
      <c r="B8368" s="2">
        <v>45345</v>
      </c>
      <c r="C8368" t="s">
        <v>53</v>
      </c>
      <c r="D8368" t="str">
        <f t="shared" si="130"/>
        <v>feb-2024</v>
      </c>
      <c r="E8368">
        <v>9098201</v>
      </c>
      <c r="F8368">
        <v>37196478</v>
      </c>
      <c r="BC8368" t="s">
        <v>53</v>
      </c>
    </row>
    <row r="8369" spans="1:55" x14ac:dyDescent="0.35">
      <c r="A8369" s="4">
        <v>732221008304</v>
      </c>
      <c r="B8369" s="2">
        <v>45348</v>
      </c>
      <c r="C8369" t="s">
        <v>53</v>
      </c>
      <c r="D8369" t="str">
        <f t="shared" si="130"/>
        <v>feb-2024</v>
      </c>
      <c r="E8369">
        <v>5184427</v>
      </c>
      <c r="F8369">
        <v>4418913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>
        <v>0</v>
      </c>
      <c r="V8369">
        <v>0</v>
      </c>
      <c r="W8369">
        <v>0</v>
      </c>
      <c r="X8369">
        <v>0</v>
      </c>
      <c r="Y8369">
        <v>0</v>
      </c>
      <c r="Z8369">
        <v>0</v>
      </c>
      <c r="AA8369">
        <v>0</v>
      </c>
      <c r="AB8369">
        <v>0</v>
      </c>
      <c r="AC8369">
        <v>0</v>
      </c>
      <c r="AD8369">
        <v>0</v>
      </c>
      <c r="AE8369">
        <v>0</v>
      </c>
      <c r="AF8369">
        <v>0</v>
      </c>
      <c r="AG8369">
        <v>0</v>
      </c>
      <c r="AH8369">
        <v>0</v>
      </c>
      <c r="AI8369">
        <v>0</v>
      </c>
      <c r="AJ8369">
        <v>0</v>
      </c>
      <c r="AK8369">
        <v>0</v>
      </c>
      <c r="AL8369">
        <v>0</v>
      </c>
      <c r="AM8369">
        <v>0</v>
      </c>
      <c r="AN8369">
        <v>0</v>
      </c>
      <c r="AO8369">
        <v>0</v>
      </c>
      <c r="AP8369">
        <v>0</v>
      </c>
      <c r="AQ8369">
        <v>0</v>
      </c>
      <c r="AR8369">
        <v>0</v>
      </c>
      <c r="AS8369">
        <v>7000814</v>
      </c>
      <c r="AT8369">
        <v>0</v>
      </c>
      <c r="AU8369">
        <v>0</v>
      </c>
      <c r="AV8369">
        <v>0</v>
      </c>
      <c r="AW8369">
        <v>0</v>
      </c>
      <c r="AX8369">
        <v>0</v>
      </c>
      <c r="AY8369">
        <v>0</v>
      </c>
      <c r="AZ8369">
        <v>0</v>
      </c>
      <c r="BA8369">
        <v>0</v>
      </c>
      <c r="BB8369">
        <v>0</v>
      </c>
      <c r="BC8369" t="s">
        <v>53</v>
      </c>
    </row>
    <row r="8370" spans="1:55" x14ac:dyDescent="0.35">
      <c r="A8370" s="4">
        <v>606231023722</v>
      </c>
      <c r="B8370" s="2">
        <v>45348</v>
      </c>
      <c r="C8370" t="s">
        <v>53</v>
      </c>
      <c r="D8370" t="str">
        <f t="shared" si="130"/>
        <v>feb-2024</v>
      </c>
      <c r="E8370">
        <v>16892678</v>
      </c>
      <c r="F8370">
        <v>7160136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  <c r="V8370">
        <v>0</v>
      </c>
      <c r="W8370">
        <v>0</v>
      </c>
      <c r="X8370">
        <v>0</v>
      </c>
      <c r="Y8370">
        <v>0</v>
      </c>
      <c r="Z8370">
        <v>0</v>
      </c>
      <c r="AA8370">
        <v>0</v>
      </c>
      <c r="AB8370">
        <v>0</v>
      </c>
      <c r="AC8370">
        <v>0</v>
      </c>
      <c r="AD8370">
        <v>0</v>
      </c>
      <c r="AE8370">
        <v>0</v>
      </c>
      <c r="AF8370">
        <v>0</v>
      </c>
      <c r="AG8370">
        <v>0</v>
      </c>
      <c r="AH8370">
        <v>0</v>
      </c>
      <c r="AI8370">
        <v>0</v>
      </c>
      <c r="AJ8370">
        <v>0</v>
      </c>
      <c r="AK8370">
        <v>0</v>
      </c>
      <c r="AL8370">
        <v>0</v>
      </c>
      <c r="AM8370">
        <v>0</v>
      </c>
      <c r="AN8370">
        <v>0</v>
      </c>
      <c r="AO8370">
        <v>0</v>
      </c>
      <c r="AP8370">
        <v>0</v>
      </c>
      <c r="AQ8370">
        <v>0</v>
      </c>
      <c r="AR8370">
        <v>0</v>
      </c>
      <c r="AS8370">
        <v>2300000</v>
      </c>
      <c r="AT8370">
        <v>0</v>
      </c>
      <c r="AU8370">
        <v>251761</v>
      </c>
      <c r="AV8370">
        <v>0</v>
      </c>
      <c r="AW8370">
        <v>0</v>
      </c>
      <c r="AX8370">
        <v>0</v>
      </c>
      <c r="AY8370">
        <v>0</v>
      </c>
      <c r="AZ8370">
        <v>0</v>
      </c>
      <c r="BA8370">
        <v>0</v>
      </c>
      <c r="BB8370">
        <v>0</v>
      </c>
      <c r="BC8370" t="s">
        <v>53</v>
      </c>
    </row>
    <row r="8371" spans="1:55" x14ac:dyDescent="0.35">
      <c r="A8371" s="4">
        <v>628231016776</v>
      </c>
      <c r="B8371" s="2">
        <v>45348</v>
      </c>
      <c r="C8371" t="s">
        <v>53</v>
      </c>
      <c r="D8371" t="str">
        <f t="shared" si="130"/>
        <v>feb-2024</v>
      </c>
      <c r="E8371">
        <v>3874617</v>
      </c>
      <c r="F8371">
        <v>31308692</v>
      </c>
      <c r="BC8371" t="s">
        <v>53</v>
      </c>
    </row>
    <row r="8372" spans="1:55" x14ac:dyDescent="0.35">
      <c r="A8372" s="4">
        <v>607211016709</v>
      </c>
      <c r="B8372" s="2">
        <v>45348</v>
      </c>
      <c r="C8372" t="s">
        <v>53</v>
      </c>
      <c r="D8372" t="str">
        <f t="shared" si="130"/>
        <v>feb-2024</v>
      </c>
      <c r="E8372">
        <v>3550912</v>
      </c>
      <c r="F8372">
        <v>39177735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  <c r="V8372">
        <v>0</v>
      </c>
      <c r="W8372">
        <v>0</v>
      </c>
      <c r="X8372">
        <v>0</v>
      </c>
      <c r="Y8372">
        <v>0</v>
      </c>
      <c r="Z8372">
        <v>0</v>
      </c>
      <c r="AA8372">
        <v>0</v>
      </c>
      <c r="AB8372">
        <v>0</v>
      </c>
      <c r="AC8372">
        <v>0</v>
      </c>
      <c r="AD8372">
        <v>0</v>
      </c>
      <c r="AE8372">
        <v>0</v>
      </c>
      <c r="AF8372">
        <v>0</v>
      </c>
      <c r="AG8372">
        <v>0</v>
      </c>
      <c r="AH8372">
        <v>0</v>
      </c>
      <c r="AI8372">
        <v>0</v>
      </c>
      <c r="AJ8372">
        <v>0</v>
      </c>
      <c r="AK8372">
        <v>0</v>
      </c>
      <c r="AL8372">
        <v>0</v>
      </c>
      <c r="AM8372">
        <v>0</v>
      </c>
      <c r="AN8372">
        <v>0</v>
      </c>
      <c r="AO8372">
        <v>0</v>
      </c>
      <c r="AP8372">
        <v>0</v>
      </c>
      <c r="AQ8372">
        <v>0</v>
      </c>
      <c r="AR8372">
        <v>0</v>
      </c>
      <c r="AS8372">
        <v>0</v>
      </c>
      <c r="AT8372">
        <v>0</v>
      </c>
      <c r="AU8372">
        <v>0</v>
      </c>
      <c r="AV8372">
        <v>233000</v>
      </c>
      <c r="AW8372">
        <v>0</v>
      </c>
      <c r="AX8372">
        <v>0</v>
      </c>
      <c r="AY8372">
        <v>1666666</v>
      </c>
      <c r="AZ8372">
        <v>0</v>
      </c>
      <c r="BA8372">
        <v>0</v>
      </c>
      <c r="BB8372">
        <v>0</v>
      </c>
      <c r="BC8372" t="s">
        <v>53</v>
      </c>
    </row>
    <row r="8373" spans="1:55" x14ac:dyDescent="0.35">
      <c r="A8373" s="4">
        <v>606211021940</v>
      </c>
      <c r="B8373" s="2">
        <v>45348</v>
      </c>
      <c r="C8373" t="s">
        <v>53</v>
      </c>
      <c r="D8373" t="str">
        <f t="shared" si="130"/>
        <v>feb-2024</v>
      </c>
      <c r="E8373">
        <v>4985343</v>
      </c>
      <c r="F8373">
        <v>74751190</v>
      </c>
      <c r="BC8373" t="s">
        <v>53</v>
      </c>
    </row>
    <row r="8374" spans="1:55" x14ac:dyDescent="0.35">
      <c r="A8374" s="4">
        <v>201221025110</v>
      </c>
      <c r="B8374" s="2">
        <v>45348</v>
      </c>
      <c r="C8374" t="s">
        <v>53</v>
      </c>
      <c r="D8374" t="str">
        <f t="shared" si="130"/>
        <v>feb-2024</v>
      </c>
      <c r="E8374">
        <v>2788724</v>
      </c>
      <c r="F8374">
        <v>92511151</v>
      </c>
      <c r="BC8374" t="s">
        <v>53</v>
      </c>
    </row>
    <row r="8375" spans="1:55" x14ac:dyDescent="0.35">
      <c r="A8375" s="4">
        <v>201221026982</v>
      </c>
      <c r="B8375" s="2">
        <v>45348</v>
      </c>
      <c r="C8375" t="s">
        <v>53</v>
      </c>
      <c r="D8375" t="str">
        <f t="shared" si="130"/>
        <v>feb-2024</v>
      </c>
      <c r="E8375">
        <v>983190</v>
      </c>
      <c r="F8375">
        <v>92511151</v>
      </c>
      <c r="BC8375" t="s">
        <v>53</v>
      </c>
    </row>
    <row r="8376" spans="1:55" x14ac:dyDescent="0.35">
      <c r="A8376" s="4">
        <v>613231011810</v>
      </c>
      <c r="B8376" s="2">
        <v>45348</v>
      </c>
      <c r="C8376" t="s">
        <v>53</v>
      </c>
      <c r="D8376" t="str">
        <f t="shared" si="130"/>
        <v>feb-2024</v>
      </c>
      <c r="E8376">
        <v>11583364</v>
      </c>
      <c r="F8376">
        <v>1026148381</v>
      </c>
      <c r="BC8376" t="s">
        <v>53</v>
      </c>
    </row>
    <row r="8377" spans="1:55" x14ac:dyDescent="0.35">
      <c r="A8377" s="4">
        <v>611231016175</v>
      </c>
      <c r="B8377" s="2">
        <v>45348</v>
      </c>
      <c r="C8377" t="s">
        <v>53</v>
      </c>
      <c r="D8377" t="str">
        <f t="shared" si="130"/>
        <v>feb-2024</v>
      </c>
      <c r="E8377">
        <v>5644731</v>
      </c>
      <c r="F8377">
        <v>1037598373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0</v>
      </c>
      <c r="V8377">
        <v>0</v>
      </c>
      <c r="W8377">
        <v>0</v>
      </c>
      <c r="X8377">
        <v>0</v>
      </c>
      <c r="Y8377">
        <v>0</v>
      </c>
      <c r="Z8377">
        <v>0</v>
      </c>
      <c r="AA8377">
        <v>0</v>
      </c>
      <c r="AB8377">
        <v>0</v>
      </c>
      <c r="AC8377">
        <v>0</v>
      </c>
      <c r="AD8377">
        <v>0</v>
      </c>
      <c r="AE8377">
        <v>0</v>
      </c>
      <c r="AF8377">
        <v>0</v>
      </c>
      <c r="AG8377">
        <v>0</v>
      </c>
      <c r="AH8377">
        <v>0</v>
      </c>
      <c r="AI8377">
        <v>0</v>
      </c>
      <c r="AJ8377">
        <v>0</v>
      </c>
      <c r="AK8377">
        <v>0</v>
      </c>
      <c r="AL8377">
        <v>0</v>
      </c>
      <c r="AM8377">
        <v>0</v>
      </c>
      <c r="AN8377">
        <v>0</v>
      </c>
      <c r="AO8377">
        <v>0</v>
      </c>
      <c r="AP8377">
        <v>0</v>
      </c>
      <c r="AQ8377">
        <v>0</v>
      </c>
      <c r="AR8377">
        <v>0</v>
      </c>
      <c r="AS8377">
        <v>0</v>
      </c>
      <c r="AT8377">
        <v>1000000</v>
      </c>
      <c r="AU8377">
        <v>0</v>
      </c>
      <c r="AV8377">
        <v>0</v>
      </c>
      <c r="AW8377">
        <v>0</v>
      </c>
      <c r="AX8377">
        <v>0</v>
      </c>
      <c r="AY8377">
        <v>0</v>
      </c>
      <c r="AZ8377">
        <v>0</v>
      </c>
      <c r="BA8377">
        <v>0</v>
      </c>
      <c r="BB8377">
        <v>0</v>
      </c>
      <c r="BC8377" t="s">
        <v>53</v>
      </c>
    </row>
    <row r="8378" spans="1:55" x14ac:dyDescent="0.35">
      <c r="A8378" s="4">
        <v>646221016461</v>
      </c>
      <c r="B8378" s="2">
        <v>45349</v>
      </c>
      <c r="C8378" t="s">
        <v>53</v>
      </c>
      <c r="D8378" t="str">
        <f t="shared" si="130"/>
        <v>feb-2024</v>
      </c>
      <c r="E8378">
        <v>4844140</v>
      </c>
      <c r="F8378">
        <v>43092955</v>
      </c>
      <c r="BC8378" t="s">
        <v>53</v>
      </c>
    </row>
    <row r="8379" spans="1:55" x14ac:dyDescent="0.35">
      <c r="A8379" s="4">
        <v>646231018304</v>
      </c>
      <c r="B8379" s="2">
        <v>45349</v>
      </c>
      <c r="C8379" t="s">
        <v>53</v>
      </c>
      <c r="D8379" t="str">
        <f t="shared" si="130"/>
        <v>feb-2024</v>
      </c>
      <c r="E8379">
        <v>6237197</v>
      </c>
      <c r="F8379">
        <v>43287030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>
        <v>0</v>
      </c>
      <c r="V8379">
        <v>0</v>
      </c>
      <c r="W8379">
        <v>0</v>
      </c>
      <c r="X8379">
        <v>0</v>
      </c>
      <c r="Y8379">
        <v>0</v>
      </c>
      <c r="Z8379">
        <v>0</v>
      </c>
      <c r="AA8379">
        <v>0</v>
      </c>
      <c r="AB8379">
        <v>0</v>
      </c>
      <c r="AC8379">
        <v>0</v>
      </c>
      <c r="AD8379">
        <v>0</v>
      </c>
      <c r="AE8379">
        <v>0</v>
      </c>
      <c r="AF8379">
        <v>0</v>
      </c>
      <c r="AG8379">
        <v>0</v>
      </c>
      <c r="AH8379">
        <v>0</v>
      </c>
      <c r="AI8379">
        <v>0</v>
      </c>
      <c r="AJ8379">
        <v>0</v>
      </c>
      <c r="AK8379">
        <v>0</v>
      </c>
      <c r="AL8379">
        <v>0</v>
      </c>
      <c r="AM8379">
        <v>0</v>
      </c>
      <c r="AN8379">
        <v>0</v>
      </c>
      <c r="AO8379">
        <v>0</v>
      </c>
      <c r="AP8379">
        <v>0</v>
      </c>
      <c r="AQ8379">
        <v>0</v>
      </c>
      <c r="AR8379">
        <v>0</v>
      </c>
      <c r="AS8379">
        <v>0</v>
      </c>
      <c r="AT8379">
        <v>0</v>
      </c>
      <c r="AU8379">
        <v>652700</v>
      </c>
      <c r="AV8379">
        <v>4876000</v>
      </c>
      <c r="AW8379">
        <v>0</v>
      </c>
      <c r="AX8379">
        <v>0</v>
      </c>
      <c r="AY8379">
        <v>0</v>
      </c>
      <c r="AZ8379">
        <v>0</v>
      </c>
      <c r="BA8379">
        <v>0</v>
      </c>
      <c r="BB8379">
        <v>0</v>
      </c>
      <c r="BC8379" t="s">
        <v>53</v>
      </c>
    </row>
    <row r="8380" spans="1:55" x14ac:dyDescent="0.35">
      <c r="A8380" s="4">
        <v>646231017735</v>
      </c>
      <c r="B8380" s="2">
        <v>45349</v>
      </c>
      <c r="C8380" t="s">
        <v>53</v>
      </c>
      <c r="D8380" t="str">
        <f t="shared" si="130"/>
        <v>feb-2024</v>
      </c>
      <c r="E8380">
        <v>6888205</v>
      </c>
      <c r="F8380">
        <v>43764265</v>
      </c>
      <c r="BC8380" t="s">
        <v>53</v>
      </c>
    </row>
    <row r="8381" spans="1:55" x14ac:dyDescent="0.35">
      <c r="A8381" s="4">
        <v>646231018850</v>
      </c>
      <c r="B8381" s="2">
        <v>45349</v>
      </c>
      <c r="C8381" t="s">
        <v>53</v>
      </c>
      <c r="D8381" t="str">
        <f t="shared" si="130"/>
        <v>feb-2024</v>
      </c>
      <c r="E8381">
        <v>7305899</v>
      </c>
      <c r="F8381">
        <v>1214733766</v>
      </c>
      <c r="BC8381" t="s">
        <v>53</v>
      </c>
    </row>
    <row r="8382" spans="1:55" x14ac:dyDescent="0.35">
      <c r="A8382" s="4">
        <v>666221009287</v>
      </c>
      <c r="B8382" s="2">
        <v>45350</v>
      </c>
      <c r="C8382" t="s">
        <v>53</v>
      </c>
      <c r="D8382" t="str">
        <f t="shared" si="130"/>
        <v>feb-2024</v>
      </c>
      <c r="E8382">
        <v>16884410</v>
      </c>
      <c r="F8382">
        <v>39212792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  <c r="V8382">
        <v>0</v>
      </c>
      <c r="W8382">
        <v>0</v>
      </c>
      <c r="X8382">
        <v>0</v>
      </c>
      <c r="Y8382">
        <v>0</v>
      </c>
      <c r="Z8382">
        <v>0</v>
      </c>
      <c r="AA8382">
        <v>0</v>
      </c>
      <c r="AB8382">
        <v>0</v>
      </c>
      <c r="AC8382">
        <v>0</v>
      </c>
      <c r="AD8382">
        <v>0</v>
      </c>
      <c r="AE8382">
        <v>0</v>
      </c>
      <c r="AF8382">
        <v>0</v>
      </c>
      <c r="AG8382">
        <v>0</v>
      </c>
      <c r="AH8382">
        <v>0</v>
      </c>
      <c r="AI8382">
        <v>0</v>
      </c>
      <c r="AJ8382">
        <v>0</v>
      </c>
      <c r="AK8382">
        <v>0</v>
      </c>
      <c r="AL8382">
        <v>0</v>
      </c>
      <c r="AM8382">
        <v>0</v>
      </c>
      <c r="AN8382">
        <v>0</v>
      </c>
      <c r="AO8382">
        <v>0</v>
      </c>
      <c r="AP8382">
        <v>0</v>
      </c>
      <c r="AQ8382">
        <v>0</v>
      </c>
      <c r="AR8382">
        <v>0</v>
      </c>
      <c r="AS8382">
        <v>3000000</v>
      </c>
      <c r="AT8382">
        <v>500000</v>
      </c>
      <c r="AU8382">
        <v>97850</v>
      </c>
      <c r="AV8382">
        <v>0</v>
      </c>
      <c r="AW8382">
        <v>0</v>
      </c>
      <c r="AX8382">
        <v>0</v>
      </c>
      <c r="AY8382">
        <v>0</v>
      </c>
      <c r="AZ8382">
        <v>0</v>
      </c>
      <c r="BA8382">
        <v>0</v>
      </c>
      <c r="BB8382">
        <v>0</v>
      </c>
      <c r="BC8382" t="s">
        <v>53</v>
      </c>
    </row>
    <row r="8383" spans="1:55" x14ac:dyDescent="0.35">
      <c r="A8383" s="4">
        <v>646221016476</v>
      </c>
      <c r="B8383" s="2">
        <v>45350</v>
      </c>
      <c r="C8383" t="s">
        <v>53</v>
      </c>
      <c r="D8383" t="str">
        <f t="shared" si="130"/>
        <v>feb-2024</v>
      </c>
      <c r="E8383">
        <v>2924906</v>
      </c>
      <c r="F8383">
        <v>98571149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  <c r="V8383">
        <v>0</v>
      </c>
      <c r="W8383">
        <v>0</v>
      </c>
      <c r="X8383">
        <v>0</v>
      </c>
      <c r="Y8383">
        <v>0</v>
      </c>
      <c r="Z8383">
        <v>0</v>
      </c>
      <c r="AA8383">
        <v>0</v>
      </c>
      <c r="AB8383">
        <v>0</v>
      </c>
      <c r="AC8383">
        <v>0</v>
      </c>
      <c r="AD8383">
        <v>0</v>
      </c>
      <c r="AE8383">
        <v>0</v>
      </c>
      <c r="AF8383">
        <v>0</v>
      </c>
      <c r="AG8383">
        <v>0</v>
      </c>
      <c r="AH8383">
        <v>0</v>
      </c>
      <c r="AI8383">
        <v>0</v>
      </c>
      <c r="AJ8383">
        <v>0</v>
      </c>
      <c r="AK8383">
        <v>0</v>
      </c>
      <c r="AL8383">
        <v>0</v>
      </c>
      <c r="AM8383">
        <v>0</v>
      </c>
      <c r="AN8383">
        <v>0</v>
      </c>
      <c r="AO8383">
        <v>0</v>
      </c>
      <c r="AP8383">
        <v>0</v>
      </c>
      <c r="AQ8383">
        <v>0</v>
      </c>
      <c r="AR8383">
        <v>0</v>
      </c>
      <c r="AS8383">
        <v>500000</v>
      </c>
      <c r="AT8383">
        <v>0</v>
      </c>
      <c r="AU8383">
        <v>162261</v>
      </c>
      <c r="AV8383">
        <v>0</v>
      </c>
      <c r="AW8383">
        <v>0</v>
      </c>
      <c r="AX8383">
        <v>0</v>
      </c>
      <c r="AY8383">
        <v>0</v>
      </c>
      <c r="AZ8383">
        <v>0</v>
      </c>
      <c r="BA8383">
        <v>0</v>
      </c>
      <c r="BB8383">
        <v>0</v>
      </c>
      <c r="BC8383" t="s">
        <v>53</v>
      </c>
    </row>
    <row r="8384" spans="1:55" x14ac:dyDescent="0.35">
      <c r="A8384" s="4">
        <v>646221016460</v>
      </c>
      <c r="B8384" s="2">
        <v>45350</v>
      </c>
      <c r="C8384" t="s">
        <v>53</v>
      </c>
      <c r="D8384" t="str">
        <f t="shared" si="130"/>
        <v>feb-2024</v>
      </c>
      <c r="E8384">
        <v>3860535</v>
      </c>
      <c r="F8384">
        <v>1000752295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  <c r="V8384">
        <v>0</v>
      </c>
      <c r="W8384">
        <v>0</v>
      </c>
      <c r="X8384">
        <v>0</v>
      </c>
      <c r="Y8384">
        <v>0</v>
      </c>
      <c r="Z8384">
        <v>0</v>
      </c>
      <c r="AA8384">
        <v>0</v>
      </c>
      <c r="AB8384">
        <v>0</v>
      </c>
      <c r="AC8384">
        <v>0</v>
      </c>
      <c r="AD8384">
        <v>0</v>
      </c>
      <c r="AE8384">
        <v>0</v>
      </c>
      <c r="AF8384">
        <v>0</v>
      </c>
      <c r="AG8384">
        <v>0</v>
      </c>
      <c r="AH8384">
        <v>0</v>
      </c>
      <c r="AI8384">
        <v>0</v>
      </c>
      <c r="AJ8384">
        <v>0</v>
      </c>
      <c r="AK8384">
        <v>0</v>
      </c>
      <c r="AL8384">
        <v>0</v>
      </c>
      <c r="AM8384">
        <v>0</v>
      </c>
      <c r="AN8384">
        <v>0</v>
      </c>
      <c r="AO8384">
        <v>0</v>
      </c>
      <c r="AP8384">
        <v>0</v>
      </c>
      <c r="AQ8384">
        <v>0</v>
      </c>
      <c r="AR8384">
        <v>0</v>
      </c>
      <c r="AS8384">
        <v>0</v>
      </c>
      <c r="AT8384">
        <v>300000</v>
      </c>
      <c r="AU8384">
        <v>0</v>
      </c>
      <c r="AV8384">
        <v>4050000</v>
      </c>
      <c r="AW8384">
        <v>0</v>
      </c>
      <c r="AX8384">
        <v>0</v>
      </c>
      <c r="AY8384">
        <v>0</v>
      </c>
      <c r="AZ8384">
        <v>0</v>
      </c>
      <c r="BA8384">
        <v>0</v>
      </c>
      <c r="BB8384">
        <v>0</v>
      </c>
      <c r="BC8384" t="s">
        <v>53</v>
      </c>
    </row>
    <row r="8385" spans="1:55" x14ac:dyDescent="0.35">
      <c r="A8385" s="4">
        <v>646221016767</v>
      </c>
      <c r="B8385" s="2">
        <v>45350</v>
      </c>
      <c r="C8385" t="s">
        <v>53</v>
      </c>
      <c r="D8385" t="str">
        <f t="shared" si="130"/>
        <v>feb-2024</v>
      </c>
      <c r="E8385">
        <v>2979183</v>
      </c>
      <c r="F8385">
        <v>1039622657</v>
      </c>
      <c r="BC8385" t="s">
        <v>53</v>
      </c>
    </row>
    <row r="8386" spans="1:55" x14ac:dyDescent="0.35">
      <c r="A8386" s="4">
        <v>671221010939</v>
      </c>
      <c r="B8386" s="2">
        <v>45351</v>
      </c>
      <c r="C8386" t="s">
        <v>53</v>
      </c>
      <c r="D8386" t="str">
        <f t="shared" si="130"/>
        <v>feb-2024</v>
      </c>
      <c r="E8386">
        <v>2607360</v>
      </c>
      <c r="F8386">
        <v>22211132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  <c r="V8386">
        <v>0</v>
      </c>
      <c r="W8386">
        <v>0</v>
      </c>
      <c r="X8386">
        <v>0</v>
      </c>
      <c r="Y8386">
        <v>0</v>
      </c>
      <c r="Z8386">
        <v>0</v>
      </c>
      <c r="AA8386">
        <v>0</v>
      </c>
      <c r="AB8386">
        <v>0</v>
      </c>
      <c r="AC8386">
        <v>0</v>
      </c>
      <c r="AD8386">
        <v>0</v>
      </c>
      <c r="AE8386">
        <v>0</v>
      </c>
      <c r="AF8386">
        <v>0</v>
      </c>
      <c r="AG8386">
        <v>0</v>
      </c>
      <c r="AH8386">
        <v>0</v>
      </c>
      <c r="AI8386">
        <v>0</v>
      </c>
      <c r="AJ8386">
        <v>0</v>
      </c>
      <c r="AK8386">
        <v>0</v>
      </c>
      <c r="AL8386">
        <v>0</v>
      </c>
      <c r="AM8386">
        <v>0</v>
      </c>
      <c r="AN8386">
        <v>0</v>
      </c>
      <c r="AO8386">
        <v>0</v>
      </c>
      <c r="AP8386">
        <v>0</v>
      </c>
      <c r="AQ8386">
        <v>0</v>
      </c>
      <c r="AR8386">
        <v>0</v>
      </c>
      <c r="AS8386">
        <v>0</v>
      </c>
      <c r="AT8386">
        <v>0</v>
      </c>
      <c r="AU8386">
        <v>0</v>
      </c>
      <c r="AV8386">
        <v>0</v>
      </c>
      <c r="AW8386">
        <v>0</v>
      </c>
      <c r="AX8386">
        <v>0</v>
      </c>
      <c r="AY8386">
        <v>0</v>
      </c>
      <c r="AZ8386">
        <v>2000000</v>
      </c>
      <c r="BA8386">
        <v>0</v>
      </c>
      <c r="BB8386">
        <v>0</v>
      </c>
      <c r="BC8386" t="s">
        <v>53</v>
      </c>
    </row>
    <row r="8387" spans="1:55" x14ac:dyDescent="0.35">
      <c r="A8387" s="4">
        <v>675231010074</v>
      </c>
      <c r="B8387" s="2">
        <v>45351</v>
      </c>
      <c r="C8387" t="s">
        <v>53</v>
      </c>
      <c r="D8387" t="str">
        <f t="shared" ref="D8387:D8450" si="131">+CONCATENATE(TEXT(B8387,"mmm"),"-",YEAR(B8387))</f>
        <v>feb-2024</v>
      </c>
      <c r="E8387">
        <v>6888205</v>
      </c>
      <c r="F8387">
        <v>43413010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  <c r="V8387">
        <v>0</v>
      </c>
      <c r="W8387">
        <v>0</v>
      </c>
      <c r="X8387">
        <v>0</v>
      </c>
      <c r="Y8387">
        <v>0</v>
      </c>
      <c r="Z8387">
        <v>0</v>
      </c>
      <c r="AA8387">
        <v>0</v>
      </c>
      <c r="AB8387">
        <v>0</v>
      </c>
      <c r="AC8387">
        <v>0</v>
      </c>
      <c r="AD8387">
        <v>0</v>
      </c>
      <c r="AE8387">
        <v>0</v>
      </c>
      <c r="AF8387">
        <v>0</v>
      </c>
      <c r="AG8387">
        <v>0</v>
      </c>
      <c r="AH8387">
        <v>0</v>
      </c>
      <c r="AI8387">
        <v>0</v>
      </c>
      <c r="AJ8387">
        <v>0</v>
      </c>
      <c r="AK8387">
        <v>0</v>
      </c>
      <c r="AL8387">
        <v>0</v>
      </c>
      <c r="AM8387">
        <v>0</v>
      </c>
      <c r="AN8387">
        <v>0</v>
      </c>
      <c r="AO8387">
        <v>0</v>
      </c>
      <c r="AP8387">
        <v>0</v>
      </c>
      <c r="AQ8387">
        <v>0</v>
      </c>
      <c r="AR8387">
        <v>0</v>
      </c>
      <c r="AS8387">
        <v>0</v>
      </c>
      <c r="AT8387">
        <v>0</v>
      </c>
      <c r="AU8387">
        <v>633425</v>
      </c>
      <c r="AV8387">
        <v>7250000</v>
      </c>
      <c r="AW8387">
        <v>0</v>
      </c>
      <c r="AX8387">
        <v>0</v>
      </c>
      <c r="AY8387">
        <v>0</v>
      </c>
      <c r="AZ8387">
        <v>0</v>
      </c>
      <c r="BA8387">
        <v>0</v>
      </c>
      <c r="BB8387">
        <v>0</v>
      </c>
      <c r="BC8387" t="s">
        <v>53</v>
      </c>
    </row>
    <row r="8388" spans="1:55" x14ac:dyDescent="0.35">
      <c r="A8388" s="4">
        <v>674231010054</v>
      </c>
      <c r="B8388" s="2">
        <v>45351</v>
      </c>
      <c r="C8388" t="s">
        <v>53</v>
      </c>
      <c r="D8388" t="str">
        <f t="shared" si="131"/>
        <v>feb-2024</v>
      </c>
      <c r="E8388">
        <v>9290502</v>
      </c>
      <c r="F8388">
        <v>1047971601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  <c r="V8388">
        <v>0</v>
      </c>
      <c r="W8388">
        <v>0</v>
      </c>
      <c r="X8388">
        <v>0</v>
      </c>
      <c r="Y8388">
        <v>0</v>
      </c>
      <c r="Z8388">
        <v>0</v>
      </c>
      <c r="AA8388">
        <v>0</v>
      </c>
      <c r="AB8388">
        <v>0</v>
      </c>
      <c r="AC8388">
        <v>0</v>
      </c>
      <c r="AD8388">
        <v>0</v>
      </c>
      <c r="AE8388">
        <v>0</v>
      </c>
      <c r="AF8388">
        <v>0</v>
      </c>
      <c r="AG8388">
        <v>0</v>
      </c>
      <c r="AH8388">
        <v>0</v>
      </c>
      <c r="AI8388">
        <v>0</v>
      </c>
      <c r="AJ8388">
        <v>0</v>
      </c>
      <c r="AK8388">
        <v>0</v>
      </c>
      <c r="AL8388">
        <v>0</v>
      </c>
      <c r="AM8388">
        <v>0</v>
      </c>
      <c r="AN8388">
        <v>0</v>
      </c>
      <c r="AO8388">
        <v>0</v>
      </c>
      <c r="AP8388">
        <v>0</v>
      </c>
      <c r="AQ8388">
        <v>0</v>
      </c>
      <c r="AR8388">
        <v>0</v>
      </c>
      <c r="AS8388">
        <v>0</v>
      </c>
      <c r="AT8388">
        <v>11000000</v>
      </c>
      <c r="AU8388">
        <v>0</v>
      </c>
      <c r="AV8388">
        <v>0</v>
      </c>
      <c r="AW8388">
        <v>0</v>
      </c>
      <c r="AX8388">
        <v>0</v>
      </c>
      <c r="AY8388">
        <v>0</v>
      </c>
      <c r="AZ8388">
        <v>0</v>
      </c>
      <c r="BA8388">
        <v>0</v>
      </c>
      <c r="BB8388">
        <v>0</v>
      </c>
      <c r="BC8388" t="s">
        <v>53</v>
      </c>
    </row>
    <row r="8389" spans="1:55" x14ac:dyDescent="0.35">
      <c r="A8389" s="4">
        <v>677231011480</v>
      </c>
      <c r="B8389" s="2">
        <v>45351</v>
      </c>
      <c r="C8389" t="s">
        <v>53</v>
      </c>
      <c r="D8389" t="str">
        <f t="shared" si="131"/>
        <v>feb-2024</v>
      </c>
      <c r="E8389">
        <v>2965876</v>
      </c>
      <c r="F8389">
        <v>1193095071</v>
      </c>
      <c r="BC8389" t="s">
        <v>53</v>
      </c>
    </row>
    <row r="8390" spans="1:55" x14ac:dyDescent="0.35">
      <c r="A8390" s="4">
        <v>523221033540</v>
      </c>
      <c r="B8390" s="2">
        <v>45352</v>
      </c>
      <c r="C8390" t="s">
        <v>53</v>
      </c>
      <c r="D8390" t="str">
        <f t="shared" si="131"/>
        <v>mar-2024</v>
      </c>
      <c r="E8390">
        <v>3797914</v>
      </c>
      <c r="F8390">
        <v>7929445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  <c r="V8390">
        <v>0</v>
      </c>
      <c r="W8390">
        <v>0</v>
      </c>
      <c r="X8390">
        <v>0</v>
      </c>
      <c r="Y8390">
        <v>0</v>
      </c>
      <c r="Z8390">
        <v>0</v>
      </c>
      <c r="AA8390">
        <v>0</v>
      </c>
      <c r="AB8390">
        <v>0</v>
      </c>
      <c r="AC8390">
        <v>0</v>
      </c>
      <c r="AD8390">
        <v>0</v>
      </c>
      <c r="AE8390">
        <v>0</v>
      </c>
      <c r="AF8390">
        <v>0</v>
      </c>
      <c r="AG8390">
        <v>0</v>
      </c>
      <c r="AH8390">
        <v>0</v>
      </c>
      <c r="AI8390">
        <v>0</v>
      </c>
      <c r="AJ8390">
        <v>0</v>
      </c>
      <c r="AK8390">
        <v>0</v>
      </c>
      <c r="AL8390">
        <v>0</v>
      </c>
      <c r="AM8390">
        <v>0</v>
      </c>
      <c r="AN8390">
        <v>0</v>
      </c>
      <c r="AO8390">
        <v>0</v>
      </c>
      <c r="AP8390">
        <v>0</v>
      </c>
      <c r="AQ8390">
        <v>0</v>
      </c>
      <c r="AR8390">
        <v>0</v>
      </c>
      <c r="AS8390">
        <v>0</v>
      </c>
      <c r="AT8390">
        <v>4230000</v>
      </c>
      <c r="AU8390">
        <v>0</v>
      </c>
      <c r="AV8390">
        <v>0</v>
      </c>
      <c r="AW8390">
        <v>0</v>
      </c>
      <c r="AX8390">
        <v>0</v>
      </c>
      <c r="AY8390">
        <v>0</v>
      </c>
      <c r="AZ8390">
        <v>0</v>
      </c>
      <c r="BA8390">
        <v>0</v>
      </c>
      <c r="BB8390">
        <v>0</v>
      </c>
      <c r="BC8390" t="s">
        <v>53</v>
      </c>
    </row>
    <row r="8391" spans="1:55" x14ac:dyDescent="0.35">
      <c r="A8391" s="4">
        <v>505221087263</v>
      </c>
      <c r="B8391" s="2">
        <v>45352</v>
      </c>
      <c r="C8391" t="s">
        <v>53</v>
      </c>
      <c r="D8391" t="str">
        <f t="shared" si="131"/>
        <v>mar-2024</v>
      </c>
      <c r="E8391">
        <v>4243129</v>
      </c>
      <c r="F8391">
        <v>12637723</v>
      </c>
      <c r="BC8391" t="s">
        <v>53</v>
      </c>
    </row>
    <row r="8392" spans="1:55" x14ac:dyDescent="0.35">
      <c r="A8392" s="4">
        <v>216221024440</v>
      </c>
      <c r="B8392" s="2">
        <v>45352</v>
      </c>
      <c r="C8392" t="s">
        <v>53</v>
      </c>
      <c r="D8392" t="str">
        <f t="shared" si="131"/>
        <v>mar-2024</v>
      </c>
      <c r="E8392">
        <v>8587501</v>
      </c>
      <c r="F8392">
        <v>12644067</v>
      </c>
      <c r="BC8392" t="s">
        <v>53</v>
      </c>
    </row>
    <row r="8393" spans="1:55" x14ac:dyDescent="0.35">
      <c r="A8393" s="4">
        <v>525231019002</v>
      </c>
      <c r="B8393" s="2">
        <v>45352</v>
      </c>
      <c r="C8393" t="s">
        <v>53</v>
      </c>
      <c r="D8393" t="str">
        <f t="shared" si="131"/>
        <v>mar-2024</v>
      </c>
      <c r="E8393">
        <v>22967865</v>
      </c>
      <c r="F8393">
        <v>19249689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>
        <v>0</v>
      </c>
      <c r="U8393">
        <v>0</v>
      </c>
      <c r="V8393">
        <v>0</v>
      </c>
      <c r="W8393">
        <v>0</v>
      </c>
      <c r="X8393">
        <v>0</v>
      </c>
      <c r="Y8393">
        <v>0</v>
      </c>
      <c r="Z8393">
        <v>0</v>
      </c>
      <c r="AA8393">
        <v>0</v>
      </c>
      <c r="AB8393">
        <v>0</v>
      </c>
      <c r="AC8393">
        <v>0</v>
      </c>
      <c r="AD8393">
        <v>0</v>
      </c>
      <c r="AE8393">
        <v>0</v>
      </c>
      <c r="AF8393">
        <v>0</v>
      </c>
      <c r="AG8393">
        <v>0</v>
      </c>
      <c r="AH8393">
        <v>0</v>
      </c>
      <c r="AI8393">
        <v>0</v>
      </c>
      <c r="AJ8393">
        <v>0</v>
      </c>
      <c r="AK8393">
        <v>0</v>
      </c>
      <c r="AL8393">
        <v>0</v>
      </c>
      <c r="AM8393">
        <v>0</v>
      </c>
      <c r="AN8393">
        <v>0</v>
      </c>
      <c r="AO8393">
        <v>0</v>
      </c>
      <c r="AP8393">
        <v>0</v>
      </c>
      <c r="AQ8393">
        <v>0</v>
      </c>
      <c r="AR8393">
        <v>0</v>
      </c>
      <c r="AS8393">
        <v>400000</v>
      </c>
      <c r="AT8393">
        <v>0</v>
      </c>
      <c r="AU8393">
        <v>0</v>
      </c>
      <c r="AV8393">
        <v>0</v>
      </c>
      <c r="AW8393">
        <v>0</v>
      </c>
      <c r="AX8393">
        <v>0</v>
      </c>
      <c r="AY8393">
        <v>0</v>
      </c>
      <c r="AZ8393">
        <v>25500000</v>
      </c>
      <c r="BA8393">
        <v>0</v>
      </c>
      <c r="BB8393">
        <v>0</v>
      </c>
      <c r="BC8393" t="s">
        <v>53</v>
      </c>
    </row>
    <row r="8394" spans="1:55" x14ac:dyDescent="0.35">
      <c r="A8394" s="4">
        <v>303221024972</v>
      </c>
      <c r="B8394" s="2">
        <v>45352</v>
      </c>
      <c r="C8394" t="s">
        <v>53</v>
      </c>
      <c r="D8394" t="str">
        <f t="shared" si="131"/>
        <v>mar-2024</v>
      </c>
      <c r="E8394">
        <v>6874476</v>
      </c>
      <c r="F8394">
        <v>37658019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  <c r="V8394">
        <v>0</v>
      </c>
      <c r="W8394">
        <v>0</v>
      </c>
      <c r="X8394">
        <v>0</v>
      </c>
      <c r="Y8394">
        <v>0</v>
      </c>
      <c r="Z8394">
        <v>0</v>
      </c>
      <c r="AA8394">
        <v>0</v>
      </c>
      <c r="AB8394">
        <v>0</v>
      </c>
      <c r="AC8394">
        <v>0</v>
      </c>
      <c r="AD8394">
        <v>0</v>
      </c>
      <c r="AE8394">
        <v>0</v>
      </c>
      <c r="AF8394">
        <v>0</v>
      </c>
      <c r="AG8394">
        <v>0</v>
      </c>
      <c r="AH8394">
        <v>0</v>
      </c>
      <c r="AI8394">
        <v>0</v>
      </c>
      <c r="AJ8394">
        <v>0</v>
      </c>
      <c r="AK8394">
        <v>0</v>
      </c>
      <c r="AL8394">
        <v>0</v>
      </c>
      <c r="AM8394">
        <v>0</v>
      </c>
      <c r="AN8394">
        <v>0</v>
      </c>
      <c r="AO8394">
        <v>0</v>
      </c>
      <c r="AP8394">
        <v>0</v>
      </c>
      <c r="AQ8394">
        <v>0</v>
      </c>
      <c r="AR8394">
        <v>0</v>
      </c>
      <c r="AS8394">
        <v>0</v>
      </c>
      <c r="AT8394">
        <v>0</v>
      </c>
      <c r="AU8394">
        <v>0</v>
      </c>
      <c r="AV8394">
        <v>0</v>
      </c>
      <c r="AW8394">
        <v>7900000</v>
      </c>
      <c r="AX8394">
        <v>0</v>
      </c>
      <c r="AY8394">
        <v>0</v>
      </c>
      <c r="AZ8394">
        <v>0</v>
      </c>
      <c r="BA8394">
        <v>0</v>
      </c>
      <c r="BB8394">
        <v>0</v>
      </c>
      <c r="BC8394" t="s">
        <v>53</v>
      </c>
    </row>
    <row r="8395" spans="1:55" x14ac:dyDescent="0.35">
      <c r="A8395" s="4">
        <v>402221095396</v>
      </c>
      <c r="B8395" s="2">
        <v>45352</v>
      </c>
      <c r="C8395" t="s">
        <v>53</v>
      </c>
      <c r="D8395" t="str">
        <f t="shared" si="131"/>
        <v>mar-2024</v>
      </c>
      <c r="E8395">
        <v>3961192</v>
      </c>
      <c r="F8395">
        <v>55302104</v>
      </c>
      <c r="BC8395" t="s">
        <v>53</v>
      </c>
    </row>
    <row r="8396" spans="1:55" x14ac:dyDescent="0.35">
      <c r="A8396" s="4">
        <v>208231084941</v>
      </c>
      <c r="B8396" s="2">
        <v>45352</v>
      </c>
      <c r="C8396" t="s">
        <v>53</v>
      </c>
      <c r="D8396" t="str">
        <f t="shared" si="131"/>
        <v>mar-2024</v>
      </c>
      <c r="E8396">
        <v>2613968</v>
      </c>
      <c r="F8396">
        <v>1064800933</v>
      </c>
      <c r="BC8396" t="s">
        <v>53</v>
      </c>
    </row>
    <row r="8397" spans="1:55" x14ac:dyDescent="0.35">
      <c r="A8397" s="4">
        <v>303221025067</v>
      </c>
      <c r="B8397" s="2">
        <v>45352</v>
      </c>
      <c r="C8397" t="s">
        <v>53</v>
      </c>
      <c r="D8397" t="str">
        <f t="shared" si="131"/>
        <v>mar-2024</v>
      </c>
      <c r="E8397">
        <v>8768778</v>
      </c>
      <c r="F8397">
        <v>1065868536</v>
      </c>
      <c r="BC8397" t="s">
        <v>53</v>
      </c>
    </row>
    <row r="8398" spans="1:55" x14ac:dyDescent="0.35">
      <c r="A8398" s="4">
        <v>504231086038</v>
      </c>
      <c r="B8398" s="2">
        <v>45355</v>
      </c>
      <c r="C8398" t="s">
        <v>53</v>
      </c>
      <c r="D8398" t="str">
        <f t="shared" si="131"/>
        <v>mar-2024</v>
      </c>
      <c r="E8398">
        <v>9198517</v>
      </c>
      <c r="F8398">
        <v>10904256</v>
      </c>
      <c r="BC8398" t="s">
        <v>53</v>
      </c>
    </row>
    <row r="8399" spans="1:55" x14ac:dyDescent="0.35">
      <c r="A8399" s="4">
        <v>504211081732</v>
      </c>
      <c r="B8399" s="2">
        <v>45355</v>
      </c>
      <c r="C8399" t="s">
        <v>53</v>
      </c>
      <c r="D8399" t="str">
        <f t="shared" si="131"/>
        <v>mar-2024</v>
      </c>
      <c r="E8399">
        <v>12925260</v>
      </c>
      <c r="F8399">
        <v>14210221</v>
      </c>
      <c r="BC8399" t="s">
        <v>53</v>
      </c>
    </row>
    <row r="8400" spans="1:55" x14ac:dyDescent="0.35">
      <c r="A8400" s="4">
        <v>504231086884</v>
      </c>
      <c r="B8400" s="2">
        <v>45355</v>
      </c>
      <c r="C8400" t="s">
        <v>53</v>
      </c>
      <c r="D8400" t="str">
        <f t="shared" si="131"/>
        <v>mar-2024</v>
      </c>
      <c r="E8400">
        <v>10653356</v>
      </c>
      <c r="F8400">
        <v>15621850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0</v>
      </c>
      <c r="V8400">
        <v>0</v>
      </c>
      <c r="W8400">
        <v>0</v>
      </c>
      <c r="X8400">
        <v>0</v>
      </c>
      <c r="Y8400">
        <v>0</v>
      </c>
      <c r="Z8400">
        <v>0</v>
      </c>
      <c r="AA8400">
        <v>0</v>
      </c>
      <c r="AB8400">
        <v>0</v>
      </c>
      <c r="AC8400">
        <v>0</v>
      </c>
      <c r="AD8400">
        <v>0</v>
      </c>
      <c r="AE8400">
        <v>0</v>
      </c>
      <c r="AF8400">
        <v>0</v>
      </c>
      <c r="AG8400">
        <v>0</v>
      </c>
      <c r="AH8400">
        <v>0</v>
      </c>
      <c r="AI8400">
        <v>0</v>
      </c>
      <c r="AJ8400">
        <v>0</v>
      </c>
      <c r="AK8400">
        <v>0</v>
      </c>
      <c r="AL8400">
        <v>0</v>
      </c>
      <c r="AM8400">
        <v>0</v>
      </c>
      <c r="AN8400">
        <v>0</v>
      </c>
      <c r="AO8400">
        <v>0</v>
      </c>
      <c r="AP8400">
        <v>0</v>
      </c>
      <c r="AQ8400">
        <v>0</v>
      </c>
      <c r="AR8400">
        <v>0</v>
      </c>
      <c r="AS8400">
        <v>0</v>
      </c>
      <c r="AT8400">
        <v>0</v>
      </c>
      <c r="AU8400">
        <v>0</v>
      </c>
      <c r="AV8400">
        <v>0</v>
      </c>
      <c r="AW8400">
        <v>4000000</v>
      </c>
      <c r="AX8400">
        <v>10600000</v>
      </c>
      <c r="AY8400">
        <v>0</v>
      </c>
      <c r="AZ8400">
        <v>0</v>
      </c>
      <c r="BA8400">
        <v>0</v>
      </c>
      <c r="BB8400">
        <v>0</v>
      </c>
      <c r="BC8400" t="s">
        <v>53</v>
      </c>
    </row>
    <row r="8401" spans="1:55" x14ac:dyDescent="0.35">
      <c r="A8401" s="4">
        <v>528231018189</v>
      </c>
      <c r="B8401" s="2">
        <v>45355</v>
      </c>
      <c r="C8401" t="s">
        <v>53</v>
      </c>
      <c r="D8401" t="str">
        <f t="shared" si="131"/>
        <v>mar-2024</v>
      </c>
      <c r="E8401">
        <v>4766963</v>
      </c>
      <c r="F8401">
        <v>26040431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  <c r="V8401">
        <v>0</v>
      </c>
      <c r="W8401">
        <v>0</v>
      </c>
      <c r="X8401">
        <v>0</v>
      </c>
      <c r="Y8401">
        <v>0</v>
      </c>
      <c r="Z8401">
        <v>0</v>
      </c>
      <c r="AA8401">
        <v>0</v>
      </c>
      <c r="AB8401">
        <v>0</v>
      </c>
      <c r="AC8401">
        <v>0</v>
      </c>
      <c r="AD8401">
        <v>0</v>
      </c>
      <c r="AE8401">
        <v>0</v>
      </c>
      <c r="AF8401">
        <v>0</v>
      </c>
      <c r="AG8401">
        <v>0</v>
      </c>
      <c r="AH8401">
        <v>0</v>
      </c>
      <c r="AI8401">
        <v>0</v>
      </c>
      <c r="AJ8401">
        <v>0</v>
      </c>
      <c r="AK8401">
        <v>0</v>
      </c>
      <c r="AL8401">
        <v>0</v>
      </c>
      <c r="AM8401">
        <v>0</v>
      </c>
      <c r="AN8401">
        <v>0</v>
      </c>
      <c r="AO8401">
        <v>0</v>
      </c>
      <c r="AP8401">
        <v>0</v>
      </c>
      <c r="AQ8401">
        <v>0</v>
      </c>
      <c r="AR8401">
        <v>0</v>
      </c>
      <c r="AS8401">
        <v>0</v>
      </c>
      <c r="AT8401">
        <v>0</v>
      </c>
      <c r="AU8401">
        <v>90000</v>
      </c>
      <c r="AV8401">
        <v>0</v>
      </c>
      <c r="AW8401">
        <v>500000</v>
      </c>
      <c r="AX8401">
        <v>0</v>
      </c>
      <c r="AY8401">
        <v>416667</v>
      </c>
      <c r="AZ8401">
        <v>0</v>
      </c>
      <c r="BA8401">
        <v>0</v>
      </c>
      <c r="BB8401">
        <v>0</v>
      </c>
      <c r="BC8401" t="s">
        <v>53</v>
      </c>
    </row>
    <row r="8402" spans="1:55" x14ac:dyDescent="0.35">
      <c r="A8402" s="4">
        <v>717221026486</v>
      </c>
      <c r="B8402" s="2">
        <v>45355</v>
      </c>
      <c r="C8402" t="s">
        <v>53</v>
      </c>
      <c r="D8402" t="str">
        <f t="shared" si="131"/>
        <v>mar-2024</v>
      </c>
      <c r="E8402">
        <v>2802889</v>
      </c>
      <c r="F8402">
        <v>32849008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  <c r="V8402">
        <v>0</v>
      </c>
      <c r="W8402">
        <v>0</v>
      </c>
      <c r="X8402">
        <v>0</v>
      </c>
      <c r="Y8402">
        <v>0</v>
      </c>
      <c r="Z8402">
        <v>0</v>
      </c>
      <c r="AA8402">
        <v>0</v>
      </c>
      <c r="AB8402">
        <v>0</v>
      </c>
      <c r="AC8402">
        <v>0</v>
      </c>
      <c r="AD8402">
        <v>0</v>
      </c>
      <c r="AE8402">
        <v>0</v>
      </c>
      <c r="AF8402">
        <v>0</v>
      </c>
      <c r="AG8402">
        <v>0</v>
      </c>
      <c r="AH8402">
        <v>0</v>
      </c>
      <c r="AI8402">
        <v>0</v>
      </c>
      <c r="AJ8402">
        <v>0</v>
      </c>
      <c r="AK8402">
        <v>0</v>
      </c>
      <c r="AL8402">
        <v>0</v>
      </c>
      <c r="AM8402">
        <v>0</v>
      </c>
      <c r="AN8402">
        <v>0</v>
      </c>
      <c r="AO8402">
        <v>0</v>
      </c>
      <c r="AP8402">
        <v>0</v>
      </c>
      <c r="AQ8402">
        <v>0</v>
      </c>
      <c r="AR8402">
        <v>0</v>
      </c>
      <c r="AS8402">
        <v>0</v>
      </c>
      <c r="AT8402">
        <v>0</v>
      </c>
      <c r="AU8402">
        <v>233852</v>
      </c>
      <c r="AV8402">
        <v>300000</v>
      </c>
      <c r="AW8402">
        <v>400000</v>
      </c>
      <c r="AX8402">
        <v>400000</v>
      </c>
      <c r="AY8402">
        <v>333333</v>
      </c>
      <c r="AZ8402">
        <v>500000</v>
      </c>
      <c r="BA8402">
        <v>0</v>
      </c>
      <c r="BB8402">
        <v>0</v>
      </c>
      <c r="BC8402" t="s">
        <v>53</v>
      </c>
    </row>
    <row r="8403" spans="1:55" x14ac:dyDescent="0.35">
      <c r="A8403" s="4">
        <v>504221083969</v>
      </c>
      <c r="B8403" s="2">
        <v>45356</v>
      </c>
      <c r="C8403" t="s">
        <v>53</v>
      </c>
      <c r="D8403" t="str">
        <f t="shared" si="131"/>
        <v>mar-2024</v>
      </c>
      <c r="E8403">
        <v>4371149</v>
      </c>
      <c r="F8403">
        <v>34996751</v>
      </c>
      <c r="BC8403" t="s">
        <v>53</v>
      </c>
    </row>
    <row r="8404" spans="1:55" x14ac:dyDescent="0.35">
      <c r="A8404" s="4">
        <v>617221016764</v>
      </c>
      <c r="B8404" s="2">
        <v>45356</v>
      </c>
      <c r="C8404" t="s">
        <v>53</v>
      </c>
      <c r="D8404" t="str">
        <f t="shared" si="131"/>
        <v>mar-2024</v>
      </c>
      <c r="E8404">
        <v>1833033</v>
      </c>
      <c r="F8404">
        <v>35115070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0</v>
      </c>
      <c r="V8404">
        <v>0</v>
      </c>
      <c r="W8404">
        <v>0</v>
      </c>
      <c r="X8404">
        <v>0</v>
      </c>
      <c r="Y8404">
        <v>0</v>
      </c>
      <c r="Z8404">
        <v>0</v>
      </c>
      <c r="AA8404">
        <v>0</v>
      </c>
      <c r="AB8404">
        <v>0</v>
      </c>
      <c r="AC8404">
        <v>0</v>
      </c>
      <c r="AD8404">
        <v>0</v>
      </c>
      <c r="AE8404">
        <v>0</v>
      </c>
      <c r="AF8404">
        <v>0</v>
      </c>
      <c r="AG8404">
        <v>0</v>
      </c>
      <c r="AH8404">
        <v>0</v>
      </c>
      <c r="AI8404">
        <v>0</v>
      </c>
      <c r="AJ8404">
        <v>0</v>
      </c>
      <c r="AK8404">
        <v>0</v>
      </c>
      <c r="AL8404">
        <v>0</v>
      </c>
      <c r="AM8404">
        <v>0</v>
      </c>
      <c r="AN8404">
        <v>0</v>
      </c>
      <c r="AO8404">
        <v>0</v>
      </c>
      <c r="AP8404">
        <v>0</v>
      </c>
      <c r="AQ8404">
        <v>0</v>
      </c>
      <c r="AR8404">
        <v>0</v>
      </c>
      <c r="AS8404">
        <v>0</v>
      </c>
      <c r="AT8404">
        <v>0</v>
      </c>
      <c r="AU8404">
        <v>0</v>
      </c>
      <c r="AV8404">
        <v>0</v>
      </c>
      <c r="AW8404">
        <v>0</v>
      </c>
      <c r="AX8404">
        <v>0</v>
      </c>
      <c r="AY8404">
        <v>0</v>
      </c>
      <c r="AZ8404">
        <v>1686600</v>
      </c>
      <c r="BA8404">
        <v>0</v>
      </c>
      <c r="BB8404">
        <v>0</v>
      </c>
      <c r="BC8404" t="s">
        <v>53</v>
      </c>
    </row>
    <row r="8405" spans="1:55" x14ac:dyDescent="0.35">
      <c r="A8405" s="4">
        <v>617211016207</v>
      </c>
      <c r="B8405" s="2">
        <v>45356</v>
      </c>
      <c r="C8405" t="s">
        <v>53</v>
      </c>
      <c r="D8405" t="str">
        <f t="shared" si="131"/>
        <v>mar-2024</v>
      </c>
      <c r="E8405">
        <v>1427505</v>
      </c>
      <c r="F8405">
        <v>35115070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>
        <v>0</v>
      </c>
      <c r="V8405">
        <v>0</v>
      </c>
      <c r="W8405">
        <v>0</v>
      </c>
      <c r="X8405">
        <v>0</v>
      </c>
      <c r="Y8405">
        <v>0</v>
      </c>
      <c r="Z8405">
        <v>0</v>
      </c>
      <c r="AA8405">
        <v>0</v>
      </c>
      <c r="AB8405">
        <v>0</v>
      </c>
      <c r="AC8405">
        <v>0</v>
      </c>
      <c r="AD8405">
        <v>0</v>
      </c>
      <c r="AE8405">
        <v>0</v>
      </c>
      <c r="AF8405">
        <v>0</v>
      </c>
      <c r="AG8405">
        <v>0</v>
      </c>
      <c r="AH8405">
        <v>0</v>
      </c>
      <c r="AI8405">
        <v>0</v>
      </c>
      <c r="AJ8405">
        <v>0</v>
      </c>
      <c r="AK8405">
        <v>0</v>
      </c>
      <c r="AL8405">
        <v>0</v>
      </c>
      <c r="AM8405">
        <v>0</v>
      </c>
      <c r="AN8405">
        <v>0</v>
      </c>
      <c r="AO8405">
        <v>0</v>
      </c>
      <c r="AP8405">
        <v>0</v>
      </c>
      <c r="AQ8405">
        <v>0</v>
      </c>
      <c r="AR8405">
        <v>0</v>
      </c>
      <c r="AS8405">
        <v>0</v>
      </c>
      <c r="AT8405">
        <v>0</v>
      </c>
      <c r="AU8405">
        <v>0</v>
      </c>
      <c r="AV8405">
        <v>0</v>
      </c>
      <c r="AW8405">
        <v>0</v>
      </c>
      <c r="AX8405">
        <v>0</v>
      </c>
      <c r="AY8405">
        <v>0</v>
      </c>
      <c r="AZ8405">
        <v>1313400</v>
      </c>
      <c r="BA8405">
        <v>0</v>
      </c>
      <c r="BB8405">
        <v>0</v>
      </c>
      <c r="BC8405" t="s">
        <v>53</v>
      </c>
    </row>
    <row r="8406" spans="1:55" x14ac:dyDescent="0.35">
      <c r="A8406" s="4">
        <v>510221020398</v>
      </c>
      <c r="B8406" s="2">
        <v>45356</v>
      </c>
      <c r="C8406" t="s">
        <v>53</v>
      </c>
      <c r="D8406" t="str">
        <f t="shared" si="131"/>
        <v>mar-2024</v>
      </c>
      <c r="E8406">
        <v>6732995</v>
      </c>
      <c r="F8406">
        <v>45370633</v>
      </c>
      <c r="BC8406" t="s">
        <v>53</v>
      </c>
    </row>
    <row r="8407" spans="1:55" x14ac:dyDescent="0.35">
      <c r="A8407" s="4">
        <v>510221019698</v>
      </c>
      <c r="B8407" s="2">
        <v>45356</v>
      </c>
      <c r="C8407" t="s">
        <v>53</v>
      </c>
      <c r="D8407" t="str">
        <f t="shared" si="131"/>
        <v>mar-2024</v>
      </c>
      <c r="E8407">
        <v>743813</v>
      </c>
      <c r="F8407">
        <v>45370633</v>
      </c>
      <c r="BC8407" t="s">
        <v>53</v>
      </c>
    </row>
    <row r="8408" spans="1:55" x14ac:dyDescent="0.35">
      <c r="A8408" s="4">
        <v>504231086396</v>
      </c>
      <c r="B8408" s="2">
        <v>45356</v>
      </c>
      <c r="C8408" t="s">
        <v>53</v>
      </c>
      <c r="D8408" t="str">
        <f t="shared" si="131"/>
        <v>mar-2024</v>
      </c>
      <c r="E8408">
        <v>3710243</v>
      </c>
      <c r="F8408">
        <v>50937388</v>
      </c>
      <c r="BC8408" t="s">
        <v>53</v>
      </c>
    </row>
    <row r="8409" spans="1:55" x14ac:dyDescent="0.35">
      <c r="A8409" s="4">
        <v>643231015902</v>
      </c>
      <c r="B8409" s="2">
        <v>45357</v>
      </c>
      <c r="C8409" t="s">
        <v>53</v>
      </c>
      <c r="D8409" t="str">
        <f t="shared" si="131"/>
        <v>mar-2024</v>
      </c>
      <c r="E8409">
        <v>4149154</v>
      </c>
      <c r="F8409">
        <v>4131988</v>
      </c>
      <c r="BC8409" t="s">
        <v>53</v>
      </c>
    </row>
    <row r="8410" spans="1:55" x14ac:dyDescent="0.35">
      <c r="A8410" s="4">
        <v>528231018236</v>
      </c>
      <c r="B8410" s="2">
        <v>45357</v>
      </c>
      <c r="C8410" t="s">
        <v>53</v>
      </c>
      <c r="D8410" t="str">
        <f t="shared" si="131"/>
        <v>mar-2024</v>
      </c>
      <c r="E8410">
        <v>3671915</v>
      </c>
      <c r="F8410">
        <v>78712956</v>
      </c>
      <c r="BC8410" t="s">
        <v>53</v>
      </c>
    </row>
    <row r="8411" spans="1:55" x14ac:dyDescent="0.35">
      <c r="A8411" s="4">
        <v>513231024591</v>
      </c>
      <c r="B8411" s="2">
        <v>45357</v>
      </c>
      <c r="C8411" t="s">
        <v>53</v>
      </c>
      <c r="D8411" t="str">
        <f t="shared" si="131"/>
        <v>mar-2024</v>
      </c>
      <c r="E8411">
        <v>3170575</v>
      </c>
      <c r="F8411">
        <v>1066093975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>
        <v>0</v>
      </c>
      <c r="V8411">
        <v>0</v>
      </c>
      <c r="W8411">
        <v>0</v>
      </c>
      <c r="X8411">
        <v>0</v>
      </c>
      <c r="Y8411">
        <v>0</v>
      </c>
      <c r="Z8411">
        <v>0</v>
      </c>
      <c r="AA8411">
        <v>0</v>
      </c>
      <c r="AB8411">
        <v>0</v>
      </c>
      <c r="AC8411">
        <v>0</v>
      </c>
      <c r="AD8411">
        <v>0</v>
      </c>
      <c r="AE8411">
        <v>0</v>
      </c>
      <c r="AF8411">
        <v>0</v>
      </c>
      <c r="AG8411">
        <v>0</v>
      </c>
      <c r="AH8411">
        <v>0</v>
      </c>
      <c r="AI8411">
        <v>0</v>
      </c>
      <c r="AJ8411">
        <v>0</v>
      </c>
      <c r="AK8411">
        <v>0</v>
      </c>
      <c r="AL8411">
        <v>0</v>
      </c>
      <c r="AM8411">
        <v>0</v>
      </c>
      <c r="AN8411">
        <v>0</v>
      </c>
      <c r="AO8411">
        <v>0</v>
      </c>
      <c r="AP8411">
        <v>0</v>
      </c>
      <c r="AQ8411">
        <v>0</v>
      </c>
      <c r="AR8411">
        <v>0</v>
      </c>
      <c r="AS8411">
        <v>0</v>
      </c>
      <c r="AT8411">
        <v>250000</v>
      </c>
      <c r="AU8411">
        <v>92515</v>
      </c>
      <c r="AV8411">
        <v>3465000</v>
      </c>
      <c r="AW8411">
        <v>0</v>
      </c>
      <c r="AX8411">
        <v>0</v>
      </c>
      <c r="AY8411">
        <v>0</v>
      </c>
      <c r="AZ8411">
        <v>0</v>
      </c>
      <c r="BA8411">
        <v>0</v>
      </c>
      <c r="BB8411">
        <v>0</v>
      </c>
      <c r="BC8411" t="s">
        <v>53</v>
      </c>
    </row>
    <row r="8412" spans="1:55" x14ac:dyDescent="0.35">
      <c r="A8412" s="4">
        <v>513231024790</v>
      </c>
      <c r="B8412" s="2">
        <v>45357</v>
      </c>
      <c r="C8412" t="s">
        <v>53</v>
      </c>
      <c r="D8412" t="str">
        <f t="shared" si="131"/>
        <v>mar-2024</v>
      </c>
      <c r="E8412">
        <v>4583620</v>
      </c>
      <c r="F8412">
        <v>1066526601</v>
      </c>
      <c r="BC8412" t="s">
        <v>53</v>
      </c>
    </row>
    <row r="8413" spans="1:55" x14ac:dyDescent="0.35">
      <c r="A8413" s="4">
        <v>622231024069</v>
      </c>
      <c r="B8413" s="2">
        <v>45358</v>
      </c>
      <c r="C8413" t="s">
        <v>53</v>
      </c>
      <c r="D8413" t="str">
        <f t="shared" si="131"/>
        <v>mar-2024</v>
      </c>
      <c r="E8413">
        <v>10939969</v>
      </c>
      <c r="F8413">
        <v>13760786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0</v>
      </c>
      <c r="V8413">
        <v>0</v>
      </c>
      <c r="W8413">
        <v>0</v>
      </c>
      <c r="X8413">
        <v>0</v>
      </c>
      <c r="Y8413">
        <v>0</v>
      </c>
      <c r="Z8413">
        <v>0</v>
      </c>
      <c r="AA8413">
        <v>0</v>
      </c>
      <c r="AB8413">
        <v>0</v>
      </c>
      <c r="AC8413">
        <v>0</v>
      </c>
      <c r="AD8413">
        <v>0</v>
      </c>
      <c r="AE8413">
        <v>0</v>
      </c>
      <c r="AF8413">
        <v>0</v>
      </c>
      <c r="AG8413">
        <v>0</v>
      </c>
      <c r="AH8413">
        <v>0</v>
      </c>
      <c r="AI8413">
        <v>0</v>
      </c>
      <c r="AJ8413">
        <v>0</v>
      </c>
      <c r="AK8413">
        <v>0</v>
      </c>
      <c r="AL8413">
        <v>0</v>
      </c>
      <c r="AM8413">
        <v>0</v>
      </c>
      <c r="AN8413">
        <v>0</v>
      </c>
      <c r="AO8413">
        <v>0</v>
      </c>
      <c r="AP8413">
        <v>0</v>
      </c>
      <c r="AQ8413">
        <v>0</v>
      </c>
      <c r="AR8413">
        <v>0</v>
      </c>
      <c r="AS8413">
        <v>0</v>
      </c>
      <c r="AT8413">
        <v>0</v>
      </c>
      <c r="AU8413">
        <v>0</v>
      </c>
      <c r="AV8413">
        <v>0</v>
      </c>
      <c r="AW8413">
        <v>0</v>
      </c>
      <c r="AX8413">
        <v>0</v>
      </c>
      <c r="AY8413">
        <v>0</v>
      </c>
      <c r="AZ8413">
        <v>7000000</v>
      </c>
      <c r="BA8413">
        <v>0</v>
      </c>
      <c r="BB8413">
        <v>0</v>
      </c>
      <c r="BC8413" t="s">
        <v>53</v>
      </c>
    </row>
    <row r="8414" spans="1:55" x14ac:dyDescent="0.35">
      <c r="A8414" s="4">
        <v>643231016181</v>
      </c>
      <c r="B8414" s="2">
        <v>45358</v>
      </c>
      <c r="C8414" t="s">
        <v>53</v>
      </c>
      <c r="D8414" t="str">
        <f t="shared" si="131"/>
        <v>mar-2024</v>
      </c>
      <c r="E8414">
        <v>7422260</v>
      </c>
      <c r="F8414">
        <v>28870448</v>
      </c>
      <c r="BC8414" t="s">
        <v>53</v>
      </c>
    </row>
    <row r="8415" spans="1:55" x14ac:dyDescent="0.35">
      <c r="A8415" s="4">
        <v>635221017457</v>
      </c>
      <c r="B8415" s="2">
        <v>45358</v>
      </c>
      <c r="C8415" t="s">
        <v>53</v>
      </c>
      <c r="D8415" t="str">
        <f t="shared" si="131"/>
        <v>mar-2024</v>
      </c>
      <c r="E8415">
        <v>3682491</v>
      </c>
      <c r="F8415">
        <v>39714675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>
        <v>0</v>
      </c>
      <c r="U8415">
        <v>0</v>
      </c>
      <c r="V8415">
        <v>0</v>
      </c>
      <c r="W8415">
        <v>0</v>
      </c>
      <c r="X8415">
        <v>0</v>
      </c>
      <c r="Y8415">
        <v>0</v>
      </c>
      <c r="Z8415">
        <v>0</v>
      </c>
      <c r="AA8415">
        <v>0</v>
      </c>
      <c r="AB8415">
        <v>0</v>
      </c>
      <c r="AC8415">
        <v>0</v>
      </c>
      <c r="AD8415">
        <v>0</v>
      </c>
      <c r="AE8415">
        <v>0</v>
      </c>
      <c r="AF8415">
        <v>0</v>
      </c>
      <c r="AG8415">
        <v>0</v>
      </c>
      <c r="AH8415">
        <v>0</v>
      </c>
      <c r="AI8415">
        <v>0</v>
      </c>
      <c r="AJ8415">
        <v>0</v>
      </c>
      <c r="AK8415">
        <v>0</v>
      </c>
      <c r="AL8415">
        <v>0</v>
      </c>
      <c r="AM8415">
        <v>0</v>
      </c>
      <c r="AN8415">
        <v>0</v>
      </c>
      <c r="AO8415">
        <v>0</v>
      </c>
      <c r="AP8415">
        <v>0</v>
      </c>
      <c r="AQ8415">
        <v>0</v>
      </c>
      <c r="AR8415">
        <v>0</v>
      </c>
      <c r="AS8415">
        <v>0</v>
      </c>
      <c r="AT8415">
        <v>0</v>
      </c>
      <c r="AU8415">
        <v>1212464</v>
      </c>
      <c r="AV8415">
        <v>0</v>
      </c>
      <c r="AW8415">
        <v>0</v>
      </c>
      <c r="AX8415">
        <v>0</v>
      </c>
      <c r="AY8415">
        <v>0</v>
      </c>
      <c r="AZ8415">
        <v>0</v>
      </c>
      <c r="BA8415">
        <v>0</v>
      </c>
      <c r="BB8415">
        <v>0</v>
      </c>
      <c r="BC8415" t="s">
        <v>53</v>
      </c>
    </row>
    <row r="8416" spans="1:55" x14ac:dyDescent="0.35">
      <c r="A8416" s="4">
        <v>643221015599</v>
      </c>
      <c r="B8416" s="2">
        <v>45358</v>
      </c>
      <c r="C8416" t="s">
        <v>53</v>
      </c>
      <c r="D8416" t="str">
        <f t="shared" si="131"/>
        <v>mar-2024</v>
      </c>
      <c r="E8416">
        <v>13503925</v>
      </c>
      <c r="F8416">
        <v>52089579</v>
      </c>
      <c r="BC8416" t="s">
        <v>53</v>
      </c>
    </row>
    <row r="8417" spans="1:55" x14ac:dyDescent="0.35">
      <c r="A8417" s="4">
        <v>719221018103</v>
      </c>
      <c r="B8417" s="2">
        <v>45359</v>
      </c>
      <c r="C8417" t="s">
        <v>53</v>
      </c>
      <c r="D8417" t="str">
        <f t="shared" si="131"/>
        <v>mar-2024</v>
      </c>
      <c r="E8417">
        <v>3504622</v>
      </c>
      <c r="F8417">
        <v>20827832</v>
      </c>
      <c r="BC8417" t="s">
        <v>53</v>
      </c>
    </row>
    <row r="8418" spans="1:55" x14ac:dyDescent="0.35">
      <c r="A8418" s="4">
        <v>643231016168</v>
      </c>
      <c r="B8418" s="2">
        <v>45359</v>
      </c>
      <c r="C8418" t="s">
        <v>53</v>
      </c>
      <c r="D8418" t="str">
        <f t="shared" si="131"/>
        <v>mar-2024</v>
      </c>
      <c r="E8418">
        <v>4593575</v>
      </c>
      <c r="F8418">
        <v>52206890</v>
      </c>
      <c r="BC8418" t="s">
        <v>53</v>
      </c>
    </row>
    <row r="8419" spans="1:55" x14ac:dyDescent="0.35">
      <c r="A8419" s="4">
        <v>657231011006</v>
      </c>
      <c r="B8419" s="2">
        <v>45359</v>
      </c>
      <c r="C8419" t="s">
        <v>53</v>
      </c>
      <c r="D8419" t="str">
        <f t="shared" si="131"/>
        <v>mar-2024</v>
      </c>
      <c r="E8419">
        <v>17220506</v>
      </c>
      <c r="F8419">
        <v>1020792856</v>
      </c>
      <c r="BC8419" t="s">
        <v>53</v>
      </c>
    </row>
    <row r="8420" spans="1:55" x14ac:dyDescent="0.35">
      <c r="A8420" s="4">
        <v>664231016121</v>
      </c>
      <c r="B8420" s="2">
        <v>45359</v>
      </c>
      <c r="C8420" t="s">
        <v>53</v>
      </c>
      <c r="D8420" t="str">
        <f t="shared" si="131"/>
        <v>mar-2024</v>
      </c>
      <c r="E8420">
        <v>6392312</v>
      </c>
      <c r="F8420">
        <v>1022930180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>
        <v>0</v>
      </c>
      <c r="U8420">
        <v>0</v>
      </c>
      <c r="V8420">
        <v>0</v>
      </c>
      <c r="W8420">
        <v>0</v>
      </c>
      <c r="X8420">
        <v>0</v>
      </c>
      <c r="Y8420">
        <v>0</v>
      </c>
      <c r="Z8420">
        <v>0</v>
      </c>
      <c r="AA8420">
        <v>0</v>
      </c>
      <c r="AB8420">
        <v>0</v>
      </c>
      <c r="AC8420">
        <v>0</v>
      </c>
      <c r="AD8420">
        <v>0</v>
      </c>
      <c r="AE8420">
        <v>0</v>
      </c>
      <c r="AF8420">
        <v>0</v>
      </c>
      <c r="AG8420">
        <v>0</v>
      </c>
      <c r="AH8420">
        <v>0</v>
      </c>
      <c r="AI8420">
        <v>0</v>
      </c>
      <c r="AJ8420">
        <v>0</v>
      </c>
      <c r="AK8420">
        <v>0</v>
      </c>
      <c r="AL8420">
        <v>0</v>
      </c>
      <c r="AM8420">
        <v>0</v>
      </c>
      <c r="AN8420">
        <v>0</v>
      </c>
      <c r="AO8420">
        <v>0</v>
      </c>
      <c r="AP8420">
        <v>0</v>
      </c>
      <c r="AQ8420">
        <v>0</v>
      </c>
      <c r="AR8420">
        <v>0</v>
      </c>
      <c r="AS8420">
        <v>0</v>
      </c>
      <c r="AT8420">
        <v>0</v>
      </c>
      <c r="AU8420">
        <v>0</v>
      </c>
      <c r="AV8420">
        <v>0</v>
      </c>
      <c r="AW8420">
        <v>0</v>
      </c>
      <c r="AX8420">
        <v>8000000</v>
      </c>
      <c r="AY8420">
        <v>0</v>
      </c>
      <c r="AZ8420">
        <v>0</v>
      </c>
      <c r="BA8420">
        <v>0</v>
      </c>
      <c r="BB8420">
        <v>0</v>
      </c>
      <c r="BC8420" t="s">
        <v>53</v>
      </c>
    </row>
    <row r="8421" spans="1:55" x14ac:dyDescent="0.35">
      <c r="A8421" s="4">
        <v>669221008819</v>
      </c>
      <c r="B8421" s="2">
        <v>45359</v>
      </c>
      <c r="C8421" t="s">
        <v>53</v>
      </c>
      <c r="D8421" t="str">
        <f t="shared" si="131"/>
        <v>mar-2024</v>
      </c>
      <c r="E8421">
        <v>826098</v>
      </c>
      <c r="F8421">
        <v>1036425135</v>
      </c>
      <c r="BC8421" t="s">
        <v>53</v>
      </c>
    </row>
    <row r="8422" spans="1:55" x14ac:dyDescent="0.35">
      <c r="A8422" s="4">
        <v>669221009107</v>
      </c>
      <c r="B8422" s="2">
        <v>45359</v>
      </c>
      <c r="C8422" t="s">
        <v>53</v>
      </c>
      <c r="D8422" t="str">
        <f t="shared" si="131"/>
        <v>mar-2024</v>
      </c>
      <c r="E8422">
        <v>5047898</v>
      </c>
      <c r="F8422">
        <v>1036425135</v>
      </c>
      <c r="BC8422" t="s">
        <v>53</v>
      </c>
    </row>
    <row r="8423" spans="1:55" x14ac:dyDescent="0.35">
      <c r="A8423" s="4">
        <v>616231021005</v>
      </c>
      <c r="B8423" s="2">
        <v>45359</v>
      </c>
      <c r="C8423" t="s">
        <v>53</v>
      </c>
      <c r="D8423" t="str">
        <f t="shared" si="131"/>
        <v>mar-2024</v>
      </c>
      <c r="E8423">
        <v>3485291</v>
      </c>
      <c r="F8423">
        <v>1045494155</v>
      </c>
      <c r="BC8423" t="s">
        <v>53</v>
      </c>
    </row>
    <row r="8424" spans="1:55" x14ac:dyDescent="0.35">
      <c r="A8424" s="4">
        <v>218211016303</v>
      </c>
      <c r="B8424" s="2">
        <v>45359</v>
      </c>
      <c r="C8424" t="s">
        <v>53</v>
      </c>
      <c r="D8424" t="str">
        <f t="shared" si="131"/>
        <v>mar-2024</v>
      </c>
      <c r="E8424">
        <v>6927319</v>
      </c>
      <c r="F8424">
        <v>1090477809</v>
      </c>
      <c r="BC8424" t="s">
        <v>53</v>
      </c>
    </row>
    <row r="8425" spans="1:55" x14ac:dyDescent="0.35">
      <c r="A8425" s="4">
        <v>139231016141</v>
      </c>
      <c r="B8425" s="2">
        <v>45359</v>
      </c>
      <c r="C8425" t="s">
        <v>53</v>
      </c>
      <c r="D8425" t="str">
        <f t="shared" si="131"/>
        <v>mar-2024</v>
      </c>
      <c r="E8425">
        <v>4149154</v>
      </c>
      <c r="F8425">
        <v>1104070060</v>
      </c>
      <c r="BC8425" t="s">
        <v>53</v>
      </c>
    </row>
    <row r="8426" spans="1:55" x14ac:dyDescent="0.35">
      <c r="A8426" s="4">
        <v>644221013768</v>
      </c>
      <c r="B8426" s="2">
        <v>45362</v>
      </c>
      <c r="C8426" t="s">
        <v>53</v>
      </c>
      <c r="D8426" t="str">
        <f t="shared" si="131"/>
        <v>mar-2024</v>
      </c>
      <c r="E8426">
        <v>2972767</v>
      </c>
      <c r="F8426">
        <v>23550458</v>
      </c>
      <c r="BC8426" t="s">
        <v>53</v>
      </c>
    </row>
    <row r="8427" spans="1:55" x14ac:dyDescent="0.35">
      <c r="A8427" s="4">
        <v>659231012217</v>
      </c>
      <c r="B8427" s="2">
        <v>45362</v>
      </c>
      <c r="C8427" t="s">
        <v>53</v>
      </c>
      <c r="D8427" t="str">
        <f t="shared" si="131"/>
        <v>mar-2024</v>
      </c>
      <c r="E8427">
        <v>9431007</v>
      </c>
      <c r="F8427">
        <v>39806200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0</v>
      </c>
      <c r="V8427">
        <v>0</v>
      </c>
      <c r="W8427">
        <v>0</v>
      </c>
      <c r="X8427">
        <v>0</v>
      </c>
      <c r="Y8427">
        <v>0</v>
      </c>
      <c r="Z8427">
        <v>0</v>
      </c>
      <c r="AA8427">
        <v>0</v>
      </c>
      <c r="AB8427">
        <v>0</v>
      </c>
      <c r="AC8427">
        <v>0</v>
      </c>
      <c r="AD8427">
        <v>0</v>
      </c>
      <c r="AE8427">
        <v>0</v>
      </c>
      <c r="AF8427">
        <v>0</v>
      </c>
      <c r="AG8427">
        <v>0</v>
      </c>
      <c r="AH8427">
        <v>0</v>
      </c>
      <c r="AI8427">
        <v>0</v>
      </c>
      <c r="AJ8427">
        <v>0</v>
      </c>
      <c r="AK8427">
        <v>0</v>
      </c>
      <c r="AL8427">
        <v>0</v>
      </c>
      <c r="AM8427">
        <v>0</v>
      </c>
      <c r="AN8427">
        <v>0</v>
      </c>
      <c r="AO8427">
        <v>0</v>
      </c>
      <c r="AP8427">
        <v>0</v>
      </c>
      <c r="AQ8427">
        <v>0</v>
      </c>
      <c r="AR8427">
        <v>0</v>
      </c>
      <c r="AS8427">
        <v>0</v>
      </c>
      <c r="AT8427">
        <v>0</v>
      </c>
      <c r="AU8427">
        <v>0</v>
      </c>
      <c r="AV8427">
        <v>0</v>
      </c>
      <c r="AW8427">
        <v>0</v>
      </c>
      <c r="AX8427">
        <v>37500</v>
      </c>
      <c r="AY8427">
        <v>0</v>
      </c>
      <c r="AZ8427">
        <v>0</v>
      </c>
      <c r="BA8427">
        <v>0</v>
      </c>
      <c r="BB8427">
        <v>0</v>
      </c>
      <c r="BC8427" t="s">
        <v>53</v>
      </c>
    </row>
    <row r="8428" spans="1:55" x14ac:dyDescent="0.35">
      <c r="A8428" s="4">
        <v>644231013913</v>
      </c>
      <c r="B8428" s="2">
        <v>45362</v>
      </c>
      <c r="C8428" t="s">
        <v>53</v>
      </c>
      <c r="D8428" t="str">
        <f t="shared" si="131"/>
        <v>mar-2024</v>
      </c>
      <c r="E8428">
        <v>6185741</v>
      </c>
      <c r="F8428">
        <v>41743447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>
        <v>0</v>
      </c>
      <c r="V8428">
        <v>0</v>
      </c>
      <c r="W8428">
        <v>0</v>
      </c>
      <c r="X8428">
        <v>0</v>
      </c>
      <c r="Y8428">
        <v>0</v>
      </c>
      <c r="Z8428">
        <v>0</v>
      </c>
      <c r="AA8428">
        <v>0</v>
      </c>
      <c r="AB8428">
        <v>0</v>
      </c>
      <c r="AC8428">
        <v>0</v>
      </c>
      <c r="AD8428">
        <v>0</v>
      </c>
      <c r="AE8428">
        <v>0</v>
      </c>
      <c r="AF8428">
        <v>0</v>
      </c>
      <c r="AG8428">
        <v>0</v>
      </c>
      <c r="AH8428">
        <v>0</v>
      </c>
      <c r="AI8428">
        <v>0</v>
      </c>
      <c r="AJ8428">
        <v>0</v>
      </c>
      <c r="AK8428">
        <v>0</v>
      </c>
      <c r="AL8428">
        <v>0</v>
      </c>
      <c r="AM8428">
        <v>0</v>
      </c>
      <c r="AN8428">
        <v>0</v>
      </c>
      <c r="AO8428">
        <v>0</v>
      </c>
      <c r="AP8428">
        <v>0</v>
      </c>
      <c r="AQ8428">
        <v>0</v>
      </c>
      <c r="AR8428">
        <v>0</v>
      </c>
      <c r="AS8428">
        <v>1400000</v>
      </c>
      <c r="AT8428">
        <v>500000</v>
      </c>
      <c r="AU8428">
        <v>0</v>
      </c>
      <c r="AV8428">
        <v>0</v>
      </c>
      <c r="AW8428">
        <v>0</v>
      </c>
      <c r="AX8428">
        <v>0</v>
      </c>
      <c r="AY8428">
        <v>0</v>
      </c>
      <c r="AZ8428">
        <v>0</v>
      </c>
      <c r="BA8428">
        <v>0</v>
      </c>
      <c r="BB8428">
        <v>0</v>
      </c>
      <c r="BC8428" t="s">
        <v>53</v>
      </c>
    </row>
    <row r="8429" spans="1:55" x14ac:dyDescent="0.35">
      <c r="A8429" s="4">
        <v>530221015302</v>
      </c>
      <c r="B8429" s="2">
        <v>45362</v>
      </c>
      <c r="C8429" t="s">
        <v>53</v>
      </c>
      <c r="D8429" t="str">
        <f t="shared" si="131"/>
        <v>mar-2024</v>
      </c>
      <c r="E8429">
        <v>6854110</v>
      </c>
      <c r="F8429">
        <v>64929838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0</v>
      </c>
      <c r="V8429">
        <v>0</v>
      </c>
      <c r="W8429">
        <v>0</v>
      </c>
      <c r="X8429">
        <v>0</v>
      </c>
      <c r="Y8429">
        <v>0</v>
      </c>
      <c r="Z8429">
        <v>0</v>
      </c>
      <c r="AA8429">
        <v>0</v>
      </c>
      <c r="AB8429">
        <v>0</v>
      </c>
      <c r="AC8429">
        <v>0</v>
      </c>
      <c r="AD8429">
        <v>0</v>
      </c>
      <c r="AE8429">
        <v>0</v>
      </c>
      <c r="AF8429">
        <v>0</v>
      </c>
      <c r="AG8429">
        <v>0</v>
      </c>
      <c r="AH8429">
        <v>0</v>
      </c>
      <c r="AI8429">
        <v>0</v>
      </c>
      <c r="AJ8429">
        <v>0</v>
      </c>
      <c r="AK8429">
        <v>0</v>
      </c>
      <c r="AL8429">
        <v>0</v>
      </c>
      <c r="AM8429">
        <v>0</v>
      </c>
      <c r="AN8429">
        <v>0</v>
      </c>
      <c r="AO8429">
        <v>0</v>
      </c>
      <c r="AP8429">
        <v>0</v>
      </c>
      <c r="AQ8429">
        <v>0</v>
      </c>
      <c r="AR8429">
        <v>0</v>
      </c>
      <c r="AS8429">
        <v>0</v>
      </c>
      <c r="AT8429">
        <v>0</v>
      </c>
      <c r="AU8429">
        <v>0</v>
      </c>
      <c r="AV8429">
        <v>0</v>
      </c>
      <c r="AW8429">
        <v>0</v>
      </c>
      <c r="AX8429">
        <v>0</v>
      </c>
      <c r="AY8429">
        <v>0</v>
      </c>
      <c r="AZ8429">
        <v>5100000</v>
      </c>
      <c r="BA8429">
        <v>0</v>
      </c>
      <c r="BB8429">
        <v>0</v>
      </c>
      <c r="BC8429" t="s">
        <v>53</v>
      </c>
    </row>
    <row r="8430" spans="1:55" x14ac:dyDescent="0.35">
      <c r="A8430" s="4">
        <v>676221008307</v>
      </c>
      <c r="B8430" s="2">
        <v>45362</v>
      </c>
      <c r="C8430" t="s">
        <v>53</v>
      </c>
      <c r="D8430" t="str">
        <f t="shared" si="131"/>
        <v>mar-2024</v>
      </c>
      <c r="E8430">
        <v>2996412</v>
      </c>
      <c r="F8430">
        <v>71274085</v>
      </c>
      <c r="BC8430" t="s">
        <v>53</v>
      </c>
    </row>
    <row r="8431" spans="1:55" x14ac:dyDescent="0.35">
      <c r="A8431" s="4">
        <v>201201018415</v>
      </c>
      <c r="B8431" s="2">
        <v>45362</v>
      </c>
      <c r="C8431" t="s">
        <v>53</v>
      </c>
      <c r="D8431" t="str">
        <f t="shared" si="131"/>
        <v>mar-2024</v>
      </c>
      <c r="E8431">
        <v>4816806</v>
      </c>
      <c r="F8431">
        <v>88149330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>
        <v>0</v>
      </c>
      <c r="V8431">
        <v>0</v>
      </c>
      <c r="W8431">
        <v>0</v>
      </c>
      <c r="X8431">
        <v>0</v>
      </c>
      <c r="Y8431">
        <v>0</v>
      </c>
      <c r="Z8431">
        <v>0</v>
      </c>
      <c r="AA8431">
        <v>0</v>
      </c>
      <c r="AB8431">
        <v>0</v>
      </c>
      <c r="AC8431">
        <v>0</v>
      </c>
      <c r="AD8431">
        <v>0</v>
      </c>
      <c r="AE8431">
        <v>0</v>
      </c>
      <c r="AF8431">
        <v>0</v>
      </c>
      <c r="AG8431">
        <v>0</v>
      </c>
      <c r="AH8431">
        <v>0</v>
      </c>
      <c r="AI8431">
        <v>0</v>
      </c>
      <c r="AJ8431">
        <v>0</v>
      </c>
      <c r="AK8431">
        <v>0</v>
      </c>
      <c r="AL8431">
        <v>0</v>
      </c>
      <c r="AM8431">
        <v>0</v>
      </c>
      <c r="AN8431">
        <v>0</v>
      </c>
      <c r="AO8431">
        <v>0</v>
      </c>
      <c r="AP8431">
        <v>0</v>
      </c>
      <c r="AQ8431">
        <v>0</v>
      </c>
      <c r="AR8431">
        <v>0</v>
      </c>
      <c r="AS8431">
        <v>0</v>
      </c>
      <c r="AT8431">
        <v>0</v>
      </c>
      <c r="AU8431">
        <v>0</v>
      </c>
      <c r="AV8431">
        <v>1631693</v>
      </c>
      <c r="AW8431">
        <v>0</v>
      </c>
      <c r="AX8431">
        <v>0</v>
      </c>
      <c r="AY8431">
        <v>0</v>
      </c>
      <c r="AZ8431">
        <v>0</v>
      </c>
      <c r="BA8431">
        <v>0</v>
      </c>
      <c r="BB8431">
        <v>0</v>
      </c>
      <c r="BC8431" t="s">
        <v>53</v>
      </c>
    </row>
    <row r="8432" spans="1:55" x14ac:dyDescent="0.35">
      <c r="A8432" s="4">
        <v>201202018415</v>
      </c>
      <c r="B8432" s="2">
        <v>45362</v>
      </c>
      <c r="C8432" t="s">
        <v>53</v>
      </c>
      <c r="D8432" t="str">
        <f t="shared" si="131"/>
        <v>mar-2024</v>
      </c>
      <c r="E8432">
        <v>661946</v>
      </c>
      <c r="F8432">
        <v>88149330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0</v>
      </c>
      <c r="U8432">
        <v>0</v>
      </c>
      <c r="V8432">
        <v>0</v>
      </c>
      <c r="W8432">
        <v>0</v>
      </c>
      <c r="X8432">
        <v>0</v>
      </c>
      <c r="Y8432">
        <v>0</v>
      </c>
      <c r="Z8432">
        <v>0</v>
      </c>
      <c r="AA8432">
        <v>0</v>
      </c>
      <c r="AB8432">
        <v>0</v>
      </c>
      <c r="AC8432">
        <v>0</v>
      </c>
      <c r="AD8432">
        <v>0</v>
      </c>
      <c r="AE8432">
        <v>0</v>
      </c>
      <c r="AF8432">
        <v>0</v>
      </c>
      <c r="AG8432">
        <v>0</v>
      </c>
      <c r="AH8432">
        <v>0</v>
      </c>
      <c r="AI8432">
        <v>0</v>
      </c>
      <c r="AJ8432">
        <v>0</v>
      </c>
      <c r="AK8432">
        <v>0</v>
      </c>
      <c r="AL8432">
        <v>0</v>
      </c>
      <c r="AM8432">
        <v>0</v>
      </c>
      <c r="AN8432">
        <v>0</v>
      </c>
      <c r="AO8432">
        <v>0</v>
      </c>
      <c r="AP8432">
        <v>0</v>
      </c>
      <c r="AQ8432">
        <v>0</v>
      </c>
      <c r="AR8432">
        <v>0</v>
      </c>
      <c r="AS8432">
        <v>0</v>
      </c>
      <c r="AT8432">
        <v>0</v>
      </c>
      <c r="AU8432">
        <v>0</v>
      </c>
      <c r="AV8432">
        <v>711040</v>
      </c>
      <c r="AW8432">
        <v>0</v>
      </c>
      <c r="AX8432">
        <v>0</v>
      </c>
      <c r="AY8432">
        <v>0</v>
      </c>
      <c r="AZ8432">
        <v>0</v>
      </c>
      <c r="BA8432">
        <v>0</v>
      </c>
      <c r="BB8432">
        <v>0</v>
      </c>
      <c r="BC8432" t="s">
        <v>53</v>
      </c>
    </row>
    <row r="8433" spans="1:55" x14ac:dyDescent="0.35">
      <c r="A8433" s="4">
        <v>637231013126</v>
      </c>
      <c r="B8433" s="2">
        <v>45362</v>
      </c>
      <c r="C8433" t="s">
        <v>53</v>
      </c>
      <c r="D8433" t="str">
        <f t="shared" si="131"/>
        <v>mar-2024</v>
      </c>
      <c r="E8433">
        <v>7468474</v>
      </c>
      <c r="F8433">
        <v>1018439376</v>
      </c>
      <c r="BC8433" t="s">
        <v>53</v>
      </c>
    </row>
    <row r="8434" spans="1:55" x14ac:dyDescent="0.35">
      <c r="A8434" s="4">
        <v>664231016453</v>
      </c>
      <c r="B8434" s="2">
        <v>45362</v>
      </c>
      <c r="C8434" t="s">
        <v>53</v>
      </c>
      <c r="D8434" t="str">
        <f t="shared" si="131"/>
        <v>mar-2024</v>
      </c>
      <c r="E8434">
        <v>9447970</v>
      </c>
      <c r="F8434">
        <v>1023023164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>
        <v>0</v>
      </c>
      <c r="V8434">
        <v>0</v>
      </c>
      <c r="W8434">
        <v>0</v>
      </c>
      <c r="X8434">
        <v>0</v>
      </c>
      <c r="Y8434">
        <v>0</v>
      </c>
      <c r="Z8434">
        <v>0</v>
      </c>
      <c r="AA8434">
        <v>0</v>
      </c>
      <c r="AB8434">
        <v>0</v>
      </c>
      <c r="AC8434">
        <v>0</v>
      </c>
      <c r="AD8434">
        <v>0</v>
      </c>
      <c r="AE8434">
        <v>0</v>
      </c>
      <c r="AF8434">
        <v>0</v>
      </c>
      <c r="AG8434">
        <v>0</v>
      </c>
      <c r="AH8434">
        <v>0</v>
      </c>
      <c r="AI8434">
        <v>0</v>
      </c>
      <c r="AJ8434">
        <v>0</v>
      </c>
      <c r="AK8434">
        <v>0</v>
      </c>
      <c r="AL8434">
        <v>0</v>
      </c>
      <c r="AM8434">
        <v>0</v>
      </c>
      <c r="AN8434">
        <v>0</v>
      </c>
      <c r="AO8434">
        <v>0</v>
      </c>
      <c r="AP8434">
        <v>0</v>
      </c>
      <c r="AQ8434">
        <v>0</v>
      </c>
      <c r="AR8434">
        <v>0</v>
      </c>
      <c r="AS8434">
        <v>0</v>
      </c>
      <c r="AT8434">
        <v>0</v>
      </c>
      <c r="AU8434">
        <v>0</v>
      </c>
      <c r="AV8434">
        <v>500000</v>
      </c>
      <c r="AW8434">
        <v>0</v>
      </c>
      <c r="AX8434">
        <v>0</v>
      </c>
      <c r="AY8434">
        <v>0</v>
      </c>
      <c r="AZ8434">
        <v>0</v>
      </c>
      <c r="BA8434">
        <v>0</v>
      </c>
      <c r="BB8434">
        <v>0</v>
      </c>
      <c r="BC8434" t="s">
        <v>53</v>
      </c>
    </row>
    <row r="8435" spans="1:55" x14ac:dyDescent="0.35">
      <c r="A8435" s="4">
        <v>622231024208</v>
      </c>
      <c r="B8435" s="2">
        <v>45362</v>
      </c>
      <c r="C8435" t="s">
        <v>53</v>
      </c>
      <c r="D8435" t="str">
        <f t="shared" si="131"/>
        <v>mar-2024</v>
      </c>
      <c r="E8435">
        <v>7387287</v>
      </c>
      <c r="F8435">
        <v>1033735373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>
        <v>0</v>
      </c>
      <c r="U8435">
        <v>0</v>
      </c>
      <c r="V8435">
        <v>0</v>
      </c>
      <c r="W8435">
        <v>0</v>
      </c>
      <c r="X8435">
        <v>0</v>
      </c>
      <c r="Y8435">
        <v>0</v>
      </c>
      <c r="Z8435">
        <v>0</v>
      </c>
      <c r="AA8435">
        <v>0</v>
      </c>
      <c r="AB8435">
        <v>0</v>
      </c>
      <c r="AC8435">
        <v>0</v>
      </c>
      <c r="AD8435">
        <v>0</v>
      </c>
      <c r="AE8435">
        <v>0</v>
      </c>
      <c r="AF8435">
        <v>0</v>
      </c>
      <c r="AG8435">
        <v>0</v>
      </c>
      <c r="AH8435">
        <v>0</v>
      </c>
      <c r="AI8435">
        <v>0</v>
      </c>
      <c r="AJ8435">
        <v>0</v>
      </c>
      <c r="AK8435">
        <v>0</v>
      </c>
      <c r="AL8435">
        <v>0</v>
      </c>
      <c r="AM8435">
        <v>0</v>
      </c>
      <c r="AN8435">
        <v>0</v>
      </c>
      <c r="AO8435">
        <v>0</v>
      </c>
      <c r="AP8435">
        <v>0</v>
      </c>
      <c r="AQ8435">
        <v>0</v>
      </c>
      <c r="AR8435">
        <v>0</v>
      </c>
      <c r="AS8435">
        <v>0</v>
      </c>
      <c r="AT8435">
        <v>0</v>
      </c>
      <c r="AU8435">
        <v>0</v>
      </c>
      <c r="AV8435">
        <v>350000</v>
      </c>
      <c r="AW8435">
        <v>0</v>
      </c>
      <c r="AX8435">
        <v>0</v>
      </c>
      <c r="AY8435">
        <v>0</v>
      </c>
      <c r="AZ8435">
        <v>0</v>
      </c>
      <c r="BA8435">
        <v>0</v>
      </c>
      <c r="BB8435">
        <v>0</v>
      </c>
      <c r="BC8435" t="s">
        <v>53</v>
      </c>
    </row>
    <row r="8436" spans="1:55" x14ac:dyDescent="0.35">
      <c r="A8436" s="4">
        <v>607231018584</v>
      </c>
      <c r="B8436" s="2">
        <v>45362</v>
      </c>
      <c r="C8436" t="s">
        <v>53</v>
      </c>
      <c r="D8436" t="str">
        <f t="shared" si="131"/>
        <v>mar-2024</v>
      </c>
      <c r="E8436">
        <v>3455004</v>
      </c>
      <c r="F8436">
        <v>1035862126</v>
      </c>
      <c r="BC8436" t="s">
        <v>53</v>
      </c>
    </row>
    <row r="8437" spans="1:55" x14ac:dyDescent="0.35">
      <c r="A8437" s="4">
        <v>508211024093</v>
      </c>
      <c r="B8437" s="2">
        <v>45363</v>
      </c>
      <c r="C8437" t="s">
        <v>53</v>
      </c>
      <c r="D8437" t="str">
        <f t="shared" si="131"/>
        <v>mar-2024</v>
      </c>
      <c r="E8437">
        <v>9707738</v>
      </c>
      <c r="F8437">
        <v>3955509</v>
      </c>
      <c r="BC8437" t="s">
        <v>53</v>
      </c>
    </row>
    <row r="8438" spans="1:55" x14ac:dyDescent="0.35">
      <c r="A8438" s="4">
        <v>646231018821</v>
      </c>
      <c r="B8438" s="2">
        <v>45363</v>
      </c>
      <c r="C8438" t="s">
        <v>53</v>
      </c>
      <c r="D8438" t="str">
        <f t="shared" si="131"/>
        <v>mar-2024</v>
      </c>
      <c r="E8438">
        <v>3731068</v>
      </c>
      <c r="F8438">
        <v>5928306</v>
      </c>
      <c r="BC8438" t="s">
        <v>53</v>
      </c>
    </row>
    <row r="8439" spans="1:55" x14ac:dyDescent="0.35">
      <c r="A8439" s="4">
        <v>650231010918</v>
      </c>
      <c r="B8439" s="2">
        <v>45363</v>
      </c>
      <c r="C8439" t="s">
        <v>53</v>
      </c>
      <c r="D8439" t="str">
        <f t="shared" si="131"/>
        <v>mar-2024</v>
      </c>
      <c r="E8439">
        <v>3071115</v>
      </c>
      <c r="F8439">
        <v>11230932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>
        <v>0</v>
      </c>
      <c r="V8439">
        <v>0</v>
      </c>
      <c r="W8439">
        <v>0</v>
      </c>
      <c r="X8439">
        <v>0</v>
      </c>
      <c r="Y8439">
        <v>0</v>
      </c>
      <c r="Z8439">
        <v>0</v>
      </c>
      <c r="AA8439">
        <v>0</v>
      </c>
      <c r="AB8439">
        <v>0</v>
      </c>
      <c r="AC8439">
        <v>0</v>
      </c>
      <c r="AD8439">
        <v>0</v>
      </c>
      <c r="AE8439">
        <v>0</v>
      </c>
      <c r="AF8439">
        <v>0</v>
      </c>
      <c r="AG8439">
        <v>0</v>
      </c>
      <c r="AH8439">
        <v>0</v>
      </c>
      <c r="AI8439">
        <v>0</v>
      </c>
      <c r="AJ8439">
        <v>0</v>
      </c>
      <c r="AK8439">
        <v>0</v>
      </c>
      <c r="AL8439">
        <v>0</v>
      </c>
      <c r="AM8439">
        <v>0</v>
      </c>
      <c r="AN8439">
        <v>0</v>
      </c>
      <c r="AO8439">
        <v>0</v>
      </c>
      <c r="AP8439">
        <v>0</v>
      </c>
      <c r="AQ8439">
        <v>0</v>
      </c>
      <c r="AR8439">
        <v>0</v>
      </c>
      <c r="AS8439">
        <v>0</v>
      </c>
      <c r="AT8439">
        <v>0</v>
      </c>
      <c r="AU8439">
        <v>0</v>
      </c>
      <c r="AV8439">
        <v>0</v>
      </c>
      <c r="AW8439">
        <v>0</v>
      </c>
      <c r="AX8439">
        <v>6153887</v>
      </c>
      <c r="AY8439">
        <v>0</v>
      </c>
      <c r="AZ8439">
        <v>0</v>
      </c>
      <c r="BA8439">
        <v>0</v>
      </c>
      <c r="BB8439">
        <v>0</v>
      </c>
      <c r="BC8439" t="s">
        <v>53</v>
      </c>
    </row>
    <row r="8440" spans="1:55" x14ac:dyDescent="0.35">
      <c r="A8440" s="4">
        <v>625231017345</v>
      </c>
      <c r="B8440" s="2">
        <v>45363</v>
      </c>
      <c r="C8440" t="s">
        <v>53</v>
      </c>
      <c r="D8440" t="str">
        <f t="shared" si="131"/>
        <v>mar-2024</v>
      </c>
      <c r="E8440">
        <v>2902608</v>
      </c>
      <c r="F8440">
        <v>11345288</v>
      </c>
      <c r="BC8440" t="s">
        <v>53</v>
      </c>
    </row>
    <row r="8441" spans="1:55" x14ac:dyDescent="0.35">
      <c r="A8441" s="4">
        <v>640221013570</v>
      </c>
      <c r="B8441" s="2">
        <v>45363</v>
      </c>
      <c r="C8441" t="s">
        <v>53</v>
      </c>
      <c r="D8441" t="str">
        <f t="shared" si="131"/>
        <v>mar-2024</v>
      </c>
      <c r="E8441">
        <v>3978823</v>
      </c>
      <c r="F8441">
        <v>19392289</v>
      </c>
      <c r="BC8441" t="s">
        <v>53</v>
      </c>
    </row>
    <row r="8442" spans="1:55" x14ac:dyDescent="0.35">
      <c r="A8442" s="4">
        <v>504231086011</v>
      </c>
      <c r="B8442" s="2">
        <v>45363</v>
      </c>
      <c r="C8442" t="s">
        <v>53</v>
      </c>
      <c r="D8442" t="str">
        <f t="shared" si="131"/>
        <v>mar-2024</v>
      </c>
      <c r="E8442">
        <v>4305128</v>
      </c>
      <c r="F8442">
        <v>26211439</v>
      </c>
      <c r="BC8442" t="s">
        <v>53</v>
      </c>
    </row>
    <row r="8443" spans="1:55" x14ac:dyDescent="0.35">
      <c r="A8443" s="4">
        <v>814231027732</v>
      </c>
      <c r="B8443" s="2">
        <v>45363</v>
      </c>
      <c r="C8443" t="s">
        <v>53</v>
      </c>
      <c r="D8443" t="str">
        <f t="shared" si="131"/>
        <v>mar-2024</v>
      </c>
      <c r="E8443">
        <v>4228820</v>
      </c>
      <c r="F8443">
        <v>34321351</v>
      </c>
      <c r="BC8443" t="s">
        <v>53</v>
      </c>
    </row>
    <row r="8444" spans="1:55" x14ac:dyDescent="0.35">
      <c r="A8444" s="4">
        <v>814231028420</v>
      </c>
      <c r="B8444" s="2">
        <v>45363</v>
      </c>
      <c r="C8444" t="s">
        <v>53</v>
      </c>
      <c r="D8444" t="str">
        <f t="shared" si="131"/>
        <v>mar-2024</v>
      </c>
      <c r="E8444">
        <v>1491338</v>
      </c>
      <c r="F8444">
        <v>34554732</v>
      </c>
      <c r="BC8444" t="s">
        <v>53</v>
      </c>
    </row>
    <row r="8445" spans="1:55" x14ac:dyDescent="0.35">
      <c r="A8445" s="4">
        <v>814221027251</v>
      </c>
      <c r="B8445" s="2">
        <v>45363</v>
      </c>
      <c r="C8445" t="s">
        <v>53</v>
      </c>
      <c r="D8445" t="str">
        <f t="shared" si="131"/>
        <v>mar-2024</v>
      </c>
      <c r="E8445">
        <v>8399355</v>
      </c>
      <c r="F8445">
        <v>34554732</v>
      </c>
      <c r="BC8445" t="s">
        <v>53</v>
      </c>
    </row>
    <row r="8446" spans="1:55" x14ac:dyDescent="0.35">
      <c r="A8446" s="4">
        <v>622231023826</v>
      </c>
      <c r="B8446" s="2">
        <v>45363</v>
      </c>
      <c r="C8446" t="s">
        <v>53</v>
      </c>
      <c r="D8446" t="str">
        <f t="shared" si="131"/>
        <v>mar-2024</v>
      </c>
      <c r="E8446">
        <v>9298618</v>
      </c>
      <c r="F8446">
        <v>1023925235</v>
      </c>
      <c r="BC8446" t="s">
        <v>53</v>
      </c>
    </row>
    <row r="8447" spans="1:55" x14ac:dyDescent="0.35">
      <c r="A8447" s="4">
        <v>664221015748</v>
      </c>
      <c r="B8447" s="2">
        <v>45363</v>
      </c>
      <c r="C8447" t="s">
        <v>53</v>
      </c>
      <c r="D8447" t="str">
        <f t="shared" si="131"/>
        <v>mar-2024</v>
      </c>
      <c r="E8447">
        <v>7130136</v>
      </c>
      <c r="F8447">
        <v>1031154751</v>
      </c>
      <c r="BC8447" t="s">
        <v>53</v>
      </c>
    </row>
    <row r="8448" spans="1:55" x14ac:dyDescent="0.35">
      <c r="A8448" s="4">
        <v>107221086796</v>
      </c>
      <c r="B8448" s="2">
        <v>45364</v>
      </c>
      <c r="C8448" t="s">
        <v>53</v>
      </c>
      <c r="D8448" t="str">
        <f t="shared" si="131"/>
        <v>mar-2024</v>
      </c>
      <c r="E8448">
        <v>2680308</v>
      </c>
      <c r="F8448">
        <v>13513818</v>
      </c>
      <c r="BC8448" t="s">
        <v>53</v>
      </c>
    </row>
    <row r="8449" spans="1:55" x14ac:dyDescent="0.35">
      <c r="A8449" s="4">
        <v>136221023680</v>
      </c>
      <c r="B8449" s="2">
        <v>45364</v>
      </c>
      <c r="C8449" t="s">
        <v>53</v>
      </c>
      <c r="D8449" t="str">
        <f t="shared" si="131"/>
        <v>mar-2024</v>
      </c>
      <c r="E8449">
        <v>3167470</v>
      </c>
      <c r="F8449">
        <v>13890402</v>
      </c>
      <c r="BC8449" t="s">
        <v>53</v>
      </c>
    </row>
    <row r="8450" spans="1:55" x14ac:dyDescent="0.35">
      <c r="A8450" s="4">
        <v>211221056769</v>
      </c>
      <c r="B8450" s="2">
        <v>45364</v>
      </c>
      <c r="C8450" t="s">
        <v>53</v>
      </c>
      <c r="D8450" t="str">
        <f t="shared" si="131"/>
        <v>mar-2024</v>
      </c>
      <c r="E8450">
        <v>4265670</v>
      </c>
      <c r="F8450">
        <v>26774626</v>
      </c>
      <c r="BC8450" t="s">
        <v>53</v>
      </c>
    </row>
    <row r="8451" spans="1:55" x14ac:dyDescent="0.35">
      <c r="A8451" s="4">
        <v>134221012398</v>
      </c>
      <c r="B8451" s="2">
        <v>45364</v>
      </c>
      <c r="C8451" t="s">
        <v>53</v>
      </c>
      <c r="D8451" t="str">
        <f t="shared" ref="D8451:D8514" si="132">+CONCATENATE(TEXT(B8451,"mmm"),"-",YEAR(B8451))</f>
        <v>mar-2024</v>
      </c>
      <c r="E8451">
        <v>3543615</v>
      </c>
      <c r="F8451">
        <v>28138299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  <c r="V8451">
        <v>0</v>
      </c>
      <c r="W8451">
        <v>0</v>
      </c>
      <c r="X8451">
        <v>0</v>
      </c>
      <c r="Y8451">
        <v>0</v>
      </c>
      <c r="Z8451">
        <v>0</v>
      </c>
      <c r="AA8451">
        <v>0</v>
      </c>
      <c r="AB8451">
        <v>0</v>
      </c>
      <c r="AC8451">
        <v>0</v>
      </c>
      <c r="AD8451">
        <v>0</v>
      </c>
      <c r="AE8451">
        <v>0</v>
      </c>
      <c r="AF8451">
        <v>0</v>
      </c>
      <c r="AG8451">
        <v>0</v>
      </c>
      <c r="AH8451">
        <v>0</v>
      </c>
      <c r="AI8451">
        <v>0</v>
      </c>
      <c r="AJ8451">
        <v>0</v>
      </c>
      <c r="AK8451">
        <v>0</v>
      </c>
      <c r="AL8451">
        <v>0</v>
      </c>
      <c r="AM8451">
        <v>0</v>
      </c>
      <c r="AN8451">
        <v>0</v>
      </c>
      <c r="AO8451">
        <v>0</v>
      </c>
      <c r="AP8451">
        <v>0</v>
      </c>
      <c r="AQ8451">
        <v>0</v>
      </c>
      <c r="AR8451">
        <v>0</v>
      </c>
      <c r="AS8451">
        <v>0</v>
      </c>
      <c r="AT8451">
        <v>400000</v>
      </c>
      <c r="AU8451">
        <v>58565</v>
      </c>
      <c r="AV8451">
        <v>200000</v>
      </c>
      <c r="AW8451">
        <v>0</v>
      </c>
      <c r="AX8451">
        <v>0</v>
      </c>
      <c r="AY8451">
        <v>333333</v>
      </c>
      <c r="AZ8451">
        <v>300000</v>
      </c>
      <c r="BA8451">
        <v>0</v>
      </c>
      <c r="BB8451">
        <v>0</v>
      </c>
      <c r="BC8451" t="s">
        <v>53</v>
      </c>
    </row>
    <row r="8452" spans="1:55" x14ac:dyDescent="0.35">
      <c r="A8452" s="4">
        <v>206231057512</v>
      </c>
      <c r="B8452" s="2">
        <v>45364</v>
      </c>
      <c r="C8452" t="s">
        <v>53</v>
      </c>
      <c r="D8452" t="str">
        <f t="shared" si="132"/>
        <v>mar-2024</v>
      </c>
      <c r="E8452">
        <v>7506802</v>
      </c>
      <c r="F8452">
        <v>60307174</v>
      </c>
      <c r="BC8452" t="s">
        <v>53</v>
      </c>
    </row>
    <row r="8453" spans="1:55" x14ac:dyDescent="0.35">
      <c r="A8453" s="4">
        <v>206221056297</v>
      </c>
      <c r="B8453" s="2">
        <v>45364</v>
      </c>
      <c r="C8453" t="s">
        <v>53</v>
      </c>
      <c r="D8453" t="str">
        <f t="shared" si="132"/>
        <v>mar-2024</v>
      </c>
      <c r="E8453">
        <v>4944612</v>
      </c>
      <c r="F8453">
        <v>60365508</v>
      </c>
      <c r="BC8453" t="s">
        <v>53</v>
      </c>
    </row>
    <row r="8454" spans="1:55" x14ac:dyDescent="0.35">
      <c r="A8454" s="4">
        <v>211221056719</v>
      </c>
      <c r="B8454" s="2">
        <v>45364</v>
      </c>
      <c r="C8454" t="s">
        <v>53</v>
      </c>
      <c r="D8454" t="str">
        <f t="shared" si="132"/>
        <v>mar-2024</v>
      </c>
      <c r="E8454">
        <v>4557506</v>
      </c>
      <c r="F8454">
        <v>1064838706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</v>
      </c>
      <c r="V8454">
        <v>0</v>
      </c>
      <c r="W8454">
        <v>0</v>
      </c>
      <c r="X8454">
        <v>0</v>
      </c>
      <c r="Y8454">
        <v>0</v>
      </c>
      <c r="Z8454">
        <v>0</v>
      </c>
      <c r="AA8454">
        <v>0</v>
      </c>
      <c r="AB8454">
        <v>0</v>
      </c>
      <c r="AC8454">
        <v>0</v>
      </c>
      <c r="AD8454">
        <v>0</v>
      </c>
      <c r="AE8454">
        <v>0</v>
      </c>
      <c r="AF8454">
        <v>0</v>
      </c>
      <c r="AG8454">
        <v>0</v>
      </c>
      <c r="AH8454">
        <v>0</v>
      </c>
      <c r="AI8454">
        <v>0</v>
      </c>
      <c r="AJ8454">
        <v>0</v>
      </c>
      <c r="AK8454">
        <v>0</v>
      </c>
      <c r="AL8454">
        <v>0</v>
      </c>
      <c r="AM8454">
        <v>0</v>
      </c>
      <c r="AN8454">
        <v>0</v>
      </c>
      <c r="AO8454">
        <v>0</v>
      </c>
      <c r="AP8454">
        <v>0</v>
      </c>
      <c r="AQ8454">
        <v>0</v>
      </c>
      <c r="AR8454">
        <v>0</v>
      </c>
      <c r="AS8454">
        <v>0</v>
      </c>
      <c r="AT8454">
        <v>0</v>
      </c>
      <c r="AU8454">
        <v>0</v>
      </c>
      <c r="AV8454">
        <v>0</v>
      </c>
      <c r="AW8454">
        <v>0</v>
      </c>
      <c r="AX8454">
        <v>0</v>
      </c>
      <c r="AY8454">
        <v>4886029</v>
      </c>
      <c r="AZ8454">
        <v>0</v>
      </c>
      <c r="BA8454">
        <v>0</v>
      </c>
      <c r="BB8454">
        <v>0</v>
      </c>
      <c r="BC8454" t="s">
        <v>53</v>
      </c>
    </row>
    <row r="8455" spans="1:55" x14ac:dyDescent="0.35">
      <c r="A8455" s="4">
        <v>641231015637</v>
      </c>
      <c r="B8455" s="2">
        <v>45364</v>
      </c>
      <c r="C8455" t="s">
        <v>53</v>
      </c>
      <c r="D8455" t="str">
        <f t="shared" si="132"/>
        <v>mar-2024</v>
      </c>
      <c r="E8455">
        <v>5483800</v>
      </c>
      <c r="F8455">
        <v>1075666272</v>
      </c>
      <c r="BC8455" t="s">
        <v>53</v>
      </c>
    </row>
    <row r="8456" spans="1:55" x14ac:dyDescent="0.35">
      <c r="A8456" s="4">
        <v>204231012153</v>
      </c>
      <c r="B8456" s="2">
        <v>45364</v>
      </c>
      <c r="C8456" t="s">
        <v>53</v>
      </c>
      <c r="D8456" t="str">
        <f t="shared" si="132"/>
        <v>mar-2024</v>
      </c>
      <c r="E8456">
        <v>3457651</v>
      </c>
      <c r="F8456">
        <v>1093749057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</v>
      </c>
      <c r="V8456">
        <v>0</v>
      </c>
      <c r="W8456">
        <v>0</v>
      </c>
      <c r="X8456">
        <v>0</v>
      </c>
      <c r="Y8456">
        <v>0</v>
      </c>
      <c r="Z8456">
        <v>0</v>
      </c>
      <c r="AA8456">
        <v>0</v>
      </c>
      <c r="AB8456">
        <v>0</v>
      </c>
      <c r="AC8456">
        <v>0</v>
      </c>
      <c r="AD8456">
        <v>0</v>
      </c>
      <c r="AE8456">
        <v>0</v>
      </c>
      <c r="AF8456">
        <v>0</v>
      </c>
      <c r="AG8456">
        <v>0</v>
      </c>
      <c r="AH8456">
        <v>0</v>
      </c>
      <c r="AI8456">
        <v>0</v>
      </c>
      <c r="AJ8456">
        <v>0</v>
      </c>
      <c r="AK8456">
        <v>0</v>
      </c>
      <c r="AL8456">
        <v>0</v>
      </c>
      <c r="AM8456">
        <v>0</v>
      </c>
      <c r="AN8456">
        <v>0</v>
      </c>
      <c r="AO8456">
        <v>0</v>
      </c>
      <c r="AP8456">
        <v>0</v>
      </c>
      <c r="AQ8456">
        <v>0</v>
      </c>
      <c r="AR8456">
        <v>0</v>
      </c>
      <c r="AS8456">
        <v>0</v>
      </c>
      <c r="AT8456">
        <v>500000</v>
      </c>
      <c r="AU8456">
        <v>80853</v>
      </c>
      <c r="AV8456">
        <v>0</v>
      </c>
      <c r="AW8456">
        <v>0</v>
      </c>
      <c r="AX8456">
        <v>0</v>
      </c>
      <c r="AY8456">
        <v>366667</v>
      </c>
      <c r="AZ8456">
        <v>200000</v>
      </c>
      <c r="BA8456">
        <v>0</v>
      </c>
      <c r="BB8456">
        <v>0</v>
      </c>
      <c r="BC8456" t="s">
        <v>53</v>
      </c>
    </row>
    <row r="8457" spans="1:55" x14ac:dyDescent="0.35">
      <c r="A8457" s="4">
        <v>201221027164</v>
      </c>
      <c r="B8457" s="2">
        <v>45364</v>
      </c>
      <c r="C8457" t="s">
        <v>53</v>
      </c>
      <c r="D8457" t="str">
        <f t="shared" si="132"/>
        <v>mar-2024</v>
      </c>
      <c r="E8457">
        <v>3620926</v>
      </c>
      <c r="F8457">
        <v>1093793770</v>
      </c>
      <c r="BC8457" t="s">
        <v>53</v>
      </c>
    </row>
    <row r="8458" spans="1:55" x14ac:dyDescent="0.35">
      <c r="A8458" s="4">
        <v>140221005708</v>
      </c>
      <c r="B8458" s="2">
        <v>45365</v>
      </c>
      <c r="C8458" t="s">
        <v>53</v>
      </c>
      <c r="D8458" t="str">
        <f t="shared" si="132"/>
        <v>mar-2024</v>
      </c>
      <c r="E8458">
        <v>4675426</v>
      </c>
      <c r="F8458">
        <v>28162140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  <c r="V8458">
        <v>0</v>
      </c>
      <c r="W8458">
        <v>0</v>
      </c>
      <c r="X8458">
        <v>0</v>
      </c>
      <c r="Y8458">
        <v>0</v>
      </c>
      <c r="Z8458">
        <v>0</v>
      </c>
      <c r="AA8458">
        <v>0</v>
      </c>
      <c r="AB8458">
        <v>0</v>
      </c>
      <c r="AC8458">
        <v>0</v>
      </c>
      <c r="AD8458">
        <v>0</v>
      </c>
      <c r="AE8458">
        <v>0</v>
      </c>
      <c r="AF8458">
        <v>0</v>
      </c>
      <c r="AG8458">
        <v>0</v>
      </c>
      <c r="AH8458">
        <v>0</v>
      </c>
      <c r="AI8458">
        <v>0</v>
      </c>
      <c r="AJ8458">
        <v>0</v>
      </c>
      <c r="AK8458">
        <v>0</v>
      </c>
      <c r="AL8458">
        <v>0</v>
      </c>
      <c r="AM8458">
        <v>0</v>
      </c>
      <c r="AN8458">
        <v>0</v>
      </c>
      <c r="AO8458">
        <v>0</v>
      </c>
      <c r="AP8458">
        <v>0</v>
      </c>
      <c r="AQ8458">
        <v>0</v>
      </c>
      <c r="AR8458">
        <v>0</v>
      </c>
      <c r="AS8458">
        <v>0</v>
      </c>
      <c r="AT8458">
        <v>0</v>
      </c>
      <c r="AU8458">
        <v>450000</v>
      </c>
      <c r="AV8458">
        <v>612500</v>
      </c>
      <c r="AW8458">
        <v>583333</v>
      </c>
      <c r="AX8458">
        <v>500000</v>
      </c>
      <c r="AY8458">
        <v>0</v>
      </c>
      <c r="AZ8458">
        <v>1000000</v>
      </c>
      <c r="BA8458">
        <v>0</v>
      </c>
      <c r="BB8458">
        <v>0</v>
      </c>
      <c r="BC8458" t="s">
        <v>53</v>
      </c>
    </row>
    <row r="8459" spans="1:55" x14ac:dyDescent="0.35">
      <c r="A8459" s="4">
        <v>220231013340</v>
      </c>
      <c r="B8459" s="2">
        <v>45365</v>
      </c>
      <c r="C8459" t="s">
        <v>53</v>
      </c>
      <c r="D8459" t="str">
        <f t="shared" si="132"/>
        <v>mar-2024</v>
      </c>
      <c r="E8459">
        <v>3848377</v>
      </c>
      <c r="F8459">
        <v>36458580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  <c r="V8459">
        <v>0</v>
      </c>
      <c r="W8459">
        <v>0</v>
      </c>
      <c r="X8459">
        <v>0</v>
      </c>
      <c r="Y8459">
        <v>0</v>
      </c>
      <c r="Z8459">
        <v>0</v>
      </c>
      <c r="AA8459">
        <v>0</v>
      </c>
      <c r="AB8459">
        <v>0</v>
      </c>
      <c r="AC8459">
        <v>0</v>
      </c>
      <c r="AD8459">
        <v>0</v>
      </c>
      <c r="AE8459">
        <v>0</v>
      </c>
      <c r="AF8459">
        <v>0</v>
      </c>
      <c r="AG8459">
        <v>0</v>
      </c>
      <c r="AH8459">
        <v>0</v>
      </c>
      <c r="AI8459">
        <v>0</v>
      </c>
      <c r="AJ8459">
        <v>0</v>
      </c>
      <c r="AK8459">
        <v>0</v>
      </c>
      <c r="AL8459">
        <v>0</v>
      </c>
      <c r="AM8459">
        <v>0</v>
      </c>
      <c r="AN8459">
        <v>0</v>
      </c>
      <c r="AO8459">
        <v>0</v>
      </c>
      <c r="AP8459">
        <v>0</v>
      </c>
      <c r="AQ8459">
        <v>0</v>
      </c>
      <c r="AR8459">
        <v>0</v>
      </c>
      <c r="AS8459">
        <v>0</v>
      </c>
      <c r="AT8459">
        <v>0</v>
      </c>
      <c r="AU8459">
        <v>0</v>
      </c>
      <c r="AV8459">
        <v>0</v>
      </c>
      <c r="AW8459">
        <v>0</v>
      </c>
      <c r="AX8459">
        <v>0</v>
      </c>
      <c r="AY8459">
        <v>0</v>
      </c>
      <c r="AZ8459">
        <v>2500000</v>
      </c>
      <c r="BA8459">
        <v>0</v>
      </c>
      <c r="BB8459">
        <v>0</v>
      </c>
      <c r="BC8459" t="s">
        <v>53</v>
      </c>
    </row>
    <row r="8460" spans="1:55" x14ac:dyDescent="0.35">
      <c r="A8460" s="4">
        <v>136221024013</v>
      </c>
      <c r="B8460" s="2">
        <v>45365</v>
      </c>
      <c r="C8460" t="s">
        <v>53</v>
      </c>
      <c r="D8460" t="str">
        <f t="shared" si="132"/>
        <v>mar-2024</v>
      </c>
      <c r="E8460">
        <v>3041579</v>
      </c>
      <c r="F8460">
        <v>37930133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</v>
      </c>
      <c r="V8460">
        <v>0</v>
      </c>
      <c r="W8460">
        <v>0</v>
      </c>
      <c r="X8460">
        <v>0</v>
      </c>
      <c r="Y8460">
        <v>0</v>
      </c>
      <c r="Z8460">
        <v>0</v>
      </c>
      <c r="AA8460">
        <v>0</v>
      </c>
      <c r="AB8460">
        <v>0</v>
      </c>
      <c r="AC8460">
        <v>0</v>
      </c>
      <c r="AD8460">
        <v>0</v>
      </c>
      <c r="AE8460">
        <v>0</v>
      </c>
      <c r="AF8460">
        <v>0</v>
      </c>
      <c r="AG8460">
        <v>0</v>
      </c>
      <c r="AH8460">
        <v>0</v>
      </c>
      <c r="AI8460">
        <v>0</v>
      </c>
      <c r="AJ8460">
        <v>0</v>
      </c>
      <c r="AK8460">
        <v>0</v>
      </c>
      <c r="AL8460">
        <v>0</v>
      </c>
      <c r="AM8460">
        <v>0</v>
      </c>
      <c r="AN8460">
        <v>0</v>
      </c>
      <c r="AO8460">
        <v>0</v>
      </c>
      <c r="AP8460">
        <v>0</v>
      </c>
      <c r="AQ8460">
        <v>0</v>
      </c>
      <c r="AR8460">
        <v>0</v>
      </c>
      <c r="AS8460">
        <v>0</v>
      </c>
      <c r="AT8460">
        <v>0</v>
      </c>
      <c r="AU8460">
        <v>0</v>
      </c>
      <c r="AV8460">
        <v>0</v>
      </c>
      <c r="AW8460">
        <v>300000</v>
      </c>
      <c r="AX8460">
        <v>305624</v>
      </c>
      <c r="AY8460">
        <v>0</v>
      </c>
      <c r="AZ8460">
        <v>0</v>
      </c>
      <c r="BA8460">
        <v>0</v>
      </c>
      <c r="BB8460">
        <v>0</v>
      </c>
      <c r="BC8460" t="s">
        <v>53</v>
      </c>
    </row>
    <row r="8461" spans="1:55" x14ac:dyDescent="0.35">
      <c r="A8461" s="4">
        <v>104231047121</v>
      </c>
      <c r="B8461" s="2">
        <v>45365</v>
      </c>
      <c r="C8461" t="s">
        <v>53</v>
      </c>
      <c r="D8461" t="str">
        <f t="shared" si="132"/>
        <v>mar-2024</v>
      </c>
      <c r="E8461">
        <v>4266584</v>
      </c>
      <c r="F8461">
        <v>63324262</v>
      </c>
      <c r="BC8461" t="s">
        <v>53</v>
      </c>
    </row>
    <row r="8462" spans="1:55" x14ac:dyDescent="0.35">
      <c r="A8462" s="4">
        <v>105221090379</v>
      </c>
      <c r="B8462" s="2">
        <v>45365</v>
      </c>
      <c r="C8462" t="s">
        <v>53</v>
      </c>
      <c r="D8462" t="str">
        <f t="shared" si="132"/>
        <v>mar-2024</v>
      </c>
      <c r="E8462">
        <v>3229239</v>
      </c>
      <c r="F8462">
        <v>63393998</v>
      </c>
      <c r="BC8462" t="s">
        <v>53</v>
      </c>
    </row>
    <row r="8463" spans="1:55" x14ac:dyDescent="0.35">
      <c r="A8463" s="4">
        <v>105221092041</v>
      </c>
      <c r="B8463" s="2">
        <v>45365</v>
      </c>
      <c r="C8463" t="s">
        <v>53</v>
      </c>
      <c r="D8463" t="str">
        <f t="shared" si="132"/>
        <v>mar-2024</v>
      </c>
      <c r="E8463">
        <v>806308</v>
      </c>
      <c r="F8463">
        <v>63393998</v>
      </c>
      <c r="BC8463" t="s">
        <v>53</v>
      </c>
    </row>
    <row r="8464" spans="1:55" x14ac:dyDescent="0.35">
      <c r="A8464" s="4">
        <v>101211083723</v>
      </c>
      <c r="B8464" s="2">
        <v>45365</v>
      </c>
      <c r="C8464" t="s">
        <v>53</v>
      </c>
      <c r="D8464" t="str">
        <f t="shared" si="132"/>
        <v>mar-2024</v>
      </c>
      <c r="E8464">
        <v>2930908</v>
      </c>
      <c r="F8464">
        <v>63483527</v>
      </c>
      <c r="BC8464" t="s">
        <v>53</v>
      </c>
    </row>
    <row r="8465" spans="1:55" x14ac:dyDescent="0.35">
      <c r="A8465" s="4">
        <v>814231027421</v>
      </c>
      <c r="B8465" s="2">
        <v>45366</v>
      </c>
      <c r="C8465" t="s">
        <v>53</v>
      </c>
      <c r="D8465" t="str">
        <f t="shared" si="132"/>
        <v>mar-2024</v>
      </c>
      <c r="E8465">
        <v>5973937</v>
      </c>
      <c r="F8465">
        <v>1518468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>
        <v>0</v>
      </c>
      <c r="V8465">
        <v>0</v>
      </c>
      <c r="W8465">
        <v>0</v>
      </c>
      <c r="X8465">
        <v>0</v>
      </c>
      <c r="Y8465">
        <v>0</v>
      </c>
      <c r="Z8465">
        <v>0</v>
      </c>
      <c r="AA8465">
        <v>0</v>
      </c>
      <c r="AB8465">
        <v>0</v>
      </c>
      <c r="AC8465">
        <v>0</v>
      </c>
      <c r="AD8465">
        <v>0</v>
      </c>
      <c r="AE8465">
        <v>0</v>
      </c>
      <c r="AF8465">
        <v>0</v>
      </c>
      <c r="AG8465">
        <v>0</v>
      </c>
      <c r="AH8465">
        <v>0</v>
      </c>
      <c r="AI8465">
        <v>0</v>
      </c>
      <c r="AJ8465">
        <v>0</v>
      </c>
      <c r="AK8465">
        <v>0</v>
      </c>
      <c r="AL8465">
        <v>0</v>
      </c>
      <c r="AM8465">
        <v>0</v>
      </c>
      <c r="AN8465">
        <v>0</v>
      </c>
      <c r="AO8465">
        <v>0</v>
      </c>
      <c r="AP8465">
        <v>0</v>
      </c>
      <c r="AQ8465">
        <v>0</v>
      </c>
      <c r="AR8465">
        <v>0</v>
      </c>
      <c r="AS8465">
        <v>0</v>
      </c>
      <c r="AT8465">
        <v>0</v>
      </c>
      <c r="AU8465">
        <v>0</v>
      </c>
      <c r="AV8465">
        <v>0</v>
      </c>
      <c r="AW8465">
        <v>900000</v>
      </c>
      <c r="AX8465">
        <v>700000</v>
      </c>
      <c r="AY8465">
        <v>666667</v>
      </c>
      <c r="AZ8465">
        <v>6100000</v>
      </c>
      <c r="BA8465">
        <v>0</v>
      </c>
      <c r="BB8465">
        <v>0</v>
      </c>
      <c r="BC8465" t="s">
        <v>53</v>
      </c>
    </row>
    <row r="8466" spans="1:55" x14ac:dyDescent="0.35">
      <c r="A8466" s="4">
        <v>654221016453</v>
      </c>
      <c r="B8466" s="2">
        <v>45366</v>
      </c>
      <c r="C8466" t="s">
        <v>53</v>
      </c>
      <c r="D8466" t="str">
        <f t="shared" si="132"/>
        <v>mar-2024</v>
      </c>
      <c r="E8466">
        <v>5546479</v>
      </c>
      <c r="F8466">
        <v>11210590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>
        <v>0</v>
      </c>
      <c r="U8466">
        <v>0</v>
      </c>
      <c r="V8466">
        <v>0</v>
      </c>
      <c r="W8466">
        <v>0</v>
      </c>
      <c r="X8466">
        <v>0</v>
      </c>
      <c r="Y8466">
        <v>0</v>
      </c>
      <c r="Z8466">
        <v>0</v>
      </c>
      <c r="AA8466">
        <v>0</v>
      </c>
      <c r="AB8466">
        <v>0</v>
      </c>
      <c r="AC8466">
        <v>0</v>
      </c>
      <c r="AD8466">
        <v>0</v>
      </c>
      <c r="AE8466">
        <v>0</v>
      </c>
      <c r="AF8466">
        <v>0</v>
      </c>
      <c r="AG8466">
        <v>0</v>
      </c>
      <c r="AH8466">
        <v>0</v>
      </c>
      <c r="AI8466">
        <v>0</v>
      </c>
      <c r="AJ8466">
        <v>0</v>
      </c>
      <c r="AK8466">
        <v>0</v>
      </c>
      <c r="AL8466">
        <v>0</v>
      </c>
      <c r="AM8466">
        <v>0</v>
      </c>
      <c r="AN8466">
        <v>0</v>
      </c>
      <c r="AO8466">
        <v>0</v>
      </c>
      <c r="AP8466">
        <v>0</v>
      </c>
      <c r="AQ8466">
        <v>0</v>
      </c>
      <c r="AR8466">
        <v>0</v>
      </c>
      <c r="AS8466">
        <v>0</v>
      </c>
      <c r="AT8466">
        <v>1100000</v>
      </c>
      <c r="AU8466">
        <v>0</v>
      </c>
      <c r="AV8466">
        <v>0</v>
      </c>
      <c r="AW8466">
        <v>0</v>
      </c>
      <c r="AX8466">
        <v>0</v>
      </c>
      <c r="AY8466">
        <v>0</v>
      </c>
      <c r="AZ8466">
        <v>0</v>
      </c>
      <c r="BA8466">
        <v>0</v>
      </c>
      <c r="BB8466">
        <v>0</v>
      </c>
      <c r="BC8466" t="s">
        <v>53</v>
      </c>
    </row>
    <row r="8467" spans="1:55" x14ac:dyDescent="0.35">
      <c r="A8467" s="4">
        <v>129221012019</v>
      </c>
      <c r="B8467" s="2">
        <v>45366</v>
      </c>
      <c r="C8467" t="s">
        <v>53</v>
      </c>
      <c r="D8467" t="str">
        <f t="shared" si="132"/>
        <v>mar-2024</v>
      </c>
      <c r="E8467">
        <v>4020937</v>
      </c>
      <c r="F8467">
        <v>23637990</v>
      </c>
      <c r="BC8467" t="s">
        <v>53</v>
      </c>
    </row>
    <row r="8468" spans="1:55" x14ac:dyDescent="0.35">
      <c r="A8468" s="4">
        <v>663231014038</v>
      </c>
      <c r="B8468" s="2">
        <v>45366</v>
      </c>
      <c r="C8468" t="s">
        <v>53</v>
      </c>
      <c r="D8468" t="str">
        <f t="shared" si="132"/>
        <v>mar-2024</v>
      </c>
      <c r="E8468">
        <v>4149154</v>
      </c>
      <c r="F8468">
        <v>39796645</v>
      </c>
      <c r="BC8468" t="s">
        <v>53</v>
      </c>
    </row>
    <row r="8469" spans="1:55" x14ac:dyDescent="0.35">
      <c r="A8469" s="4">
        <v>814231028339</v>
      </c>
      <c r="B8469" s="2">
        <v>45366</v>
      </c>
      <c r="C8469" t="s">
        <v>53</v>
      </c>
      <c r="D8469" t="str">
        <f t="shared" si="132"/>
        <v>mar-2024</v>
      </c>
      <c r="E8469">
        <v>6540161</v>
      </c>
      <c r="F8469">
        <v>48570497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0</v>
      </c>
      <c r="V8469">
        <v>0</v>
      </c>
      <c r="W8469">
        <v>0</v>
      </c>
      <c r="X8469">
        <v>0</v>
      </c>
      <c r="Y8469">
        <v>0</v>
      </c>
      <c r="Z8469">
        <v>0</v>
      </c>
      <c r="AA8469">
        <v>0</v>
      </c>
      <c r="AB8469">
        <v>0</v>
      </c>
      <c r="AC8469">
        <v>0</v>
      </c>
      <c r="AD8469">
        <v>0</v>
      </c>
      <c r="AE8469">
        <v>0</v>
      </c>
      <c r="AF8469">
        <v>0</v>
      </c>
      <c r="AG8469">
        <v>0</v>
      </c>
      <c r="AH8469">
        <v>0</v>
      </c>
      <c r="AI8469">
        <v>0</v>
      </c>
      <c r="AJ8469">
        <v>0</v>
      </c>
      <c r="AK8469">
        <v>0</v>
      </c>
      <c r="AL8469">
        <v>0</v>
      </c>
      <c r="AM8469">
        <v>0</v>
      </c>
      <c r="AN8469">
        <v>0</v>
      </c>
      <c r="AO8469">
        <v>0</v>
      </c>
      <c r="AP8469">
        <v>0</v>
      </c>
      <c r="AQ8469">
        <v>0</v>
      </c>
      <c r="AR8469">
        <v>0</v>
      </c>
      <c r="AS8469">
        <v>0</v>
      </c>
      <c r="AT8469">
        <v>0</v>
      </c>
      <c r="AU8469">
        <v>0</v>
      </c>
      <c r="AV8469">
        <v>550000</v>
      </c>
      <c r="AW8469">
        <v>0</v>
      </c>
      <c r="AX8469">
        <v>0</v>
      </c>
      <c r="AY8469">
        <v>416667</v>
      </c>
      <c r="AZ8469">
        <v>0</v>
      </c>
      <c r="BA8469">
        <v>0</v>
      </c>
      <c r="BB8469">
        <v>0</v>
      </c>
      <c r="BC8469" t="s">
        <v>53</v>
      </c>
    </row>
    <row r="8470" spans="1:55" x14ac:dyDescent="0.35">
      <c r="A8470" s="4">
        <v>105221091968</v>
      </c>
      <c r="B8470" s="2">
        <v>45366</v>
      </c>
      <c r="C8470" t="s">
        <v>53</v>
      </c>
      <c r="D8470" t="str">
        <f t="shared" si="132"/>
        <v>mar-2024</v>
      </c>
      <c r="E8470">
        <v>3968441</v>
      </c>
      <c r="F8470">
        <v>63514075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0</v>
      </c>
      <c r="V8470">
        <v>0</v>
      </c>
      <c r="W8470">
        <v>0</v>
      </c>
      <c r="X8470">
        <v>0</v>
      </c>
      <c r="Y8470">
        <v>0</v>
      </c>
      <c r="Z8470">
        <v>0</v>
      </c>
      <c r="AA8470">
        <v>0</v>
      </c>
      <c r="AB8470">
        <v>0</v>
      </c>
      <c r="AC8470">
        <v>0</v>
      </c>
      <c r="AD8470">
        <v>0</v>
      </c>
      <c r="AE8470">
        <v>0</v>
      </c>
      <c r="AF8470">
        <v>0</v>
      </c>
      <c r="AG8470">
        <v>0</v>
      </c>
      <c r="AH8470">
        <v>0</v>
      </c>
      <c r="AI8470">
        <v>0</v>
      </c>
      <c r="AJ8470">
        <v>0</v>
      </c>
      <c r="AK8470">
        <v>0</v>
      </c>
      <c r="AL8470">
        <v>0</v>
      </c>
      <c r="AM8470">
        <v>0</v>
      </c>
      <c r="AN8470">
        <v>0</v>
      </c>
      <c r="AO8470">
        <v>0</v>
      </c>
      <c r="AP8470">
        <v>0</v>
      </c>
      <c r="AQ8470">
        <v>0</v>
      </c>
      <c r="AR8470">
        <v>0</v>
      </c>
      <c r="AS8470">
        <v>0</v>
      </c>
      <c r="AT8470">
        <v>0</v>
      </c>
      <c r="AU8470">
        <v>0</v>
      </c>
      <c r="AV8470">
        <v>0</v>
      </c>
      <c r="AW8470">
        <v>0</v>
      </c>
      <c r="AX8470">
        <v>0</v>
      </c>
      <c r="AY8470">
        <v>0</v>
      </c>
      <c r="AZ8470">
        <v>5255250</v>
      </c>
      <c r="BA8470">
        <v>0</v>
      </c>
      <c r="BB8470">
        <v>0</v>
      </c>
      <c r="BC8470" t="s">
        <v>53</v>
      </c>
    </row>
    <row r="8471" spans="1:55" x14ac:dyDescent="0.35">
      <c r="A8471" s="4">
        <v>105221089771</v>
      </c>
      <c r="B8471" s="2">
        <v>45366</v>
      </c>
      <c r="C8471" t="s">
        <v>53</v>
      </c>
      <c r="D8471" t="str">
        <f t="shared" si="132"/>
        <v>mar-2024</v>
      </c>
      <c r="E8471">
        <v>1695100</v>
      </c>
      <c r="F8471">
        <v>63514075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0</v>
      </c>
      <c r="V8471">
        <v>0</v>
      </c>
      <c r="W8471">
        <v>0</v>
      </c>
      <c r="X8471">
        <v>0</v>
      </c>
      <c r="Y8471">
        <v>0</v>
      </c>
      <c r="Z8471">
        <v>0</v>
      </c>
      <c r="AA8471">
        <v>0</v>
      </c>
      <c r="AB8471">
        <v>0</v>
      </c>
      <c r="AC8471">
        <v>0</v>
      </c>
      <c r="AD8471">
        <v>0</v>
      </c>
      <c r="AE8471">
        <v>0</v>
      </c>
      <c r="AF8471">
        <v>0</v>
      </c>
      <c r="AG8471">
        <v>0</v>
      </c>
      <c r="AH8471">
        <v>0</v>
      </c>
      <c r="AI8471">
        <v>0</v>
      </c>
      <c r="AJ8471">
        <v>0</v>
      </c>
      <c r="AK8471">
        <v>0</v>
      </c>
      <c r="AL8471">
        <v>0</v>
      </c>
      <c r="AM8471">
        <v>0</v>
      </c>
      <c r="AN8471">
        <v>0</v>
      </c>
      <c r="AO8471">
        <v>0</v>
      </c>
      <c r="AP8471">
        <v>0</v>
      </c>
      <c r="AQ8471">
        <v>0</v>
      </c>
      <c r="AR8471">
        <v>0</v>
      </c>
      <c r="AS8471">
        <v>0</v>
      </c>
      <c r="AT8471">
        <v>0</v>
      </c>
      <c r="AU8471">
        <v>0</v>
      </c>
      <c r="AV8471">
        <v>0</v>
      </c>
      <c r="AW8471">
        <v>0</v>
      </c>
      <c r="AX8471">
        <v>0</v>
      </c>
      <c r="AY8471">
        <v>0</v>
      </c>
      <c r="AZ8471">
        <v>2244750</v>
      </c>
      <c r="BA8471">
        <v>0</v>
      </c>
      <c r="BB8471">
        <v>0</v>
      </c>
      <c r="BC8471" t="s">
        <v>53</v>
      </c>
    </row>
    <row r="8472" spans="1:55" x14ac:dyDescent="0.35">
      <c r="A8472" s="4">
        <v>113221042265</v>
      </c>
      <c r="B8472" s="2">
        <v>45366</v>
      </c>
      <c r="C8472" t="s">
        <v>53</v>
      </c>
      <c r="D8472" t="str">
        <f t="shared" si="132"/>
        <v>mar-2024</v>
      </c>
      <c r="E8472">
        <v>3445102</v>
      </c>
      <c r="F8472">
        <v>91112024</v>
      </c>
      <c r="BC8472" t="s">
        <v>53</v>
      </c>
    </row>
    <row r="8473" spans="1:55" x14ac:dyDescent="0.35">
      <c r="A8473" s="4">
        <v>112231062448</v>
      </c>
      <c r="B8473" s="2">
        <v>45366</v>
      </c>
      <c r="C8473" t="s">
        <v>53</v>
      </c>
      <c r="D8473" t="str">
        <f t="shared" si="132"/>
        <v>mar-2024</v>
      </c>
      <c r="E8473">
        <v>3426402</v>
      </c>
      <c r="F8473">
        <v>1057599500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0</v>
      </c>
      <c r="V8473">
        <v>0</v>
      </c>
      <c r="W8473">
        <v>0</v>
      </c>
      <c r="X8473">
        <v>0</v>
      </c>
      <c r="Y8473">
        <v>0</v>
      </c>
      <c r="Z8473">
        <v>0</v>
      </c>
      <c r="AA8473">
        <v>0</v>
      </c>
      <c r="AB8473">
        <v>0</v>
      </c>
      <c r="AC8473">
        <v>0</v>
      </c>
      <c r="AD8473">
        <v>0</v>
      </c>
      <c r="AE8473">
        <v>0</v>
      </c>
      <c r="AF8473">
        <v>0</v>
      </c>
      <c r="AG8473">
        <v>0</v>
      </c>
      <c r="AH8473">
        <v>0</v>
      </c>
      <c r="AI8473">
        <v>0</v>
      </c>
      <c r="AJ8473">
        <v>0</v>
      </c>
      <c r="AK8473">
        <v>0</v>
      </c>
      <c r="AL8473">
        <v>0</v>
      </c>
      <c r="AM8473">
        <v>0</v>
      </c>
      <c r="AN8473">
        <v>0</v>
      </c>
      <c r="AO8473">
        <v>0</v>
      </c>
      <c r="AP8473">
        <v>0</v>
      </c>
      <c r="AQ8473">
        <v>0</v>
      </c>
      <c r="AR8473">
        <v>0</v>
      </c>
      <c r="AS8473">
        <v>0</v>
      </c>
      <c r="AT8473">
        <v>0</v>
      </c>
      <c r="AU8473">
        <v>0</v>
      </c>
      <c r="AV8473">
        <v>0</v>
      </c>
      <c r="AW8473">
        <v>3680000</v>
      </c>
      <c r="AX8473">
        <v>0</v>
      </c>
      <c r="AY8473">
        <v>0</v>
      </c>
      <c r="AZ8473">
        <v>0</v>
      </c>
      <c r="BA8473">
        <v>0</v>
      </c>
      <c r="BB8473">
        <v>0</v>
      </c>
      <c r="BC8473" t="s">
        <v>53</v>
      </c>
    </row>
    <row r="8474" spans="1:55" x14ac:dyDescent="0.35">
      <c r="A8474" s="4">
        <v>814231028480</v>
      </c>
      <c r="B8474" s="2">
        <v>45366</v>
      </c>
      <c r="C8474" t="s">
        <v>53</v>
      </c>
      <c r="D8474" t="str">
        <f t="shared" si="132"/>
        <v>mar-2024</v>
      </c>
      <c r="E8474">
        <v>10235721</v>
      </c>
      <c r="F8474">
        <v>1061782760</v>
      </c>
      <c r="BC8474" t="s">
        <v>53</v>
      </c>
    </row>
    <row r="8475" spans="1:55" x14ac:dyDescent="0.35">
      <c r="A8475" s="4">
        <v>220221012705</v>
      </c>
      <c r="B8475" s="2">
        <v>45366</v>
      </c>
      <c r="C8475" t="s">
        <v>53</v>
      </c>
      <c r="D8475" t="str">
        <f t="shared" si="132"/>
        <v>mar-2024</v>
      </c>
      <c r="E8475">
        <v>3793497</v>
      </c>
      <c r="F8475">
        <v>1094778039</v>
      </c>
      <c r="BC8475" t="s">
        <v>53</v>
      </c>
    </row>
    <row r="8476" spans="1:55" x14ac:dyDescent="0.35">
      <c r="A8476" s="4">
        <v>134221012604</v>
      </c>
      <c r="B8476" s="2">
        <v>45366</v>
      </c>
      <c r="C8476" t="s">
        <v>53</v>
      </c>
      <c r="D8476" t="str">
        <f t="shared" si="132"/>
        <v>mar-2024</v>
      </c>
      <c r="E8476">
        <v>7936889</v>
      </c>
      <c r="F8476">
        <v>1102723592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  <c r="V8476">
        <v>0</v>
      </c>
      <c r="W8476">
        <v>0</v>
      </c>
      <c r="X8476">
        <v>0</v>
      </c>
      <c r="Y8476">
        <v>0</v>
      </c>
      <c r="Z8476">
        <v>0</v>
      </c>
      <c r="AA8476">
        <v>0</v>
      </c>
      <c r="AB8476">
        <v>0</v>
      </c>
      <c r="AC8476">
        <v>0</v>
      </c>
      <c r="AD8476">
        <v>0</v>
      </c>
      <c r="AE8476">
        <v>0</v>
      </c>
      <c r="AF8476">
        <v>0</v>
      </c>
      <c r="AG8476">
        <v>0</v>
      </c>
      <c r="AH8476">
        <v>0</v>
      </c>
      <c r="AI8476">
        <v>0</v>
      </c>
      <c r="AJ8476">
        <v>0</v>
      </c>
      <c r="AK8476">
        <v>0</v>
      </c>
      <c r="AL8476">
        <v>0</v>
      </c>
      <c r="AM8476">
        <v>0</v>
      </c>
      <c r="AN8476">
        <v>0</v>
      </c>
      <c r="AO8476">
        <v>0</v>
      </c>
      <c r="AP8476">
        <v>0</v>
      </c>
      <c r="AQ8476">
        <v>0</v>
      </c>
      <c r="AR8476">
        <v>0</v>
      </c>
      <c r="AS8476">
        <v>0</v>
      </c>
      <c r="AT8476">
        <v>300000</v>
      </c>
      <c r="AU8476">
        <v>0</v>
      </c>
      <c r="AV8476">
        <v>500000</v>
      </c>
      <c r="AW8476">
        <v>0</v>
      </c>
      <c r="AX8476">
        <v>0</v>
      </c>
      <c r="AY8476">
        <v>0</v>
      </c>
      <c r="AZ8476">
        <v>6000000</v>
      </c>
      <c r="BA8476">
        <v>0</v>
      </c>
      <c r="BB8476">
        <v>0</v>
      </c>
      <c r="BC8476" t="s">
        <v>53</v>
      </c>
    </row>
    <row r="8477" spans="1:55" x14ac:dyDescent="0.35">
      <c r="A8477" s="4">
        <v>141221012942</v>
      </c>
      <c r="B8477" s="2">
        <v>45366</v>
      </c>
      <c r="C8477" t="s">
        <v>53</v>
      </c>
      <c r="D8477" t="str">
        <f t="shared" si="132"/>
        <v>mar-2024</v>
      </c>
      <c r="E8477">
        <v>3603323</v>
      </c>
      <c r="F8477">
        <v>1104128929</v>
      </c>
      <c r="BC8477" t="s">
        <v>53</v>
      </c>
    </row>
    <row r="8478" spans="1:55" x14ac:dyDescent="0.35">
      <c r="A8478" s="4">
        <v>202221091398</v>
      </c>
      <c r="B8478" s="2">
        <v>45369</v>
      </c>
      <c r="C8478" t="s">
        <v>53</v>
      </c>
      <c r="D8478" t="str">
        <f t="shared" si="132"/>
        <v>mar-2024</v>
      </c>
      <c r="E8478">
        <v>6994622</v>
      </c>
      <c r="F8478">
        <v>24707874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0</v>
      </c>
      <c r="V8478">
        <v>0</v>
      </c>
      <c r="W8478">
        <v>0</v>
      </c>
      <c r="X8478">
        <v>0</v>
      </c>
      <c r="Y8478">
        <v>0</v>
      </c>
      <c r="Z8478">
        <v>0</v>
      </c>
      <c r="AA8478">
        <v>0</v>
      </c>
      <c r="AB8478">
        <v>0</v>
      </c>
      <c r="AC8478">
        <v>0</v>
      </c>
      <c r="AD8478">
        <v>0</v>
      </c>
      <c r="AE8478">
        <v>0</v>
      </c>
      <c r="AF8478">
        <v>0</v>
      </c>
      <c r="AG8478">
        <v>0</v>
      </c>
      <c r="AH8478">
        <v>0</v>
      </c>
      <c r="AI8478">
        <v>0</v>
      </c>
      <c r="AJ8478">
        <v>0</v>
      </c>
      <c r="AK8478">
        <v>0</v>
      </c>
      <c r="AL8478">
        <v>0</v>
      </c>
      <c r="AM8478">
        <v>0</v>
      </c>
      <c r="AN8478">
        <v>0</v>
      </c>
      <c r="AO8478">
        <v>0</v>
      </c>
      <c r="AP8478">
        <v>0</v>
      </c>
      <c r="AQ8478">
        <v>0</v>
      </c>
      <c r="AR8478">
        <v>0</v>
      </c>
      <c r="AS8478">
        <v>1040000</v>
      </c>
      <c r="AT8478">
        <v>1000000</v>
      </c>
      <c r="AU8478">
        <v>0</v>
      </c>
      <c r="AV8478">
        <v>2006075</v>
      </c>
      <c r="AW8478">
        <v>0</v>
      </c>
      <c r="AX8478">
        <v>0</v>
      </c>
      <c r="AY8478">
        <v>1800000</v>
      </c>
      <c r="AZ8478">
        <v>0</v>
      </c>
      <c r="BA8478">
        <v>0</v>
      </c>
      <c r="BB8478">
        <v>0</v>
      </c>
      <c r="BC8478" t="s">
        <v>53</v>
      </c>
    </row>
    <row r="8479" spans="1:55" x14ac:dyDescent="0.35">
      <c r="A8479" s="4">
        <v>620221022194</v>
      </c>
      <c r="B8479" s="2">
        <v>45369</v>
      </c>
      <c r="C8479" t="s">
        <v>53</v>
      </c>
      <c r="D8479" t="str">
        <f t="shared" si="132"/>
        <v>mar-2024</v>
      </c>
      <c r="E8479">
        <v>5533902</v>
      </c>
      <c r="F8479">
        <v>52053645</v>
      </c>
      <c r="BC8479" t="s">
        <v>53</v>
      </c>
    </row>
    <row r="8480" spans="1:55" x14ac:dyDescent="0.35">
      <c r="A8480" s="4">
        <v>128211024689</v>
      </c>
      <c r="B8480" s="2">
        <v>45369</v>
      </c>
      <c r="C8480" t="s">
        <v>53</v>
      </c>
      <c r="D8480" t="str">
        <f t="shared" si="132"/>
        <v>mar-2024</v>
      </c>
      <c r="E8480">
        <v>3421317</v>
      </c>
      <c r="F8480">
        <v>52072278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>
        <v>0</v>
      </c>
      <c r="V8480">
        <v>0</v>
      </c>
      <c r="W8480">
        <v>0</v>
      </c>
      <c r="X8480">
        <v>0</v>
      </c>
      <c r="Y8480">
        <v>0</v>
      </c>
      <c r="Z8480">
        <v>0</v>
      </c>
      <c r="AA8480">
        <v>0</v>
      </c>
      <c r="AB8480">
        <v>0</v>
      </c>
      <c r="AC8480">
        <v>0</v>
      </c>
      <c r="AD8480">
        <v>0</v>
      </c>
      <c r="AE8480">
        <v>0</v>
      </c>
      <c r="AF8480">
        <v>0</v>
      </c>
      <c r="AG8480">
        <v>0</v>
      </c>
      <c r="AH8480">
        <v>0</v>
      </c>
      <c r="AI8480">
        <v>0</v>
      </c>
      <c r="AJ8480">
        <v>0</v>
      </c>
      <c r="AK8480">
        <v>0</v>
      </c>
      <c r="AL8480">
        <v>0</v>
      </c>
      <c r="AM8480">
        <v>0</v>
      </c>
      <c r="AN8480">
        <v>0</v>
      </c>
      <c r="AO8480">
        <v>0</v>
      </c>
      <c r="AP8480">
        <v>0</v>
      </c>
      <c r="AQ8480">
        <v>0</v>
      </c>
      <c r="AR8480">
        <v>0</v>
      </c>
      <c r="AS8480">
        <v>0</v>
      </c>
      <c r="AT8480">
        <v>0</v>
      </c>
      <c r="AU8480">
        <v>0</v>
      </c>
      <c r="AV8480">
        <v>4023183</v>
      </c>
      <c r="AW8480">
        <v>0</v>
      </c>
      <c r="AX8480">
        <v>0</v>
      </c>
      <c r="AY8480">
        <v>0</v>
      </c>
      <c r="AZ8480">
        <v>0</v>
      </c>
      <c r="BA8480">
        <v>0</v>
      </c>
      <c r="BB8480">
        <v>0</v>
      </c>
      <c r="BC8480" t="s">
        <v>53</v>
      </c>
    </row>
    <row r="8481" spans="1:55" x14ac:dyDescent="0.35">
      <c r="A8481" s="4">
        <v>128212024689</v>
      </c>
      <c r="B8481" s="2">
        <v>45369</v>
      </c>
      <c r="C8481" t="s">
        <v>53</v>
      </c>
      <c r="D8481" t="str">
        <f t="shared" si="132"/>
        <v>mar-2024</v>
      </c>
      <c r="E8481">
        <v>811275</v>
      </c>
      <c r="F8481">
        <v>52072278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>
        <v>0</v>
      </c>
      <c r="U8481">
        <v>0</v>
      </c>
      <c r="V8481">
        <v>0</v>
      </c>
      <c r="W8481">
        <v>0</v>
      </c>
      <c r="X8481">
        <v>0</v>
      </c>
      <c r="Y8481">
        <v>0</v>
      </c>
      <c r="Z8481">
        <v>0</v>
      </c>
      <c r="AA8481">
        <v>0</v>
      </c>
      <c r="AB8481">
        <v>0</v>
      </c>
      <c r="AC8481">
        <v>0</v>
      </c>
      <c r="AD8481">
        <v>0</v>
      </c>
      <c r="AE8481">
        <v>0</v>
      </c>
      <c r="AF8481">
        <v>0</v>
      </c>
      <c r="AG8481">
        <v>0</v>
      </c>
      <c r="AH8481">
        <v>0</v>
      </c>
      <c r="AI8481">
        <v>0</v>
      </c>
      <c r="AJ8481">
        <v>0</v>
      </c>
      <c r="AK8481">
        <v>0</v>
      </c>
      <c r="AL8481">
        <v>0</v>
      </c>
      <c r="AM8481">
        <v>0</v>
      </c>
      <c r="AN8481">
        <v>0</v>
      </c>
      <c r="AO8481">
        <v>0</v>
      </c>
      <c r="AP8481">
        <v>0</v>
      </c>
      <c r="AQ8481">
        <v>0</v>
      </c>
      <c r="AR8481">
        <v>0</v>
      </c>
      <c r="AS8481">
        <v>0</v>
      </c>
      <c r="AT8481">
        <v>0</v>
      </c>
      <c r="AU8481">
        <v>0</v>
      </c>
      <c r="AV8481">
        <v>976817</v>
      </c>
      <c r="AW8481">
        <v>0</v>
      </c>
      <c r="AX8481">
        <v>0</v>
      </c>
      <c r="AY8481">
        <v>0</v>
      </c>
      <c r="AZ8481">
        <v>0</v>
      </c>
      <c r="BA8481">
        <v>0</v>
      </c>
      <c r="BB8481">
        <v>0</v>
      </c>
      <c r="BC8481" t="s">
        <v>53</v>
      </c>
    </row>
    <row r="8482" spans="1:55" x14ac:dyDescent="0.35">
      <c r="A8482" s="4">
        <v>627231011167</v>
      </c>
      <c r="B8482" s="2">
        <v>45369</v>
      </c>
      <c r="C8482" t="s">
        <v>53</v>
      </c>
      <c r="D8482" t="str">
        <f t="shared" si="132"/>
        <v>mar-2024</v>
      </c>
      <c r="E8482">
        <v>3862085</v>
      </c>
      <c r="F8482">
        <v>52472894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>
        <v>0</v>
      </c>
      <c r="U8482">
        <v>0</v>
      </c>
      <c r="V8482">
        <v>0</v>
      </c>
      <c r="W8482">
        <v>0</v>
      </c>
      <c r="X8482">
        <v>0</v>
      </c>
      <c r="Y8482">
        <v>0</v>
      </c>
      <c r="Z8482">
        <v>0</v>
      </c>
      <c r="AA8482">
        <v>0</v>
      </c>
      <c r="AB8482">
        <v>0</v>
      </c>
      <c r="AC8482">
        <v>0</v>
      </c>
      <c r="AD8482">
        <v>0</v>
      </c>
      <c r="AE8482">
        <v>0</v>
      </c>
      <c r="AF8482">
        <v>0</v>
      </c>
      <c r="AG8482">
        <v>0</v>
      </c>
      <c r="AH8482">
        <v>0</v>
      </c>
      <c r="AI8482">
        <v>0</v>
      </c>
      <c r="AJ8482">
        <v>0</v>
      </c>
      <c r="AK8482">
        <v>0</v>
      </c>
      <c r="AL8482">
        <v>0</v>
      </c>
      <c r="AM8482">
        <v>0</v>
      </c>
      <c r="AN8482">
        <v>0</v>
      </c>
      <c r="AO8482">
        <v>0</v>
      </c>
      <c r="AP8482">
        <v>0</v>
      </c>
      <c r="AQ8482">
        <v>0</v>
      </c>
      <c r="AR8482">
        <v>0</v>
      </c>
      <c r="AS8482">
        <v>0</v>
      </c>
      <c r="AT8482">
        <v>0</v>
      </c>
      <c r="AU8482">
        <v>0</v>
      </c>
      <c r="AV8482">
        <v>0</v>
      </c>
      <c r="AW8482">
        <v>0</v>
      </c>
      <c r="AX8482">
        <v>4600000</v>
      </c>
      <c r="AY8482">
        <v>0</v>
      </c>
      <c r="AZ8482">
        <v>0</v>
      </c>
      <c r="BA8482">
        <v>0</v>
      </c>
      <c r="BB8482">
        <v>0</v>
      </c>
      <c r="BC8482" t="s">
        <v>53</v>
      </c>
    </row>
    <row r="8483" spans="1:55" x14ac:dyDescent="0.35">
      <c r="A8483" s="4">
        <v>127221026692</v>
      </c>
      <c r="B8483" s="2">
        <v>45369</v>
      </c>
      <c r="C8483" t="s">
        <v>53</v>
      </c>
      <c r="D8483" t="str">
        <f t="shared" si="132"/>
        <v>mar-2024</v>
      </c>
      <c r="E8483">
        <v>3968441</v>
      </c>
      <c r="F8483">
        <v>79249568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>
        <v>0</v>
      </c>
      <c r="U8483">
        <v>0</v>
      </c>
      <c r="V8483">
        <v>0</v>
      </c>
      <c r="W8483">
        <v>0</v>
      </c>
      <c r="X8483">
        <v>0</v>
      </c>
      <c r="Y8483">
        <v>0</v>
      </c>
      <c r="Z8483">
        <v>0</v>
      </c>
      <c r="AA8483">
        <v>0</v>
      </c>
      <c r="AB8483">
        <v>0</v>
      </c>
      <c r="AC8483">
        <v>0</v>
      </c>
      <c r="AD8483">
        <v>0</v>
      </c>
      <c r="AE8483">
        <v>0</v>
      </c>
      <c r="AF8483">
        <v>0</v>
      </c>
      <c r="AG8483">
        <v>0</v>
      </c>
      <c r="AH8483">
        <v>0</v>
      </c>
      <c r="AI8483">
        <v>0</v>
      </c>
      <c r="AJ8483">
        <v>0</v>
      </c>
      <c r="AK8483">
        <v>0</v>
      </c>
      <c r="AL8483">
        <v>0</v>
      </c>
      <c r="AM8483">
        <v>0</v>
      </c>
      <c r="AN8483">
        <v>0</v>
      </c>
      <c r="AO8483">
        <v>0</v>
      </c>
      <c r="AP8483">
        <v>0</v>
      </c>
      <c r="AQ8483">
        <v>0</v>
      </c>
      <c r="AR8483">
        <v>0</v>
      </c>
      <c r="AS8483">
        <v>0</v>
      </c>
      <c r="AT8483">
        <v>0</v>
      </c>
      <c r="AU8483">
        <v>1463863</v>
      </c>
      <c r="AV8483">
        <v>0</v>
      </c>
      <c r="AW8483">
        <v>0</v>
      </c>
      <c r="AX8483">
        <v>0</v>
      </c>
      <c r="AY8483">
        <v>0</v>
      </c>
      <c r="AZ8483">
        <v>0</v>
      </c>
      <c r="BA8483">
        <v>0</v>
      </c>
      <c r="BB8483">
        <v>0</v>
      </c>
      <c r="BC8483" t="s">
        <v>53</v>
      </c>
    </row>
    <row r="8484" spans="1:55" x14ac:dyDescent="0.35">
      <c r="A8484" s="4">
        <v>111221093876</v>
      </c>
      <c r="B8484" s="2">
        <v>45369</v>
      </c>
      <c r="C8484" t="s">
        <v>53</v>
      </c>
      <c r="D8484" t="str">
        <f t="shared" si="132"/>
        <v>mar-2024</v>
      </c>
      <c r="E8484">
        <v>9844899</v>
      </c>
      <c r="F8484">
        <v>1049795328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  <c r="V8484">
        <v>0</v>
      </c>
      <c r="W8484">
        <v>0</v>
      </c>
      <c r="X8484">
        <v>0</v>
      </c>
      <c r="Y8484">
        <v>0</v>
      </c>
      <c r="Z8484">
        <v>0</v>
      </c>
      <c r="AA8484">
        <v>0</v>
      </c>
      <c r="AB8484">
        <v>0</v>
      </c>
      <c r="AC8484">
        <v>0</v>
      </c>
      <c r="AD8484">
        <v>0</v>
      </c>
      <c r="AE8484">
        <v>0</v>
      </c>
      <c r="AF8484">
        <v>0</v>
      </c>
      <c r="AG8484">
        <v>0</v>
      </c>
      <c r="AH8484">
        <v>0</v>
      </c>
      <c r="AI8484">
        <v>0</v>
      </c>
      <c r="AJ8484">
        <v>0</v>
      </c>
      <c r="AK8484">
        <v>0</v>
      </c>
      <c r="AL8484">
        <v>0</v>
      </c>
      <c r="AM8484">
        <v>0</v>
      </c>
      <c r="AN8484">
        <v>0</v>
      </c>
      <c r="AO8484">
        <v>0</v>
      </c>
      <c r="AP8484">
        <v>0</v>
      </c>
      <c r="AQ8484">
        <v>0</v>
      </c>
      <c r="AR8484">
        <v>0</v>
      </c>
      <c r="AS8484">
        <v>0</v>
      </c>
      <c r="AT8484">
        <v>0</v>
      </c>
      <c r="AU8484">
        <v>0</v>
      </c>
      <c r="AV8484">
        <v>3000000</v>
      </c>
      <c r="AW8484">
        <v>0</v>
      </c>
      <c r="AX8484">
        <v>0</v>
      </c>
      <c r="AY8484">
        <v>0</v>
      </c>
      <c r="AZ8484">
        <v>9800000</v>
      </c>
      <c r="BA8484">
        <v>0</v>
      </c>
      <c r="BB8484">
        <v>0</v>
      </c>
      <c r="BC8484" t="s">
        <v>53</v>
      </c>
    </row>
    <row r="8485" spans="1:55" x14ac:dyDescent="0.35">
      <c r="A8485" s="4">
        <v>220221012882</v>
      </c>
      <c r="B8485" s="2">
        <v>45370</v>
      </c>
      <c r="C8485" t="s">
        <v>53</v>
      </c>
      <c r="D8485" t="str">
        <f t="shared" si="132"/>
        <v>mar-2024</v>
      </c>
      <c r="E8485">
        <v>3266822</v>
      </c>
      <c r="F8485">
        <v>5420561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>
        <v>0</v>
      </c>
      <c r="U8485">
        <v>0</v>
      </c>
      <c r="V8485">
        <v>0</v>
      </c>
      <c r="W8485">
        <v>0</v>
      </c>
      <c r="X8485">
        <v>0</v>
      </c>
      <c r="Y8485">
        <v>0</v>
      </c>
      <c r="Z8485">
        <v>0</v>
      </c>
      <c r="AA8485">
        <v>0</v>
      </c>
      <c r="AB8485">
        <v>0</v>
      </c>
      <c r="AC8485">
        <v>0</v>
      </c>
      <c r="AD8485">
        <v>0</v>
      </c>
      <c r="AE8485">
        <v>0</v>
      </c>
      <c r="AF8485">
        <v>0</v>
      </c>
      <c r="AG8485">
        <v>0</v>
      </c>
      <c r="AH8485">
        <v>0</v>
      </c>
      <c r="AI8485">
        <v>0</v>
      </c>
      <c r="AJ8485">
        <v>0</v>
      </c>
      <c r="AK8485">
        <v>0</v>
      </c>
      <c r="AL8485">
        <v>0</v>
      </c>
      <c r="AM8485">
        <v>0</v>
      </c>
      <c r="AN8485">
        <v>0</v>
      </c>
      <c r="AO8485">
        <v>0</v>
      </c>
      <c r="AP8485">
        <v>0</v>
      </c>
      <c r="AQ8485">
        <v>0</v>
      </c>
      <c r="AR8485">
        <v>0</v>
      </c>
      <c r="AS8485">
        <v>0</v>
      </c>
      <c r="AT8485">
        <v>0</v>
      </c>
      <c r="AU8485">
        <v>0</v>
      </c>
      <c r="AV8485">
        <v>0</v>
      </c>
      <c r="AW8485">
        <v>37500</v>
      </c>
      <c r="AX8485">
        <v>0</v>
      </c>
      <c r="AY8485">
        <v>0</v>
      </c>
      <c r="AZ8485">
        <v>0</v>
      </c>
      <c r="BA8485">
        <v>0</v>
      </c>
      <c r="BB8485">
        <v>0</v>
      </c>
      <c r="BC8485" t="s">
        <v>53</v>
      </c>
    </row>
    <row r="8486" spans="1:55" x14ac:dyDescent="0.35">
      <c r="A8486" s="4">
        <v>620221021963</v>
      </c>
      <c r="B8486" s="2">
        <v>45370</v>
      </c>
      <c r="C8486" t="s">
        <v>53</v>
      </c>
      <c r="D8486" t="str">
        <f t="shared" si="132"/>
        <v>mar-2024</v>
      </c>
      <c r="E8486">
        <v>4559657</v>
      </c>
      <c r="F8486">
        <v>11315257</v>
      </c>
      <c r="BC8486" t="s">
        <v>53</v>
      </c>
    </row>
    <row r="8487" spans="1:55" x14ac:dyDescent="0.35">
      <c r="A8487" s="4">
        <v>627211009950</v>
      </c>
      <c r="B8487" s="2">
        <v>45370</v>
      </c>
      <c r="C8487" t="s">
        <v>53</v>
      </c>
      <c r="D8487" t="str">
        <f t="shared" si="132"/>
        <v>mar-2024</v>
      </c>
      <c r="E8487">
        <v>3783747</v>
      </c>
      <c r="F8487">
        <v>80577717</v>
      </c>
      <c r="BC8487" t="s">
        <v>53</v>
      </c>
    </row>
    <row r="8488" spans="1:55" x14ac:dyDescent="0.35">
      <c r="A8488" s="4">
        <v>112221062049</v>
      </c>
      <c r="B8488" s="2">
        <v>45370</v>
      </c>
      <c r="C8488" t="s">
        <v>53</v>
      </c>
      <c r="D8488" t="str">
        <f t="shared" si="132"/>
        <v>mar-2024</v>
      </c>
      <c r="E8488">
        <v>3305970</v>
      </c>
      <c r="F8488">
        <v>1002740973</v>
      </c>
      <c r="BC8488" t="s">
        <v>53</v>
      </c>
    </row>
    <row r="8489" spans="1:55" x14ac:dyDescent="0.35">
      <c r="A8489" s="4">
        <v>129221012051</v>
      </c>
      <c r="B8489" s="2">
        <v>45370</v>
      </c>
      <c r="C8489" t="s">
        <v>53</v>
      </c>
      <c r="D8489" t="str">
        <f t="shared" si="132"/>
        <v>mar-2024</v>
      </c>
      <c r="E8489">
        <v>6917379</v>
      </c>
      <c r="F8489">
        <v>1019136884</v>
      </c>
      <c r="BC8489" t="s">
        <v>53</v>
      </c>
    </row>
    <row r="8490" spans="1:55" x14ac:dyDescent="0.35">
      <c r="A8490" s="4">
        <v>527221018729</v>
      </c>
      <c r="B8490" s="2">
        <v>45370</v>
      </c>
      <c r="C8490" t="s">
        <v>53</v>
      </c>
      <c r="D8490" t="str">
        <f t="shared" si="132"/>
        <v>mar-2024</v>
      </c>
      <c r="E8490">
        <v>5223418</v>
      </c>
      <c r="F8490">
        <v>1068577220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>
        <v>0</v>
      </c>
      <c r="U8490">
        <v>0</v>
      </c>
      <c r="V8490">
        <v>0</v>
      </c>
      <c r="W8490">
        <v>0</v>
      </c>
      <c r="X8490">
        <v>0</v>
      </c>
      <c r="Y8490">
        <v>0</v>
      </c>
      <c r="Z8490">
        <v>0</v>
      </c>
      <c r="AA8490">
        <v>0</v>
      </c>
      <c r="AB8490">
        <v>0</v>
      </c>
      <c r="AC8490">
        <v>0</v>
      </c>
      <c r="AD8490">
        <v>0</v>
      </c>
      <c r="AE8490">
        <v>0</v>
      </c>
      <c r="AF8490">
        <v>0</v>
      </c>
      <c r="AG8490">
        <v>0</v>
      </c>
      <c r="AH8490">
        <v>0</v>
      </c>
      <c r="AI8490">
        <v>0</v>
      </c>
      <c r="AJ8490">
        <v>0</v>
      </c>
      <c r="AK8490">
        <v>0</v>
      </c>
      <c r="AL8490">
        <v>0</v>
      </c>
      <c r="AM8490">
        <v>0</v>
      </c>
      <c r="AN8490">
        <v>0</v>
      </c>
      <c r="AO8490">
        <v>0</v>
      </c>
      <c r="AP8490">
        <v>0</v>
      </c>
      <c r="AQ8490">
        <v>0</v>
      </c>
      <c r="AR8490">
        <v>0</v>
      </c>
      <c r="AS8490">
        <v>0</v>
      </c>
      <c r="AT8490">
        <v>0</v>
      </c>
      <c r="AU8490">
        <v>0</v>
      </c>
      <c r="AV8490">
        <v>0</v>
      </c>
      <c r="AW8490">
        <v>0</v>
      </c>
      <c r="AX8490">
        <v>0</v>
      </c>
      <c r="AY8490">
        <v>300000</v>
      </c>
      <c r="AZ8490">
        <v>3000000</v>
      </c>
      <c r="BA8490">
        <v>0</v>
      </c>
      <c r="BB8490">
        <v>0</v>
      </c>
      <c r="BC8490" t="s">
        <v>53</v>
      </c>
    </row>
    <row r="8491" spans="1:55" x14ac:dyDescent="0.35">
      <c r="A8491" s="4">
        <v>669231009273</v>
      </c>
      <c r="B8491" s="2">
        <v>45371</v>
      </c>
      <c r="C8491" t="s">
        <v>53</v>
      </c>
      <c r="D8491" t="str">
        <f t="shared" si="132"/>
        <v>mar-2024</v>
      </c>
      <c r="E8491">
        <v>10491829</v>
      </c>
      <c r="F8491">
        <v>15609317</v>
      </c>
      <c r="BC8491" t="s">
        <v>53</v>
      </c>
    </row>
    <row r="8492" spans="1:55" x14ac:dyDescent="0.35">
      <c r="A8492" s="4">
        <v>674231010170</v>
      </c>
      <c r="B8492" s="2">
        <v>45371</v>
      </c>
      <c r="C8492" t="s">
        <v>53</v>
      </c>
      <c r="D8492" t="str">
        <f t="shared" si="132"/>
        <v>mar-2024</v>
      </c>
      <c r="E8492">
        <v>12000000</v>
      </c>
      <c r="F8492">
        <v>32228613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0</v>
      </c>
      <c r="U8492">
        <v>0</v>
      </c>
      <c r="V8492">
        <v>0</v>
      </c>
      <c r="W8492">
        <v>0</v>
      </c>
      <c r="X8492">
        <v>0</v>
      </c>
      <c r="Y8492">
        <v>0</v>
      </c>
      <c r="Z8492">
        <v>0</v>
      </c>
      <c r="AA8492">
        <v>0</v>
      </c>
      <c r="AB8492">
        <v>0</v>
      </c>
      <c r="AC8492">
        <v>0</v>
      </c>
      <c r="AD8492">
        <v>0</v>
      </c>
      <c r="AE8492">
        <v>0</v>
      </c>
      <c r="AF8492">
        <v>0</v>
      </c>
      <c r="AG8492">
        <v>0</v>
      </c>
      <c r="AH8492">
        <v>0</v>
      </c>
      <c r="AI8492">
        <v>0</v>
      </c>
      <c r="AJ8492">
        <v>0</v>
      </c>
      <c r="AK8492">
        <v>0</v>
      </c>
      <c r="AL8492">
        <v>0</v>
      </c>
      <c r="AM8492">
        <v>0</v>
      </c>
      <c r="AN8492">
        <v>0</v>
      </c>
      <c r="AO8492">
        <v>0</v>
      </c>
      <c r="AP8492">
        <v>0</v>
      </c>
      <c r="AQ8492">
        <v>0</v>
      </c>
      <c r="AR8492">
        <v>0</v>
      </c>
      <c r="AS8492">
        <v>164437</v>
      </c>
      <c r="AT8492">
        <v>0</v>
      </c>
      <c r="AU8492">
        <v>0</v>
      </c>
      <c r="AV8492">
        <v>0</v>
      </c>
      <c r="AW8492">
        <v>0</v>
      </c>
      <c r="AX8492">
        <v>0</v>
      </c>
      <c r="AY8492">
        <v>0</v>
      </c>
      <c r="AZ8492">
        <v>0</v>
      </c>
      <c r="BA8492">
        <v>0</v>
      </c>
      <c r="BB8492">
        <v>0</v>
      </c>
      <c r="BC8492" t="s">
        <v>53</v>
      </c>
    </row>
    <row r="8493" spans="1:55" x14ac:dyDescent="0.35">
      <c r="A8493" s="4">
        <v>302221025469</v>
      </c>
      <c r="B8493" s="2">
        <v>45371</v>
      </c>
      <c r="C8493" t="s">
        <v>53</v>
      </c>
      <c r="D8493" t="str">
        <f t="shared" si="132"/>
        <v>mar-2024</v>
      </c>
      <c r="E8493">
        <v>250647</v>
      </c>
      <c r="F8493">
        <v>36555202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  <c r="V8493">
        <v>0</v>
      </c>
      <c r="W8493">
        <v>0</v>
      </c>
      <c r="X8493">
        <v>0</v>
      </c>
      <c r="Y8493">
        <v>0</v>
      </c>
      <c r="Z8493">
        <v>0</v>
      </c>
      <c r="AA8493">
        <v>0</v>
      </c>
      <c r="AB8493">
        <v>0</v>
      </c>
      <c r="AC8493">
        <v>0</v>
      </c>
      <c r="AD8493">
        <v>0</v>
      </c>
      <c r="AE8493">
        <v>0</v>
      </c>
      <c r="AF8493">
        <v>0</v>
      </c>
      <c r="AG8493">
        <v>0</v>
      </c>
      <c r="AH8493">
        <v>0</v>
      </c>
      <c r="AI8493">
        <v>0</v>
      </c>
      <c r="AJ8493">
        <v>0</v>
      </c>
      <c r="AK8493">
        <v>0</v>
      </c>
      <c r="AL8493">
        <v>0</v>
      </c>
      <c r="AM8493">
        <v>0</v>
      </c>
      <c r="AN8493">
        <v>0</v>
      </c>
      <c r="AO8493">
        <v>0</v>
      </c>
      <c r="AP8493">
        <v>0</v>
      </c>
      <c r="AQ8493">
        <v>0</v>
      </c>
      <c r="AR8493">
        <v>0</v>
      </c>
      <c r="AS8493">
        <v>0</v>
      </c>
      <c r="AT8493">
        <v>337754</v>
      </c>
      <c r="AU8493">
        <v>0</v>
      </c>
      <c r="AV8493">
        <v>0</v>
      </c>
      <c r="AW8493">
        <v>0</v>
      </c>
      <c r="AX8493">
        <v>0</v>
      </c>
      <c r="AY8493">
        <v>0</v>
      </c>
      <c r="AZ8493">
        <v>0</v>
      </c>
      <c r="BA8493">
        <v>0</v>
      </c>
      <c r="BB8493">
        <v>0</v>
      </c>
      <c r="BC8493" t="s">
        <v>53</v>
      </c>
    </row>
    <row r="8494" spans="1:55" x14ac:dyDescent="0.35">
      <c r="A8494" s="4">
        <v>302221026228</v>
      </c>
      <c r="B8494" s="2">
        <v>45371</v>
      </c>
      <c r="C8494" t="s">
        <v>53</v>
      </c>
      <c r="D8494" t="str">
        <f t="shared" si="132"/>
        <v>mar-2024</v>
      </c>
      <c r="E8494">
        <v>2584286</v>
      </c>
      <c r="F8494">
        <v>36555202</v>
      </c>
      <c r="BC8494" t="s">
        <v>53</v>
      </c>
    </row>
    <row r="8495" spans="1:55" x14ac:dyDescent="0.35">
      <c r="A8495" s="4">
        <v>607221017499</v>
      </c>
      <c r="B8495" s="2">
        <v>45371</v>
      </c>
      <c r="C8495" t="s">
        <v>53</v>
      </c>
      <c r="D8495" t="str">
        <f t="shared" si="132"/>
        <v>mar-2024</v>
      </c>
      <c r="E8495">
        <v>2638293</v>
      </c>
      <c r="F8495">
        <v>43525432</v>
      </c>
      <c r="BC8495" t="s">
        <v>53</v>
      </c>
    </row>
    <row r="8496" spans="1:55" x14ac:dyDescent="0.35">
      <c r="A8496" s="4">
        <v>607221017672</v>
      </c>
      <c r="B8496" s="2">
        <v>45371</v>
      </c>
      <c r="C8496" t="s">
        <v>53</v>
      </c>
      <c r="D8496" t="str">
        <f t="shared" si="132"/>
        <v>mar-2024</v>
      </c>
      <c r="E8496">
        <v>3071927</v>
      </c>
      <c r="F8496">
        <v>44000153</v>
      </c>
      <c r="BC8496" t="s">
        <v>53</v>
      </c>
    </row>
    <row r="8497" spans="1:55" x14ac:dyDescent="0.35">
      <c r="A8497" s="4">
        <v>613221011410</v>
      </c>
      <c r="B8497" s="2">
        <v>45371</v>
      </c>
      <c r="C8497" t="s">
        <v>53</v>
      </c>
      <c r="D8497" t="str">
        <f t="shared" si="132"/>
        <v>mar-2024</v>
      </c>
      <c r="E8497">
        <v>3082934</v>
      </c>
      <c r="F8497">
        <v>1033341018</v>
      </c>
      <c r="BC8497" t="s">
        <v>53</v>
      </c>
    </row>
    <row r="8498" spans="1:55" x14ac:dyDescent="0.35">
      <c r="A8498" s="4">
        <v>517201025437</v>
      </c>
      <c r="B8498" s="2">
        <v>45372</v>
      </c>
      <c r="C8498" t="s">
        <v>53</v>
      </c>
      <c r="D8498" t="str">
        <f t="shared" si="132"/>
        <v>mar-2024</v>
      </c>
      <c r="E8498">
        <v>3961094</v>
      </c>
      <c r="F8498">
        <v>6820659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>
        <v>0</v>
      </c>
      <c r="V8498">
        <v>0</v>
      </c>
      <c r="W8498">
        <v>0</v>
      </c>
      <c r="X8498">
        <v>0</v>
      </c>
      <c r="Y8498">
        <v>0</v>
      </c>
      <c r="Z8498">
        <v>0</v>
      </c>
      <c r="AA8498">
        <v>0</v>
      </c>
      <c r="AB8498">
        <v>0</v>
      </c>
      <c r="AC8498">
        <v>0</v>
      </c>
      <c r="AD8498">
        <v>0</v>
      </c>
      <c r="AE8498">
        <v>0</v>
      </c>
      <c r="AF8498">
        <v>0</v>
      </c>
      <c r="AG8498">
        <v>0</v>
      </c>
      <c r="AH8498">
        <v>0</v>
      </c>
      <c r="AI8498">
        <v>0</v>
      </c>
      <c r="AJ8498">
        <v>0</v>
      </c>
      <c r="AK8498">
        <v>0</v>
      </c>
      <c r="AL8498">
        <v>0</v>
      </c>
      <c r="AM8498">
        <v>0</v>
      </c>
      <c r="AN8498">
        <v>0</v>
      </c>
      <c r="AO8498">
        <v>0</v>
      </c>
      <c r="AP8498">
        <v>0</v>
      </c>
      <c r="AQ8498">
        <v>0</v>
      </c>
      <c r="AR8498">
        <v>0</v>
      </c>
      <c r="AS8498">
        <v>0</v>
      </c>
      <c r="AT8498">
        <v>583333</v>
      </c>
      <c r="AU8498">
        <v>500000</v>
      </c>
      <c r="AV8498">
        <v>0</v>
      </c>
      <c r="AW8498">
        <v>0</v>
      </c>
      <c r="AX8498">
        <v>0</v>
      </c>
      <c r="AY8498">
        <v>0</v>
      </c>
      <c r="AZ8498">
        <v>0</v>
      </c>
      <c r="BA8498">
        <v>0</v>
      </c>
      <c r="BB8498">
        <v>0</v>
      </c>
      <c r="BC8498" t="s">
        <v>53</v>
      </c>
    </row>
    <row r="8499" spans="1:55" x14ac:dyDescent="0.35">
      <c r="A8499" s="4">
        <v>521221012458</v>
      </c>
      <c r="B8499" s="2">
        <v>45372</v>
      </c>
      <c r="C8499" t="s">
        <v>53</v>
      </c>
      <c r="D8499" t="str">
        <f t="shared" si="132"/>
        <v>mar-2024</v>
      </c>
      <c r="E8499">
        <v>9070834</v>
      </c>
      <c r="F8499">
        <v>18010858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  <c r="V8499">
        <v>0</v>
      </c>
      <c r="W8499">
        <v>0</v>
      </c>
      <c r="X8499">
        <v>0</v>
      </c>
      <c r="Y8499">
        <v>0</v>
      </c>
      <c r="Z8499">
        <v>0</v>
      </c>
      <c r="AA8499">
        <v>0</v>
      </c>
      <c r="AB8499">
        <v>0</v>
      </c>
      <c r="AC8499">
        <v>0</v>
      </c>
      <c r="AD8499">
        <v>0</v>
      </c>
      <c r="AE8499">
        <v>0</v>
      </c>
      <c r="AF8499">
        <v>0</v>
      </c>
      <c r="AG8499">
        <v>0</v>
      </c>
      <c r="AH8499">
        <v>0</v>
      </c>
      <c r="AI8499">
        <v>0</v>
      </c>
      <c r="AJ8499">
        <v>0</v>
      </c>
      <c r="AK8499">
        <v>0</v>
      </c>
      <c r="AL8499">
        <v>0</v>
      </c>
      <c r="AM8499">
        <v>0</v>
      </c>
      <c r="AN8499">
        <v>0</v>
      </c>
      <c r="AO8499">
        <v>0</v>
      </c>
      <c r="AP8499">
        <v>0</v>
      </c>
      <c r="AQ8499">
        <v>0</v>
      </c>
      <c r="AR8499">
        <v>0</v>
      </c>
      <c r="AS8499">
        <v>0</v>
      </c>
      <c r="AT8499">
        <v>350000</v>
      </c>
      <c r="AU8499">
        <v>151104</v>
      </c>
      <c r="AV8499">
        <v>400000</v>
      </c>
      <c r="AW8499">
        <v>1000000</v>
      </c>
      <c r="AX8499">
        <v>1000000</v>
      </c>
      <c r="AY8499">
        <v>0</v>
      </c>
      <c r="AZ8499">
        <v>400000</v>
      </c>
      <c r="BA8499">
        <v>0</v>
      </c>
      <c r="BB8499">
        <v>0</v>
      </c>
      <c r="BC8499" t="s">
        <v>53</v>
      </c>
    </row>
    <row r="8500" spans="1:55" x14ac:dyDescent="0.35">
      <c r="A8500" s="4">
        <v>650221010461</v>
      </c>
      <c r="B8500" s="2">
        <v>45372</v>
      </c>
      <c r="C8500" t="s">
        <v>53</v>
      </c>
      <c r="D8500" t="str">
        <f t="shared" si="132"/>
        <v>mar-2024</v>
      </c>
      <c r="E8500">
        <v>3713566</v>
      </c>
      <c r="F8500">
        <v>20677681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  <c r="V8500">
        <v>0</v>
      </c>
      <c r="W8500">
        <v>0</v>
      </c>
      <c r="X8500">
        <v>0</v>
      </c>
      <c r="Y8500">
        <v>0</v>
      </c>
      <c r="Z8500">
        <v>0</v>
      </c>
      <c r="AA8500">
        <v>0</v>
      </c>
      <c r="AB8500">
        <v>0</v>
      </c>
      <c r="AC8500">
        <v>0</v>
      </c>
      <c r="AD8500">
        <v>0</v>
      </c>
      <c r="AE8500">
        <v>0</v>
      </c>
      <c r="AF8500">
        <v>0</v>
      </c>
      <c r="AG8500">
        <v>0</v>
      </c>
      <c r="AH8500">
        <v>0</v>
      </c>
      <c r="AI8500">
        <v>0</v>
      </c>
      <c r="AJ8500">
        <v>0</v>
      </c>
      <c r="AK8500">
        <v>0</v>
      </c>
      <c r="AL8500">
        <v>0</v>
      </c>
      <c r="AM8500">
        <v>0</v>
      </c>
      <c r="AN8500">
        <v>0</v>
      </c>
      <c r="AO8500">
        <v>0</v>
      </c>
      <c r="AP8500">
        <v>0</v>
      </c>
      <c r="AQ8500">
        <v>0</v>
      </c>
      <c r="AR8500">
        <v>0</v>
      </c>
      <c r="AS8500">
        <v>0</v>
      </c>
      <c r="AT8500">
        <v>0</v>
      </c>
      <c r="AU8500">
        <v>0</v>
      </c>
      <c r="AV8500">
        <v>0</v>
      </c>
      <c r="AW8500">
        <v>0</v>
      </c>
      <c r="AX8500">
        <v>0</v>
      </c>
      <c r="AY8500">
        <v>4066834</v>
      </c>
      <c r="AZ8500">
        <v>0</v>
      </c>
      <c r="BA8500">
        <v>0</v>
      </c>
      <c r="BB8500">
        <v>0</v>
      </c>
      <c r="BC8500" t="s">
        <v>53</v>
      </c>
    </row>
    <row r="8501" spans="1:55" x14ac:dyDescent="0.35">
      <c r="A8501" s="4">
        <v>650221010646</v>
      </c>
      <c r="B8501" s="2">
        <v>45372</v>
      </c>
      <c r="C8501" t="s">
        <v>53</v>
      </c>
      <c r="D8501" t="str">
        <f t="shared" si="132"/>
        <v>mar-2024</v>
      </c>
      <c r="E8501">
        <v>1303512</v>
      </c>
      <c r="F8501">
        <v>20677681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>
        <v>0</v>
      </c>
      <c r="V8501">
        <v>0</v>
      </c>
      <c r="W8501">
        <v>0</v>
      </c>
      <c r="X8501">
        <v>0</v>
      </c>
      <c r="Y8501">
        <v>0</v>
      </c>
      <c r="Z8501">
        <v>0</v>
      </c>
      <c r="AA8501">
        <v>0</v>
      </c>
      <c r="AB8501">
        <v>0</v>
      </c>
      <c r="AC8501">
        <v>0</v>
      </c>
      <c r="AD8501">
        <v>0</v>
      </c>
      <c r="AE8501">
        <v>0</v>
      </c>
      <c r="AF8501">
        <v>0</v>
      </c>
      <c r="AG8501">
        <v>0</v>
      </c>
      <c r="AH8501">
        <v>0</v>
      </c>
      <c r="AI8501">
        <v>0</v>
      </c>
      <c r="AJ8501">
        <v>0</v>
      </c>
      <c r="AK8501">
        <v>0</v>
      </c>
      <c r="AL8501">
        <v>0</v>
      </c>
      <c r="AM8501">
        <v>0</v>
      </c>
      <c r="AN8501">
        <v>0</v>
      </c>
      <c r="AO8501">
        <v>0</v>
      </c>
      <c r="AP8501">
        <v>0</v>
      </c>
      <c r="AQ8501">
        <v>0</v>
      </c>
      <c r="AR8501">
        <v>0</v>
      </c>
      <c r="AS8501">
        <v>0</v>
      </c>
      <c r="AT8501">
        <v>0</v>
      </c>
      <c r="AU8501">
        <v>0</v>
      </c>
      <c r="AV8501">
        <v>0</v>
      </c>
      <c r="AW8501">
        <v>0</v>
      </c>
      <c r="AX8501">
        <v>0</v>
      </c>
      <c r="AY8501">
        <v>149077</v>
      </c>
      <c r="AZ8501">
        <v>0</v>
      </c>
      <c r="BA8501">
        <v>0</v>
      </c>
      <c r="BB8501">
        <v>0</v>
      </c>
      <c r="BC8501" t="s">
        <v>53</v>
      </c>
    </row>
    <row r="8502" spans="1:55" x14ac:dyDescent="0.35">
      <c r="A8502" s="4">
        <v>621221021456</v>
      </c>
      <c r="B8502" s="2">
        <v>45372</v>
      </c>
      <c r="C8502" t="s">
        <v>53</v>
      </c>
      <c r="D8502" t="str">
        <f t="shared" si="132"/>
        <v>mar-2024</v>
      </c>
      <c r="E8502">
        <v>2973058</v>
      </c>
      <c r="F8502">
        <v>23690654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>
        <v>0</v>
      </c>
      <c r="V8502">
        <v>0</v>
      </c>
      <c r="W8502">
        <v>0</v>
      </c>
      <c r="X8502">
        <v>0</v>
      </c>
      <c r="Y8502">
        <v>0</v>
      </c>
      <c r="Z8502">
        <v>0</v>
      </c>
      <c r="AA8502">
        <v>0</v>
      </c>
      <c r="AB8502">
        <v>0</v>
      </c>
      <c r="AC8502">
        <v>0</v>
      </c>
      <c r="AD8502">
        <v>0</v>
      </c>
      <c r="AE8502">
        <v>0</v>
      </c>
      <c r="AF8502">
        <v>0</v>
      </c>
      <c r="AG8502">
        <v>0</v>
      </c>
      <c r="AH8502">
        <v>0</v>
      </c>
      <c r="AI8502">
        <v>0</v>
      </c>
      <c r="AJ8502">
        <v>0</v>
      </c>
      <c r="AK8502">
        <v>0</v>
      </c>
      <c r="AL8502">
        <v>0</v>
      </c>
      <c r="AM8502">
        <v>0</v>
      </c>
      <c r="AN8502">
        <v>0</v>
      </c>
      <c r="AO8502">
        <v>0</v>
      </c>
      <c r="AP8502">
        <v>0</v>
      </c>
      <c r="AQ8502">
        <v>0</v>
      </c>
      <c r="AR8502">
        <v>0</v>
      </c>
      <c r="AS8502">
        <v>0</v>
      </c>
      <c r="AT8502">
        <v>0</v>
      </c>
      <c r="AU8502">
        <v>0</v>
      </c>
      <c r="AV8502">
        <v>0</v>
      </c>
      <c r="AW8502">
        <v>0</v>
      </c>
      <c r="AX8502">
        <v>0</v>
      </c>
      <c r="AY8502">
        <v>3315917</v>
      </c>
      <c r="AZ8502">
        <v>0</v>
      </c>
      <c r="BA8502">
        <v>0</v>
      </c>
      <c r="BB8502">
        <v>0</v>
      </c>
      <c r="BC8502" t="s">
        <v>53</v>
      </c>
    </row>
    <row r="8503" spans="1:55" x14ac:dyDescent="0.35">
      <c r="A8503" s="4">
        <v>528221017633</v>
      </c>
      <c r="B8503" s="2">
        <v>45372</v>
      </c>
      <c r="C8503" t="s">
        <v>53</v>
      </c>
      <c r="D8503" t="str">
        <f t="shared" si="132"/>
        <v>mar-2024</v>
      </c>
      <c r="E8503">
        <v>3269063</v>
      </c>
      <c r="F8503">
        <v>78709307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  <c r="V8503">
        <v>0</v>
      </c>
      <c r="W8503">
        <v>0</v>
      </c>
      <c r="X8503">
        <v>0</v>
      </c>
      <c r="Y8503">
        <v>0</v>
      </c>
      <c r="Z8503">
        <v>0</v>
      </c>
      <c r="AA8503">
        <v>0</v>
      </c>
      <c r="AB8503">
        <v>0</v>
      </c>
      <c r="AC8503">
        <v>0</v>
      </c>
      <c r="AD8503">
        <v>0</v>
      </c>
      <c r="AE8503">
        <v>0</v>
      </c>
      <c r="AF8503">
        <v>0</v>
      </c>
      <c r="AG8503">
        <v>0</v>
      </c>
      <c r="AH8503">
        <v>0</v>
      </c>
      <c r="AI8503">
        <v>0</v>
      </c>
      <c r="AJ8503">
        <v>0</v>
      </c>
      <c r="AK8503">
        <v>0</v>
      </c>
      <c r="AL8503">
        <v>0</v>
      </c>
      <c r="AM8503">
        <v>0</v>
      </c>
      <c r="AN8503">
        <v>0</v>
      </c>
      <c r="AO8503">
        <v>0</v>
      </c>
      <c r="AP8503">
        <v>0</v>
      </c>
      <c r="AQ8503">
        <v>0</v>
      </c>
      <c r="AR8503">
        <v>0</v>
      </c>
      <c r="AS8503">
        <v>0</v>
      </c>
      <c r="AT8503">
        <v>3510913</v>
      </c>
      <c r="AU8503">
        <v>0</v>
      </c>
      <c r="AV8503">
        <v>0</v>
      </c>
      <c r="AW8503">
        <v>0</v>
      </c>
      <c r="AX8503">
        <v>0</v>
      </c>
      <c r="AY8503">
        <v>0</v>
      </c>
      <c r="AZ8503">
        <v>0</v>
      </c>
      <c r="BA8503">
        <v>0</v>
      </c>
      <c r="BB8503">
        <v>0</v>
      </c>
      <c r="BC8503" t="s">
        <v>53</v>
      </c>
    </row>
    <row r="8504" spans="1:55" x14ac:dyDescent="0.35">
      <c r="A8504" s="4">
        <v>519221023957</v>
      </c>
      <c r="B8504" s="2">
        <v>45372</v>
      </c>
      <c r="C8504" t="s">
        <v>53</v>
      </c>
      <c r="D8504" t="str">
        <f t="shared" si="132"/>
        <v>mar-2024</v>
      </c>
      <c r="E8504">
        <v>5699571</v>
      </c>
      <c r="F8504">
        <v>92153737</v>
      </c>
      <c r="BC8504" t="s">
        <v>53</v>
      </c>
    </row>
    <row r="8505" spans="1:55" x14ac:dyDescent="0.35">
      <c r="A8505" s="4">
        <v>114221022614</v>
      </c>
      <c r="B8505" s="2">
        <v>45373</v>
      </c>
      <c r="C8505" t="s">
        <v>53</v>
      </c>
      <c r="D8505" t="str">
        <f t="shared" si="132"/>
        <v>mar-2024</v>
      </c>
      <c r="E8505">
        <v>3269063</v>
      </c>
      <c r="F8505">
        <v>23508798</v>
      </c>
      <c r="BC8505" t="s">
        <v>53</v>
      </c>
    </row>
    <row r="8506" spans="1:55" x14ac:dyDescent="0.35">
      <c r="A8506" s="4">
        <v>631221018325</v>
      </c>
      <c r="B8506" s="2">
        <v>45373</v>
      </c>
      <c r="C8506" t="s">
        <v>53</v>
      </c>
      <c r="D8506" t="str">
        <f t="shared" si="132"/>
        <v>mar-2024</v>
      </c>
      <c r="E8506">
        <v>4132743</v>
      </c>
      <c r="F8506">
        <v>28870395</v>
      </c>
      <c r="BC8506" t="s">
        <v>53</v>
      </c>
    </row>
    <row r="8507" spans="1:55" x14ac:dyDescent="0.35">
      <c r="A8507" s="4">
        <v>220221012873</v>
      </c>
      <c r="B8507" s="2">
        <v>45373</v>
      </c>
      <c r="C8507" t="s">
        <v>53</v>
      </c>
      <c r="D8507" t="str">
        <f t="shared" si="132"/>
        <v>mar-2024</v>
      </c>
      <c r="E8507">
        <v>3377033</v>
      </c>
      <c r="F8507">
        <v>49665089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  <c r="V8507">
        <v>0</v>
      </c>
      <c r="W8507">
        <v>0</v>
      </c>
      <c r="X8507">
        <v>0</v>
      </c>
      <c r="Y8507">
        <v>0</v>
      </c>
      <c r="Z8507">
        <v>0</v>
      </c>
      <c r="AA8507">
        <v>0</v>
      </c>
      <c r="AB8507">
        <v>0</v>
      </c>
      <c r="AC8507">
        <v>0</v>
      </c>
      <c r="AD8507">
        <v>0</v>
      </c>
      <c r="AE8507">
        <v>0</v>
      </c>
      <c r="AF8507">
        <v>0</v>
      </c>
      <c r="AG8507">
        <v>0</v>
      </c>
      <c r="AH8507">
        <v>0</v>
      </c>
      <c r="AI8507">
        <v>0</v>
      </c>
      <c r="AJ8507">
        <v>0</v>
      </c>
      <c r="AK8507">
        <v>0</v>
      </c>
      <c r="AL8507">
        <v>0</v>
      </c>
      <c r="AM8507">
        <v>0</v>
      </c>
      <c r="AN8507">
        <v>0</v>
      </c>
      <c r="AO8507">
        <v>0</v>
      </c>
      <c r="AP8507">
        <v>0</v>
      </c>
      <c r="AQ8507">
        <v>0</v>
      </c>
      <c r="AR8507">
        <v>0</v>
      </c>
      <c r="AS8507">
        <v>0</v>
      </c>
      <c r="AT8507">
        <v>1000000</v>
      </c>
      <c r="AU8507">
        <v>0</v>
      </c>
      <c r="AV8507">
        <v>0</v>
      </c>
      <c r="AW8507">
        <v>0</v>
      </c>
      <c r="AX8507">
        <v>0</v>
      </c>
      <c r="AY8507">
        <v>0</v>
      </c>
      <c r="AZ8507">
        <v>0</v>
      </c>
      <c r="BA8507">
        <v>0</v>
      </c>
      <c r="BB8507">
        <v>0</v>
      </c>
      <c r="BC8507" t="s">
        <v>53</v>
      </c>
    </row>
    <row r="8508" spans="1:55" x14ac:dyDescent="0.35">
      <c r="A8508" s="4">
        <v>141221013115</v>
      </c>
      <c r="B8508" s="2">
        <v>45373</v>
      </c>
      <c r="C8508" t="s">
        <v>53</v>
      </c>
      <c r="D8508" t="str">
        <f t="shared" si="132"/>
        <v>mar-2024</v>
      </c>
      <c r="E8508">
        <v>4121126</v>
      </c>
      <c r="F8508">
        <v>63535448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>
        <v>0</v>
      </c>
      <c r="U8508">
        <v>0</v>
      </c>
      <c r="V8508">
        <v>0</v>
      </c>
      <c r="W8508">
        <v>0</v>
      </c>
      <c r="X8508">
        <v>0</v>
      </c>
      <c r="Y8508">
        <v>0</v>
      </c>
      <c r="Z8508">
        <v>0</v>
      </c>
      <c r="AA8508">
        <v>0</v>
      </c>
      <c r="AB8508">
        <v>0</v>
      </c>
      <c r="AC8508">
        <v>0</v>
      </c>
      <c r="AD8508">
        <v>0</v>
      </c>
      <c r="AE8508">
        <v>0</v>
      </c>
      <c r="AF8508">
        <v>0</v>
      </c>
      <c r="AG8508">
        <v>0</v>
      </c>
      <c r="AH8508">
        <v>0</v>
      </c>
      <c r="AI8508">
        <v>0</v>
      </c>
      <c r="AJ8508">
        <v>0</v>
      </c>
      <c r="AK8508">
        <v>0</v>
      </c>
      <c r="AL8508">
        <v>0</v>
      </c>
      <c r="AM8508">
        <v>0</v>
      </c>
      <c r="AN8508">
        <v>0</v>
      </c>
      <c r="AO8508">
        <v>0</v>
      </c>
      <c r="AP8508">
        <v>0</v>
      </c>
      <c r="AQ8508">
        <v>0</v>
      </c>
      <c r="AR8508">
        <v>0</v>
      </c>
      <c r="AS8508">
        <v>0</v>
      </c>
      <c r="AT8508">
        <v>0</v>
      </c>
      <c r="AU8508">
        <v>238164</v>
      </c>
      <c r="AV8508">
        <v>800000</v>
      </c>
      <c r="AW8508">
        <v>0</v>
      </c>
      <c r="AX8508">
        <v>0</v>
      </c>
      <c r="AY8508">
        <v>0</v>
      </c>
      <c r="AZ8508">
        <v>3840000</v>
      </c>
      <c r="BA8508">
        <v>0</v>
      </c>
      <c r="BB8508">
        <v>0</v>
      </c>
      <c r="BC8508" t="s">
        <v>53</v>
      </c>
    </row>
    <row r="8509" spans="1:55" x14ac:dyDescent="0.35">
      <c r="A8509" s="4">
        <v>206211055137</v>
      </c>
      <c r="B8509" s="2">
        <v>45373</v>
      </c>
      <c r="C8509" t="s">
        <v>53</v>
      </c>
      <c r="D8509" t="str">
        <f t="shared" si="132"/>
        <v>mar-2024</v>
      </c>
      <c r="E8509">
        <v>5976262</v>
      </c>
      <c r="F8509">
        <v>88164177</v>
      </c>
      <c r="BC8509" t="s">
        <v>53</v>
      </c>
    </row>
    <row r="8510" spans="1:55" x14ac:dyDescent="0.35">
      <c r="A8510" s="4">
        <v>635231017768</v>
      </c>
      <c r="B8510" s="2">
        <v>45373</v>
      </c>
      <c r="C8510" t="s">
        <v>53</v>
      </c>
      <c r="D8510" t="str">
        <f t="shared" si="132"/>
        <v>mar-2024</v>
      </c>
      <c r="E8510">
        <v>3443947</v>
      </c>
      <c r="F8510">
        <v>1000218886</v>
      </c>
      <c r="BC8510" t="s">
        <v>53</v>
      </c>
    </row>
    <row r="8511" spans="1:55" x14ac:dyDescent="0.35">
      <c r="A8511" s="4">
        <v>631211017246</v>
      </c>
      <c r="B8511" s="2">
        <v>45373</v>
      </c>
      <c r="C8511" t="s">
        <v>53</v>
      </c>
      <c r="D8511" t="str">
        <f t="shared" si="132"/>
        <v>mar-2024</v>
      </c>
      <c r="E8511">
        <v>4389432</v>
      </c>
      <c r="F8511">
        <v>1022364703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  <c r="V8511">
        <v>0</v>
      </c>
      <c r="W8511">
        <v>0</v>
      </c>
      <c r="X8511">
        <v>0</v>
      </c>
      <c r="Y8511">
        <v>0</v>
      </c>
      <c r="Z8511">
        <v>0</v>
      </c>
      <c r="AA8511">
        <v>0</v>
      </c>
      <c r="AB8511">
        <v>0</v>
      </c>
      <c r="AC8511">
        <v>0</v>
      </c>
      <c r="AD8511">
        <v>0</v>
      </c>
      <c r="AE8511">
        <v>0</v>
      </c>
      <c r="AF8511">
        <v>0</v>
      </c>
      <c r="AG8511">
        <v>0</v>
      </c>
      <c r="AH8511">
        <v>0</v>
      </c>
      <c r="AI8511">
        <v>0</v>
      </c>
      <c r="AJ8511">
        <v>0</v>
      </c>
      <c r="AK8511">
        <v>0</v>
      </c>
      <c r="AL8511">
        <v>0</v>
      </c>
      <c r="AM8511">
        <v>0</v>
      </c>
      <c r="AN8511">
        <v>0</v>
      </c>
      <c r="AO8511">
        <v>0</v>
      </c>
      <c r="AP8511">
        <v>0</v>
      </c>
      <c r="AQ8511">
        <v>0</v>
      </c>
      <c r="AR8511">
        <v>0</v>
      </c>
      <c r="AS8511">
        <v>0</v>
      </c>
      <c r="AT8511">
        <v>0</v>
      </c>
      <c r="AU8511">
        <v>0</v>
      </c>
      <c r="AV8511">
        <v>0</v>
      </c>
      <c r="AW8511">
        <v>0</v>
      </c>
      <c r="AX8511">
        <v>0</v>
      </c>
      <c r="AY8511">
        <v>0</v>
      </c>
      <c r="AZ8511">
        <v>4500000</v>
      </c>
      <c r="BA8511">
        <v>0</v>
      </c>
      <c r="BB8511">
        <v>0</v>
      </c>
      <c r="BC8511" t="s">
        <v>53</v>
      </c>
    </row>
    <row r="8512" spans="1:55" x14ac:dyDescent="0.35">
      <c r="A8512" s="4">
        <v>643231016429</v>
      </c>
      <c r="B8512" s="2">
        <v>45373</v>
      </c>
      <c r="C8512" t="s">
        <v>53</v>
      </c>
      <c r="D8512" t="str">
        <f t="shared" si="132"/>
        <v>mar-2024</v>
      </c>
      <c r="E8512">
        <v>2874935</v>
      </c>
      <c r="F8512">
        <v>1022373993</v>
      </c>
      <c r="BC8512" t="s">
        <v>53</v>
      </c>
    </row>
    <row r="8513" spans="1:55" x14ac:dyDescent="0.35">
      <c r="A8513" s="4">
        <v>110211011218</v>
      </c>
      <c r="B8513" s="2">
        <v>45373</v>
      </c>
      <c r="C8513" t="s">
        <v>53</v>
      </c>
      <c r="D8513" t="str">
        <f t="shared" si="132"/>
        <v>mar-2024</v>
      </c>
      <c r="E8513">
        <v>4345339</v>
      </c>
      <c r="F8513">
        <v>1101206702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>
        <v>0</v>
      </c>
      <c r="V8513">
        <v>0</v>
      </c>
      <c r="W8513">
        <v>0</v>
      </c>
      <c r="X8513">
        <v>0</v>
      </c>
      <c r="Y8513">
        <v>0</v>
      </c>
      <c r="Z8513">
        <v>0</v>
      </c>
      <c r="AA8513">
        <v>0</v>
      </c>
      <c r="AB8513">
        <v>0</v>
      </c>
      <c r="AC8513">
        <v>0</v>
      </c>
      <c r="AD8513">
        <v>0</v>
      </c>
      <c r="AE8513">
        <v>0</v>
      </c>
      <c r="AF8513">
        <v>0</v>
      </c>
      <c r="AG8513">
        <v>0</v>
      </c>
      <c r="AH8513">
        <v>0</v>
      </c>
      <c r="AI8513">
        <v>0</v>
      </c>
      <c r="AJ8513">
        <v>0</v>
      </c>
      <c r="AK8513">
        <v>0</v>
      </c>
      <c r="AL8513">
        <v>0</v>
      </c>
      <c r="AM8513">
        <v>0</v>
      </c>
      <c r="AN8513">
        <v>0</v>
      </c>
      <c r="AO8513">
        <v>0</v>
      </c>
      <c r="AP8513">
        <v>0</v>
      </c>
      <c r="AQ8513">
        <v>0</v>
      </c>
      <c r="AR8513">
        <v>0</v>
      </c>
      <c r="AS8513">
        <v>0</v>
      </c>
      <c r="AT8513">
        <v>4650000</v>
      </c>
      <c r="AU8513">
        <v>0</v>
      </c>
      <c r="AV8513">
        <v>0</v>
      </c>
      <c r="AW8513">
        <v>0</v>
      </c>
      <c r="AX8513">
        <v>0</v>
      </c>
      <c r="AY8513">
        <v>0</v>
      </c>
      <c r="AZ8513">
        <v>0</v>
      </c>
      <c r="BA8513">
        <v>0</v>
      </c>
      <c r="BB8513">
        <v>0</v>
      </c>
      <c r="BC8513" t="s">
        <v>53</v>
      </c>
    </row>
    <row r="8514" spans="1:55" x14ac:dyDescent="0.35">
      <c r="A8514" s="4">
        <v>641221015014</v>
      </c>
      <c r="B8514" s="2">
        <v>45373</v>
      </c>
      <c r="C8514" t="s">
        <v>53</v>
      </c>
      <c r="D8514" t="str">
        <f t="shared" si="132"/>
        <v>mar-2024</v>
      </c>
      <c r="E8514">
        <v>6917379</v>
      </c>
      <c r="F8514">
        <v>1111192919</v>
      </c>
      <c r="BC8514" t="s">
        <v>53</v>
      </c>
    </row>
    <row r="8515" spans="1:55" x14ac:dyDescent="0.35">
      <c r="A8515" s="4">
        <v>622231024234</v>
      </c>
      <c r="B8515" s="2">
        <v>45373</v>
      </c>
      <c r="C8515" t="s">
        <v>53</v>
      </c>
      <c r="D8515" t="str">
        <f t="shared" ref="D8515:D8578" si="133">+CONCATENATE(TEXT(B8515,"mmm"),"-",YEAR(B8515))</f>
        <v>mar-2024</v>
      </c>
      <c r="E8515">
        <v>4053407</v>
      </c>
      <c r="F8515">
        <v>1116921387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>
        <v>0</v>
      </c>
      <c r="V8515">
        <v>0</v>
      </c>
      <c r="W8515">
        <v>0</v>
      </c>
      <c r="X8515">
        <v>0</v>
      </c>
      <c r="Y8515">
        <v>0</v>
      </c>
      <c r="Z8515">
        <v>0</v>
      </c>
      <c r="AA8515">
        <v>0</v>
      </c>
      <c r="AB8515">
        <v>0</v>
      </c>
      <c r="AC8515">
        <v>0</v>
      </c>
      <c r="AD8515">
        <v>0</v>
      </c>
      <c r="AE8515">
        <v>0</v>
      </c>
      <c r="AF8515">
        <v>0</v>
      </c>
      <c r="AG8515">
        <v>0</v>
      </c>
      <c r="AH8515">
        <v>0</v>
      </c>
      <c r="AI8515">
        <v>0</v>
      </c>
      <c r="AJ8515">
        <v>0</v>
      </c>
      <c r="AK8515">
        <v>0</v>
      </c>
      <c r="AL8515">
        <v>0</v>
      </c>
      <c r="AM8515">
        <v>0</v>
      </c>
      <c r="AN8515">
        <v>0</v>
      </c>
      <c r="AO8515">
        <v>0</v>
      </c>
      <c r="AP8515">
        <v>0</v>
      </c>
      <c r="AQ8515">
        <v>0</v>
      </c>
      <c r="AR8515">
        <v>0</v>
      </c>
      <c r="AS8515">
        <v>0</v>
      </c>
      <c r="AT8515">
        <v>0</v>
      </c>
      <c r="AU8515">
        <v>0</v>
      </c>
      <c r="AV8515">
        <v>4400000</v>
      </c>
      <c r="AW8515">
        <v>0</v>
      </c>
      <c r="AX8515">
        <v>0</v>
      </c>
      <c r="AY8515">
        <v>0</v>
      </c>
      <c r="AZ8515">
        <v>0</v>
      </c>
      <c r="BA8515">
        <v>0</v>
      </c>
      <c r="BB8515">
        <v>0</v>
      </c>
      <c r="BC8515" t="s">
        <v>53</v>
      </c>
    </row>
    <row r="8516" spans="1:55" x14ac:dyDescent="0.35">
      <c r="A8516" s="4">
        <v>110221013006</v>
      </c>
      <c r="B8516" s="2">
        <v>45373</v>
      </c>
      <c r="C8516" t="s">
        <v>53</v>
      </c>
      <c r="D8516" t="str">
        <f t="shared" si="133"/>
        <v>mar-2024</v>
      </c>
      <c r="E8516">
        <v>3620926</v>
      </c>
      <c r="F8516">
        <v>1126118327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0</v>
      </c>
      <c r="V8516">
        <v>0</v>
      </c>
      <c r="W8516">
        <v>0</v>
      </c>
      <c r="X8516">
        <v>0</v>
      </c>
      <c r="Y8516">
        <v>0</v>
      </c>
      <c r="Z8516">
        <v>0</v>
      </c>
      <c r="AA8516">
        <v>0</v>
      </c>
      <c r="AB8516">
        <v>0</v>
      </c>
      <c r="AC8516">
        <v>0</v>
      </c>
      <c r="AD8516">
        <v>0</v>
      </c>
      <c r="AE8516">
        <v>0</v>
      </c>
      <c r="AF8516">
        <v>0</v>
      </c>
      <c r="AG8516">
        <v>0</v>
      </c>
      <c r="AH8516">
        <v>0</v>
      </c>
      <c r="AI8516">
        <v>0</v>
      </c>
      <c r="AJ8516">
        <v>0</v>
      </c>
      <c r="AK8516">
        <v>0</v>
      </c>
      <c r="AL8516">
        <v>0</v>
      </c>
      <c r="AM8516">
        <v>0</v>
      </c>
      <c r="AN8516">
        <v>0</v>
      </c>
      <c r="AO8516">
        <v>0</v>
      </c>
      <c r="AP8516">
        <v>0</v>
      </c>
      <c r="AQ8516">
        <v>0</v>
      </c>
      <c r="AR8516">
        <v>0</v>
      </c>
      <c r="AS8516">
        <v>0</v>
      </c>
      <c r="AT8516">
        <v>0</v>
      </c>
      <c r="AU8516">
        <v>342001</v>
      </c>
      <c r="AV8516">
        <v>0</v>
      </c>
      <c r="AW8516">
        <v>0</v>
      </c>
      <c r="AX8516">
        <v>0</v>
      </c>
      <c r="AY8516">
        <v>0</v>
      </c>
      <c r="AZ8516">
        <v>4000000</v>
      </c>
      <c r="BA8516">
        <v>0</v>
      </c>
      <c r="BB8516">
        <v>0</v>
      </c>
      <c r="BC8516" t="s">
        <v>53</v>
      </c>
    </row>
    <row r="8517" spans="1:55" x14ac:dyDescent="0.35">
      <c r="A8517" s="4">
        <v>811231012827</v>
      </c>
      <c r="B8517" s="2">
        <v>45377</v>
      </c>
      <c r="C8517" t="s">
        <v>53</v>
      </c>
      <c r="D8517" t="str">
        <f t="shared" si="133"/>
        <v>mar-2024</v>
      </c>
      <c r="E8517">
        <v>9450035</v>
      </c>
      <c r="F8517">
        <v>2688379</v>
      </c>
      <c r="BC8517" t="s">
        <v>53</v>
      </c>
    </row>
    <row r="8518" spans="1:55" x14ac:dyDescent="0.35">
      <c r="A8518" s="4">
        <v>117231002538</v>
      </c>
      <c r="B8518" s="2">
        <v>45377</v>
      </c>
      <c r="C8518" t="s">
        <v>53</v>
      </c>
      <c r="D8518" t="str">
        <f t="shared" si="133"/>
        <v>mar-2024</v>
      </c>
      <c r="E8518">
        <v>7488314</v>
      </c>
      <c r="F8518">
        <v>5779253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>
        <v>0</v>
      </c>
      <c r="V8518">
        <v>0</v>
      </c>
      <c r="W8518">
        <v>0</v>
      </c>
      <c r="X8518">
        <v>0</v>
      </c>
      <c r="Y8518">
        <v>0</v>
      </c>
      <c r="Z8518">
        <v>0</v>
      </c>
      <c r="AA8518">
        <v>0</v>
      </c>
      <c r="AB8518">
        <v>0</v>
      </c>
      <c r="AC8518">
        <v>0</v>
      </c>
      <c r="AD8518">
        <v>0</v>
      </c>
      <c r="AE8518">
        <v>0</v>
      </c>
      <c r="AF8518">
        <v>0</v>
      </c>
      <c r="AG8518">
        <v>0</v>
      </c>
      <c r="AH8518">
        <v>0</v>
      </c>
      <c r="AI8518">
        <v>0</v>
      </c>
      <c r="AJ8518">
        <v>0</v>
      </c>
      <c r="AK8518">
        <v>0</v>
      </c>
      <c r="AL8518">
        <v>0</v>
      </c>
      <c r="AM8518">
        <v>0</v>
      </c>
      <c r="AN8518">
        <v>0</v>
      </c>
      <c r="AO8518">
        <v>0</v>
      </c>
      <c r="AP8518">
        <v>0</v>
      </c>
      <c r="AQ8518">
        <v>0</v>
      </c>
      <c r="AR8518">
        <v>0</v>
      </c>
      <c r="AS8518">
        <v>0</v>
      </c>
      <c r="AT8518">
        <v>0</v>
      </c>
      <c r="AU8518">
        <v>0</v>
      </c>
      <c r="AV8518">
        <v>3000000</v>
      </c>
      <c r="AW8518">
        <v>5241</v>
      </c>
      <c r="AX8518">
        <v>1000000</v>
      </c>
      <c r="AY8518">
        <v>0</v>
      </c>
      <c r="AZ8518">
        <v>0</v>
      </c>
      <c r="BA8518">
        <v>0</v>
      </c>
      <c r="BB8518">
        <v>0</v>
      </c>
      <c r="BC8518" t="s">
        <v>53</v>
      </c>
    </row>
    <row r="8519" spans="1:55" x14ac:dyDescent="0.35">
      <c r="A8519" s="4">
        <v>117231002733</v>
      </c>
      <c r="B8519" s="2">
        <v>45377</v>
      </c>
      <c r="C8519" t="s">
        <v>53</v>
      </c>
      <c r="D8519" t="str">
        <f t="shared" si="133"/>
        <v>mar-2024</v>
      </c>
      <c r="E8519">
        <v>5423209</v>
      </c>
      <c r="F8519">
        <v>28218612</v>
      </c>
      <c r="BC8519" t="s">
        <v>53</v>
      </c>
    </row>
    <row r="8520" spans="1:55" x14ac:dyDescent="0.35">
      <c r="A8520" s="4">
        <v>708231019214</v>
      </c>
      <c r="B8520" s="2">
        <v>45377</v>
      </c>
      <c r="C8520" t="s">
        <v>53</v>
      </c>
      <c r="D8520" t="str">
        <f t="shared" si="133"/>
        <v>mar-2024</v>
      </c>
      <c r="E8520">
        <v>6713803</v>
      </c>
      <c r="F8520">
        <v>40075654</v>
      </c>
      <c r="BC8520" t="s">
        <v>53</v>
      </c>
    </row>
    <row r="8521" spans="1:55" x14ac:dyDescent="0.35">
      <c r="A8521" s="4">
        <v>708231019467</v>
      </c>
      <c r="B8521" s="2">
        <v>45377</v>
      </c>
      <c r="C8521" t="s">
        <v>53</v>
      </c>
      <c r="D8521" t="str">
        <f t="shared" si="133"/>
        <v>mar-2024</v>
      </c>
      <c r="E8521">
        <v>19843241</v>
      </c>
      <c r="F8521">
        <v>1087490706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0</v>
      </c>
      <c r="V8521">
        <v>0</v>
      </c>
      <c r="W8521">
        <v>0</v>
      </c>
      <c r="X8521">
        <v>0</v>
      </c>
      <c r="Y8521">
        <v>0</v>
      </c>
      <c r="Z8521">
        <v>0</v>
      </c>
      <c r="AA8521">
        <v>0</v>
      </c>
      <c r="AB8521">
        <v>0</v>
      </c>
      <c r="AC8521">
        <v>0</v>
      </c>
      <c r="AD8521">
        <v>0</v>
      </c>
      <c r="AE8521">
        <v>0</v>
      </c>
      <c r="AF8521">
        <v>0</v>
      </c>
      <c r="AG8521">
        <v>0</v>
      </c>
      <c r="AH8521">
        <v>0</v>
      </c>
      <c r="AI8521">
        <v>0</v>
      </c>
      <c r="AJ8521">
        <v>0</v>
      </c>
      <c r="AK8521">
        <v>0</v>
      </c>
      <c r="AL8521">
        <v>0</v>
      </c>
      <c r="AM8521">
        <v>0</v>
      </c>
      <c r="AN8521">
        <v>0</v>
      </c>
      <c r="AO8521">
        <v>0</v>
      </c>
      <c r="AP8521">
        <v>0</v>
      </c>
      <c r="AQ8521">
        <v>0</v>
      </c>
      <c r="AR8521">
        <v>0</v>
      </c>
      <c r="AS8521">
        <v>2095000</v>
      </c>
      <c r="AT8521">
        <v>2999654</v>
      </c>
      <c r="AU8521">
        <v>0</v>
      </c>
      <c r="AV8521">
        <v>0</v>
      </c>
      <c r="AW8521">
        <v>0</v>
      </c>
      <c r="AX8521">
        <v>500000</v>
      </c>
      <c r="AY8521">
        <v>0</v>
      </c>
      <c r="AZ8521">
        <v>0</v>
      </c>
      <c r="BA8521">
        <v>0</v>
      </c>
      <c r="BB8521">
        <v>0</v>
      </c>
      <c r="BC8521" t="s">
        <v>53</v>
      </c>
    </row>
    <row r="8522" spans="1:55" x14ac:dyDescent="0.35">
      <c r="A8522" s="4">
        <v>117221002179</v>
      </c>
      <c r="B8522" s="2">
        <v>45377</v>
      </c>
      <c r="C8522" t="s">
        <v>53</v>
      </c>
      <c r="D8522" t="str">
        <f t="shared" si="133"/>
        <v>mar-2024</v>
      </c>
      <c r="E8522">
        <v>6097423</v>
      </c>
      <c r="F8522">
        <v>1098671283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0</v>
      </c>
      <c r="V8522">
        <v>0</v>
      </c>
      <c r="W8522">
        <v>0</v>
      </c>
      <c r="X8522">
        <v>0</v>
      </c>
      <c r="Y8522">
        <v>0</v>
      </c>
      <c r="Z8522">
        <v>0</v>
      </c>
      <c r="AA8522">
        <v>0</v>
      </c>
      <c r="AB8522">
        <v>0</v>
      </c>
      <c r="AC8522">
        <v>0</v>
      </c>
      <c r="AD8522">
        <v>0</v>
      </c>
      <c r="AE8522">
        <v>0</v>
      </c>
      <c r="AF8522">
        <v>0</v>
      </c>
      <c r="AG8522">
        <v>0</v>
      </c>
      <c r="AH8522">
        <v>0</v>
      </c>
      <c r="AI8522">
        <v>0</v>
      </c>
      <c r="AJ8522">
        <v>0</v>
      </c>
      <c r="AK8522">
        <v>0</v>
      </c>
      <c r="AL8522">
        <v>0</v>
      </c>
      <c r="AM8522">
        <v>0</v>
      </c>
      <c r="AN8522">
        <v>0</v>
      </c>
      <c r="AO8522">
        <v>0</v>
      </c>
      <c r="AP8522">
        <v>0</v>
      </c>
      <c r="AQ8522">
        <v>0</v>
      </c>
      <c r="AR8522">
        <v>0</v>
      </c>
      <c r="AS8522">
        <v>0</v>
      </c>
      <c r="AT8522">
        <v>0</v>
      </c>
      <c r="AU8522">
        <v>0</v>
      </c>
      <c r="AV8522">
        <v>7300000</v>
      </c>
      <c r="AW8522">
        <v>0</v>
      </c>
      <c r="AX8522">
        <v>0</v>
      </c>
      <c r="AY8522">
        <v>0</v>
      </c>
      <c r="AZ8522">
        <v>0</v>
      </c>
      <c r="BA8522">
        <v>0</v>
      </c>
      <c r="BB8522">
        <v>0</v>
      </c>
      <c r="BC8522" t="s">
        <v>53</v>
      </c>
    </row>
    <row r="8523" spans="1:55" x14ac:dyDescent="0.35">
      <c r="A8523" s="4">
        <v>659221011889</v>
      </c>
      <c r="B8523" s="2">
        <v>45378</v>
      </c>
      <c r="C8523" t="s">
        <v>53</v>
      </c>
      <c r="D8523" t="str">
        <f t="shared" si="133"/>
        <v>mar-2024</v>
      </c>
      <c r="E8523">
        <v>4132460</v>
      </c>
      <c r="F8523">
        <v>2955701</v>
      </c>
      <c r="BC8523" t="s">
        <v>53</v>
      </c>
    </row>
    <row r="8524" spans="1:55" x14ac:dyDescent="0.35">
      <c r="A8524" s="4">
        <v>709221019308</v>
      </c>
      <c r="B8524" s="2">
        <v>45378</v>
      </c>
      <c r="C8524" t="s">
        <v>53</v>
      </c>
      <c r="D8524" t="str">
        <f t="shared" si="133"/>
        <v>mar-2024</v>
      </c>
      <c r="E8524">
        <v>8014721</v>
      </c>
      <c r="F8524">
        <v>6112319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0</v>
      </c>
      <c r="V8524">
        <v>0</v>
      </c>
      <c r="W8524">
        <v>0</v>
      </c>
      <c r="X8524">
        <v>0</v>
      </c>
      <c r="Y8524">
        <v>0</v>
      </c>
      <c r="Z8524">
        <v>0</v>
      </c>
      <c r="AA8524">
        <v>0</v>
      </c>
      <c r="AB8524">
        <v>0</v>
      </c>
      <c r="AC8524">
        <v>0</v>
      </c>
      <c r="AD8524">
        <v>0</v>
      </c>
      <c r="AE8524">
        <v>0</v>
      </c>
      <c r="AF8524">
        <v>0</v>
      </c>
      <c r="AG8524">
        <v>0</v>
      </c>
      <c r="AH8524">
        <v>0</v>
      </c>
      <c r="AI8524">
        <v>0</v>
      </c>
      <c r="AJ8524">
        <v>0</v>
      </c>
      <c r="AK8524">
        <v>0</v>
      </c>
      <c r="AL8524">
        <v>0</v>
      </c>
      <c r="AM8524">
        <v>0</v>
      </c>
      <c r="AN8524">
        <v>0</v>
      </c>
      <c r="AO8524">
        <v>0</v>
      </c>
      <c r="AP8524">
        <v>0</v>
      </c>
      <c r="AQ8524">
        <v>0</v>
      </c>
      <c r="AR8524">
        <v>0</v>
      </c>
      <c r="AS8524">
        <v>0</v>
      </c>
      <c r="AT8524">
        <v>300000</v>
      </c>
      <c r="AU8524">
        <v>113209</v>
      </c>
      <c r="AV8524">
        <v>0</v>
      </c>
      <c r="AW8524">
        <v>0</v>
      </c>
      <c r="AX8524">
        <v>0</v>
      </c>
      <c r="AY8524">
        <v>0</v>
      </c>
      <c r="AZ8524">
        <v>900000</v>
      </c>
      <c r="BA8524">
        <v>0</v>
      </c>
      <c r="BB8524">
        <v>0</v>
      </c>
      <c r="BC8524" t="s">
        <v>53</v>
      </c>
    </row>
    <row r="8525" spans="1:55" x14ac:dyDescent="0.35">
      <c r="A8525" s="4">
        <v>732231008754</v>
      </c>
      <c r="B8525" s="2">
        <v>45378</v>
      </c>
      <c r="C8525" t="s">
        <v>53</v>
      </c>
      <c r="D8525" t="str">
        <f t="shared" si="133"/>
        <v>mar-2024</v>
      </c>
      <c r="E8525">
        <v>17699299</v>
      </c>
      <c r="F8525">
        <v>14192175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0</v>
      </c>
      <c r="V8525">
        <v>0</v>
      </c>
      <c r="W8525">
        <v>0</v>
      </c>
      <c r="X8525">
        <v>0</v>
      </c>
      <c r="Y8525">
        <v>0</v>
      </c>
      <c r="Z8525">
        <v>0</v>
      </c>
      <c r="AA8525">
        <v>0</v>
      </c>
      <c r="AB8525">
        <v>0</v>
      </c>
      <c r="AC8525">
        <v>0</v>
      </c>
      <c r="AD8525">
        <v>0</v>
      </c>
      <c r="AE8525">
        <v>0</v>
      </c>
      <c r="AF8525">
        <v>0</v>
      </c>
      <c r="AG8525">
        <v>0</v>
      </c>
      <c r="AH8525">
        <v>0</v>
      </c>
      <c r="AI8525">
        <v>0</v>
      </c>
      <c r="AJ8525">
        <v>0</v>
      </c>
      <c r="AK8525">
        <v>0</v>
      </c>
      <c r="AL8525">
        <v>0</v>
      </c>
      <c r="AM8525">
        <v>0</v>
      </c>
      <c r="AN8525">
        <v>0</v>
      </c>
      <c r="AO8525">
        <v>0</v>
      </c>
      <c r="AP8525">
        <v>0</v>
      </c>
      <c r="AQ8525">
        <v>0</v>
      </c>
      <c r="AR8525">
        <v>0</v>
      </c>
      <c r="AS8525">
        <v>0</v>
      </c>
      <c r="AT8525">
        <v>500000</v>
      </c>
      <c r="AU8525">
        <v>2883088</v>
      </c>
      <c r="AV8525">
        <v>0</v>
      </c>
      <c r="AW8525">
        <v>0</v>
      </c>
      <c r="AX8525">
        <v>0</v>
      </c>
      <c r="AY8525">
        <v>0</v>
      </c>
      <c r="AZ8525">
        <v>0</v>
      </c>
      <c r="BA8525">
        <v>0</v>
      </c>
      <c r="BB8525">
        <v>0</v>
      </c>
      <c r="BC8525" t="s">
        <v>53</v>
      </c>
    </row>
    <row r="8526" spans="1:55" x14ac:dyDescent="0.35">
      <c r="A8526" s="4">
        <v>646231019283</v>
      </c>
      <c r="B8526" s="2">
        <v>45378</v>
      </c>
      <c r="C8526" t="s">
        <v>53</v>
      </c>
      <c r="D8526" t="str">
        <f t="shared" si="133"/>
        <v>mar-2024</v>
      </c>
      <c r="E8526">
        <v>24665243</v>
      </c>
      <c r="F8526">
        <v>43455911</v>
      </c>
      <c r="BC8526" t="s">
        <v>53</v>
      </c>
    </row>
    <row r="8527" spans="1:55" x14ac:dyDescent="0.35">
      <c r="A8527" s="4">
        <v>601231072326</v>
      </c>
      <c r="B8527" s="2">
        <v>45378</v>
      </c>
      <c r="C8527" t="s">
        <v>53</v>
      </c>
      <c r="D8527" t="str">
        <f t="shared" si="133"/>
        <v>mar-2024</v>
      </c>
      <c r="E8527">
        <v>4615018</v>
      </c>
      <c r="F8527">
        <v>47429322</v>
      </c>
      <c r="BC8527" t="s">
        <v>53</v>
      </c>
    </row>
    <row r="8528" spans="1:55" x14ac:dyDescent="0.35">
      <c r="A8528" s="4">
        <v>706231023668</v>
      </c>
      <c r="B8528" s="2">
        <v>45378</v>
      </c>
      <c r="C8528" t="s">
        <v>53</v>
      </c>
      <c r="D8528" t="str">
        <f t="shared" si="133"/>
        <v>mar-2024</v>
      </c>
      <c r="E8528">
        <v>4434585</v>
      </c>
      <c r="F8528">
        <v>52431200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  <c r="V8528">
        <v>0</v>
      </c>
      <c r="W8528">
        <v>0</v>
      </c>
      <c r="X8528">
        <v>0</v>
      </c>
      <c r="Y8528">
        <v>0</v>
      </c>
      <c r="Z8528">
        <v>0</v>
      </c>
      <c r="AA8528">
        <v>0</v>
      </c>
      <c r="AB8528">
        <v>0</v>
      </c>
      <c r="AC8528">
        <v>0</v>
      </c>
      <c r="AD8528">
        <v>0</v>
      </c>
      <c r="AE8528">
        <v>0</v>
      </c>
      <c r="AF8528">
        <v>0</v>
      </c>
      <c r="AG8528">
        <v>0</v>
      </c>
      <c r="AH8528">
        <v>0</v>
      </c>
      <c r="AI8528">
        <v>0</v>
      </c>
      <c r="AJ8528">
        <v>0</v>
      </c>
      <c r="AK8528">
        <v>0</v>
      </c>
      <c r="AL8528">
        <v>0</v>
      </c>
      <c r="AM8528">
        <v>0</v>
      </c>
      <c r="AN8528">
        <v>0</v>
      </c>
      <c r="AO8528">
        <v>0</v>
      </c>
      <c r="AP8528">
        <v>0</v>
      </c>
      <c r="AQ8528">
        <v>0</v>
      </c>
      <c r="AR8528">
        <v>0</v>
      </c>
      <c r="AS8528">
        <v>0</v>
      </c>
      <c r="AT8528">
        <v>0</v>
      </c>
      <c r="AU8528">
        <v>0</v>
      </c>
      <c r="AV8528">
        <v>0</v>
      </c>
      <c r="AW8528">
        <v>0</v>
      </c>
      <c r="AX8528">
        <v>0</v>
      </c>
      <c r="AY8528">
        <v>0</v>
      </c>
      <c r="AZ8528">
        <v>5000000</v>
      </c>
      <c r="BA8528">
        <v>0</v>
      </c>
      <c r="BB8528">
        <v>0</v>
      </c>
      <c r="BC8528" t="s">
        <v>53</v>
      </c>
    </row>
    <row r="8529" spans="1:55" x14ac:dyDescent="0.35">
      <c r="A8529" s="4">
        <v>801231013818</v>
      </c>
      <c r="B8529" s="2">
        <v>45406</v>
      </c>
      <c r="C8529" t="s">
        <v>53</v>
      </c>
      <c r="D8529" t="str">
        <f t="shared" si="133"/>
        <v>abr-2024</v>
      </c>
      <c r="E8529">
        <v>4599259</v>
      </c>
      <c r="F8529">
        <v>12275898</v>
      </c>
      <c r="BC8529" t="s">
        <v>53</v>
      </c>
    </row>
    <row r="8530" spans="1:55" x14ac:dyDescent="0.35">
      <c r="A8530" s="4">
        <v>814231027440</v>
      </c>
      <c r="B8530" s="2">
        <v>45406</v>
      </c>
      <c r="C8530" t="s">
        <v>53</v>
      </c>
      <c r="D8530" t="str">
        <f t="shared" si="133"/>
        <v>abr-2024</v>
      </c>
      <c r="E8530">
        <v>3385708</v>
      </c>
      <c r="F8530">
        <v>17957562</v>
      </c>
      <c r="BC8530" t="s">
        <v>53</v>
      </c>
    </row>
    <row r="8531" spans="1:55" x14ac:dyDescent="0.35">
      <c r="A8531" s="4">
        <v>221211015276</v>
      </c>
      <c r="B8531" s="2">
        <v>45407</v>
      </c>
      <c r="C8531" t="s">
        <v>53</v>
      </c>
      <c r="D8531" t="str">
        <f t="shared" si="133"/>
        <v>abr-2024</v>
      </c>
      <c r="E8531">
        <v>4389816</v>
      </c>
      <c r="F8531">
        <v>28335818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0</v>
      </c>
      <c r="T8531">
        <v>0</v>
      </c>
      <c r="U8531">
        <v>0</v>
      </c>
      <c r="V8531">
        <v>0</v>
      </c>
      <c r="W8531">
        <v>0</v>
      </c>
      <c r="X8531">
        <v>0</v>
      </c>
      <c r="Y8531">
        <v>0</v>
      </c>
      <c r="Z8531">
        <v>0</v>
      </c>
      <c r="AA8531">
        <v>0</v>
      </c>
      <c r="AB8531">
        <v>0</v>
      </c>
      <c r="AC8531">
        <v>0</v>
      </c>
      <c r="AD8531">
        <v>0</v>
      </c>
      <c r="AE8531">
        <v>0</v>
      </c>
      <c r="AF8531">
        <v>0</v>
      </c>
      <c r="AG8531">
        <v>0</v>
      </c>
      <c r="AH8531">
        <v>0</v>
      </c>
      <c r="AI8531">
        <v>0</v>
      </c>
      <c r="AJ8531">
        <v>0</v>
      </c>
      <c r="AK8531">
        <v>0</v>
      </c>
      <c r="AL8531">
        <v>0</v>
      </c>
      <c r="AM8531">
        <v>0</v>
      </c>
      <c r="AN8531">
        <v>0</v>
      </c>
      <c r="AO8531">
        <v>0</v>
      </c>
      <c r="AP8531">
        <v>0</v>
      </c>
      <c r="AQ8531">
        <v>0</v>
      </c>
      <c r="AR8531">
        <v>0</v>
      </c>
      <c r="AS8531">
        <v>0</v>
      </c>
      <c r="AT8531">
        <v>0</v>
      </c>
      <c r="AU8531">
        <v>0</v>
      </c>
      <c r="AV8531">
        <v>761598</v>
      </c>
      <c r="AW8531">
        <v>0</v>
      </c>
      <c r="AX8531">
        <v>0</v>
      </c>
      <c r="AY8531">
        <v>0</v>
      </c>
      <c r="AZ8531">
        <v>0</v>
      </c>
      <c r="BA8531">
        <v>0</v>
      </c>
      <c r="BB8531">
        <v>0</v>
      </c>
      <c r="BC8531" t="s">
        <v>53</v>
      </c>
    </row>
    <row r="8532" spans="1:55" x14ac:dyDescent="0.35">
      <c r="A8532" s="4">
        <v>217221020788</v>
      </c>
      <c r="B8532" s="2">
        <v>45407</v>
      </c>
      <c r="C8532" t="s">
        <v>53</v>
      </c>
      <c r="D8532" t="str">
        <f t="shared" si="133"/>
        <v>abr-2024</v>
      </c>
      <c r="E8532">
        <v>11328567</v>
      </c>
      <c r="F8532">
        <v>60388471</v>
      </c>
      <c r="BC8532" t="s">
        <v>53</v>
      </c>
    </row>
    <row r="8533" spans="1:55" x14ac:dyDescent="0.35">
      <c r="A8533" s="4">
        <v>730231014519</v>
      </c>
      <c r="B8533" s="2">
        <v>45408</v>
      </c>
      <c r="C8533" t="s">
        <v>53</v>
      </c>
      <c r="D8533" t="str">
        <f t="shared" si="133"/>
        <v>abr-2024</v>
      </c>
      <c r="E8533">
        <v>3813171</v>
      </c>
      <c r="F8533">
        <v>4941336</v>
      </c>
      <c r="BC8533" t="s">
        <v>53</v>
      </c>
    </row>
    <row r="8534" spans="1:55" x14ac:dyDescent="0.35">
      <c r="A8534" s="4">
        <v>206231057242</v>
      </c>
      <c r="B8534" s="2">
        <v>45408</v>
      </c>
      <c r="C8534" t="s">
        <v>53</v>
      </c>
      <c r="D8534" t="str">
        <f t="shared" si="133"/>
        <v>abr-2024</v>
      </c>
      <c r="E8534">
        <v>5941164</v>
      </c>
      <c r="F8534">
        <v>5414395</v>
      </c>
      <c r="BC8534" t="s">
        <v>53</v>
      </c>
    </row>
    <row r="8535" spans="1:55" x14ac:dyDescent="0.35">
      <c r="A8535" s="4">
        <v>664231016163</v>
      </c>
      <c r="B8535" s="2">
        <v>45409</v>
      </c>
      <c r="C8535" t="s">
        <v>53</v>
      </c>
      <c r="D8535" t="str">
        <f t="shared" si="133"/>
        <v>abr-2024</v>
      </c>
      <c r="E8535">
        <v>2821443</v>
      </c>
      <c r="F8535">
        <v>7229017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  <c r="V8535">
        <v>0</v>
      </c>
      <c r="W8535">
        <v>0</v>
      </c>
      <c r="X8535">
        <v>0</v>
      </c>
      <c r="Y8535">
        <v>0</v>
      </c>
      <c r="Z8535">
        <v>0</v>
      </c>
      <c r="AA8535">
        <v>0</v>
      </c>
      <c r="AB8535">
        <v>0</v>
      </c>
      <c r="AC8535">
        <v>0</v>
      </c>
      <c r="AD8535">
        <v>0</v>
      </c>
      <c r="AE8535">
        <v>0</v>
      </c>
      <c r="AF8535">
        <v>0</v>
      </c>
      <c r="AG8535">
        <v>0</v>
      </c>
      <c r="AH8535">
        <v>0</v>
      </c>
      <c r="AI8535">
        <v>0</v>
      </c>
      <c r="AJ8535">
        <v>0</v>
      </c>
      <c r="AK8535">
        <v>0</v>
      </c>
      <c r="AL8535">
        <v>0</v>
      </c>
      <c r="AM8535">
        <v>0</v>
      </c>
      <c r="AN8535">
        <v>0</v>
      </c>
      <c r="AO8535">
        <v>0</v>
      </c>
      <c r="AP8535">
        <v>0</v>
      </c>
      <c r="AQ8535">
        <v>0</v>
      </c>
      <c r="AR8535">
        <v>0</v>
      </c>
      <c r="AS8535">
        <v>0</v>
      </c>
      <c r="AT8535">
        <v>0</v>
      </c>
      <c r="AU8535">
        <v>0</v>
      </c>
      <c r="AV8535">
        <v>0</v>
      </c>
      <c r="AW8535">
        <v>3160000</v>
      </c>
      <c r="AX8535">
        <v>0</v>
      </c>
      <c r="AY8535">
        <v>0</v>
      </c>
      <c r="AZ8535">
        <v>0</v>
      </c>
      <c r="BA8535">
        <v>0</v>
      </c>
      <c r="BB8535">
        <v>0</v>
      </c>
      <c r="BC8535" t="s">
        <v>53</v>
      </c>
    </row>
    <row r="8536" spans="1:55" x14ac:dyDescent="0.35">
      <c r="A8536" s="4">
        <v>829231011927</v>
      </c>
      <c r="B8536" s="2">
        <v>45409</v>
      </c>
      <c r="C8536" t="s">
        <v>53</v>
      </c>
      <c r="D8536" t="str">
        <f t="shared" si="133"/>
        <v>abr-2024</v>
      </c>
      <c r="E8536">
        <v>2946919</v>
      </c>
      <c r="F8536">
        <v>10482310</v>
      </c>
      <c r="BC8536" t="s">
        <v>53</v>
      </c>
    </row>
    <row r="8537" spans="1:55" x14ac:dyDescent="0.35">
      <c r="A8537" s="4">
        <v>610231017131</v>
      </c>
      <c r="B8537" s="2">
        <v>45411</v>
      </c>
      <c r="C8537" t="s">
        <v>53</v>
      </c>
      <c r="D8537" t="str">
        <f t="shared" si="133"/>
        <v>abr-2024</v>
      </c>
      <c r="E8537">
        <v>3370469</v>
      </c>
      <c r="F8537">
        <v>1036598950</v>
      </c>
      <c r="BC8537" t="s">
        <v>53</v>
      </c>
    </row>
    <row r="8538" spans="1:55" x14ac:dyDescent="0.35">
      <c r="A8538" s="4">
        <v>220231013417</v>
      </c>
      <c r="B8538" s="2">
        <v>45411</v>
      </c>
      <c r="C8538" t="s">
        <v>53</v>
      </c>
      <c r="D8538" t="str">
        <f t="shared" si="133"/>
        <v>abr-2024</v>
      </c>
      <c r="E8538">
        <v>4189692</v>
      </c>
      <c r="F8538">
        <v>1095820072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0</v>
      </c>
      <c r="T8538">
        <v>0</v>
      </c>
      <c r="U8538">
        <v>0</v>
      </c>
      <c r="V8538">
        <v>0</v>
      </c>
      <c r="W8538">
        <v>0</v>
      </c>
      <c r="X8538">
        <v>0</v>
      </c>
      <c r="Y8538">
        <v>0</v>
      </c>
      <c r="Z8538">
        <v>0</v>
      </c>
      <c r="AA8538">
        <v>0</v>
      </c>
      <c r="AB8538">
        <v>0</v>
      </c>
      <c r="AC8538">
        <v>0</v>
      </c>
      <c r="AD8538">
        <v>0</v>
      </c>
      <c r="AE8538">
        <v>0</v>
      </c>
      <c r="AF8538">
        <v>0</v>
      </c>
      <c r="AG8538">
        <v>0</v>
      </c>
      <c r="AH8538">
        <v>0</v>
      </c>
      <c r="AI8538">
        <v>0</v>
      </c>
      <c r="AJ8538">
        <v>0</v>
      </c>
      <c r="AK8538">
        <v>0</v>
      </c>
      <c r="AL8538">
        <v>0</v>
      </c>
      <c r="AM8538">
        <v>0</v>
      </c>
      <c r="AN8538">
        <v>0</v>
      </c>
      <c r="AO8538">
        <v>0</v>
      </c>
      <c r="AP8538">
        <v>0</v>
      </c>
      <c r="AQ8538">
        <v>0</v>
      </c>
      <c r="AR8538">
        <v>0</v>
      </c>
      <c r="AS8538">
        <v>0</v>
      </c>
      <c r="AT8538">
        <v>0</v>
      </c>
      <c r="AU8538">
        <v>0</v>
      </c>
      <c r="AV8538">
        <v>0</v>
      </c>
      <c r="AW8538">
        <v>0</v>
      </c>
      <c r="AX8538">
        <v>900000</v>
      </c>
      <c r="AY8538">
        <v>4857569</v>
      </c>
      <c r="AZ8538">
        <v>0</v>
      </c>
      <c r="BA8538">
        <v>0</v>
      </c>
      <c r="BB8538">
        <v>0</v>
      </c>
      <c r="BC8538" t="s">
        <v>53</v>
      </c>
    </row>
    <row r="8539" spans="1:55" x14ac:dyDescent="0.35">
      <c r="A8539" s="4">
        <v>725221038369</v>
      </c>
      <c r="B8539" s="2">
        <v>45412</v>
      </c>
      <c r="C8539" t="s">
        <v>53</v>
      </c>
      <c r="D8539" t="str">
        <f t="shared" si="133"/>
        <v>abr-2024</v>
      </c>
      <c r="E8539">
        <v>6825901</v>
      </c>
      <c r="F8539">
        <v>38248087</v>
      </c>
      <c r="BC8539" t="s">
        <v>53</v>
      </c>
    </row>
    <row r="8540" spans="1:55" x14ac:dyDescent="0.35">
      <c r="A8540" s="4">
        <v>616231021316</v>
      </c>
      <c r="B8540" s="2">
        <v>45412</v>
      </c>
      <c r="C8540" t="s">
        <v>53</v>
      </c>
      <c r="D8540" t="str">
        <f t="shared" si="133"/>
        <v>abr-2024</v>
      </c>
      <c r="E8540">
        <v>3195359</v>
      </c>
      <c r="F8540">
        <v>39418753</v>
      </c>
      <c r="BC8540" t="s">
        <v>53</v>
      </c>
    </row>
    <row r="8541" spans="1:55" x14ac:dyDescent="0.35">
      <c r="A8541" s="4">
        <v>832231012445</v>
      </c>
      <c r="B8541" s="2">
        <v>45412</v>
      </c>
      <c r="C8541" t="s">
        <v>53</v>
      </c>
      <c r="D8541" t="str">
        <f t="shared" si="133"/>
        <v>abr-2024</v>
      </c>
      <c r="E8541">
        <v>3982932</v>
      </c>
      <c r="F8541">
        <v>41117796</v>
      </c>
      <c r="BC8541" t="s">
        <v>53</v>
      </c>
    </row>
    <row r="8542" spans="1:55" x14ac:dyDescent="0.35">
      <c r="A8542" s="4">
        <v>129231012284</v>
      </c>
      <c r="B8542" s="2">
        <v>45383</v>
      </c>
      <c r="C8542" t="s">
        <v>53</v>
      </c>
      <c r="D8542" t="str">
        <f t="shared" si="133"/>
        <v>abr-2024</v>
      </c>
      <c r="E8542">
        <v>3689312</v>
      </c>
      <c r="F8542">
        <v>1056054157</v>
      </c>
      <c r="BC8542" t="s">
        <v>53</v>
      </c>
    </row>
    <row r="8543" spans="1:55" x14ac:dyDescent="0.35">
      <c r="A8543" s="4">
        <v>127231027534</v>
      </c>
      <c r="B8543" s="2">
        <v>45383</v>
      </c>
      <c r="C8543" t="s">
        <v>53</v>
      </c>
      <c r="D8543" t="str">
        <f t="shared" si="133"/>
        <v>abr-2024</v>
      </c>
      <c r="E8543">
        <v>5800000</v>
      </c>
      <c r="F8543">
        <v>1056928466</v>
      </c>
      <c r="BC8543" t="s">
        <v>53</v>
      </c>
    </row>
    <row r="8544" spans="1:55" x14ac:dyDescent="0.35">
      <c r="A8544" s="4">
        <v>674211009474</v>
      </c>
      <c r="B8544" s="2">
        <v>45384</v>
      </c>
      <c r="C8544" t="s">
        <v>53</v>
      </c>
      <c r="D8544" t="str">
        <f t="shared" si="133"/>
        <v>abr-2024</v>
      </c>
      <c r="E8544">
        <v>6716303</v>
      </c>
      <c r="F8544">
        <v>70725832</v>
      </c>
      <c r="BC8544" t="s">
        <v>53</v>
      </c>
    </row>
    <row r="8545" spans="1:55" x14ac:dyDescent="0.35">
      <c r="A8545" s="4">
        <v>643221015450</v>
      </c>
      <c r="B8545" s="2">
        <v>45384</v>
      </c>
      <c r="C8545" t="s">
        <v>53</v>
      </c>
      <c r="D8545" t="str">
        <f t="shared" si="133"/>
        <v>abr-2024</v>
      </c>
      <c r="E8545">
        <v>6538117</v>
      </c>
      <c r="F8545">
        <v>1033745926</v>
      </c>
      <c r="BC8545" t="s">
        <v>53</v>
      </c>
    </row>
    <row r="8546" spans="1:55" x14ac:dyDescent="0.35">
      <c r="A8546" s="4">
        <v>127231027090</v>
      </c>
      <c r="B8546" s="2">
        <v>45385</v>
      </c>
      <c r="C8546" t="s">
        <v>53</v>
      </c>
      <c r="D8546" t="str">
        <f t="shared" si="133"/>
        <v>abr-2024</v>
      </c>
      <c r="E8546">
        <v>3739348</v>
      </c>
      <c r="F8546">
        <v>4046285</v>
      </c>
      <c r="BC8546" t="s">
        <v>53</v>
      </c>
    </row>
    <row r="8547" spans="1:55" x14ac:dyDescent="0.35">
      <c r="A8547" s="4">
        <v>817231014062</v>
      </c>
      <c r="B8547" s="2">
        <v>45385</v>
      </c>
      <c r="C8547" t="s">
        <v>53</v>
      </c>
      <c r="D8547" t="str">
        <f t="shared" si="133"/>
        <v>abr-2024</v>
      </c>
      <c r="E8547">
        <v>3660685</v>
      </c>
      <c r="F8547">
        <v>30716503</v>
      </c>
      <c r="BC8547" t="s">
        <v>53</v>
      </c>
    </row>
    <row r="8548" spans="1:55" x14ac:dyDescent="0.35">
      <c r="A8548" s="4">
        <v>815221019721</v>
      </c>
      <c r="B8548" s="2">
        <v>45386</v>
      </c>
      <c r="C8548" t="s">
        <v>53</v>
      </c>
      <c r="D8548" t="str">
        <f t="shared" si="133"/>
        <v>abr-2024</v>
      </c>
      <c r="E8548">
        <v>8014130</v>
      </c>
      <c r="F8548">
        <v>59821281</v>
      </c>
      <c r="BC8548" t="s">
        <v>53</v>
      </c>
    </row>
    <row r="8549" spans="1:55" x14ac:dyDescent="0.35">
      <c r="A8549" s="4">
        <v>827221009806</v>
      </c>
      <c r="B8549" s="2">
        <v>45386</v>
      </c>
      <c r="C8549" t="s">
        <v>53</v>
      </c>
      <c r="D8549" t="str">
        <f t="shared" si="133"/>
        <v>abr-2024</v>
      </c>
      <c r="E8549">
        <v>5246522</v>
      </c>
      <c r="F8549">
        <v>1089478365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>
        <v>0</v>
      </c>
      <c r="V8549">
        <v>0</v>
      </c>
      <c r="W8549">
        <v>0</v>
      </c>
      <c r="X8549">
        <v>0</v>
      </c>
      <c r="Y8549">
        <v>0</v>
      </c>
      <c r="Z8549">
        <v>0</v>
      </c>
      <c r="AA8549">
        <v>0</v>
      </c>
      <c r="AB8549">
        <v>0</v>
      </c>
      <c r="AC8549">
        <v>0</v>
      </c>
      <c r="AD8549">
        <v>0</v>
      </c>
      <c r="AE8549">
        <v>0</v>
      </c>
      <c r="AF8549">
        <v>0</v>
      </c>
      <c r="AG8549">
        <v>0</v>
      </c>
      <c r="AH8549">
        <v>0</v>
      </c>
      <c r="AI8549">
        <v>0</v>
      </c>
      <c r="AJ8549">
        <v>0</v>
      </c>
      <c r="AK8549">
        <v>0</v>
      </c>
      <c r="AL8549">
        <v>0</v>
      </c>
      <c r="AM8549">
        <v>0</v>
      </c>
      <c r="AN8549">
        <v>0</v>
      </c>
      <c r="AO8549">
        <v>0</v>
      </c>
      <c r="AP8549">
        <v>0</v>
      </c>
      <c r="AQ8549">
        <v>0</v>
      </c>
      <c r="AR8549">
        <v>0</v>
      </c>
      <c r="AS8549">
        <v>0</v>
      </c>
      <c r="AT8549">
        <v>0</v>
      </c>
      <c r="AU8549">
        <v>0</v>
      </c>
      <c r="AV8549">
        <v>0</v>
      </c>
      <c r="AW8549">
        <v>0</v>
      </c>
      <c r="AX8549">
        <v>75000</v>
      </c>
      <c r="AY8549">
        <v>0</v>
      </c>
      <c r="AZ8549">
        <v>0</v>
      </c>
      <c r="BA8549">
        <v>0</v>
      </c>
      <c r="BB8549">
        <v>0</v>
      </c>
      <c r="BC8549" t="s">
        <v>53</v>
      </c>
    </row>
    <row r="8550" spans="1:55" x14ac:dyDescent="0.35">
      <c r="A8550" s="4">
        <v>604221023314</v>
      </c>
      <c r="B8550" s="2">
        <v>45387</v>
      </c>
      <c r="C8550" t="s">
        <v>53</v>
      </c>
      <c r="D8550" t="str">
        <f t="shared" si="133"/>
        <v>abr-2024</v>
      </c>
      <c r="E8550">
        <v>6917379</v>
      </c>
      <c r="F8550">
        <v>79695009</v>
      </c>
      <c r="BC8550" t="s">
        <v>53</v>
      </c>
    </row>
    <row r="8551" spans="1:55" x14ac:dyDescent="0.35">
      <c r="A8551" s="4">
        <v>715231021602</v>
      </c>
      <c r="B8551" s="2">
        <v>45387</v>
      </c>
      <c r="C8551" t="s">
        <v>53</v>
      </c>
      <c r="D8551" t="str">
        <f t="shared" si="133"/>
        <v>abr-2024</v>
      </c>
      <c r="E8551">
        <v>3618464</v>
      </c>
      <c r="F8551">
        <v>1053771829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0</v>
      </c>
      <c r="T8551">
        <v>0</v>
      </c>
      <c r="U8551">
        <v>0</v>
      </c>
      <c r="V8551">
        <v>0</v>
      </c>
      <c r="W8551">
        <v>0</v>
      </c>
      <c r="X8551">
        <v>0</v>
      </c>
      <c r="Y8551">
        <v>0</v>
      </c>
      <c r="Z8551">
        <v>0</v>
      </c>
      <c r="AA8551">
        <v>0</v>
      </c>
      <c r="AB8551">
        <v>0</v>
      </c>
      <c r="AC8551">
        <v>0</v>
      </c>
      <c r="AD8551">
        <v>0</v>
      </c>
      <c r="AE8551">
        <v>0</v>
      </c>
      <c r="AF8551">
        <v>0</v>
      </c>
      <c r="AG8551">
        <v>0</v>
      </c>
      <c r="AH8551">
        <v>0</v>
      </c>
      <c r="AI8551">
        <v>0</v>
      </c>
      <c r="AJ8551">
        <v>0</v>
      </c>
      <c r="AK8551">
        <v>0</v>
      </c>
      <c r="AL8551">
        <v>0</v>
      </c>
      <c r="AM8551">
        <v>0</v>
      </c>
      <c r="AN8551">
        <v>0</v>
      </c>
      <c r="AO8551">
        <v>0</v>
      </c>
      <c r="AP8551">
        <v>0</v>
      </c>
      <c r="AQ8551">
        <v>0</v>
      </c>
      <c r="AR8551">
        <v>0</v>
      </c>
      <c r="AS8551">
        <v>0</v>
      </c>
      <c r="AT8551">
        <v>0</v>
      </c>
      <c r="AU8551">
        <v>0</v>
      </c>
      <c r="AV8551">
        <v>0</v>
      </c>
      <c r="AW8551">
        <v>0</v>
      </c>
      <c r="AX8551">
        <v>5800000</v>
      </c>
      <c r="AY8551">
        <v>0</v>
      </c>
      <c r="AZ8551">
        <v>0</v>
      </c>
      <c r="BA8551">
        <v>0</v>
      </c>
      <c r="BB8551">
        <v>0</v>
      </c>
      <c r="BC8551" t="s">
        <v>53</v>
      </c>
    </row>
    <row r="8552" spans="1:55" x14ac:dyDescent="0.35">
      <c r="A8552" s="4">
        <v>727221011627</v>
      </c>
      <c r="B8552" s="2">
        <v>45390</v>
      </c>
      <c r="C8552" t="s">
        <v>53</v>
      </c>
      <c r="D8552" t="str">
        <f t="shared" si="133"/>
        <v>abr-2024</v>
      </c>
      <c r="E8552">
        <v>3147920</v>
      </c>
      <c r="F8552">
        <v>19446829</v>
      </c>
      <c r="BC8552" t="s">
        <v>53</v>
      </c>
    </row>
    <row r="8553" spans="1:55" x14ac:dyDescent="0.35">
      <c r="A8553" s="4">
        <v>629221012240</v>
      </c>
      <c r="B8553" s="2">
        <v>45390</v>
      </c>
      <c r="C8553" t="s">
        <v>53</v>
      </c>
      <c r="D8553" t="str">
        <f t="shared" si="133"/>
        <v>abr-2024</v>
      </c>
      <c r="E8553">
        <v>3275385</v>
      </c>
      <c r="F8553">
        <v>65827391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0</v>
      </c>
      <c r="V8553">
        <v>0</v>
      </c>
      <c r="W8553">
        <v>0</v>
      </c>
      <c r="X8553">
        <v>0</v>
      </c>
      <c r="Y8553">
        <v>0</v>
      </c>
      <c r="Z8553">
        <v>0</v>
      </c>
      <c r="AA8553">
        <v>0</v>
      </c>
      <c r="AB8553">
        <v>0</v>
      </c>
      <c r="AC8553">
        <v>0</v>
      </c>
      <c r="AD8553">
        <v>0</v>
      </c>
      <c r="AE8553">
        <v>0</v>
      </c>
      <c r="AF8553">
        <v>0</v>
      </c>
      <c r="AG8553">
        <v>0</v>
      </c>
      <c r="AH8553">
        <v>0</v>
      </c>
      <c r="AI8553">
        <v>0</v>
      </c>
      <c r="AJ8553">
        <v>0</v>
      </c>
      <c r="AK8553">
        <v>0</v>
      </c>
      <c r="AL8553">
        <v>0</v>
      </c>
      <c r="AM8553">
        <v>0</v>
      </c>
      <c r="AN8553">
        <v>0</v>
      </c>
      <c r="AO8553">
        <v>0</v>
      </c>
      <c r="AP8553">
        <v>0</v>
      </c>
      <c r="AQ8553">
        <v>0</v>
      </c>
      <c r="AR8553">
        <v>0</v>
      </c>
      <c r="AS8553">
        <v>0</v>
      </c>
      <c r="AT8553">
        <v>3000000</v>
      </c>
      <c r="AU8553">
        <v>159229</v>
      </c>
      <c r="AV8553">
        <v>0</v>
      </c>
      <c r="AW8553">
        <v>500000</v>
      </c>
      <c r="AX8553">
        <v>0</v>
      </c>
      <c r="AY8553">
        <v>0</v>
      </c>
      <c r="AZ8553">
        <v>0</v>
      </c>
      <c r="BA8553">
        <v>0</v>
      </c>
      <c r="BB8553">
        <v>0</v>
      </c>
      <c r="BC8553" t="s">
        <v>53</v>
      </c>
    </row>
    <row r="8554" spans="1:55" x14ac:dyDescent="0.35">
      <c r="A8554" s="4">
        <v>723221037730</v>
      </c>
      <c r="B8554" s="2">
        <v>45390</v>
      </c>
      <c r="C8554" t="s">
        <v>53</v>
      </c>
      <c r="D8554" t="str">
        <f t="shared" si="133"/>
        <v>abr-2024</v>
      </c>
      <c r="E8554">
        <v>4182671</v>
      </c>
      <c r="F8554">
        <v>1079509894</v>
      </c>
      <c r="BC8554" t="s">
        <v>53</v>
      </c>
    </row>
    <row r="8555" spans="1:55" x14ac:dyDescent="0.35">
      <c r="A8555" s="4">
        <v>723231039944</v>
      </c>
      <c r="B8555" s="2">
        <v>45390</v>
      </c>
      <c r="C8555" t="s">
        <v>53</v>
      </c>
      <c r="D8555" t="str">
        <f t="shared" si="133"/>
        <v>abr-2024</v>
      </c>
      <c r="E8555">
        <v>2759555</v>
      </c>
      <c r="F8555">
        <v>1079509894</v>
      </c>
      <c r="BC8555" t="s">
        <v>53</v>
      </c>
    </row>
    <row r="8556" spans="1:55" x14ac:dyDescent="0.35">
      <c r="A8556" s="4">
        <v>601221071947</v>
      </c>
      <c r="B8556" s="2">
        <v>45390</v>
      </c>
      <c r="C8556" t="s">
        <v>53</v>
      </c>
      <c r="D8556" t="str">
        <f t="shared" si="133"/>
        <v>abr-2024</v>
      </c>
      <c r="E8556">
        <v>3813885</v>
      </c>
      <c r="F8556">
        <v>1118535727</v>
      </c>
      <c r="BC8556" t="s">
        <v>53</v>
      </c>
    </row>
    <row r="8557" spans="1:55" x14ac:dyDescent="0.35">
      <c r="A8557" s="4">
        <v>723211036618</v>
      </c>
      <c r="B8557" s="2">
        <v>45391</v>
      </c>
      <c r="C8557" t="s">
        <v>53</v>
      </c>
      <c r="D8557" t="str">
        <f t="shared" si="133"/>
        <v>abr-2024</v>
      </c>
      <c r="E8557">
        <v>5783296</v>
      </c>
      <c r="F8557">
        <v>55065935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>
        <v>0</v>
      </c>
      <c r="U8557">
        <v>0</v>
      </c>
      <c r="V8557">
        <v>0</v>
      </c>
      <c r="W8557">
        <v>0</v>
      </c>
      <c r="X8557">
        <v>0</v>
      </c>
      <c r="Y8557">
        <v>0</v>
      </c>
      <c r="Z8557">
        <v>0</v>
      </c>
      <c r="AA8557">
        <v>0</v>
      </c>
      <c r="AB8557">
        <v>0</v>
      </c>
      <c r="AC8557">
        <v>0</v>
      </c>
      <c r="AD8557">
        <v>0</v>
      </c>
      <c r="AE8557">
        <v>0</v>
      </c>
      <c r="AF8557">
        <v>0</v>
      </c>
      <c r="AG8557">
        <v>0</v>
      </c>
      <c r="AH8557">
        <v>0</v>
      </c>
      <c r="AI8557">
        <v>0</v>
      </c>
      <c r="AJ8557">
        <v>0</v>
      </c>
      <c r="AK8557">
        <v>0</v>
      </c>
      <c r="AL8557">
        <v>0</v>
      </c>
      <c r="AM8557">
        <v>0</v>
      </c>
      <c r="AN8557">
        <v>0</v>
      </c>
      <c r="AO8557">
        <v>0</v>
      </c>
      <c r="AP8557">
        <v>0</v>
      </c>
      <c r="AQ8557">
        <v>0</v>
      </c>
      <c r="AR8557">
        <v>0</v>
      </c>
      <c r="AS8557">
        <v>0</v>
      </c>
      <c r="AT8557">
        <v>0</v>
      </c>
      <c r="AU8557">
        <v>1087892</v>
      </c>
      <c r="AV8557">
        <v>0</v>
      </c>
      <c r="AW8557">
        <v>0</v>
      </c>
      <c r="AX8557">
        <v>0</v>
      </c>
      <c r="AY8557">
        <v>0</v>
      </c>
      <c r="AZ8557">
        <v>0</v>
      </c>
      <c r="BA8557">
        <v>0</v>
      </c>
      <c r="BB8557">
        <v>0</v>
      </c>
      <c r="BC8557" t="s">
        <v>53</v>
      </c>
    </row>
    <row r="8558" spans="1:55" x14ac:dyDescent="0.35">
      <c r="A8558" s="4">
        <v>117231002314</v>
      </c>
      <c r="B8558" s="2">
        <v>45391</v>
      </c>
      <c r="C8558" t="s">
        <v>53</v>
      </c>
      <c r="D8558" t="str">
        <f t="shared" si="133"/>
        <v>abr-2024</v>
      </c>
      <c r="E8558">
        <v>10235721</v>
      </c>
      <c r="F8558">
        <v>1098655193</v>
      </c>
      <c r="BC8558" t="s">
        <v>53</v>
      </c>
    </row>
    <row r="8559" spans="1:55" x14ac:dyDescent="0.35">
      <c r="A8559" s="4">
        <v>408211017913</v>
      </c>
      <c r="B8559" s="2">
        <v>45392</v>
      </c>
      <c r="C8559" t="s">
        <v>53</v>
      </c>
      <c r="D8559" t="str">
        <f t="shared" si="133"/>
        <v>abr-2024</v>
      </c>
      <c r="E8559">
        <v>2059364</v>
      </c>
      <c r="F8559">
        <v>22727896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>
        <v>0</v>
      </c>
      <c r="V8559">
        <v>0</v>
      </c>
      <c r="W8559">
        <v>0</v>
      </c>
      <c r="X8559">
        <v>0</v>
      </c>
      <c r="Y8559">
        <v>0</v>
      </c>
      <c r="Z8559">
        <v>0</v>
      </c>
      <c r="AA8559">
        <v>0</v>
      </c>
      <c r="AB8559">
        <v>0</v>
      </c>
      <c r="AC8559">
        <v>0</v>
      </c>
      <c r="AD8559">
        <v>0</v>
      </c>
      <c r="AE8559">
        <v>0</v>
      </c>
      <c r="AF8559">
        <v>0</v>
      </c>
      <c r="AG8559">
        <v>0</v>
      </c>
      <c r="AH8559">
        <v>0</v>
      </c>
      <c r="AI8559">
        <v>0</v>
      </c>
      <c r="AJ8559">
        <v>0</v>
      </c>
      <c r="AK8559">
        <v>0</v>
      </c>
      <c r="AL8559">
        <v>0</v>
      </c>
      <c r="AM8559">
        <v>0</v>
      </c>
      <c r="AN8559">
        <v>0</v>
      </c>
      <c r="AO8559">
        <v>0</v>
      </c>
      <c r="AP8559">
        <v>0</v>
      </c>
      <c r="AQ8559">
        <v>0</v>
      </c>
      <c r="AR8559">
        <v>0</v>
      </c>
      <c r="AS8559">
        <v>0</v>
      </c>
      <c r="AT8559">
        <v>0</v>
      </c>
      <c r="AU8559">
        <v>34737</v>
      </c>
      <c r="AV8559">
        <v>0</v>
      </c>
      <c r="AW8559">
        <v>620203</v>
      </c>
      <c r="AX8559">
        <v>2135839</v>
      </c>
      <c r="AY8559">
        <v>0</v>
      </c>
      <c r="AZ8559">
        <v>0</v>
      </c>
      <c r="BA8559">
        <v>0</v>
      </c>
      <c r="BB8559">
        <v>0</v>
      </c>
      <c r="BC8559" t="s">
        <v>53</v>
      </c>
    </row>
    <row r="8560" spans="1:55" x14ac:dyDescent="0.35">
      <c r="A8560" s="4">
        <v>408212017913</v>
      </c>
      <c r="B8560" s="2">
        <v>45392</v>
      </c>
      <c r="C8560" t="s">
        <v>53</v>
      </c>
      <c r="D8560" t="str">
        <f t="shared" si="133"/>
        <v>abr-2024</v>
      </c>
      <c r="E8560">
        <v>1389000</v>
      </c>
      <c r="F8560">
        <v>22727896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  <c r="V8560">
        <v>0</v>
      </c>
      <c r="W8560">
        <v>0</v>
      </c>
      <c r="X8560">
        <v>0</v>
      </c>
      <c r="Y8560">
        <v>0</v>
      </c>
      <c r="Z8560">
        <v>0</v>
      </c>
      <c r="AA8560">
        <v>0</v>
      </c>
      <c r="AB8560">
        <v>0</v>
      </c>
      <c r="AC8560">
        <v>0</v>
      </c>
      <c r="AD8560">
        <v>0</v>
      </c>
      <c r="AE8560">
        <v>0</v>
      </c>
      <c r="AF8560">
        <v>0</v>
      </c>
      <c r="AG8560">
        <v>0</v>
      </c>
      <c r="AH8560">
        <v>0</v>
      </c>
      <c r="AI8560">
        <v>0</v>
      </c>
      <c r="AJ8560">
        <v>0</v>
      </c>
      <c r="AK8560">
        <v>0</v>
      </c>
      <c r="AL8560">
        <v>0</v>
      </c>
      <c r="AM8560">
        <v>0</v>
      </c>
      <c r="AN8560">
        <v>0</v>
      </c>
      <c r="AO8560">
        <v>0</v>
      </c>
      <c r="AP8560">
        <v>0</v>
      </c>
      <c r="AQ8560">
        <v>0</v>
      </c>
      <c r="AR8560">
        <v>0</v>
      </c>
      <c r="AS8560">
        <v>0</v>
      </c>
      <c r="AT8560">
        <v>0</v>
      </c>
      <c r="AU8560">
        <v>0</v>
      </c>
      <c r="AV8560">
        <v>0</v>
      </c>
      <c r="AW8560">
        <v>0</v>
      </c>
      <c r="AX8560">
        <v>0</v>
      </c>
      <c r="AY8560">
        <v>250000</v>
      </c>
      <c r="AZ8560">
        <v>300000</v>
      </c>
      <c r="BA8560">
        <v>0</v>
      </c>
      <c r="BB8560">
        <v>0</v>
      </c>
      <c r="BC8560" t="s">
        <v>53</v>
      </c>
    </row>
    <row r="8561" spans="1:55" x14ac:dyDescent="0.35">
      <c r="A8561" s="4">
        <v>105221090533</v>
      </c>
      <c r="B8561" s="2">
        <v>45392</v>
      </c>
      <c r="C8561" t="s">
        <v>53</v>
      </c>
      <c r="D8561" t="str">
        <f t="shared" si="133"/>
        <v>abr-2024</v>
      </c>
      <c r="E8561">
        <v>6368886</v>
      </c>
      <c r="F8561">
        <v>91347346</v>
      </c>
      <c r="BC8561" t="s">
        <v>53</v>
      </c>
    </row>
    <row r="8562" spans="1:55" x14ac:dyDescent="0.35">
      <c r="A8562" s="4">
        <v>720231024584</v>
      </c>
      <c r="B8562" s="2">
        <v>45393</v>
      </c>
      <c r="C8562" t="s">
        <v>53</v>
      </c>
      <c r="D8562" t="str">
        <f t="shared" si="133"/>
        <v>abr-2024</v>
      </c>
      <c r="E8562">
        <v>8002710</v>
      </c>
      <c r="F8562">
        <v>83243760</v>
      </c>
      <c r="BC8562" t="s">
        <v>53</v>
      </c>
    </row>
    <row r="8563" spans="1:55" x14ac:dyDescent="0.35">
      <c r="A8563" s="4">
        <v>814221027368</v>
      </c>
      <c r="B8563" s="2">
        <v>45393</v>
      </c>
      <c r="C8563" t="s">
        <v>53</v>
      </c>
      <c r="D8563" t="str">
        <f t="shared" si="133"/>
        <v>abr-2024</v>
      </c>
      <c r="E8563">
        <v>2936651</v>
      </c>
      <c r="F8563">
        <v>1061535197</v>
      </c>
      <c r="BC8563" t="s">
        <v>53</v>
      </c>
    </row>
    <row r="8564" spans="1:55" x14ac:dyDescent="0.35">
      <c r="A8564" s="4">
        <v>663221013604</v>
      </c>
      <c r="B8564" s="2">
        <v>45394</v>
      </c>
      <c r="C8564" t="s">
        <v>53</v>
      </c>
      <c r="D8564" t="str">
        <f t="shared" si="133"/>
        <v>abr-2024</v>
      </c>
      <c r="E8564">
        <v>3584345</v>
      </c>
      <c r="F8564">
        <v>11523633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>
        <v>0</v>
      </c>
      <c r="U8564">
        <v>0</v>
      </c>
      <c r="V8564">
        <v>0</v>
      </c>
      <c r="W8564">
        <v>0</v>
      </c>
      <c r="X8564">
        <v>0</v>
      </c>
      <c r="Y8564">
        <v>0</v>
      </c>
      <c r="Z8564">
        <v>0</v>
      </c>
      <c r="AA8564">
        <v>0</v>
      </c>
      <c r="AB8564">
        <v>0</v>
      </c>
      <c r="AC8564">
        <v>0</v>
      </c>
      <c r="AD8564">
        <v>0</v>
      </c>
      <c r="AE8564">
        <v>0</v>
      </c>
      <c r="AF8564">
        <v>0</v>
      </c>
      <c r="AG8564">
        <v>0</v>
      </c>
      <c r="AH8564">
        <v>0</v>
      </c>
      <c r="AI8564">
        <v>0</v>
      </c>
      <c r="AJ8564">
        <v>0</v>
      </c>
      <c r="AK8564">
        <v>0</v>
      </c>
      <c r="AL8564">
        <v>0</v>
      </c>
      <c r="AM8564">
        <v>0</v>
      </c>
      <c r="AN8564">
        <v>0</v>
      </c>
      <c r="AO8564">
        <v>0</v>
      </c>
      <c r="AP8564">
        <v>0</v>
      </c>
      <c r="AQ8564">
        <v>0</v>
      </c>
      <c r="AR8564">
        <v>0</v>
      </c>
      <c r="AS8564">
        <v>0</v>
      </c>
      <c r="AT8564">
        <v>500000</v>
      </c>
      <c r="AU8564">
        <v>0</v>
      </c>
      <c r="AV8564">
        <v>0</v>
      </c>
      <c r="AW8564">
        <v>0</v>
      </c>
      <c r="AX8564">
        <v>0</v>
      </c>
      <c r="AY8564">
        <v>0</v>
      </c>
      <c r="AZ8564">
        <v>0</v>
      </c>
      <c r="BA8564">
        <v>0</v>
      </c>
      <c r="BB8564">
        <v>0</v>
      </c>
      <c r="BC8564" t="s">
        <v>53</v>
      </c>
    </row>
    <row r="8565" spans="1:55" x14ac:dyDescent="0.35">
      <c r="A8565" s="4">
        <v>724221020253</v>
      </c>
      <c r="B8565" s="2">
        <v>45394</v>
      </c>
      <c r="C8565" t="s">
        <v>53</v>
      </c>
      <c r="D8565" t="str">
        <f t="shared" si="133"/>
        <v>abr-2024</v>
      </c>
      <c r="E8565">
        <v>2763799</v>
      </c>
      <c r="F8565">
        <v>12283854</v>
      </c>
      <c r="BC8565" t="s">
        <v>53</v>
      </c>
    </row>
    <row r="8566" spans="1:55" x14ac:dyDescent="0.35">
      <c r="A8566" s="4">
        <v>818231024174</v>
      </c>
      <c r="B8566" s="2">
        <v>45394</v>
      </c>
      <c r="C8566" t="s">
        <v>53</v>
      </c>
      <c r="D8566" t="str">
        <f t="shared" si="133"/>
        <v>abr-2024</v>
      </c>
      <c r="E8566">
        <v>4205707</v>
      </c>
      <c r="F8566">
        <v>13011487</v>
      </c>
      <c r="BC8566" t="s">
        <v>53</v>
      </c>
    </row>
    <row r="8567" spans="1:55" x14ac:dyDescent="0.35">
      <c r="A8567" s="4">
        <v>812231013876</v>
      </c>
      <c r="B8567" s="2">
        <v>45394</v>
      </c>
      <c r="C8567" t="s">
        <v>53</v>
      </c>
      <c r="D8567" t="str">
        <f t="shared" si="133"/>
        <v>abr-2024</v>
      </c>
      <c r="E8567">
        <v>3811653</v>
      </c>
      <c r="F8567">
        <v>34371496</v>
      </c>
      <c r="BC8567" t="s">
        <v>53</v>
      </c>
    </row>
    <row r="8568" spans="1:55" x14ac:dyDescent="0.35">
      <c r="A8568" s="4">
        <v>668221010623</v>
      </c>
      <c r="B8568" s="2">
        <v>45397</v>
      </c>
      <c r="C8568" t="s">
        <v>53</v>
      </c>
      <c r="D8568" t="str">
        <f t="shared" si="133"/>
        <v>abr-2024</v>
      </c>
      <c r="E8568">
        <v>7636313</v>
      </c>
      <c r="F8568">
        <v>21595894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0</v>
      </c>
      <c r="V8568">
        <v>0</v>
      </c>
      <c r="W8568">
        <v>0</v>
      </c>
      <c r="X8568">
        <v>0</v>
      </c>
      <c r="Y8568">
        <v>0</v>
      </c>
      <c r="Z8568">
        <v>0</v>
      </c>
      <c r="AA8568">
        <v>0</v>
      </c>
      <c r="AB8568">
        <v>0</v>
      </c>
      <c r="AC8568">
        <v>0</v>
      </c>
      <c r="AD8568">
        <v>0</v>
      </c>
      <c r="AE8568">
        <v>0</v>
      </c>
      <c r="AF8568">
        <v>0</v>
      </c>
      <c r="AG8568">
        <v>0</v>
      </c>
      <c r="AH8568">
        <v>0</v>
      </c>
      <c r="AI8568">
        <v>0</v>
      </c>
      <c r="AJ8568">
        <v>0</v>
      </c>
      <c r="AK8568">
        <v>0</v>
      </c>
      <c r="AL8568">
        <v>0</v>
      </c>
      <c r="AM8568">
        <v>0</v>
      </c>
      <c r="AN8568">
        <v>0</v>
      </c>
      <c r="AO8568">
        <v>0</v>
      </c>
      <c r="AP8568">
        <v>0</v>
      </c>
      <c r="AQ8568">
        <v>0</v>
      </c>
      <c r="AR8568">
        <v>0</v>
      </c>
      <c r="AS8568">
        <v>0</v>
      </c>
      <c r="AT8568">
        <v>0</v>
      </c>
      <c r="AU8568">
        <v>0</v>
      </c>
      <c r="AV8568">
        <v>0</v>
      </c>
      <c r="AW8568">
        <v>0</v>
      </c>
      <c r="AX8568">
        <v>0</v>
      </c>
      <c r="AY8568">
        <v>7755289</v>
      </c>
      <c r="AZ8568">
        <v>0</v>
      </c>
      <c r="BA8568">
        <v>0</v>
      </c>
      <c r="BB8568">
        <v>0</v>
      </c>
      <c r="BC8568" t="s">
        <v>53</v>
      </c>
    </row>
    <row r="8569" spans="1:55" x14ac:dyDescent="0.35">
      <c r="A8569" s="4">
        <v>101231086853</v>
      </c>
      <c r="B8569" s="2">
        <v>45397</v>
      </c>
      <c r="C8569" t="s">
        <v>53</v>
      </c>
      <c r="D8569" t="str">
        <f t="shared" si="133"/>
        <v>abr-2024</v>
      </c>
      <c r="E8569">
        <v>4149332</v>
      </c>
      <c r="F8569">
        <v>91250586</v>
      </c>
      <c r="BC8569" t="s">
        <v>53</v>
      </c>
    </row>
    <row r="8570" spans="1:55" x14ac:dyDescent="0.35">
      <c r="A8570" s="4">
        <v>708231018817</v>
      </c>
      <c r="B8570" s="2">
        <v>45398</v>
      </c>
      <c r="C8570" t="s">
        <v>53</v>
      </c>
      <c r="D8570" t="str">
        <f t="shared" si="133"/>
        <v>abr-2024</v>
      </c>
      <c r="E8570">
        <v>2645457</v>
      </c>
      <c r="F8570">
        <v>1005091919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0</v>
      </c>
      <c r="V8570">
        <v>0</v>
      </c>
      <c r="W8570">
        <v>0</v>
      </c>
      <c r="X8570">
        <v>0</v>
      </c>
      <c r="Y8570">
        <v>0</v>
      </c>
      <c r="Z8570">
        <v>0</v>
      </c>
      <c r="AA8570">
        <v>0</v>
      </c>
      <c r="AB8570">
        <v>0</v>
      </c>
      <c r="AC8570">
        <v>0</v>
      </c>
      <c r="AD8570">
        <v>0</v>
      </c>
      <c r="AE8570">
        <v>0</v>
      </c>
      <c r="AF8570">
        <v>0</v>
      </c>
      <c r="AG8570">
        <v>0</v>
      </c>
      <c r="AH8570">
        <v>0</v>
      </c>
      <c r="AI8570">
        <v>0</v>
      </c>
      <c r="AJ8570">
        <v>0</v>
      </c>
      <c r="AK8570">
        <v>0</v>
      </c>
      <c r="AL8570">
        <v>0</v>
      </c>
      <c r="AM8570">
        <v>0</v>
      </c>
      <c r="AN8570">
        <v>0</v>
      </c>
      <c r="AO8570">
        <v>0</v>
      </c>
      <c r="AP8570">
        <v>0</v>
      </c>
      <c r="AQ8570">
        <v>0</v>
      </c>
      <c r="AR8570">
        <v>0</v>
      </c>
      <c r="AS8570">
        <v>0</v>
      </c>
      <c r="AT8570">
        <v>0</v>
      </c>
      <c r="AU8570">
        <v>0</v>
      </c>
      <c r="AV8570">
        <v>3850000</v>
      </c>
      <c r="AW8570">
        <v>0</v>
      </c>
      <c r="AX8570">
        <v>0</v>
      </c>
      <c r="AY8570">
        <v>0</v>
      </c>
      <c r="AZ8570">
        <v>0</v>
      </c>
      <c r="BA8570">
        <v>0</v>
      </c>
      <c r="BB8570">
        <v>0</v>
      </c>
      <c r="BC8570" t="s">
        <v>53</v>
      </c>
    </row>
    <row r="8571" spans="1:55" x14ac:dyDescent="0.35">
      <c r="A8571" s="4">
        <v>720221024046</v>
      </c>
      <c r="B8571" s="2">
        <v>45399</v>
      </c>
      <c r="C8571" t="s">
        <v>53</v>
      </c>
      <c r="D8571" t="str">
        <f t="shared" si="133"/>
        <v>abr-2024</v>
      </c>
      <c r="E8571">
        <v>4245833</v>
      </c>
      <c r="F8571">
        <v>12137544</v>
      </c>
      <c r="BC8571" t="s">
        <v>53</v>
      </c>
    </row>
    <row r="8572" spans="1:55" x14ac:dyDescent="0.35">
      <c r="A8572" s="4">
        <v>716221018687</v>
      </c>
      <c r="B8572" s="2">
        <v>45399</v>
      </c>
      <c r="C8572" t="s">
        <v>53</v>
      </c>
      <c r="D8572" t="str">
        <f t="shared" si="133"/>
        <v>abr-2024</v>
      </c>
      <c r="E8572">
        <v>9366735</v>
      </c>
      <c r="F8572">
        <v>25095478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0</v>
      </c>
      <c r="V8572">
        <v>0</v>
      </c>
      <c r="W8572">
        <v>0</v>
      </c>
      <c r="X8572">
        <v>0</v>
      </c>
      <c r="Y8572">
        <v>0</v>
      </c>
      <c r="Z8572">
        <v>0</v>
      </c>
      <c r="AA8572">
        <v>0</v>
      </c>
      <c r="AB8572">
        <v>0</v>
      </c>
      <c r="AC8572">
        <v>0</v>
      </c>
      <c r="AD8572">
        <v>0</v>
      </c>
      <c r="AE8572">
        <v>0</v>
      </c>
      <c r="AF8572">
        <v>0</v>
      </c>
      <c r="AG8572">
        <v>0</v>
      </c>
      <c r="AH8572">
        <v>0</v>
      </c>
      <c r="AI8572">
        <v>0</v>
      </c>
      <c r="AJ8572">
        <v>0</v>
      </c>
      <c r="AK8572">
        <v>0</v>
      </c>
      <c r="AL8572">
        <v>0</v>
      </c>
      <c r="AM8572">
        <v>0</v>
      </c>
      <c r="AN8572">
        <v>0</v>
      </c>
      <c r="AO8572">
        <v>0</v>
      </c>
      <c r="AP8572">
        <v>0</v>
      </c>
      <c r="AQ8572">
        <v>0</v>
      </c>
      <c r="AR8572">
        <v>0</v>
      </c>
      <c r="AS8572">
        <v>0</v>
      </c>
      <c r="AT8572">
        <v>0</v>
      </c>
      <c r="AU8572">
        <v>0</v>
      </c>
      <c r="AV8572">
        <v>4000000</v>
      </c>
      <c r="AW8572">
        <v>0</v>
      </c>
      <c r="AX8572">
        <v>0</v>
      </c>
      <c r="AY8572">
        <v>0</v>
      </c>
      <c r="AZ8572">
        <v>0</v>
      </c>
      <c r="BA8572">
        <v>0</v>
      </c>
      <c r="BB8572">
        <v>0</v>
      </c>
      <c r="BC8572" t="s">
        <v>53</v>
      </c>
    </row>
    <row r="8573" spans="1:55" x14ac:dyDescent="0.35">
      <c r="A8573" s="4">
        <v>725231040273</v>
      </c>
      <c r="B8573" s="2">
        <v>45400</v>
      </c>
      <c r="C8573" t="s">
        <v>53</v>
      </c>
      <c r="D8573" t="str">
        <f t="shared" si="133"/>
        <v>abr-2024</v>
      </c>
      <c r="E8573">
        <v>3325440</v>
      </c>
      <c r="F8573">
        <v>65731725</v>
      </c>
      <c r="BC8573" t="s">
        <v>53</v>
      </c>
    </row>
    <row r="8574" spans="1:55" x14ac:dyDescent="0.35">
      <c r="A8574" s="4">
        <v>727231012018</v>
      </c>
      <c r="B8574" s="2">
        <v>45401</v>
      </c>
      <c r="C8574" t="s">
        <v>53</v>
      </c>
      <c r="D8574" t="str">
        <f t="shared" si="133"/>
        <v>abr-2024</v>
      </c>
      <c r="E8574">
        <v>4471556</v>
      </c>
      <c r="F8574">
        <v>1000929614</v>
      </c>
      <c r="BC8574" t="s">
        <v>53</v>
      </c>
    </row>
    <row r="8575" spans="1:55" x14ac:dyDescent="0.35">
      <c r="A8575" s="4">
        <v>822221012795</v>
      </c>
      <c r="B8575" s="2">
        <v>45406</v>
      </c>
      <c r="C8575" t="s">
        <v>53</v>
      </c>
      <c r="D8575" t="str">
        <f t="shared" si="133"/>
        <v>abr-2024</v>
      </c>
      <c r="E8575">
        <v>3088906</v>
      </c>
      <c r="F8575">
        <v>87950857</v>
      </c>
      <c r="BC8575" t="s">
        <v>53</v>
      </c>
    </row>
    <row r="8576" spans="1:55" x14ac:dyDescent="0.35">
      <c r="A8576" s="4">
        <v>804231014442</v>
      </c>
      <c r="B8576" s="2">
        <v>45406</v>
      </c>
      <c r="C8576" t="s">
        <v>53</v>
      </c>
      <c r="D8576" t="str">
        <f t="shared" si="133"/>
        <v>abr-2024</v>
      </c>
      <c r="E8576">
        <v>8842824</v>
      </c>
      <c r="F8576">
        <v>1113527826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0</v>
      </c>
      <c r="T8576">
        <v>0</v>
      </c>
      <c r="U8576">
        <v>0</v>
      </c>
      <c r="V8576">
        <v>0</v>
      </c>
      <c r="W8576">
        <v>0</v>
      </c>
      <c r="X8576">
        <v>0</v>
      </c>
      <c r="Y8576">
        <v>0</v>
      </c>
      <c r="Z8576">
        <v>0</v>
      </c>
      <c r="AA8576">
        <v>0</v>
      </c>
      <c r="AB8576">
        <v>0</v>
      </c>
      <c r="AC8576">
        <v>0</v>
      </c>
      <c r="AD8576">
        <v>0</v>
      </c>
      <c r="AE8576">
        <v>0</v>
      </c>
      <c r="AF8576">
        <v>0</v>
      </c>
      <c r="AG8576">
        <v>0</v>
      </c>
      <c r="AH8576">
        <v>0</v>
      </c>
      <c r="AI8576">
        <v>0</v>
      </c>
      <c r="AJ8576">
        <v>0</v>
      </c>
      <c r="AK8576">
        <v>0</v>
      </c>
      <c r="AL8576">
        <v>0</v>
      </c>
      <c r="AM8576">
        <v>0</v>
      </c>
      <c r="AN8576">
        <v>0</v>
      </c>
      <c r="AO8576">
        <v>0</v>
      </c>
      <c r="AP8576">
        <v>0</v>
      </c>
      <c r="AQ8576">
        <v>0</v>
      </c>
      <c r="AR8576">
        <v>0</v>
      </c>
      <c r="AS8576">
        <v>0</v>
      </c>
      <c r="AT8576">
        <v>0</v>
      </c>
      <c r="AU8576">
        <v>0</v>
      </c>
      <c r="AV8576">
        <v>0</v>
      </c>
      <c r="AW8576">
        <v>0</v>
      </c>
      <c r="AX8576">
        <v>0</v>
      </c>
      <c r="AY8576">
        <v>0</v>
      </c>
      <c r="AZ8576">
        <v>9000000</v>
      </c>
      <c r="BA8576">
        <v>0</v>
      </c>
      <c r="BB8576">
        <v>0</v>
      </c>
      <c r="BC8576" t="s">
        <v>53</v>
      </c>
    </row>
    <row r="8577" spans="1:55" x14ac:dyDescent="0.35">
      <c r="A8577" s="4">
        <v>605221023126</v>
      </c>
      <c r="B8577" s="2">
        <v>45407</v>
      </c>
      <c r="C8577" t="s">
        <v>53</v>
      </c>
      <c r="D8577" t="str">
        <f t="shared" si="133"/>
        <v>abr-2024</v>
      </c>
      <c r="E8577">
        <v>5273318</v>
      </c>
      <c r="F8577">
        <v>17349616</v>
      </c>
      <c r="BC8577" t="s">
        <v>53</v>
      </c>
    </row>
    <row r="8578" spans="1:55" x14ac:dyDescent="0.35">
      <c r="A8578" s="4">
        <v>604221023626</v>
      </c>
      <c r="B8578" s="2">
        <v>45407</v>
      </c>
      <c r="C8578" t="s">
        <v>53</v>
      </c>
      <c r="D8578" t="str">
        <f t="shared" si="133"/>
        <v>abr-2024</v>
      </c>
      <c r="E8578">
        <v>8038671</v>
      </c>
      <c r="F8578">
        <v>97600522</v>
      </c>
      <c r="BC8578" t="s">
        <v>53</v>
      </c>
    </row>
    <row r="8579" spans="1:55" x14ac:dyDescent="0.35">
      <c r="A8579" s="4">
        <v>604211021905</v>
      </c>
      <c r="B8579" s="2">
        <v>45407</v>
      </c>
      <c r="C8579" t="s">
        <v>53</v>
      </c>
      <c r="D8579" t="str">
        <f t="shared" ref="D8579:D8642" si="134">+CONCATENATE(TEXT(B8579,"mmm"),"-",YEAR(B8579))</f>
        <v>abr-2024</v>
      </c>
      <c r="E8579">
        <v>1477599</v>
      </c>
      <c r="F8579">
        <v>97600522</v>
      </c>
      <c r="BC8579" t="s">
        <v>53</v>
      </c>
    </row>
    <row r="8580" spans="1:55" x14ac:dyDescent="0.35">
      <c r="A8580" s="4">
        <v>139231016235</v>
      </c>
      <c r="B8580" s="2">
        <v>45411</v>
      </c>
      <c r="C8580" t="s">
        <v>53</v>
      </c>
      <c r="D8580" t="str">
        <f t="shared" si="134"/>
        <v>abr-2024</v>
      </c>
      <c r="E8580">
        <v>4813018</v>
      </c>
      <c r="F8580">
        <v>28169162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  <c r="V8580">
        <v>0</v>
      </c>
      <c r="W8580">
        <v>0</v>
      </c>
      <c r="X8580">
        <v>0</v>
      </c>
      <c r="Y8580">
        <v>0</v>
      </c>
      <c r="Z8580">
        <v>0</v>
      </c>
      <c r="AA8580">
        <v>0</v>
      </c>
      <c r="AB8580">
        <v>0</v>
      </c>
      <c r="AC8580">
        <v>0</v>
      </c>
      <c r="AD8580">
        <v>0</v>
      </c>
      <c r="AE8580">
        <v>0</v>
      </c>
      <c r="AF8580">
        <v>0</v>
      </c>
      <c r="AG8580">
        <v>0</v>
      </c>
      <c r="AH8580">
        <v>0</v>
      </c>
      <c r="AI8580">
        <v>0</v>
      </c>
      <c r="AJ8580">
        <v>0</v>
      </c>
      <c r="AK8580">
        <v>0</v>
      </c>
      <c r="AL8580">
        <v>0</v>
      </c>
      <c r="AM8580">
        <v>0</v>
      </c>
      <c r="AN8580">
        <v>0</v>
      </c>
      <c r="AO8580">
        <v>0</v>
      </c>
      <c r="AP8580">
        <v>0</v>
      </c>
      <c r="AQ8580">
        <v>0</v>
      </c>
      <c r="AR8580">
        <v>0</v>
      </c>
      <c r="AS8580">
        <v>0</v>
      </c>
      <c r="AT8580">
        <v>0</v>
      </c>
      <c r="AU8580">
        <v>0</v>
      </c>
      <c r="AV8580">
        <v>0</v>
      </c>
      <c r="AW8580">
        <v>5800000</v>
      </c>
      <c r="AX8580">
        <v>0</v>
      </c>
      <c r="AY8580">
        <v>0</v>
      </c>
      <c r="AZ8580">
        <v>0</v>
      </c>
      <c r="BA8580">
        <v>0</v>
      </c>
      <c r="BB8580">
        <v>0</v>
      </c>
      <c r="BC8580" t="s">
        <v>53</v>
      </c>
    </row>
    <row r="8581" spans="1:55" x14ac:dyDescent="0.35">
      <c r="A8581" s="4">
        <v>822221012594</v>
      </c>
      <c r="B8581" s="2">
        <v>45411</v>
      </c>
      <c r="C8581" t="s">
        <v>53</v>
      </c>
      <c r="D8581" t="str">
        <f t="shared" si="134"/>
        <v>abr-2024</v>
      </c>
      <c r="E8581">
        <v>5733184</v>
      </c>
      <c r="F8581">
        <v>29122752</v>
      </c>
      <c r="BC8581" t="s">
        <v>53</v>
      </c>
    </row>
    <row r="8582" spans="1:55" x14ac:dyDescent="0.35">
      <c r="A8582" s="4">
        <v>729231016158</v>
      </c>
      <c r="B8582" s="2">
        <v>45411</v>
      </c>
      <c r="C8582" t="s">
        <v>53</v>
      </c>
      <c r="D8582" t="str">
        <f t="shared" si="134"/>
        <v>abr-2024</v>
      </c>
      <c r="E8582">
        <v>5565330</v>
      </c>
      <c r="F8582">
        <v>83091616</v>
      </c>
      <c r="BC8582" t="s">
        <v>53</v>
      </c>
    </row>
    <row r="8583" spans="1:55" x14ac:dyDescent="0.35">
      <c r="A8583" s="4">
        <v>724231020853</v>
      </c>
      <c r="B8583" s="2">
        <v>45411</v>
      </c>
      <c r="C8583" t="s">
        <v>53</v>
      </c>
      <c r="D8583" t="str">
        <f t="shared" si="134"/>
        <v>abr-2024</v>
      </c>
      <c r="E8583">
        <v>4389937</v>
      </c>
      <c r="F8583">
        <v>1004246895</v>
      </c>
      <c r="BC8583" t="s">
        <v>53</v>
      </c>
    </row>
    <row r="8584" spans="1:55" x14ac:dyDescent="0.35">
      <c r="A8584" s="4">
        <v>730231014243</v>
      </c>
      <c r="B8584" s="2">
        <v>45412</v>
      </c>
      <c r="C8584" t="s">
        <v>53</v>
      </c>
      <c r="D8584" t="str">
        <f t="shared" si="134"/>
        <v>abr-2024</v>
      </c>
      <c r="E8584">
        <v>4455872</v>
      </c>
      <c r="F8584">
        <v>40078353</v>
      </c>
      <c r="BC8584" t="s">
        <v>53</v>
      </c>
    </row>
    <row r="8585" spans="1:55" x14ac:dyDescent="0.35">
      <c r="A8585" s="4">
        <v>903221011809</v>
      </c>
      <c r="B8585" s="2">
        <v>45412</v>
      </c>
      <c r="C8585" t="s">
        <v>53</v>
      </c>
      <c r="D8585" t="str">
        <f t="shared" si="134"/>
        <v>abr-2024</v>
      </c>
      <c r="E8585">
        <v>3246580</v>
      </c>
      <c r="F8585">
        <v>41058695</v>
      </c>
      <c r="BC8585" t="s">
        <v>53</v>
      </c>
    </row>
    <row r="8586" spans="1:55" x14ac:dyDescent="0.35">
      <c r="A8586" s="4">
        <v>207221016955</v>
      </c>
      <c r="B8586" s="2">
        <v>45412</v>
      </c>
      <c r="C8586" t="s">
        <v>53</v>
      </c>
      <c r="D8586" t="str">
        <f t="shared" si="134"/>
        <v>abr-2024</v>
      </c>
      <c r="E8586">
        <v>3405435</v>
      </c>
      <c r="F8586">
        <v>49734555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0</v>
      </c>
      <c r="V8586">
        <v>0</v>
      </c>
      <c r="W8586">
        <v>0</v>
      </c>
      <c r="X8586">
        <v>0</v>
      </c>
      <c r="Y8586">
        <v>0</v>
      </c>
      <c r="Z8586">
        <v>0</v>
      </c>
      <c r="AA8586">
        <v>0</v>
      </c>
      <c r="AB8586">
        <v>0</v>
      </c>
      <c r="AC8586">
        <v>0</v>
      </c>
      <c r="AD8586">
        <v>0</v>
      </c>
      <c r="AE8586">
        <v>0</v>
      </c>
      <c r="AF8586">
        <v>0</v>
      </c>
      <c r="AG8586">
        <v>0</v>
      </c>
      <c r="AH8586">
        <v>0</v>
      </c>
      <c r="AI8586">
        <v>0</v>
      </c>
      <c r="AJ8586">
        <v>0</v>
      </c>
      <c r="AK8586">
        <v>0</v>
      </c>
      <c r="AL8586">
        <v>0</v>
      </c>
      <c r="AM8586">
        <v>0</v>
      </c>
      <c r="AN8586">
        <v>0</v>
      </c>
      <c r="AO8586">
        <v>0</v>
      </c>
      <c r="AP8586">
        <v>0</v>
      </c>
      <c r="AQ8586">
        <v>0</v>
      </c>
      <c r="AR8586">
        <v>0</v>
      </c>
      <c r="AS8586">
        <v>0</v>
      </c>
      <c r="AT8586">
        <v>0</v>
      </c>
      <c r="AU8586">
        <v>0</v>
      </c>
      <c r="AV8586">
        <v>0</v>
      </c>
      <c r="AW8586">
        <v>0</v>
      </c>
      <c r="AX8586">
        <v>0</v>
      </c>
      <c r="AY8586">
        <v>0</v>
      </c>
      <c r="AZ8586">
        <v>3230000</v>
      </c>
      <c r="BA8586">
        <v>0</v>
      </c>
      <c r="BB8586">
        <v>0</v>
      </c>
      <c r="BC8586" t="s">
        <v>53</v>
      </c>
    </row>
    <row r="8587" spans="1:55" x14ac:dyDescent="0.35">
      <c r="A8587" s="4">
        <v>703231030712</v>
      </c>
      <c r="B8587" s="2">
        <v>45383</v>
      </c>
      <c r="C8587" t="s">
        <v>53</v>
      </c>
      <c r="D8587" t="str">
        <f t="shared" si="134"/>
        <v>abr-2024</v>
      </c>
      <c r="E8587">
        <v>4437458</v>
      </c>
      <c r="F8587">
        <v>38080040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0</v>
      </c>
      <c r="T8587">
        <v>0</v>
      </c>
      <c r="U8587">
        <v>0</v>
      </c>
      <c r="V8587">
        <v>0</v>
      </c>
      <c r="W8587">
        <v>0</v>
      </c>
      <c r="X8587">
        <v>0</v>
      </c>
      <c r="Y8587">
        <v>0</v>
      </c>
      <c r="Z8587">
        <v>0</v>
      </c>
      <c r="AA8587">
        <v>0</v>
      </c>
      <c r="AB8587">
        <v>0</v>
      </c>
      <c r="AC8587">
        <v>0</v>
      </c>
      <c r="AD8587">
        <v>0</v>
      </c>
      <c r="AE8587">
        <v>0</v>
      </c>
      <c r="AF8587">
        <v>0</v>
      </c>
      <c r="AG8587">
        <v>0</v>
      </c>
      <c r="AH8587">
        <v>0</v>
      </c>
      <c r="AI8587">
        <v>0</v>
      </c>
      <c r="AJ8587">
        <v>0</v>
      </c>
      <c r="AK8587">
        <v>0</v>
      </c>
      <c r="AL8587">
        <v>0</v>
      </c>
      <c r="AM8587">
        <v>0</v>
      </c>
      <c r="AN8587">
        <v>0</v>
      </c>
      <c r="AO8587">
        <v>0</v>
      </c>
      <c r="AP8587">
        <v>0</v>
      </c>
      <c r="AQ8587">
        <v>0</v>
      </c>
      <c r="AR8587">
        <v>0</v>
      </c>
      <c r="AS8587">
        <v>0</v>
      </c>
      <c r="AT8587">
        <v>400000</v>
      </c>
      <c r="AU8587">
        <v>0</v>
      </c>
      <c r="AV8587">
        <v>5500000</v>
      </c>
      <c r="AW8587">
        <v>0</v>
      </c>
      <c r="AX8587">
        <v>0</v>
      </c>
      <c r="AY8587">
        <v>0</v>
      </c>
      <c r="AZ8587">
        <v>0</v>
      </c>
      <c r="BA8587">
        <v>0</v>
      </c>
      <c r="BB8587">
        <v>0</v>
      </c>
      <c r="BC8587" t="s">
        <v>53</v>
      </c>
    </row>
    <row r="8588" spans="1:55" x14ac:dyDescent="0.35">
      <c r="A8588" s="4">
        <v>659221011928</v>
      </c>
      <c r="B8588" s="2">
        <v>45383</v>
      </c>
      <c r="C8588" t="s">
        <v>53</v>
      </c>
      <c r="D8588" t="str">
        <f t="shared" si="134"/>
        <v>abr-2024</v>
      </c>
      <c r="E8588">
        <v>5501097</v>
      </c>
      <c r="F8588">
        <v>1068926434</v>
      </c>
      <c r="BC8588" t="s">
        <v>53</v>
      </c>
    </row>
    <row r="8589" spans="1:55" x14ac:dyDescent="0.35">
      <c r="A8589" s="4">
        <v>668211009889</v>
      </c>
      <c r="B8589" s="2">
        <v>45384</v>
      </c>
      <c r="C8589" t="s">
        <v>53</v>
      </c>
      <c r="D8589" t="str">
        <f t="shared" si="134"/>
        <v>abr-2024</v>
      </c>
      <c r="E8589">
        <v>14425379</v>
      </c>
      <c r="F8589">
        <v>3539363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>
        <v>0</v>
      </c>
      <c r="V8589">
        <v>0</v>
      </c>
      <c r="W8589">
        <v>0</v>
      </c>
      <c r="X8589">
        <v>0</v>
      </c>
      <c r="Y8589">
        <v>0</v>
      </c>
      <c r="Z8589">
        <v>0</v>
      </c>
      <c r="AA8589">
        <v>0</v>
      </c>
      <c r="AB8589">
        <v>0</v>
      </c>
      <c r="AC8589">
        <v>0</v>
      </c>
      <c r="AD8589">
        <v>0</v>
      </c>
      <c r="AE8589">
        <v>0</v>
      </c>
      <c r="AF8589">
        <v>0</v>
      </c>
      <c r="AG8589">
        <v>0</v>
      </c>
      <c r="AH8589">
        <v>0</v>
      </c>
      <c r="AI8589">
        <v>0</v>
      </c>
      <c r="AJ8589">
        <v>0</v>
      </c>
      <c r="AK8589">
        <v>0</v>
      </c>
      <c r="AL8589">
        <v>0</v>
      </c>
      <c r="AM8589">
        <v>0</v>
      </c>
      <c r="AN8589">
        <v>0</v>
      </c>
      <c r="AO8589">
        <v>0</v>
      </c>
      <c r="AP8589">
        <v>0</v>
      </c>
      <c r="AQ8589">
        <v>0</v>
      </c>
      <c r="AR8589">
        <v>0</v>
      </c>
      <c r="AS8589">
        <v>0</v>
      </c>
      <c r="AT8589">
        <v>0</v>
      </c>
      <c r="AU8589">
        <v>4182521</v>
      </c>
      <c r="AV8589">
        <v>0</v>
      </c>
      <c r="AW8589">
        <v>0</v>
      </c>
      <c r="AX8589">
        <v>0</v>
      </c>
      <c r="AY8589">
        <v>0</v>
      </c>
      <c r="AZ8589">
        <v>0</v>
      </c>
      <c r="BA8589">
        <v>0</v>
      </c>
      <c r="BB8589">
        <v>0</v>
      </c>
      <c r="BC8589" t="s">
        <v>53</v>
      </c>
    </row>
    <row r="8590" spans="1:55" x14ac:dyDescent="0.35">
      <c r="A8590" s="4">
        <v>610221016938</v>
      </c>
      <c r="B8590" s="2">
        <v>45384</v>
      </c>
      <c r="C8590" t="s">
        <v>53</v>
      </c>
      <c r="D8590" t="str">
        <f t="shared" si="134"/>
        <v>abr-2024</v>
      </c>
      <c r="E8590">
        <v>2777913</v>
      </c>
      <c r="F8590">
        <v>43185503</v>
      </c>
      <c r="BC8590" t="s">
        <v>53</v>
      </c>
    </row>
    <row r="8591" spans="1:55" x14ac:dyDescent="0.35">
      <c r="A8591" s="4">
        <v>654221015754</v>
      </c>
      <c r="B8591" s="2">
        <v>45385</v>
      </c>
      <c r="C8591" t="s">
        <v>53</v>
      </c>
      <c r="D8591" t="str">
        <f t="shared" si="134"/>
        <v>abr-2024</v>
      </c>
      <c r="E8591">
        <v>2863498</v>
      </c>
      <c r="F8591">
        <v>11325318</v>
      </c>
      <c r="BC8591" t="s">
        <v>53</v>
      </c>
    </row>
    <row r="8592" spans="1:55" x14ac:dyDescent="0.35">
      <c r="A8592" s="4">
        <v>618221021681</v>
      </c>
      <c r="B8592" s="2">
        <v>45385</v>
      </c>
      <c r="C8592" t="s">
        <v>53</v>
      </c>
      <c r="D8592" t="str">
        <f t="shared" si="134"/>
        <v>abr-2024</v>
      </c>
      <c r="E8592">
        <v>5938329</v>
      </c>
      <c r="F8592">
        <v>21017962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>
        <v>0</v>
      </c>
      <c r="V8592">
        <v>0</v>
      </c>
      <c r="W8592">
        <v>0</v>
      </c>
      <c r="X8592">
        <v>0</v>
      </c>
      <c r="Y8592">
        <v>0</v>
      </c>
      <c r="Z8592">
        <v>0</v>
      </c>
      <c r="AA8592">
        <v>0</v>
      </c>
      <c r="AB8592">
        <v>0</v>
      </c>
      <c r="AC8592">
        <v>0</v>
      </c>
      <c r="AD8592">
        <v>0</v>
      </c>
      <c r="AE8592">
        <v>0</v>
      </c>
      <c r="AF8592">
        <v>0</v>
      </c>
      <c r="AG8592">
        <v>0</v>
      </c>
      <c r="AH8592">
        <v>0</v>
      </c>
      <c r="AI8592">
        <v>0</v>
      </c>
      <c r="AJ8592">
        <v>0</v>
      </c>
      <c r="AK8592">
        <v>0</v>
      </c>
      <c r="AL8592">
        <v>0</v>
      </c>
      <c r="AM8592">
        <v>0</v>
      </c>
      <c r="AN8592">
        <v>0</v>
      </c>
      <c r="AO8592">
        <v>0</v>
      </c>
      <c r="AP8592">
        <v>0</v>
      </c>
      <c r="AQ8592">
        <v>0</v>
      </c>
      <c r="AR8592">
        <v>0</v>
      </c>
      <c r="AS8592">
        <v>0</v>
      </c>
      <c r="AT8592">
        <v>0</v>
      </c>
      <c r="AU8592">
        <v>0</v>
      </c>
      <c r="AV8592">
        <v>0</v>
      </c>
      <c r="AW8592">
        <v>0</v>
      </c>
      <c r="AX8592">
        <v>0</v>
      </c>
      <c r="AY8592">
        <v>9058992</v>
      </c>
      <c r="AZ8592">
        <v>0</v>
      </c>
      <c r="BA8592">
        <v>0</v>
      </c>
      <c r="BB8592">
        <v>0</v>
      </c>
      <c r="BC8592" t="s">
        <v>53</v>
      </c>
    </row>
    <row r="8593" spans="1:55" x14ac:dyDescent="0.35">
      <c r="A8593" s="4">
        <v>715221021048</v>
      </c>
      <c r="B8593" s="2">
        <v>45386</v>
      </c>
      <c r="C8593" t="s">
        <v>53</v>
      </c>
      <c r="D8593" t="str">
        <f t="shared" si="134"/>
        <v>abr-2024</v>
      </c>
      <c r="E8593">
        <v>3998657</v>
      </c>
      <c r="F8593">
        <v>24321536</v>
      </c>
      <c r="BC8593" t="s">
        <v>53</v>
      </c>
    </row>
    <row r="8594" spans="1:55" x14ac:dyDescent="0.35">
      <c r="A8594" s="4">
        <v>714221019180</v>
      </c>
      <c r="B8594" s="2">
        <v>45386</v>
      </c>
      <c r="C8594" t="s">
        <v>53</v>
      </c>
      <c r="D8594" t="str">
        <f t="shared" si="134"/>
        <v>abr-2024</v>
      </c>
      <c r="E8594">
        <v>8110839</v>
      </c>
      <c r="F8594">
        <v>1058818749</v>
      </c>
      <c r="BC8594" t="s">
        <v>53</v>
      </c>
    </row>
    <row r="8595" spans="1:55" x14ac:dyDescent="0.35">
      <c r="A8595" s="4">
        <v>640231014581</v>
      </c>
      <c r="B8595" s="2">
        <v>45387</v>
      </c>
      <c r="C8595" t="s">
        <v>53</v>
      </c>
      <c r="D8595" t="str">
        <f t="shared" si="134"/>
        <v>abr-2024</v>
      </c>
      <c r="E8595">
        <v>9364414</v>
      </c>
      <c r="F8595">
        <v>19317003</v>
      </c>
      <c r="BC8595" t="s">
        <v>53</v>
      </c>
    </row>
    <row r="8596" spans="1:55" x14ac:dyDescent="0.35">
      <c r="A8596" s="4">
        <v>129221012215</v>
      </c>
      <c r="B8596" s="2">
        <v>45387</v>
      </c>
      <c r="C8596" t="s">
        <v>53</v>
      </c>
      <c r="D8596" t="str">
        <f t="shared" si="134"/>
        <v>abr-2024</v>
      </c>
      <c r="E8596">
        <v>8943438</v>
      </c>
      <c r="F8596">
        <v>23574456</v>
      </c>
      <c r="BC8596" t="s">
        <v>53</v>
      </c>
    </row>
    <row r="8597" spans="1:55" x14ac:dyDescent="0.35">
      <c r="A8597" s="4">
        <v>607221017325</v>
      </c>
      <c r="B8597" s="2">
        <v>45387</v>
      </c>
      <c r="C8597" t="s">
        <v>53</v>
      </c>
      <c r="D8597" t="str">
        <f t="shared" si="134"/>
        <v>abr-2024</v>
      </c>
      <c r="E8597">
        <v>5354777</v>
      </c>
      <c r="F8597">
        <v>1039400184</v>
      </c>
      <c r="BC8597" t="s">
        <v>53</v>
      </c>
    </row>
    <row r="8598" spans="1:55" x14ac:dyDescent="0.35">
      <c r="A8598" s="4">
        <v>111231094487</v>
      </c>
      <c r="B8598" s="2">
        <v>45387</v>
      </c>
      <c r="C8598" t="s">
        <v>53</v>
      </c>
      <c r="D8598" t="str">
        <f t="shared" si="134"/>
        <v>abr-2024</v>
      </c>
      <c r="E8598">
        <v>3200000</v>
      </c>
      <c r="F8598">
        <v>1055312076</v>
      </c>
      <c r="BC8598" t="s">
        <v>53</v>
      </c>
    </row>
    <row r="8599" spans="1:55" x14ac:dyDescent="0.35">
      <c r="A8599" s="4">
        <v>402211093118</v>
      </c>
      <c r="B8599" s="2">
        <v>45390</v>
      </c>
      <c r="C8599" t="s">
        <v>53</v>
      </c>
      <c r="D8599" t="str">
        <f t="shared" si="134"/>
        <v>abr-2024</v>
      </c>
      <c r="E8599">
        <v>1104210</v>
      </c>
      <c r="F8599">
        <v>3744516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>
        <v>0</v>
      </c>
      <c r="U8599">
        <v>0</v>
      </c>
      <c r="V8599">
        <v>0</v>
      </c>
      <c r="W8599">
        <v>0</v>
      </c>
      <c r="X8599">
        <v>0</v>
      </c>
      <c r="Y8599">
        <v>0</v>
      </c>
      <c r="Z8599">
        <v>0</v>
      </c>
      <c r="AA8599">
        <v>0</v>
      </c>
      <c r="AB8599">
        <v>0</v>
      </c>
      <c r="AC8599">
        <v>0</v>
      </c>
      <c r="AD8599">
        <v>0</v>
      </c>
      <c r="AE8599">
        <v>0</v>
      </c>
      <c r="AF8599">
        <v>0</v>
      </c>
      <c r="AG8599">
        <v>0</v>
      </c>
      <c r="AH8599">
        <v>0</v>
      </c>
      <c r="AI8599">
        <v>0</v>
      </c>
      <c r="AJ8599">
        <v>0</v>
      </c>
      <c r="AK8599">
        <v>0</v>
      </c>
      <c r="AL8599">
        <v>0</v>
      </c>
      <c r="AM8599">
        <v>0</v>
      </c>
      <c r="AN8599">
        <v>0</v>
      </c>
      <c r="AO8599">
        <v>0</v>
      </c>
      <c r="AP8599">
        <v>0</v>
      </c>
      <c r="AQ8599">
        <v>0</v>
      </c>
      <c r="AR8599">
        <v>0</v>
      </c>
      <c r="AS8599">
        <v>0</v>
      </c>
      <c r="AT8599">
        <v>600000</v>
      </c>
      <c r="AU8599">
        <v>11423</v>
      </c>
      <c r="AV8599">
        <v>0</v>
      </c>
      <c r="AW8599">
        <v>821360</v>
      </c>
      <c r="AX8599">
        <v>0</v>
      </c>
      <c r="AY8599">
        <v>0</v>
      </c>
      <c r="AZ8599">
        <v>0</v>
      </c>
      <c r="BA8599">
        <v>0</v>
      </c>
      <c r="BB8599">
        <v>0</v>
      </c>
      <c r="BC8599" t="s">
        <v>53</v>
      </c>
    </row>
    <row r="8600" spans="1:55" x14ac:dyDescent="0.35">
      <c r="A8600" s="4">
        <v>402212093118</v>
      </c>
      <c r="B8600" s="2">
        <v>45390</v>
      </c>
      <c r="C8600" t="s">
        <v>53</v>
      </c>
      <c r="D8600" t="str">
        <f t="shared" si="134"/>
        <v>abr-2024</v>
      </c>
      <c r="E8600">
        <v>99746</v>
      </c>
      <c r="F8600">
        <v>3744516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>
        <v>0</v>
      </c>
      <c r="V8600">
        <v>0</v>
      </c>
      <c r="W8600">
        <v>0</v>
      </c>
      <c r="X8600">
        <v>0</v>
      </c>
      <c r="Y8600">
        <v>0</v>
      </c>
      <c r="Z8600">
        <v>0</v>
      </c>
      <c r="AA8600">
        <v>0</v>
      </c>
      <c r="AB8600">
        <v>0</v>
      </c>
      <c r="AC8600">
        <v>0</v>
      </c>
      <c r="AD8600">
        <v>0</v>
      </c>
      <c r="AE8600">
        <v>0</v>
      </c>
      <c r="AF8600">
        <v>0</v>
      </c>
      <c r="AG8600">
        <v>0</v>
      </c>
      <c r="AH8600">
        <v>0</v>
      </c>
      <c r="AI8600">
        <v>0</v>
      </c>
      <c r="AJ8600">
        <v>0</v>
      </c>
      <c r="AK8600">
        <v>0</v>
      </c>
      <c r="AL8600">
        <v>0</v>
      </c>
      <c r="AM8600">
        <v>0</v>
      </c>
      <c r="AN8600">
        <v>0</v>
      </c>
      <c r="AO8600">
        <v>0</v>
      </c>
      <c r="AP8600">
        <v>0</v>
      </c>
      <c r="AQ8600">
        <v>0</v>
      </c>
      <c r="AR8600">
        <v>0</v>
      </c>
      <c r="AS8600">
        <v>0</v>
      </c>
      <c r="AT8600">
        <v>0</v>
      </c>
      <c r="AU8600">
        <v>0</v>
      </c>
      <c r="AV8600">
        <v>0</v>
      </c>
      <c r="AW8600">
        <v>119695</v>
      </c>
      <c r="AX8600">
        <v>0</v>
      </c>
      <c r="AY8600">
        <v>0</v>
      </c>
      <c r="AZ8600">
        <v>0</v>
      </c>
      <c r="BA8600">
        <v>0</v>
      </c>
      <c r="BB8600">
        <v>0</v>
      </c>
      <c r="BC8600" t="s">
        <v>53</v>
      </c>
    </row>
    <row r="8601" spans="1:55" x14ac:dyDescent="0.35">
      <c r="A8601" s="4">
        <v>410202031449</v>
      </c>
      <c r="B8601" s="2">
        <v>45390</v>
      </c>
      <c r="C8601" t="s">
        <v>53</v>
      </c>
      <c r="D8601" t="str">
        <f t="shared" si="134"/>
        <v>abr-2024</v>
      </c>
      <c r="E8601">
        <v>2246215</v>
      </c>
      <c r="F8601">
        <v>3744516</v>
      </c>
      <c r="BC8601" t="s">
        <v>53</v>
      </c>
    </row>
    <row r="8602" spans="1:55" x14ac:dyDescent="0.35">
      <c r="A8602" s="4">
        <v>824221013081</v>
      </c>
      <c r="B8602" s="2">
        <v>45390</v>
      </c>
      <c r="C8602" t="s">
        <v>53</v>
      </c>
      <c r="D8602" t="str">
        <f t="shared" si="134"/>
        <v>abr-2024</v>
      </c>
      <c r="E8602">
        <v>4796884</v>
      </c>
      <c r="F8602">
        <v>31973022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>
        <v>0</v>
      </c>
      <c r="V8602">
        <v>0</v>
      </c>
      <c r="W8602">
        <v>0</v>
      </c>
      <c r="X8602">
        <v>0</v>
      </c>
      <c r="Y8602">
        <v>0</v>
      </c>
      <c r="Z8602">
        <v>0</v>
      </c>
      <c r="AA8602">
        <v>0</v>
      </c>
      <c r="AB8602">
        <v>0</v>
      </c>
      <c r="AC8602">
        <v>0</v>
      </c>
      <c r="AD8602">
        <v>0</v>
      </c>
      <c r="AE8602">
        <v>0</v>
      </c>
      <c r="AF8602">
        <v>0</v>
      </c>
      <c r="AG8602">
        <v>0</v>
      </c>
      <c r="AH8602">
        <v>0</v>
      </c>
      <c r="AI8602">
        <v>0</v>
      </c>
      <c r="AJ8602">
        <v>0</v>
      </c>
      <c r="AK8602">
        <v>0</v>
      </c>
      <c r="AL8602">
        <v>0</v>
      </c>
      <c r="AM8602">
        <v>0</v>
      </c>
      <c r="AN8602">
        <v>0</v>
      </c>
      <c r="AO8602">
        <v>0</v>
      </c>
      <c r="AP8602">
        <v>0</v>
      </c>
      <c r="AQ8602">
        <v>0</v>
      </c>
      <c r="AR8602">
        <v>0</v>
      </c>
      <c r="AS8602">
        <v>0</v>
      </c>
      <c r="AT8602">
        <v>0</v>
      </c>
      <c r="AU8602">
        <v>0</v>
      </c>
      <c r="AV8602">
        <v>600000</v>
      </c>
      <c r="AW8602">
        <v>0</v>
      </c>
      <c r="AX8602">
        <v>500000</v>
      </c>
      <c r="AY8602">
        <v>250000</v>
      </c>
      <c r="AZ8602">
        <v>0</v>
      </c>
      <c r="BA8602">
        <v>0</v>
      </c>
      <c r="BB8602">
        <v>0</v>
      </c>
      <c r="BC8602" t="s">
        <v>53</v>
      </c>
    </row>
    <row r="8603" spans="1:55" x14ac:dyDescent="0.35">
      <c r="A8603" s="4">
        <v>670221011244</v>
      </c>
      <c r="B8603" s="2">
        <v>45391</v>
      </c>
      <c r="C8603" t="s">
        <v>53</v>
      </c>
      <c r="D8603" t="str">
        <f t="shared" si="134"/>
        <v>abr-2024</v>
      </c>
      <c r="E8603">
        <v>7739156</v>
      </c>
      <c r="F8603">
        <v>1036399069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  <c r="V8603">
        <v>0</v>
      </c>
      <c r="W8603">
        <v>0</v>
      </c>
      <c r="X8603">
        <v>0</v>
      </c>
      <c r="Y8603">
        <v>0</v>
      </c>
      <c r="Z8603">
        <v>0</v>
      </c>
      <c r="AA8603">
        <v>0</v>
      </c>
      <c r="AB8603">
        <v>0</v>
      </c>
      <c r="AC8603">
        <v>0</v>
      </c>
      <c r="AD8603">
        <v>0</v>
      </c>
      <c r="AE8603">
        <v>0</v>
      </c>
      <c r="AF8603">
        <v>0</v>
      </c>
      <c r="AG8603">
        <v>0</v>
      </c>
      <c r="AH8603">
        <v>0</v>
      </c>
      <c r="AI8603">
        <v>0</v>
      </c>
      <c r="AJ8603">
        <v>0</v>
      </c>
      <c r="AK8603">
        <v>0</v>
      </c>
      <c r="AL8603">
        <v>0</v>
      </c>
      <c r="AM8603">
        <v>0</v>
      </c>
      <c r="AN8603">
        <v>0</v>
      </c>
      <c r="AO8603">
        <v>0</v>
      </c>
      <c r="AP8603">
        <v>0</v>
      </c>
      <c r="AQ8603">
        <v>0</v>
      </c>
      <c r="AR8603">
        <v>0</v>
      </c>
      <c r="AS8603">
        <v>0</v>
      </c>
      <c r="AT8603">
        <v>0</v>
      </c>
      <c r="AU8603">
        <v>0</v>
      </c>
      <c r="AV8603">
        <v>0</v>
      </c>
      <c r="AW8603">
        <v>1000000</v>
      </c>
      <c r="AX8603">
        <v>0</v>
      </c>
      <c r="AY8603">
        <v>0</v>
      </c>
      <c r="AZ8603">
        <v>0</v>
      </c>
      <c r="BA8603">
        <v>0</v>
      </c>
      <c r="BB8603">
        <v>0</v>
      </c>
      <c r="BC8603" t="s">
        <v>53</v>
      </c>
    </row>
    <row r="8604" spans="1:55" x14ac:dyDescent="0.35">
      <c r="A8604" s="4">
        <v>127231026852</v>
      </c>
      <c r="B8604" s="2">
        <v>45392</v>
      </c>
      <c r="C8604" t="s">
        <v>53</v>
      </c>
      <c r="D8604" t="str">
        <f t="shared" si="134"/>
        <v>abr-2024</v>
      </c>
      <c r="E8604">
        <v>4215540</v>
      </c>
      <c r="F8604">
        <v>6767421</v>
      </c>
      <c r="BC8604" t="s">
        <v>53</v>
      </c>
    </row>
    <row r="8605" spans="1:55" x14ac:dyDescent="0.35">
      <c r="A8605" s="4">
        <v>654221016712</v>
      </c>
      <c r="B8605" s="2">
        <v>45392</v>
      </c>
      <c r="C8605" t="s">
        <v>53</v>
      </c>
      <c r="D8605" t="str">
        <f t="shared" si="134"/>
        <v>abr-2024</v>
      </c>
      <c r="E8605">
        <v>3131237</v>
      </c>
      <c r="F8605">
        <v>1078350788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>
        <v>0</v>
      </c>
      <c r="V8605">
        <v>0</v>
      </c>
      <c r="W8605">
        <v>0</v>
      </c>
      <c r="X8605">
        <v>0</v>
      </c>
      <c r="Y8605">
        <v>0</v>
      </c>
      <c r="Z8605">
        <v>0</v>
      </c>
      <c r="AA8605">
        <v>0</v>
      </c>
      <c r="AB8605">
        <v>0</v>
      </c>
      <c r="AC8605">
        <v>0</v>
      </c>
      <c r="AD8605">
        <v>0</v>
      </c>
      <c r="AE8605">
        <v>0</v>
      </c>
      <c r="AF8605">
        <v>0</v>
      </c>
      <c r="AG8605">
        <v>0</v>
      </c>
      <c r="AH8605">
        <v>0</v>
      </c>
      <c r="AI8605">
        <v>0</v>
      </c>
      <c r="AJ8605">
        <v>0</v>
      </c>
      <c r="AK8605">
        <v>0</v>
      </c>
      <c r="AL8605">
        <v>0</v>
      </c>
      <c r="AM8605">
        <v>0</v>
      </c>
      <c r="AN8605">
        <v>0</v>
      </c>
      <c r="AO8605">
        <v>0</v>
      </c>
      <c r="AP8605">
        <v>0</v>
      </c>
      <c r="AQ8605">
        <v>0</v>
      </c>
      <c r="AR8605">
        <v>0</v>
      </c>
      <c r="AS8605">
        <v>0</v>
      </c>
      <c r="AT8605">
        <v>0</v>
      </c>
      <c r="AU8605">
        <v>0</v>
      </c>
      <c r="AV8605">
        <v>0</v>
      </c>
      <c r="AW8605">
        <v>0</v>
      </c>
      <c r="AX8605">
        <v>1004712</v>
      </c>
      <c r="AY8605">
        <v>416667</v>
      </c>
      <c r="AZ8605">
        <v>550500</v>
      </c>
      <c r="BA8605">
        <v>0</v>
      </c>
      <c r="BB8605">
        <v>0</v>
      </c>
      <c r="BC8605" t="s">
        <v>53</v>
      </c>
    </row>
    <row r="8606" spans="1:55" x14ac:dyDescent="0.35">
      <c r="A8606" s="4">
        <v>112231062211</v>
      </c>
      <c r="B8606" s="2">
        <v>45393</v>
      </c>
      <c r="C8606" t="s">
        <v>53</v>
      </c>
      <c r="D8606" t="str">
        <f t="shared" si="134"/>
        <v>abr-2024</v>
      </c>
      <c r="E8606">
        <v>6237197</v>
      </c>
      <c r="F8606">
        <v>52830301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U8606">
        <v>0</v>
      </c>
      <c r="V8606">
        <v>0</v>
      </c>
      <c r="W8606">
        <v>0</v>
      </c>
      <c r="X8606">
        <v>0</v>
      </c>
      <c r="Y8606">
        <v>0</v>
      </c>
      <c r="Z8606">
        <v>0</v>
      </c>
      <c r="AA8606">
        <v>0</v>
      </c>
      <c r="AB8606">
        <v>0</v>
      </c>
      <c r="AC8606">
        <v>0</v>
      </c>
      <c r="AD8606">
        <v>0</v>
      </c>
      <c r="AE8606">
        <v>0</v>
      </c>
      <c r="AF8606">
        <v>0</v>
      </c>
      <c r="AG8606">
        <v>0</v>
      </c>
      <c r="AH8606">
        <v>0</v>
      </c>
      <c r="AI8606">
        <v>0</v>
      </c>
      <c r="AJ8606">
        <v>0</v>
      </c>
      <c r="AK8606">
        <v>0</v>
      </c>
      <c r="AL8606">
        <v>0</v>
      </c>
      <c r="AM8606">
        <v>0</v>
      </c>
      <c r="AN8606">
        <v>0</v>
      </c>
      <c r="AO8606">
        <v>0</v>
      </c>
      <c r="AP8606">
        <v>0</v>
      </c>
      <c r="AQ8606">
        <v>0</v>
      </c>
      <c r="AR8606">
        <v>0</v>
      </c>
      <c r="AS8606">
        <v>0</v>
      </c>
      <c r="AT8606">
        <v>0</v>
      </c>
      <c r="AU8606">
        <v>0</v>
      </c>
      <c r="AV8606">
        <v>0</v>
      </c>
      <c r="AW8606">
        <v>7000000</v>
      </c>
      <c r="AX8606">
        <v>0</v>
      </c>
      <c r="AY8606">
        <v>0</v>
      </c>
      <c r="AZ8606">
        <v>0</v>
      </c>
      <c r="BA8606">
        <v>0</v>
      </c>
      <c r="BB8606">
        <v>0</v>
      </c>
      <c r="BC8606" t="s">
        <v>53</v>
      </c>
    </row>
    <row r="8607" spans="1:55" x14ac:dyDescent="0.35">
      <c r="A8607" s="4">
        <v>812221013724</v>
      </c>
      <c r="B8607" s="2">
        <v>45393</v>
      </c>
      <c r="C8607" t="s">
        <v>53</v>
      </c>
      <c r="D8607" t="str">
        <f t="shared" si="134"/>
        <v>abr-2024</v>
      </c>
      <c r="E8607">
        <v>2808689</v>
      </c>
      <c r="F8607">
        <v>76234206</v>
      </c>
      <c r="BC8607" t="s">
        <v>53</v>
      </c>
    </row>
    <row r="8608" spans="1:55" x14ac:dyDescent="0.35">
      <c r="A8608" s="4">
        <v>670231012356</v>
      </c>
      <c r="B8608" s="2">
        <v>45394</v>
      </c>
      <c r="C8608" t="s">
        <v>53</v>
      </c>
      <c r="D8608" t="str">
        <f t="shared" si="134"/>
        <v>abr-2024</v>
      </c>
      <c r="E8608">
        <v>19076765</v>
      </c>
      <c r="F8608">
        <v>43755937</v>
      </c>
      <c r="BC8608" t="s">
        <v>53</v>
      </c>
    </row>
    <row r="8609" spans="1:55" x14ac:dyDescent="0.35">
      <c r="A8609" s="4">
        <v>815231020728</v>
      </c>
      <c r="B8609" s="2">
        <v>45394</v>
      </c>
      <c r="C8609" t="s">
        <v>53</v>
      </c>
      <c r="D8609" t="str">
        <f t="shared" si="134"/>
        <v>abr-2024</v>
      </c>
      <c r="E8609">
        <v>4270528</v>
      </c>
      <c r="F8609">
        <v>59821549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>
        <v>0</v>
      </c>
      <c r="U8609">
        <v>0</v>
      </c>
      <c r="V8609">
        <v>0</v>
      </c>
      <c r="W8609">
        <v>0</v>
      </c>
      <c r="X8609">
        <v>0</v>
      </c>
      <c r="Y8609">
        <v>0</v>
      </c>
      <c r="Z8609">
        <v>0</v>
      </c>
      <c r="AA8609">
        <v>0</v>
      </c>
      <c r="AB8609">
        <v>0</v>
      </c>
      <c r="AC8609">
        <v>0</v>
      </c>
      <c r="AD8609">
        <v>0</v>
      </c>
      <c r="AE8609">
        <v>0</v>
      </c>
      <c r="AF8609">
        <v>0</v>
      </c>
      <c r="AG8609">
        <v>0</v>
      </c>
      <c r="AH8609">
        <v>0</v>
      </c>
      <c r="AI8609">
        <v>0</v>
      </c>
      <c r="AJ8609">
        <v>0</v>
      </c>
      <c r="AK8609">
        <v>0</v>
      </c>
      <c r="AL8609">
        <v>0</v>
      </c>
      <c r="AM8609">
        <v>0</v>
      </c>
      <c r="AN8609">
        <v>0</v>
      </c>
      <c r="AO8609">
        <v>0</v>
      </c>
      <c r="AP8609">
        <v>0</v>
      </c>
      <c r="AQ8609">
        <v>0</v>
      </c>
      <c r="AR8609">
        <v>0</v>
      </c>
      <c r="AS8609">
        <v>0</v>
      </c>
      <c r="AT8609">
        <v>0</v>
      </c>
      <c r="AU8609">
        <v>0</v>
      </c>
      <c r="AV8609">
        <v>0</v>
      </c>
      <c r="AW8609">
        <v>0</v>
      </c>
      <c r="AX8609">
        <v>0</v>
      </c>
      <c r="AY8609">
        <v>0</v>
      </c>
      <c r="AZ8609">
        <v>3500000</v>
      </c>
      <c r="BA8609">
        <v>0</v>
      </c>
      <c r="BB8609">
        <v>0</v>
      </c>
      <c r="BC8609" t="s">
        <v>53</v>
      </c>
    </row>
    <row r="8610" spans="1:55" x14ac:dyDescent="0.35">
      <c r="A8610" s="4">
        <v>703221029662</v>
      </c>
      <c r="B8610" s="2">
        <v>45397</v>
      </c>
      <c r="C8610" t="s">
        <v>53</v>
      </c>
      <c r="D8610" t="str">
        <f t="shared" si="134"/>
        <v>abr-2024</v>
      </c>
      <c r="E8610">
        <v>3553364</v>
      </c>
      <c r="F8610">
        <v>65797828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0</v>
      </c>
      <c r="V8610">
        <v>0</v>
      </c>
      <c r="W8610">
        <v>0</v>
      </c>
      <c r="X8610">
        <v>0</v>
      </c>
      <c r="Y8610">
        <v>0</v>
      </c>
      <c r="Z8610">
        <v>0</v>
      </c>
      <c r="AA8610">
        <v>0</v>
      </c>
      <c r="AB8610">
        <v>0</v>
      </c>
      <c r="AC8610">
        <v>0</v>
      </c>
      <c r="AD8610">
        <v>0</v>
      </c>
      <c r="AE8610">
        <v>0</v>
      </c>
      <c r="AF8610">
        <v>0</v>
      </c>
      <c r="AG8610">
        <v>0</v>
      </c>
      <c r="AH8610">
        <v>0</v>
      </c>
      <c r="AI8610">
        <v>0</v>
      </c>
      <c r="AJ8610">
        <v>0</v>
      </c>
      <c r="AK8610">
        <v>0</v>
      </c>
      <c r="AL8610">
        <v>0</v>
      </c>
      <c r="AM8610">
        <v>0</v>
      </c>
      <c r="AN8610">
        <v>0</v>
      </c>
      <c r="AO8610">
        <v>0</v>
      </c>
      <c r="AP8610">
        <v>0</v>
      </c>
      <c r="AQ8610">
        <v>0</v>
      </c>
      <c r="AR8610">
        <v>0</v>
      </c>
      <c r="AS8610">
        <v>0</v>
      </c>
      <c r="AT8610">
        <v>0</v>
      </c>
      <c r="AU8610">
        <v>0</v>
      </c>
      <c r="AV8610">
        <v>0</v>
      </c>
      <c r="AW8610">
        <v>0</v>
      </c>
      <c r="AX8610">
        <v>0</v>
      </c>
      <c r="AY8610">
        <v>0</v>
      </c>
      <c r="AZ8610">
        <v>4000000</v>
      </c>
      <c r="BA8610">
        <v>0</v>
      </c>
      <c r="BB8610">
        <v>0</v>
      </c>
      <c r="BC8610" t="s">
        <v>53</v>
      </c>
    </row>
    <row r="8611" spans="1:55" x14ac:dyDescent="0.35">
      <c r="A8611" s="4">
        <v>668221011058</v>
      </c>
      <c r="B8611" s="2">
        <v>45397</v>
      </c>
      <c r="C8611" t="s">
        <v>53</v>
      </c>
      <c r="D8611" t="str">
        <f t="shared" si="134"/>
        <v>abr-2024</v>
      </c>
      <c r="E8611">
        <v>8672329</v>
      </c>
      <c r="F8611">
        <v>71782200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>
        <v>0</v>
      </c>
      <c r="U8611">
        <v>0</v>
      </c>
      <c r="V8611">
        <v>0</v>
      </c>
      <c r="W8611">
        <v>0</v>
      </c>
      <c r="X8611">
        <v>0</v>
      </c>
      <c r="Y8611">
        <v>0</v>
      </c>
      <c r="Z8611">
        <v>0</v>
      </c>
      <c r="AA8611">
        <v>0</v>
      </c>
      <c r="AB8611">
        <v>0</v>
      </c>
      <c r="AC8611">
        <v>0</v>
      </c>
      <c r="AD8611">
        <v>0</v>
      </c>
      <c r="AE8611">
        <v>0</v>
      </c>
      <c r="AF8611">
        <v>0</v>
      </c>
      <c r="AG8611">
        <v>0</v>
      </c>
      <c r="AH8611">
        <v>0</v>
      </c>
      <c r="AI8611">
        <v>0</v>
      </c>
      <c r="AJ8611">
        <v>0</v>
      </c>
      <c r="AK8611">
        <v>0</v>
      </c>
      <c r="AL8611">
        <v>0</v>
      </c>
      <c r="AM8611">
        <v>0</v>
      </c>
      <c r="AN8611">
        <v>0</v>
      </c>
      <c r="AO8611">
        <v>0</v>
      </c>
      <c r="AP8611">
        <v>0</v>
      </c>
      <c r="AQ8611">
        <v>0</v>
      </c>
      <c r="AR8611">
        <v>0</v>
      </c>
      <c r="AS8611">
        <v>0</v>
      </c>
      <c r="AT8611">
        <v>500000</v>
      </c>
      <c r="AU8611">
        <v>65132</v>
      </c>
      <c r="AV8611">
        <v>500000</v>
      </c>
      <c r="AW8611">
        <v>9500000</v>
      </c>
      <c r="AX8611">
        <v>0</v>
      </c>
      <c r="AY8611">
        <v>0</v>
      </c>
      <c r="AZ8611">
        <v>0</v>
      </c>
      <c r="BA8611">
        <v>0</v>
      </c>
      <c r="BB8611">
        <v>0</v>
      </c>
      <c r="BC8611" t="s">
        <v>53</v>
      </c>
    </row>
    <row r="8612" spans="1:55" x14ac:dyDescent="0.35">
      <c r="A8612" s="4">
        <v>114231023122</v>
      </c>
      <c r="B8612" s="2">
        <v>45398</v>
      </c>
      <c r="C8612" t="s">
        <v>53</v>
      </c>
      <c r="D8612" t="str">
        <f t="shared" si="134"/>
        <v>abr-2024</v>
      </c>
      <c r="E8612">
        <v>10670280</v>
      </c>
      <c r="F8612">
        <v>39742976</v>
      </c>
      <c r="BC8612" t="s">
        <v>53</v>
      </c>
    </row>
    <row r="8613" spans="1:55" x14ac:dyDescent="0.35">
      <c r="A8613" s="4">
        <v>721221026101</v>
      </c>
      <c r="B8613" s="2">
        <v>45399</v>
      </c>
      <c r="C8613" t="s">
        <v>53</v>
      </c>
      <c r="D8613" t="str">
        <f t="shared" si="134"/>
        <v>abr-2024</v>
      </c>
      <c r="E8613">
        <v>4245071</v>
      </c>
      <c r="F8613">
        <v>52361535</v>
      </c>
      <c r="BC8613" t="s">
        <v>53</v>
      </c>
    </row>
    <row r="8614" spans="1:55" x14ac:dyDescent="0.35">
      <c r="A8614" s="4">
        <v>721221026258</v>
      </c>
      <c r="B8614" s="2">
        <v>45399</v>
      </c>
      <c r="C8614" t="s">
        <v>53</v>
      </c>
      <c r="D8614" t="str">
        <f t="shared" si="134"/>
        <v>abr-2024</v>
      </c>
      <c r="E8614">
        <v>5825760</v>
      </c>
      <c r="F8614">
        <v>55155139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0</v>
      </c>
      <c r="V8614">
        <v>0</v>
      </c>
      <c r="W8614">
        <v>0</v>
      </c>
      <c r="X8614">
        <v>0</v>
      </c>
      <c r="Y8614">
        <v>0</v>
      </c>
      <c r="Z8614">
        <v>0</v>
      </c>
      <c r="AA8614">
        <v>0</v>
      </c>
      <c r="AB8614">
        <v>0</v>
      </c>
      <c r="AC8614">
        <v>0</v>
      </c>
      <c r="AD8614">
        <v>0</v>
      </c>
      <c r="AE8614">
        <v>0</v>
      </c>
      <c r="AF8614">
        <v>0</v>
      </c>
      <c r="AG8614">
        <v>0</v>
      </c>
      <c r="AH8614">
        <v>0</v>
      </c>
      <c r="AI8614">
        <v>0</v>
      </c>
      <c r="AJ8614">
        <v>0</v>
      </c>
      <c r="AK8614">
        <v>0</v>
      </c>
      <c r="AL8614">
        <v>0</v>
      </c>
      <c r="AM8614">
        <v>0</v>
      </c>
      <c r="AN8614">
        <v>0</v>
      </c>
      <c r="AO8614">
        <v>0</v>
      </c>
      <c r="AP8614">
        <v>0</v>
      </c>
      <c r="AQ8614">
        <v>0</v>
      </c>
      <c r="AR8614">
        <v>0</v>
      </c>
      <c r="AS8614">
        <v>0</v>
      </c>
      <c r="AT8614">
        <v>0</v>
      </c>
      <c r="AU8614">
        <v>1999386</v>
      </c>
      <c r="AV8614">
        <v>0</v>
      </c>
      <c r="AW8614">
        <v>0</v>
      </c>
      <c r="AX8614">
        <v>0</v>
      </c>
      <c r="AY8614">
        <v>0</v>
      </c>
      <c r="AZ8614">
        <v>0</v>
      </c>
      <c r="BA8614">
        <v>0</v>
      </c>
      <c r="BB8614">
        <v>0</v>
      </c>
      <c r="BC8614" t="s">
        <v>53</v>
      </c>
    </row>
    <row r="8615" spans="1:55" x14ac:dyDescent="0.35">
      <c r="A8615" s="4">
        <v>725221039131</v>
      </c>
      <c r="B8615" s="2">
        <v>45400</v>
      </c>
      <c r="C8615" t="s">
        <v>53</v>
      </c>
      <c r="D8615" t="str">
        <f t="shared" si="134"/>
        <v>abr-2024</v>
      </c>
      <c r="E8615">
        <v>6143845</v>
      </c>
      <c r="F8615">
        <v>91262194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0</v>
      </c>
      <c r="V8615">
        <v>0</v>
      </c>
      <c r="W8615">
        <v>0</v>
      </c>
      <c r="X8615">
        <v>0</v>
      </c>
      <c r="Y8615">
        <v>0</v>
      </c>
      <c r="Z8615">
        <v>0</v>
      </c>
      <c r="AA8615">
        <v>0</v>
      </c>
      <c r="AB8615">
        <v>0</v>
      </c>
      <c r="AC8615">
        <v>0</v>
      </c>
      <c r="AD8615">
        <v>0</v>
      </c>
      <c r="AE8615">
        <v>0</v>
      </c>
      <c r="AF8615">
        <v>0</v>
      </c>
      <c r="AG8615">
        <v>0</v>
      </c>
      <c r="AH8615">
        <v>0</v>
      </c>
      <c r="AI8615">
        <v>0</v>
      </c>
      <c r="AJ8615">
        <v>0</v>
      </c>
      <c r="AK8615">
        <v>0</v>
      </c>
      <c r="AL8615">
        <v>0</v>
      </c>
      <c r="AM8615">
        <v>0</v>
      </c>
      <c r="AN8615">
        <v>0</v>
      </c>
      <c r="AO8615">
        <v>0</v>
      </c>
      <c r="AP8615">
        <v>0</v>
      </c>
      <c r="AQ8615">
        <v>0</v>
      </c>
      <c r="AR8615">
        <v>0</v>
      </c>
      <c r="AS8615">
        <v>0</v>
      </c>
      <c r="AT8615">
        <v>300000</v>
      </c>
      <c r="AU8615">
        <v>0</v>
      </c>
      <c r="AV8615">
        <v>0</v>
      </c>
      <c r="AW8615">
        <v>0</v>
      </c>
      <c r="AX8615">
        <v>0</v>
      </c>
      <c r="AY8615">
        <v>0</v>
      </c>
      <c r="AZ8615">
        <v>0</v>
      </c>
      <c r="BA8615">
        <v>0</v>
      </c>
      <c r="BB8615">
        <v>0</v>
      </c>
      <c r="BC8615" t="s">
        <v>53</v>
      </c>
    </row>
    <row r="8616" spans="1:55" x14ac:dyDescent="0.35">
      <c r="A8616" s="4">
        <v>727231012155</v>
      </c>
      <c r="B8616" s="2">
        <v>45401</v>
      </c>
      <c r="C8616" t="s">
        <v>53</v>
      </c>
      <c r="D8616" t="str">
        <f t="shared" si="134"/>
        <v>abr-2024</v>
      </c>
      <c r="E8616">
        <v>5828394</v>
      </c>
      <c r="F8616">
        <v>1007288689</v>
      </c>
      <c r="BC8616" t="s">
        <v>53</v>
      </c>
    </row>
    <row r="8617" spans="1:55" x14ac:dyDescent="0.35">
      <c r="A8617" s="4">
        <v>814221026983</v>
      </c>
      <c r="B8617" s="2">
        <v>45405</v>
      </c>
      <c r="C8617" t="s">
        <v>53</v>
      </c>
      <c r="D8617" t="str">
        <f t="shared" si="134"/>
        <v>abr-2024</v>
      </c>
      <c r="E8617">
        <v>3471267</v>
      </c>
      <c r="F8617">
        <v>10755443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0</v>
      </c>
      <c r="V8617">
        <v>0</v>
      </c>
      <c r="W8617">
        <v>0</v>
      </c>
      <c r="X8617">
        <v>0</v>
      </c>
      <c r="Y8617">
        <v>0</v>
      </c>
      <c r="Z8617">
        <v>0</v>
      </c>
      <c r="AA8617">
        <v>0</v>
      </c>
      <c r="AB8617">
        <v>0</v>
      </c>
      <c r="AC8617">
        <v>0</v>
      </c>
      <c r="AD8617">
        <v>0</v>
      </c>
      <c r="AE8617">
        <v>0</v>
      </c>
      <c r="AF8617">
        <v>0</v>
      </c>
      <c r="AG8617">
        <v>0</v>
      </c>
      <c r="AH8617">
        <v>0</v>
      </c>
      <c r="AI8617">
        <v>0</v>
      </c>
      <c r="AJ8617">
        <v>0</v>
      </c>
      <c r="AK8617">
        <v>0</v>
      </c>
      <c r="AL8617">
        <v>0</v>
      </c>
      <c r="AM8617">
        <v>0</v>
      </c>
      <c r="AN8617">
        <v>0</v>
      </c>
      <c r="AO8617">
        <v>0</v>
      </c>
      <c r="AP8617">
        <v>0</v>
      </c>
      <c r="AQ8617">
        <v>0</v>
      </c>
      <c r="AR8617">
        <v>0</v>
      </c>
      <c r="AS8617">
        <v>0</v>
      </c>
      <c r="AT8617">
        <v>0</v>
      </c>
      <c r="AU8617">
        <v>0</v>
      </c>
      <c r="AV8617">
        <v>0</v>
      </c>
      <c r="AW8617">
        <v>800000</v>
      </c>
      <c r="AX8617">
        <v>0</v>
      </c>
      <c r="AY8617">
        <v>0</v>
      </c>
      <c r="AZ8617">
        <v>0</v>
      </c>
      <c r="BA8617">
        <v>0</v>
      </c>
      <c r="BB8617">
        <v>0</v>
      </c>
      <c r="BC8617" t="s">
        <v>53</v>
      </c>
    </row>
    <row r="8618" spans="1:55" x14ac:dyDescent="0.35">
      <c r="A8618" s="4">
        <v>818231024690</v>
      </c>
      <c r="B8618" s="2">
        <v>45406</v>
      </c>
      <c r="C8618" t="s">
        <v>53</v>
      </c>
      <c r="D8618" t="str">
        <f t="shared" si="134"/>
        <v>abr-2024</v>
      </c>
      <c r="E8618">
        <v>2680580</v>
      </c>
      <c r="F8618">
        <v>25273053</v>
      </c>
      <c r="BC8618" t="s">
        <v>53</v>
      </c>
    </row>
    <row r="8619" spans="1:55" x14ac:dyDescent="0.35">
      <c r="A8619" s="4">
        <v>821221014743</v>
      </c>
      <c r="B8619" s="2">
        <v>45406</v>
      </c>
      <c r="C8619" t="s">
        <v>53</v>
      </c>
      <c r="D8619" t="str">
        <f t="shared" si="134"/>
        <v>abr-2024</v>
      </c>
      <c r="E8619">
        <v>6415790</v>
      </c>
      <c r="F8619">
        <v>31887211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  <c r="V8619">
        <v>0</v>
      </c>
      <c r="W8619">
        <v>0</v>
      </c>
      <c r="X8619">
        <v>0</v>
      </c>
      <c r="Y8619">
        <v>0</v>
      </c>
      <c r="Z8619">
        <v>0</v>
      </c>
      <c r="AA8619">
        <v>0</v>
      </c>
      <c r="AB8619">
        <v>0</v>
      </c>
      <c r="AC8619">
        <v>0</v>
      </c>
      <c r="AD8619">
        <v>0</v>
      </c>
      <c r="AE8619">
        <v>0</v>
      </c>
      <c r="AF8619">
        <v>0</v>
      </c>
      <c r="AG8619">
        <v>0</v>
      </c>
      <c r="AH8619">
        <v>0</v>
      </c>
      <c r="AI8619">
        <v>0</v>
      </c>
      <c r="AJ8619">
        <v>0</v>
      </c>
      <c r="AK8619">
        <v>0</v>
      </c>
      <c r="AL8619">
        <v>0</v>
      </c>
      <c r="AM8619">
        <v>0</v>
      </c>
      <c r="AN8619">
        <v>0</v>
      </c>
      <c r="AO8619">
        <v>0</v>
      </c>
      <c r="AP8619">
        <v>0</v>
      </c>
      <c r="AQ8619">
        <v>0</v>
      </c>
      <c r="AR8619">
        <v>0</v>
      </c>
      <c r="AS8619">
        <v>0</v>
      </c>
      <c r="AT8619">
        <v>0</v>
      </c>
      <c r="AU8619">
        <v>1565864</v>
      </c>
      <c r="AV8619">
        <v>0</v>
      </c>
      <c r="AW8619">
        <v>0</v>
      </c>
      <c r="AX8619">
        <v>0</v>
      </c>
      <c r="AY8619">
        <v>0</v>
      </c>
      <c r="AZ8619">
        <v>0</v>
      </c>
      <c r="BA8619">
        <v>0</v>
      </c>
      <c r="BB8619">
        <v>0</v>
      </c>
      <c r="BC8619" t="s">
        <v>53</v>
      </c>
    </row>
    <row r="8620" spans="1:55" x14ac:dyDescent="0.35">
      <c r="A8620" s="4">
        <v>808231017267</v>
      </c>
      <c r="B8620" s="2">
        <v>45407</v>
      </c>
      <c r="C8620" t="s">
        <v>53</v>
      </c>
      <c r="D8620" t="str">
        <f t="shared" si="134"/>
        <v>abr-2024</v>
      </c>
      <c r="E8620">
        <v>7310731</v>
      </c>
      <c r="F8620">
        <v>6526910</v>
      </c>
      <c r="BC8620" t="s">
        <v>53</v>
      </c>
    </row>
    <row r="8621" spans="1:55" x14ac:dyDescent="0.35">
      <c r="A8621" s="4">
        <v>221221016939</v>
      </c>
      <c r="B8621" s="2">
        <v>45407</v>
      </c>
      <c r="C8621" t="s">
        <v>53</v>
      </c>
      <c r="D8621" t="str">
        <f t="shared" si="134"/>
        <v>abr-2024</v>
      </c>
      <c r="E8621">
        <v>6393360</v>
      </c>
      <c r="F8621">
        <v>1094266985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  <c r="V8621">
        <v>0</v>
      </c>
      <c r="W8621">
        <v>0</v>
      </c>
      <c r="X8621">
        <v>0</v>
      </c>
      <c r="Y8621">
        <v>0</v>
      </c>
      <c r="Z8621">
        <v>0</v>
      </c>
      <c r="AA8621">
        <v>0</v>
      </c>
      <c r="AB8621">
        <v>0</v>
      </c>
      <c r="AC8621">
        <v>0</v>
      </c>
      <c r="AD8621">
        <v>0</v>
      </c>
      <c r="AE8621">
        <v>0</v>
      </c>
      <c r="AF8621">
        <v>0</v>
      </c>
      <c r="AG8621">
        <v>0</v>
      </c>
      <c r="AH8621">
        <v>0</v>
      </c>
      <c r="AI8621">
        <v>0</v>
      </c>
      <c r="AJ8621">
        <v>0</v>
      </c>
      <c r="AK8621">
        <v>0</v>
      </c>
      <c r="AL8621">
        <v>0</v>
      </c>
      <c r="AM8621">
        <v>0</v>
      </c>
      <c r="AN8621">
        <v>0</v>
      </c>
      <c r="AO8621">
        <v>0</v>
      </c>
      <c r="AP8621">
        <v>0</v>
      </c>
      <c r="AQ8621">
        <v>0</v>
      </c>
      <c r="AR8621">
        <v>0</v>
      </c>
      <c r="AS8621">
        <v>0</v>
      </c>
      <c r="AT8621">
        <v>0</v>
      </c>
      <c r="AU8621">
        <v>53237</v>
      </c>
      <c r="AV8621">
        <v>0</v>
      </c>
      <c r="AW8621">
        <v>6705000</v>
      </c>
      <c r="AX8621">
        <v>0</v>
      </c>
      <c r="AY8621">
        <v>0</v>
      </c>
      <c r="AZ8621">
        <v>0</v>
      </c>
      <c r="BA8621">
        <v>0</v>
      </c>
      <c r="BB8621">
        <v>0</v>
      </c>
      <c r="BC8621" t="s">
        <v>53</v>
      </c>
    </row>
    <row r="8622" spans="1:55" x14ac:dyDescent="0.35">
      <c r="A8622" s="4">
        <v>128221025545</v>
      </c>
      <c r="B8622" s="2">
        <v>45408</v>
      </c>
      <c r="C8622" t="s">
        <v>53</v>
      </c>
      <c r="D8622" t="str">
        <f t="shared" si="134"/>
        <v>abr-2024</v>
      </c>
      <c r="E8622">
        <v>3671818</v>
      </c>
      <c r="F8622">
        <v>4232994</v>
      </c>
      <c r="BC8622" t="s">
        <v>53</v>
      </c>
    </row>
    <row r="8623" spans="1:55" x14ac:dyDescent="0.35">
      <c r="A8623" s="4">
        <v>666221009247</v>
      </c>
      <c r="B8623" s="2">
        <v>45408</v>
      </c>
      <c r="C8623" t="s">
        <v>53</v>
      </c>
      <c r="D8623" t="str">
        <f t="shared" si="134"/>
        <v>abr-2024</v>
      </c>
      <c r="E8623">
        <v>14044773</v>
      </c>
      <c r="F8623">
        <v>71683094</v>
      </c>
      <c r="BC8623" t="s">
        <v>53</v>
      </c>
    </row>
    <row r="8624" spans="1:55" x14ac:dyDescent="0.35">
      <c r="A8624" s="4">
        <v>620221021943</v>
      </c>
      <c r="B8624" s="2">
        <v>45411</v>
      </c>
      <c r="C8624" t="s">
        <v>53</v>
      </c>
      <c r="D8624" t="str">
        <f t="shared" si="134"/>
        <v>abr-2024</v>
      </c>
      <c r="E8624">
        <v>4805978</v>
      </c>
      <c r="F8624">
        <v>7924901</v>
      </c>
      <c r="BC8624" t="s">
        <v>53</v>
      </c>
    </row>
    <row r="8625" spans="1:55" x14ac:dyDescent="0.35">
      <c r="A8625" s="4">
        <v>129221011989</v>
      </c>
      <c r="B8625" s="2">
        <v>45411</v>
      </c>
      <c r="C8625" t="s">
        <v>53</v>
      </c>
      <c r="D8625" t="str">
        <f t="shared" si="134"/>
        <v>abr-2024</v>
      </c>
      <c r="E8625">
        <v>4395268</v>
      </c>
      <c r="F8625">
        <v>24081358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  <c r="V8625">
        <v>0</v>
      </c>
      <c r="W8625">
        <v>0</v>
      </c>
      <c r="X8625">
        <v>0</v>
      </c>
      <c r="Y8625">
        <v>0</v>
      </c>
      <c r="Z8625">
        <v>0</v>
      </c>
      <c r="AA8625">
        <v>0</v>
      </c>
      <c r="AB8625">
        <v>0</v>
      </c>
      <c r="AC8625">
        <v>0</v>
      </c>
      <c r="AD8625">
        <v>0</v>
      </c>
      <c r="AE8625">
        <v>0</v>
      </c>
      <c r="AF8625">
        <v>0</v>
      </c>
      <c r="AG8625">
        <v>0</v>
      </c>
      <c r="AH8625">
        <v>0</v>
      </c>
      <c r="AI8625">
        <v>0</v>
      </c>
      <c r="AJ8625">
        <v>0</v>
      </c>
      <c r="AK8625">
        <v>0</v>
      </c>
      <c r="AL8625">
        <v>0</v>
      </c>
      <c r="AM8625">
        <v>0</v>
      </c>
      <c r="AN8625">
        <v>0</v>
      </c>
      <c r="AO8625">
        <v>0</v>
      </c>
      <c r="AP8625">
        <v>0</v>
      </c>
      <c r="AQ8625">
        <v>0</v>
      </c>
      <c r="AR8625">
        <v>0</v>
      </c>
      <c r="AS8625">
        <v>0</v>
      </c>
      <c r="AT8625">
        <v>0</v>
      </c>
      <c r="AU8625">
        <v>0</v>
      </c>
      <c r="AV8625">
        <v>0</v>
      </c>
      <c r="AW8625">
        <v>0</v>
      </c>
      <c r="AX8625">
        <v>0</v>
      </c>
      <c r="AY8625">
        <v>0</v>
      </c>
      <c r="AZ8625">
        <v>4500000</v>
      </c>
      <c r="BA8625">
        <v>0</v>
      </c>
      <c r="BB8625">
        <v>0</v>
      </c>
      <c r="BC8625" t="s">
        <v>53</v>
      </c>
    </row>
    <row r="8626" spans="1:55" x14ac:dyDescent="0.35">
      <c r="A8626" s="4">
        <v>504221084083</v>
      </c>
      <c r="B8626" s="2">
        <v>45411</v>
      </c>
      <c r="C8626" t="s">
        <v>53</v>
      </c>
      <c r="D8626" t="str">
        <f t="shared" si="134"/>
        <v>abr-2024</v>
      </c>
      <c r="E8626">
        <v>6796940</v>
      </c>
      <c r="F8626">
        <v>26227113</v>
      </c>
      <c r="BC8626" t="s">
        <v>53</v>
      </c>
    </row>
    <row r="8627" spans="1:55" x14ac:dyDescent="0.35">
      <c r="A8627" s="4">
        <v>220231013325</v>
      </c>
      <c r="B8627" s="2">
        <v>45411</v>
      </c>
      <c r="C8627" t="s">
        <v>53</v>
      </c>
      <c r="D8627" t="str">
        <f t="shared" si="134"/>
        <v>abr-2024</v>
      </c>
      <c r="E8627">
        <v>6795913</v>
      </c>
      <c r="F8627">
        <v>27652295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  <c r="V8627">
        <v>0</v>
      </c>
      <c r="W8627">
        <v>0</v>
      </c>
      <c r="X8627">
        <v>0</v>
      </c>
      <c r="Y8627">
        <v>0</v>
      </c>
      <c r="Z8627">
        <v>0</v>
      </c>
      <c r="AA8627">
        <v>0</v>
      </c>
      <c r="AB8627">
        <v>0</v>
      </c>
      <c r="AC8627">
        <v>0</v>
      </c>
      <c r="AD8627">
        <v>0</v>
      </c>
      <c r="AE8627">
        <v>0</v>
      </c>
      <c r="AF8627">
        <v>0</v>
      </c>
      <c r="AG8627">
        <v>0</v>
      </c>
      <c r="AH8627">
        <v>0</v>
      </c>
      <c r="AI8627">
        <v>0</v>
      </c>
      <c r="AJ8627">
        <v>0</v>
      </c>
      <c r="AK8627">
        <v>0</v>
      </c>
      <c r="AL8627">
        <v>0</v>
      </c>
      <c r="AM8627">
        <v>0</v>
      </c>
      <c r="AN8627">
        <v>0</v>
      </c>
      <c r="AO8627">
        <v>0</v>
      </c>
      <c r="AP8627">
        <v>0</v>
      </c>
      <c r="AQ8627">
        <v>0</v>
      </c>
      <c r="AR8627">
        <v>0</v>
      </c>
      <c r="AS8627">
        <v>0</v>
      </c>
      <c r="AT8627">
        <v>0</v>
      </c>
      <c r="AU8627">
        <v>0</v>
      </c>
      <c r="AV8627">
        <v>0</v>
      </c>
      <c r="AW8627">
        <v>0</v>
      </c>
      <c r="AX8627">
        <v>0</v>
      </c>
      <c r="AY8627">
        <v>0</v>
      </c>
      <c r="AZ8627">
        <v>8500000</v>
      </c>
      <c r="BA8627">
        <v>0</v>
      </c>
      <c r="BB8627">
        <v>0</v>
      </c>
      <c r="BC8627" t="s">
        <v>53</v>
      </c>
    </row>
    <row r="8628" spans="1:55" x14ac:dyDescent="0.35">
      <c r="A8628" s="4">
        <v>708231019042</v>
      </c>
      <c r="B8628" s="2">
        <v>45411</v>
      </c>
      <c r="C8628" t="s">
        <v>53</v>
      </c>
      <c r="D8628" t="str">
        <f t="shared" si="134"/>
        <v>abr-2024</v>
      </c>
      <c r="E8628">
        <v>3076267</v>
      </c>
      <c r="F8628">
        <v>29844595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0</v>
      </c>
      <c r="U8628">
        <v>0</v>
      </c>
      <c r="V8628">
        <v>0</v>
      </c>
      <c r="W8628">
        <v>0</v>
      </c>
      <c r="X8628">
        <v>0</v>
      </c>
      <c r="Y8628">
        <v>0</v>
      </c>
      <c r="Z8628">
        <v>0</v>
      </c>
      <c r="AA8628">
        <v>0</v>
      </c>
      <c r="AB8628">
        <v>0</v>
      </c>
      <c r="AC8628">
        <v>0</v>
      </c>
      <c r="AD8628">
        <v>0</v>
      </c>
      <c r="AE8628">
        <v>0</v>
      </c>
      <c r="AF8628">
        <v>0</v>
      </c>
      <c r="AG8628">
        <v>0</v>
      </c>
      <c r="AH8628">
        <v>0</v>
      </c>
      <c r="AI8628">
        <v>0</v>
      </c>
      <c r="AJ8628">
        <v>0</v>
      </c>
      <c r="AK8628">
        <v>0</v>
      </c>
      <c r="AL8628">
        <v>0</v>
      </c>
      <c r="AM8628">
        <v>0</v>
      </c>
      <c r="AN8628">
        <v>0</v>
      </c>
      <c r="AO8628">
        <v>0</v>
      </c>
      <c r="AP8628">
        <v>0</v>
      </c>
      <c r="AQ8628">
        <v>0</v>
      </c>
      <c r="AR8628">
        <v>0</v>
      </c>
      <c r="AS8628">
        <v>0</v>
      </c>
      <c r="AT8628">
        <v>0</v>
      </c>
      <c r="AU8628">
        <v>0</v>
      </c>
      <c r="AV8628">
        <v>0</v>
      </c>
      <c r="AW8628">
        <v>0</v>
      </c>
      <c r="AX8628">
        <v>0</v>
      </c>
      <c r="AY8628">
        <v>0</v>
      </c>
      <c r="AZ8628">
        <v>4000000</v>
      </c>
      <c r="BA8628">
        <v>0</v>
      </c>
      <c r="BB8628">
        <v>0</v>
      </c>
      <c r="BC8628" t="s">
        <v>53</v>
      </c>
    </row>
    <row r="8629" spans="1:55" x14ac:dyDescent="0.35">
      <c r="A8629" s="4">
        <v>631221017828</v>
      </c>
      <c r="B8629" s="2">
        <v>45412</v>
      </c>
      <c r="C8629" t="s">
        <v>53</v>
      </c>
      <c r="D8629" t="str">
        <f t="shared" si="134"/>
        <v>abr-2024</v>
      </c>
      <c r="E8629">
        <v>3508755</v>
      </c>
      <c r="F8629">
        <v>52192801</v>
      </c>
      <c r="BC8629" t="s">
        <v>53</v>
      </c>
    </row>
    <row r="8630" spans="1:55" x14ac:dyDescent="0.35">
      <c r="A8630" s="4">
        <v>127221026220</v>
      </c>
      <c r="B8630" s="2">
        <v>45383</v>
      </c>
      <c r="C8630" t="s">
        <v>53</v>
      </c>
      <c r="D8630" t="str">
        <f t="shared" si="134"/>
        <v>abr-2024</v>
      </c>
      <c r="E8630">
        <v>2866989</v>
      </c>
      <c r="F8630">
        <v>1049637810</v>
      </c>
      <c r="BC8630" t="s">
        <v>53</v>
      </c>
    </row>
    <row r="8631" spans="1:55" x14ac:dyDescent="0.35">
      <c r="A8631" s="4">
        <v>111221093999</v>
      </c>
      <c r="B8631" s="2">
        <v>45383</v>
      </c>
      <c r="C8631" t="s">
        <v>53</v>
      </c>
      <c r="D8631" t="str">
        <f t="shared" si="134"/>
        <v>abr-2024</v>
      </c>
      <c r="E8631">
        <v>5828962</v>
      </c>
      <c r="F8631">
        <v>1053608790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  <c r="V8631">
        <v>0</v>
      </c>
      <c r="W8631">
        <v>0</v>
      </c>
      <c r="X8631">
        <v>0</v>
      </c>
      <c r="Y8631">
        <v>0</v>
      </c>
      <c r="Z8631">
        <v>0</v>
      </c>
      <c r="AA8631">
        <v>0</v>
      </c>
      <c r="AB8631">
        <v>0</v>
      </c>
      <c r="AC8631">
        <v>0</v>
      </c>
      <c r="AD8631">
        <v>0</v>
      </c>
      <c r="AE8631">
        <v>0</v>
      </c>
      <c r="AF8631">
        <v>0</v>
      </c>
      <c r="AG8631">
        <v>0</v>
      </c>
      <c r="AH8631">
        <v>0</v>
      </c>
      <c r="AI8631">
        <v>0</v>
      </c>
      <c r="AJ8631">
        <v>0</v>
      </c>
      <c r="AK8631">
        <v>0</v>
      </c>
      <c r="AL8631">
        <v>0</v>
      </c>
      <c r="AM8631">
        <v>0</v>
      </c>
      <c r="AN8631">
        <v>0</v>
      </c>
      <c r="AO8631">
        <v>0</v>
      </c>
      <c r="AP8631">
        <v>0</v>
      </c>
      <c r="AQ8631">
        <v>0</v>
      </c>
      <c r="AR8631">
        <v>0</v>
      </c>
      <c r="AS8631">
        <v>0</v>
      </c>
      <c r="AT8631">
        <v>0</v>
      </c>
      <c r="AU8631">
        <v>0</v>
      </c>
      <c r="AV8631">
        <v>0</v>
      </c>
      <c r="AW8631">
        <v>6155000</v>
      </c>
      <c r="AX8631">
        <v>0</v>
      </c>
      <c r="AY8631">
        <v>0</v>
      </c>
      <c r="AZ8631">
        <v>0</v>
      </c>
      <c r="BA8631">
        <v>0</v>
      </c>
      <c r="BB8631">
        <v>0</v>
      </c>
      <c r="BC8631" t="s">
        <v>53</v>
      </c>
    </row>
    <row r="8632" spans="1:55" x14ac:dyDescent="0.35">
      <c r="A8632" s="4">
        <v>204221011364</v>
      </c>
      <c r="B8632" s="2">
        <v>45384</v>
      </c>
      <c r="C8632" t="s">
        <v>53</v>
      </c>
      <c r="D8632" t="str">
        <f t="shared" si="134"/>
        <v>abr-2024</v>
      </c>
      <c r="E8632">
        <v>3012613</v>
      </c>
      <c r="F8632">
        <v>13469438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>
        <v>0</v>
      </c>
      <c r="V8632">
        <v>0</v>
      </c>
      <c r="W8632">
        <v>0</v>
      </c>
      <c r="X8632">
        <v>0</v>
      </c>
      <c r="Y8632">
        <v>0</v>
      </c>
      <c r="Z8632">
        <v>0</v>
      </c>
      <c r="AA8632">
        <v>0</v>
      </c>
      <c r="AB8632">
        <v>0</v>
      </c>
      <c r="AC8632">
        <v>0</v>
      </c>
      <c r="AD8632">
        <v>0</v>
      </c>
      <c r="AE8632">
        <v>0</v>
      </c>
      <c r="AF8632">
        <v>0</v>
      </c>
      <c r="AG8632">
        <v>0</v>
      </c>
      <c r="AH8632">
        <v>0</v>
      </c>
      <c r="AI8632">
        <v>0</v>
      </c>
      <c r="AJ8632">
        <v>0</v>
      </c>
      <c r="AK8632">
        <v>0</v>
      </c>
      <c r="AL8632">
        <v>0</v>
      </c>
      <c r="AM8632">
        <v>0</v>
      </c>
      <c r="AN8632">
        <v>0</v>
      </c>
      <c r="AO8632">
        <v>0</v>
      </c>
      <c r="AP8632">
        <v>0</v>
      </c>
      <c r="AQ8632">
        <v>0</v>
      </c>
      <c r="AR8632">
        <v>0</v>
      </c>
      <c r="AS8632">
        <v>0</v>
      </c>
      <c r="AT8632">
        <v>0</v>
      </c>
      <c r="AU8632">
        <v>0</v>
      </c>
      <c r="AV8632">
        <v>0</v>
      </c>
      <c r="AW8632">
        <v>0</v>
      </c>
      <c r="AX8632">
        <v>0</v>
      </c>
      <c r="AY8632">
        <v>0</v>
      </c>
      <c r="AZ8632">
        <v>3700000</v>
      </c>
      <c r="BA8632">
        <v>0</v>
      </c>
      <c r="BB8632">
        <v>0</v>
      </c>
      <c r="BC8632" t="s">
        <v>53</v>
      </c>
    </row>
    <row r="8633" spans="1:55" x14ac:dyDescent="0.35">
      <c r="A8633" s="4">
        <v>141221013046</v>
      </c>
      <c r="B8633" s="2">
        <v>45384</v>
      </c>
      <c r="C8633" t="s">
        <v>53</v>
      </c>
      <c r="D8633" t="str">
        <f t="shared" si="134"/>
        <v>abr-2024</v>
      </c>
      <c r="E8633">
        <v>4276436</v>
      </c>
      <c r="F8633">
        <v>36455940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  <c r="V8633">
        <v>0</v>
      </c>
      <c r="W8633">
        <v>0</v>
      </c>
      <c r="X8633">
        <v>0</v>
      </c>
      <c r="Y8633">
        <v>0</v>
      </c>
      <c r="Z8633">
        <v>0</v>
      </c>
      <c r="AA8633">
        <v>0</v>
      </c>
      <c r="AB8633">
        <v>0</v>
      </c>
      <c r="AC8633">
        <v>0</v>
      </c>
      <c r="AD8633">
        <v>0</v>
      </c>
      <c r="AE8633">
        <v>0</v>
      </c>
      <c r="AF8633">
        <v>0</v>
      </c>
      <c r="AG8633">
        <v>0</v>
      </c>
      <c r="AH8633">
        <v>0</v>
      </c>
      <c r="AI8633">
        <v>0</v>
      </c>
      <c r="AJ8633">
        <v>0</v>
      </c>
      <c r="AK8633">
        <v>0</v>
      </c>
      <c r="AL8633">
        <v>0</v>
      </c>
      <c r="AM8633">
        <v>0</v>
      </c>
      <c r="AN8633">
        <v>0</v>
      </c>
      <c r="AO8633">
        <v>0</v>
      </c>
      <c r="AP8633">
        <v>0</v>
      </c>
      <c r="AQ8633">
        <v>0</v>
      </c>
      <c r="AR8633">
        <v>0</v>
      </c>
      <c r="AS8633">
        <v>0</v>
      </c>
      <c r="AT8633">
        <v>0</v>
      </c>
      <c r="AU8633">
        <v>0</v>
      </c>
      <c r="AV8633">
        <v>37500</v>
      </c>
      <c r="AW8633">
        <v>0</v>
      </c>
      <c r="AX8633">
        <v>0</v>
      </c>
      <c r="AY8633">
        <v>0</v>
      </c>
      <c r="AZ8633">
        <v>0</v>
      </c>
      <c r="BA8633">
        <v>0</v>
      </c>
      <c r="BB8633">
        <v>0</v>
      </c>
      <c r="BC8633" t="s">
        <v>53</v>
      </c>
    </row>
    <row r="8634" spans="1:55" x14ac:dyDescent="0.35">
      <c r="A8634" s="4">
        <v>618221021590</v>
      </c>
      <c r="B8634" s="2">
        <v>45385</v>
      </c>
      <c r="C8634" t="s">
        <v>53</v>
      </c>
      <c r="D8634" t="str">
        <f t="shared" si="134"/>
        <v>abr-2024</v>
      </c>
      <c r="E8634">
        <v>3107704</v>
      </c>
      <c r="F8634">
        <v>1007782987</v>
      </c>
      <c r="BC8634" t="s">
        <v>53</v>
      </c>
    </row>
    <row r="8635" spans="1:55" x14ac:dyDescent="0.35">
      <c r="A8635" s="4">
        <v>130231021747</v>
      </c>
      <c r="B8635" s="2">
        <v>45385</v>
      </c>
      <c r="C8635" t="s">
        <v>53</v>
      </c>
      <c r="D8635" t="str">
        <f t="shared" si="134"/>
        <v>abr-2024</v>
      </c>
      <c r="E8635">
        <v>4232133</v>
      </c>
      <c r="F8635">
        <v>1048848208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0</v>
      </c>
      <c r="U8635">
        <v>0</v>
      </c>
      <c r="V8635">
        <v>0</v>
      </c>
      <c r="W8635">
        <v>0</v>
      </c>
      <c r="X8635">
        <v>0</v>
      </c>
      <c r="Y8635">
        <v>0</v>
      </c>
      <c r="Z8635">
        <v>0</v>
      </c>
      <c r="AA8635">
        <v>0</v>
      </c>
      <c r="AB8635">
        <v>0</v>
      </c>
      <c r="AC8635">
        <v>0</v>
      </c>
      <c r="AD8635">
        <v>0</v>
      </c>
      <c r="AE8635">
        <v>0</v>
      </c>
      <c r="AF8635">
        <v>0</v>
      </c>
      <c r="AG8635">
        <v>0</v>
      </c>
      <c r="AH8635">
        <v>0</v>
      </c>
      <c r="AI8635">
        <v>0</v>
      </c>
      <c r="AJ8635">
        <v>0</v>
      </c>
      <c r="AK8635">
        <v>0</v>
      </c>
      <c r="AL8635">
        <v>0</v>
      </c>
      <c r="AM8635">
        <v>0</v>
      </c>
      <c r="AN8635">
        <v>0</v>
      </c>
      <c r="AO8635">
        <v>0</v>
      </c>
      <c r="AP8635">
        <v>0</v>
      </c>
      <c r="AQ8635">
        <v>0</v>
      </c>
      <c r="AR8635">
        <v>0</v>
      </c>
      <c r="AS8635">
        <v>0</v>
      </c>
      <c r="AT8635">
        <v>0</v>
      </c>
      <c r="AU8635">
        <v>0</v>
      </c>
      <c r="AV8635">
        <v>5000000</v>
      </c>
      <c r="AW8635">
        <v>0</v>
      </c>
      <c r="AX8635">
        <v>0</v>
      </c>
      <c r="AY8635">
        <v>0</v>
      </c>
      <c r="AZ8635">
        <v>0</v>
      </c>
      <c r="BA8635">
        <v>0</v>
      </c>
      <c r="BB8635">
        <v>0</v>
      </c>
      <c r="BC8635" t="s">
        <v>53</v>
      </c>
    </row>
    <row r="8636" spans="1:55" x14ac:dyDescent="0.35">
      <c r="A8636" s="4">
        <v>828221011570</v>
      </c>
      <c r="B8636" s="2">
        <v>45386</v>
      </c>
      <c r="C8636" t="s">
        <v>53</v>
      </c>
      <c r="D8636" t="str">
        <f t="shared" si="134"/>
        <v>abr-2024</v>
      </c>
      <c r="E8636">
        <v>3624839</v>
      </c>
      <c r="F8636">
        <v>1082749445</v>
      </c>
      <c r="BC8636" t="s">
        <v>53</v>
      </c>
    </row>
    <row r="8637" spans="1:55" x14ac:dyDescent="0.35">
      <c r="A8637" s="4">
        <v>630221010073</v>
      </c>
      <c r="B8637" s="2">
        <v>45387</v>
      </c>
      <c r="C8637" t="s">
        <v>53</v>
      </c>
      <c r="D8637" t="str">
        <f t="shared" si="134"/>
        <v>abr-2024</v>
      </c>
      <c r="E8637">
        <v>10521344</v>
      </c>
      <c r="F8637">
        <v>65771278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0</v>
      </c>
      <c r="X8637">
        <v>0</v>
      </c>
      <c r="Y8637">
        <v>0</v>
      </c>
      <c r="Z8637">
        <v>0</v>
      </c>
      <c r="AA8637">
        <v>0</v>
      </c>
      <c r="AB8637">
        <v>0</v>
      </c>
      <c r="AC8637">
        <v>0</v>
      </c>
      <c r="AD8637">
        <v>0</v>
      </c>
      <c r="AE8637">
        <v>0</v>
      </c>
      <c r="AF8637">
        <v>0</v>
      </c>
      <c r="AG8637">
        <v>0</v>
      </c>
      <c r="AH8637">
        <v>0</v>
      </c>
      <c r="AI8637">
        <v>0</v>
      </c>
      <c r="AJ8637">
        <v>0</v>
      </c>
      <c r="AK8637">
        <v>0</v>
      </c>
      <c r="AL8637">
        <v>0</v>
      </c>
      <c r="AM8637">
        <v>0</v>
      </c>
      <c r="AN8637">
        <v>0</v>
      </c>
      <c r="AO8637">
        <v>0</v>
      </c>
      <c r="AP8637">
        <v>0</v>
      </c>
      <c r="AQ8637">
        <v>0</v>
      </c>
      <c r="AR8637">
        <v>0</v>
      </c>
      <c r="AS8637">
        <v>0</v>
      </c>
      <c r="AT8637">
        <v>800000</v>
      </c>
      <c r="AU8637">
        <v>0</v>
      </c>
      <c r="AV8637">
        <v>500000</v>
      </c>
      <c r="AW8637">
        <v>0</v>
      </c>
      <c r="AX8637">
        <v>0</v>
      </c>
      <c r="AY8637">
        <v>0</v>
      </c>
      <c r="AZ8637">
        <v>8600000</v>
      </c>
      <c r="BA8637">
        <v>0</v>
      </c>
      <c r="BB8637">
        <v>0</v>
      </c>
      <c r="BC8637" t="s">
        <v>53</v>
      </c>
    </row>
    <row r="8638" spans="1:55" x14ac:dyDescent="0.35">
      <c r="A8638" s="4">
        <v>624221025563</v>
      </c>
      <c r="B8638" s="2">
        <v>45387</v>
      </c>
      <c r="C8638" t="s">
        <v>53</v>
      </c>
      <c r="D8638" t="str">
        <f t="shared" si="134"/>
        <v>abr-2024</v>
      </c>
      <c r="E8638">
        <v>3071927</v>
      </c>
      <c r="F8638">
        <v>80282747</v>
      </c>
      <c r="BC8638" t="s">
        <v>53</v>
      </c>
    </row>
    <row r="8639" spans="1:55" x14ac:dyDescent="0.35">
      <c r="A8639" s="4">
        <v>715221021262</v>
      </c>
      <c r="B8639" s="2">
        <v>45387</v>
      </c>
      <c r="C8639" t="s">
        <v>53</v>
      </c>
      <c r="D8639" t="str">
        <f t="shared" si="134"/>
        <v>abr-2024</v>
      </c>
      <c r="E8639">
        <v>5003296</v>
      </c>
      <c r="F8639">
        <v>1053792732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  <c r="V8639">
        <v>0</v>
      </c>
      <c r="W8639">
        <v>0</v>
      </c>
      <c r="X8639">
        <v>0</v>
      </c>
      <c r="Y8639">
        <v>0</v>
      </c>
      <c r="Z8639">
        <v>0</v>
      </c>
      <c r="AA8639">
        <v>0</v>
      </c>
      <c r="AB8639">
        <v>0</v>
      </c>
      <c r="AC8639">
        <v>0</v>
      </c>
      <c r="AD8639">
        <v>0</v>
      </c>
      <c r="AE8639">
        <v>0</v>
      </c>
      <c r="AF8639">
        <v>0</v>
      </c>
      <c r="AG8639">
        <v>0</v>
      </c>
      <c r="AH8639">
        <v>0</v>
      </c>
      <c r="AI8639">
        <v>0</v>
      </c>
      <c r="AJ8639">
        <v>0</v>
      </c>
      <c r="AK8639">
        <v>0</v>
      </c>
      <c r="AL8639">
        <v>0</v>
      </c>
      <c r="AM8639">
        <v>0</v>
      </c>
      <c r="AN8639">
        <v>0</v>
      </c>
      <c r="AO8639">
        <v>0</v>
      </c>
      <c r="AP8639">
        <v>0</v>
      </c>
      <c r="AQ8639">
        <v>0</v>
      </c>
      <c r="AR8639">
        <v>0</v>
      </c>
      <c r="AS8639">
        <v>0</v>
      </c>
      <c r="AT8639">
        <v>0</v>
      </c>
      <c r="AU8639">
        <v>0</v>
      </c>
      <c r="AV8639">
        <v>0</v>
      </c>
      <c r="AW8639">
        <v>350000</v>
      </c>
      <c r="AX8639">
        <v>0</v>
      </c>
      <c r="AY8639">
        <v>0</v>
      </c>
      <c r="AZ8639">
        <v>550000</v>
      </c>
      <c r="BA8639">
        <v>0</v>
      </c>
      <c r="BB8639">
        <v>0</v>
      </c>
      <c r="BC8639" t="s">
        <v>53</v>
      </c>
    </row>
    <row r="8640" spans="1:55" x14ac:dyDescent="0.35">
      <c r="A8640" s="4">
        <v>722231029485</v>
      </c>
      <c r="B8640" s="2">
        <v>45387</v>
      </c>
      <c r="C8640" t="s">
        <v>53</v>
      </c>
      <c r="D8640" t="str">
        <f t="shared" si="134"/>
        <v>abr-2024</v>
      </c>
      <c r="E8640">
        <v>8189692</v>
      </c>
      <c r="F8640">
        <v>1082159611</v>
      </c>
      <c r="BC8640" t="s">
        <v>53</v>
      </c>
    </row>
    <row r="8641" spans="1:55" x14ac:dyDescent="0.35">
      <c r="A8641" s="4">
        <v>530221015309</v>
      </c>
      <c r="B8641" s="2">
        <v>45390</v>
      </c>
      <c r="C8641" t="s">
        <v>53</v>
      </c>
      <c r="D8641" t="str">
        <f t="shared" si="134"/>
        <v>abr-2024</v>
      </c>
      <c r="E8641">
        <v>4937986</v>
      </c>
      <c r="F8641">
        <v>3895806</v>
      </c>
      <c r="BC8641" t="s">
        <v>53</v>
      </c>
    </row>
    <row r="8642" spans="1:55" x14ac:dyDescent="0.35">
      <c r="A8642" s="4">
        <v>221221016982</v>
      </c>
      <c r="B8642" s="2">
        <v>45390</v>
      </c>
      <c r="C8642" t="s">
        <v>53</v>
      </c>
      <c r="D8642" t="str">
        <f t="shared" si="134"/>
        <v>abr-2024</v>
      </c>
      <c r="E8642">
        <v>12433535</v>
      </c>
      <c r="F8642">
        <v>80252370</v>
      </c>
      <c r="BC8642" t="s">
        <v>53</v>
      </c>
    </row>
    <row r="8643" spans="1:55" x14ac:dyDescent="0.35">
      <c r="A8643" s="4">
        <v>514201027157</v>
      </c>
      <c r="B8643" s="2">
        <v>45391</v>
      </c>
      <c r="C8643" t="s">
        <v>53</v>
      </c>
      <c r="D8643" t="str">
        <f t="shared" ref="D8643:D8706" si="135">+CONCATENATE(TEXT(B8643,"mmm"),"-",YEAR(B8643))</f>
        <v>abr-2024</v>
      </c>
      <c r="E8643">
        <v>6925311</v>
      </c>
      <c r="F8643">
        <v>15051779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0</v>
      </c>
      <c r="X8643">
        <v>0</v>
      </c>
      <c r="Y8643">
        <v>0</v>
      </c>
      <c r="Z8643">
        <v>0</v>
      </c>
      <c r="AA8643">
        <v>0</v>
      </c>
      <c r="AB8643">
        <v>0</v>
      </c>
      <c r="AC8643">
        <v>0</v>
      </c>
      <c r="AD8643">
        <v>0</v>
      </c>
      <c r="AE8643">
        <v>0</v>
      </c>
      <c r="AF8643">
        <v>0</v>
      </c>
      <c r="AG8643">
        <v>0</v>
      </c>
      <c r="AH8643">
        <v>0</v>
      </c>
      <c r="AI8643">
        <v>0</v>
      </c>
      <c r="AJ8643">
        <v>0</v>
      </c>
      <c r="AK8643">
        <v>0</v>
      </c>
      <c r="AL8643">
        <v>0</v>
      </c>
      <c r="AM8643">
        <v>0</v>
      </c>
      <c r="AN8643">
        <v>0</v>
      </c>
      <c r="AO8643">
        <v>0</v>
      </c>
      <c r="AP8643">
        <v>0</v>
      </c>
      <c r="AQ8643">
        <v>0</v>
      </c>
      <c r="AR8643">
        <v>0</v>
      </c>
      <c r="AS8643">
        <v>0</v>
      </c>
      <c r="AT8643">
        <v>0</v>
      </c>
      <c r="AU8643">
        <v>0</v>
      </c>
      <c r="AV8643">
        <v>0</v>
      </c>
      <c r="AW8643">
        <v>495833</v>
      </c>
      <c r="AX8643">
        <v>500000</v>
      </c>
      <c r="AY8643">
        <v>0</v>
      </c>
      <c r="AZ8643">
        <v>630000</v>
      </c>
      <c r="BA8643">
        <v>0</v>
      </c>
      <c r="BB8643">
        <v>0</v>
      </c>
      <c r="BC8643" t="s">
        <v>53</v>
      </c>
    </row>
    <row r="8644" spans="1:55" x14ac:dyDescent="0.35">
      <c r="A8644" s="4">
        <v>601231072191</v>
      </c>
      <c r="B8644" s="2">
        <v>45391</v>
      </c>
      <c r="C8644" t="s">
        <v>53</v>
      </c>
      <c r="D8644" t="str">
        <f t="shared" si="135"/>
        <v>abr-2024</v>
      </c>
      <c r="E8644">
        <v>7286087</v>
      </c>
      <c r="F8644">
        <v>23740485</v>
      </c>
      <c r="BC8644" t="s">
        <v>53</v>
      </c>
    </row>
    <row r="8645" spans="1:55" x14ac:dyDescent="0.35">
      <c r="A8645" s="4">
        <v>519211023249</v>
      </c>
      <c r="B8645" s="2">
        <v>45392</v>
      </c>
      <c r="C8645" t="s">
        <v>53</v>
      </c>
      <c r="D8645" t="str">
        <f t="shared" si="135"/>
        <v>abr-2024</v>
      </c>
      <c r="E8645">
        <v>5063368</v>
      </c>
      <c r="F8645">
        <v>42202233</v>
      </c>
      <c r="BC8645" t="s">
        <v>53</v>
      </c>
    </row>
    <row r="8646" spans="1:55" x14ac:dyDescent="0.35">
      <c r="A8646" s="4">
        <v>519212023249</v>
      </c>
      <c r="B8646" s="2">
        <v>45392</v>
      </c>
      <c r="C8646" t="s">
        <v>53</v>
      </c>
      <c r="D8646" t="str">
        <f t="shared" si="135"/>
        <v>abr-2024</v>
      </c>
      <c r="E8646">
        <v>1466486</v>
      </c>
      <c r="F8646">
        <v>42202233</v>
      </c>
      <c r="BC8646" t="s">
        <v>53</v>
      </c>
    </row>
    <row r="8647" spans="1:55" x14ac:dyDescent="0.35">
      <c r="A8647" s="4">
        <v>723231039716</v>
      </c>
      <c r="B8647" s="2">
        <v>45392</v>
      </c>
      <c r="C8647" t="s">
        <v>53</v>
      </c>
      <c r="D8647" t="str">
        <f t="shared" si="135"/>
        <v>abr-2024</v>
      </c>
      <c r="E8647">
        <v>7284585</v>
      </c>
      <c r="F8647">
        <v>1083908943</v>
      </c>
      <c r="BC8647" t="s">
        <v>53</v>
      </c>
    </row>
    <row r="8648" spans="1:55" x14ac:dyDescent="0.35">
      <c r="A8648" s="4">
        <v>106211082357</v>
      </c>
      <c r="B8648" s="2">
        <v>45393</v>
      </c>
      <c r="C8648" t="s">
        <v>53</v>
      </c>
      <c r="D8648" t="str">
        <f t="shared" si="135"/>
        <v>abr-2024</v>
      </c>
      <c r="E8648">
        <v>3352032</v>
      </c>
      <c r="F8648">
        <v>91244246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0</v>
      </c>
      <c r="V8648">
        <v>0</v>
      </c>
      <c r="W8648">
        <v>0</v>
      </c>
      <c r="X8648">
        <v>0</v>
      </c>
      <c r="Y8648">
        <v>0</v>
      </c>
      <c r="Z8648">
        <v>0</v>
      </c>
      <c r="AA8648">
        <v>0</v>
      </c>
      <c r="AB8648">
        <v>0</v>
      </c>
      <c r="AC8648">
        <v>0</v>
      </c>
      <c r="AD8648">
        <v>0</v>
      </c>
      <c r="AE8648">
        <v>0</v>
      </c>
      <c r="AF8648">
        <v>0</v>
      </c>
      <c r="AG8648">
        <v>0</v>
      </c>
      <c r="AH8648">
        <v>0</v>
      </c>
      <c r="AI8648">
        <v>0</v>
      </c>
      <c r="AJ8648">
        <v>0</v>
      </c>
      <c r="AK8648">
        <v>0</v>
      </c>
      <c r="AL8648">
        <v>0</v>
      </c>
      <c r="AM8648">
        <v>0</v>
      </c>
      <c r="AN8648">
        <v>0</v>
      </c>
      <c r="AO8648">
        <v>0</v>
      </c>
      <c r="AP8648">
        <v>0</v>
      </c>
      <c r="AQ8648">
        <v>0</v>
      </c>
      <c r="AR8648">
        <v>0</v>
      </c>
      <c r="AS8648">
        <v>0</v>
      </c>
      <c r="AT8648">
        <v>0</v>
      </c>
      <c r="AU8648">
        <v>0</v>
      </c>
      <c r="AV8648">
        <v>4400000</v>
      </c>
      <c r="AW8648">
        <v>0</v>
      </c>
      <c r="AX8648">
        <v>0</v>
      </c>
      <c r="AY8648">
        <v>0</v>
      </c>
      <c r="AZ8648">
        <v>0</v>
      </c>
      <c r="BA8648">
        <v>0</v>
      </c>
      <c r="BB8648">
        <v>0</v>
      </c>
      <c r="BC8648" t="s">
        <v>53</v>
      </c>
    </row>
    <row r="8649" spans="1:55" x14ac:dyDescent="0.35">
      <c r="A8649" s="4">
        <v>827221009859</v>
      </c>
      <c r="B8649" s="2">
        <v>45393</v>
      </c>
      <c r="C8649" t="s">
        <v>53</v>
      </c>
      <c r="D8649" t="str">
        <f t="shared" si="135"/>
        <v>abr-2024</v>
      </c>
      <c r="E8649">
        <v>3776713</v>
      </c>
      <c r="F8649">
        <v>1061020574</v>
      </c>
      <c r="BC8649" t="s">
        <v>53</v>
      </c>
    </row>
    <row r="8650" spans="1:55" x14ac:dyDescent="0.35">
      <c r="A8650" s="4">
        <v>127221026723</v>
      </c>
      <c r="B8650" s="2">
        <v>45394</v>
      </c>
      <c r="C8650" t="s">
        <v>53</v>
      </c>
      <c r="D8650" t="str">
        <f t="shared" si="135"/>
        <v>abr-2024</v>
      </c>
      <c r="E8650">
        <v>3568161</v>
      </c>
      <c r="F8650">
        <v>7182865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>
        <v>0</v>
      </c>
      <c r="V8650">
        <v>0</v>
      </c>
      <c r="W8650">
        <v>0</v>
      </c>
      <c r="X8650">
        <v>0</v>
      </c>
      <c r="Y8650">
        <v>0</v>
      </c>
      <c r="Z8650">
        <v>0</v>
      </c>
      <c r="AA8650">
        <v>0</v>
      </c>
      <c r="AB8650">
        <v>0</v>
      </c>
      <c r="AC8650">
        <v>0</v>
      </c>
      <c r="AD8650">
        <v>0</v>
      </c>
      <c r="AE8650">
        <v>0</v>
      </c>
      <c r="AF8650">
        <v>0</v>
      </c>
      <c r="AG8650">
        <v>0</v>
      </c>
      <c r="AH8650">
        <v>0</v>
      </c>
      <c r="AI8650">
        <v>0</v>
      </c>
      <c r="AJ8650">
        <v>0</v>
      </c>
      <c r="AK8650">
        <v>0</v>
      </c>
      <c r="AL8650">
        <v>0</v>
      </c>
      <c r="AM8650">
        <v>0</v>
      </c>
      <c r="AN8650">
        <v>0</v>
      </c>
      <c r="AO8650">
        <v>0</v>
      </c>
      <c r="AP8650">
        <v>0</v>
      </c>
      <c r="AQ8650">
        <v>0</v>
      </c>
      <c r="AR8650">
        <v>0</v>
      </c>
      <c r="AS8650">
        <v>0</v>
      </c>
      <c r="AT8650">
        <v>0</v>
      </c>
      <c r="AU8650">
        <v>31250</v>
      </c>
      <c r="AV8650">
        <v>0</v>
      </c>
      <c r="AW8650">
        <v>0</v>
      </c>
      <c r="AX8650">
        <v>225000</v>
      </c>
      <c r="AY8650">
        <v>0</v>
      </c>
      <c r="AZ8650">
        <v>0</v>
      </c>
      <c r="BA8650">
        <v>0</v>
      </c>
      <c r="BB8650">
        <v>0</v>
      </c>
      <c r="BC8650" t="s">
        <v>53</v>
      </c>
    </row>
    <row r="8651" spans="1:55" x14ac:dyDescent="0.35">
      <c r="A8651" s="4">
        <v>736221012782</v>
      </c>
      <c r="B8651" s="2">
        <v>45394</v>
      </c>
      <c r="C8651" t="s">
        <v>53</v>
      </c>
      <c r="D8651" t="str">
        <f t="shared" si="135"/>
        <v>abr-2024</v>
      </c>
      <c r="E8651">
        <v>6227790</v>
      </c>
      <c r="F8651">
        <v>1087487887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  <c r="V8651">
        <v>0</v>
      </c>
      <c r="W8651">
        <v>0</v>
      </c>
      <c r="X8651">
        <v>0</v>
      </c>
      <c r="Y8651">
        <v>0</v>
      </c>
      <c r="Z8651">
        <v>0</v>
      </c>
      <c r="AA8651">
        <v>0</v>
      </c>
      <c r="AB8651">
        <v>0</v>
      </c>
      <c r="AC8651">
        <v>0</v>
      </c>
      <c r="AD8651">
        <v>0</v>
      </c>
      <c r="AE8651">
        <v>0</v>
      </c>
      <c r="AF8651">
        <v>0</v>
      </c>
      <c r="AG8651">
        <v>0</v>
      </c>
      <c r="AH8651">
        <v>0</v>
      </c>
      <c r="AI8651">
        <v>0</v>
      </c>
      <c r="AJ8651">
        <v>0</v>
      </c>
      <c r="AK8651">
        <v>0</v>
      </c>
      <c r="AL8651">
        <v>0</v>
      </c>
      <c r="AM8651">
        <v>0</v>
      </c>
      <c r="AN8651">
        <v>0</v>
      </c>
      <c r="AO8651">
        <v>0</v>
      </c>
      <c r="AP8651">
        <v>0</v>
      </c>
      <c r="AQ8651">
        <v>0</v>
      </c>
      <c r="AR8651">
        <v>0</v>
      </c>
      <c r="AS8651">
        <v>0</v>
      </c>
      <c r="AT8651">
        <v>0</v>
      </c>
      <c r="AU8651">
        <v>0</v>
      </c>
      <c r="AV8651">
        <v>0</v>
      </c>
      <c r="AW8651">
        <v>0</v>
      </c>
      <c r="AX8651">
        <v>6750000</v>
      </c>
      <c r="AY8651">
        <v>0</v>
      </c>
      <c r="AZ8651">
        <v>0</v>
      </c>
      <c r="BA8651">
        <v>0</v>
      </c>
      <c r="BB8651">
        <v>0</v>
      </c>
      <c r="BC8651" t="s">
        <v>53</v>
      </c>
    </row>
    <row r="8652" spans="1:55" x14ac:dyDescent="0.35">
      <c r="A8652" s="4">
        <v>704221019457</v>
      </c>
      <c r="B8652" s="2">
        <v>45394</v>
      </c>
      <c r="C8652" t="s">
        <v>53</v>
      </c>
      <c r="D8652" t="str">
        <f t="shared" si="135"/>
        <v>abr-2024</v>
      </c>
      <c r="E8652">
        <v>2802013</v>
      </c>
      <c r="F8652">
        <v>1087989325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  <c r="V8652">
        <v>0</v>
      </c>
      <c r="W8652">
        <v>0</v>
      </c>
      <c r="X8652">
        <v>0</v>
      </c>
      <c r="Y8652">
        <v>0</v>
      </c>
      <c r="Z8652">
        <v>0</v>
      </c>
      <c r="AA8652">
        <v>0</v>
      </c>
      <c r="AB8652">
        <v>0</v>
      </c>
      <c r="AC8652">
        <v>0</v>
      </c>
      <c r="AD8652">
        <v>0</v>
      </c>
      <c r="AE8652">
        <v>0</v>
      </c>
      <c r="AF8652">
        <v>0</v>
      </c>
      <c r="AG8652">
        <v>0</v>
      </c>
      <c r="AH8652">
        <v>0</v>
      </c>
      <c r="AI8652">
        <v>0</v>
      </c>
      <c r="AJ8652">
        <v>0</v>
      </c>
      <c r="AK8652">
        <v>0</v>
      </c>
      <c r="AL8652">
        <v>0</v>
      </c>
      <c r="AM8652">
        <v>0</v>
      </c>
      <c r="AN8652">
        <v>0</v>
      </c>
      <c r="AO8652">
        <v>0</v>
      </c>
      <c r="AP8652">
        <v>0</v>
      </c>
      <c r="AQ8652">
        <v>0</v>
      </c>
      <c r="AR8652">
        <v>0</v>
      </c>
      <c r="AS8652">
        <v>0</v>
      </c>
      <c r="AT8652">
        <v>640000</v>
      </c>
      <c r="AU8652">
        <v>94597</v>
      </c>
      <c r="AV8652">
        <v>0</v>
      </c>
      <c r="AW8652">
        <v>0</v>
      </c>
      <c r="AX8652">
        <v>0</v>
      </c>
      <c r="AY8652">
        <v>0</v>
      </c>
      <c r="AZ8652">
        <v>0</v>
      </c>
      <c r="BA8652">
        <v>0</v>
      </c>
      <c r="BB8652">
        <v>0</v>
      </c>
      <c r="BC8652" t="s">
        <v>53</v>
      </c>
    </row>
    <row r="8653" spans="1:55" x14ac:dyDescent="0.35">
      <c r="A8653" s="4">
        <v>704231020595</v>
      </c>
      <c r="B8653" s="2">
        <v>45394</v>
      </c>
      <c r="C8653" t="s">
        <v>53</v>
      </c>
      <c r="D8653" t="str">
        <f t="shared" si="135"/>
        <v>abr-2024</v>
      </c>
      <c r="E8653">
        <v>15603925</v>
      </c>
      <c r="F8653">
        <v>1087989325</v>
      </c>
      <c r="BC8653" t="s">
        <v>53</v>
      </c>
    </row>
    <row r="8654" spans="1:55" x14ac:dyDescent="0.35">
      <c r="A8654" s="4">
        <v>704231020773</v>
      </c>
      <c r="B8654" s="2">
        <v>45394</v>
      </c>
      <c r="C8654" t="s">
        <v>53</v>
      </c>
      <c r="D8654" t="str">
        <f t="shared" si="135"/>
        <v>abr-2024</v>
      </c>
      <c r="E8654">
        <v>3000000</v>
      </c>
      <c r="F8654">
        <v>1087989325</v>
      </c>
      <c r="BC8654" t="s">
        <v>53</v>
      </c>
    </row>
    <row r="8655" spans="1:55" x14ac:dyDescent="0.35">
      <c r="A8655" s="4">
        <v>707221015473</v>
      </c>
      <c r="B8655" s="2">
        <v>45394</v>
      </c>
      <c r="C8655" t="s">
        <v>53</v>
      </c>
      <c r="D8655" t="str">
        <f t="shared" si="135"/>
        <v>abr-2024</v>
      </c>
      <c r="E8655">
        <v>4316949</v>
      </c>
      <c r="F8655">
        <v>1098617578</v>
      </c>
      <c r="BC8655" t="s">
        <v>53</v>
      </c>
    </row>
    <row r="8656" spans="1:55" x14ac:dyDescent="0.35">
      <c r="A8656" s="4">
        <v>668231011474</v>
      </c>
      <c r="B8656" s="2">
        <v>45397</v>
      </c>
      <c r="C8656" t="s">
        <v>53</v>
      </c>
      <c r="D8656" t="str">
        <f t="shared" si="135"/>
        <v>abr-2024</v>
      </c>
      <c r="E8656">
        <v>5033429</v>
      </c>
      <c r="F8656">
        <v>1000766008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>
        <v>0</v>
      </c>
      <c r="V8656">
        <v>0</v>
      </c>
      <c r="W8656">
        <v>0</v>
      </c>
      <c r="X8656">
        <v>0</v>
      </c>
      <c r="Y8656">
        <v>0</v>
      </c>
      <c r="Z8656">
        <v>0</v>
      </c>
      <c r="AA8656">
        <v>0</v>
      </c>
      <c r="AB8656">
        <v>0</v>
      </c>
      <c r="AC8656">
        <v>0</v>
      </c>
      <c r="AD8656">
        <v>0</v>
      </c>
      <c r="AE8656">
        <v>0</v>
      </c>
      <c r="AF8656">
        <v>0</v>
      </c>
      <c r="AG8656">
        <v>0</v>
      </c>
      <c r="AH8656">
        <v>0</v>
      </c>
      <c r="AI8656">
        <v>0</v>
      </c>
      <c r="AJ8656">
        <v>0</v>
      </c>
      <c r="AK8656">
        <v>0</v>
      </c>
      <c r="AL8656">
        <v>0</v>
      </c>
      <c r="AM8656">
        <v>0</v>
      </c>
      <c r="AN8656">
        <v>0</v>
      </c>
      <c r="AO8656">
        <v>0</v>
      </c>
      <c r="AP8656">
        <v>0</v>
      </c>
      <c r="AQ8656">
        <v>0</v>
      </c>
      <c r="AR8656">
        <v>0</v>
      </c>
      <c r="AS8656">
        <v>0</v>
      </c>
      <c r="AT8656">
        <v>0</v>
      </c>
      <c r="AU8656">
        <v>0</v>
      </c>
      <c r="AV8656">
        <v>2000000</v>
      </c>
      <c r="AW8656">
        <v>0</v>
      </c>
      <c r="AX8656">
        <v>0</v>
      </c>
      <c r="AY8656">
        <v>1666667</v>
      </c>
      <c r="AZ8656">
        <v>3000000</v>
      </c>
      <c r="BA8656">
        <v>0</v>
      </c>
      <c r="BB8656">
        <v>0</v>
      </c>
      <c r="BC8656" t="s">
        <v>53</v>
      </c>
    </row>
    <row r="8657" spans="1:55" x14ac:dyDescent="0.35">
      <c r="A8657" s="4">
        <v>668231011502</v>
      </c>
      <c r="B8657" s="2">
        <v>45397</v>
      </c>
      <c r="C8657" t="s">
        <v>53</v>
      </c>
      <c r="D8657" t="str">
        <f t="shared" si="135"/>
        <v>abr-2024</v>
      </c>
      <c r="E8657">
        <v>4802923</v>
      </c>
      <c r="F8657">
        <v>1018375914</v>
      </c>
      <c r="BC8657" t="s">
        <v>53</v>
      </c>
    </row>
    <row r="8658" spans="1:55" x14ac:dyDescent="0.35">
      <c r="A8658" s="4">
        <v>704221020000</v>
      </c>
      <c r="B8658" s="2">
        <v>45398</v>
      </c>
      <c r="C8658" t="s">
        <v>53</v>
      </c>
      <c r="D8658" t="str">
        <f t="shared" si="135"/>
        <v>abr-2024</v>
      </c>
      <c r="E8658">
        <v>22778023</v>
      </c>
      <c r="F8658">
        <v>65711519</v>
      </c>
      <c r="BC8658" t="s">
        <v>53</v>
      </c>
    </row>
    <row r="8659" spans="1:55" x14ac:dyDescent="0.35">
      <c r="A8659" s="4">
        <v>719231018916</v>
      </c>
      <c r="B8659" s="2">
        <v>45399</v>
      </c>
      <c r="C8659" t="s">
        <v>53</v>
      </c>
      <c r="D8659" t="str">
        <f t="shared" si="135"/>
        <v>abr-2024</v>
      </c>
      <c r="E8659">
        <v>9280000</v>
      </c>
      <c r="F8659">
        <v>1037614765</v>
      </c>
      <c r="BC8659" t="s">
        <v>53</v>
      </c>
    </row>
    <row r="8660" spans="1:55" x14ac:dyDescent="0.35">
      <c r="A8660" s="4">
        <v>722231029167</v>
      </c>
      <c r="B8660" s="2">
        <v>45400</v>
      </c>
      <c r="C8660" t="s">
        <v>53</v>
      </c>
      <c r="D8660" t="str">
        <f t="shared" si="135"/>
        <v>abr-2024</v>
      </c>
      <c r="E8660">
        <v>2911331</v>
      </c>
      <c r="F8660">
        <v>7702284</v>
      </c>
      <c r="BC8660" t="s">
        <v>53</v>
      </c>
    </row>
    <row r="8661" spans="1:55" x14ac:dyDescent="0.35">
      <c r="A8661" s="4">
        <v>725231040274</v>
      </c>
      <c r="B8661" s="2">
        <v>45400</v>
      </c>
      <c r="C8661" t="s">
        <v>53</v>
      </c>
      <c r="D8661" t="str">
        <f t="shared" si="135"/>
        <v>abr-2024</v>
      </c>
      <c r="E8661">
        <v>6376589</v>
      </c>
      <c r="F8661">
        <v>26637761</v>
      </c>
      <c r="BC8661" t="s">
        <v>53</v>
      </c>
    </row>
    <row r="8662" spans="1:55" x14ac:dyDescent="0.35">
      <c r="A8662" s="4">
        <v>803221015208</v>
      </c>
      <c r="B8662" s="2">
        <v>45401</v>
      </c>
      <c r="C8662" t="s">
        <v>53</v>
      </c>
      <c r="D8662" t="str">
        <f t="shared" si="135"/>
        <v>abr-2024</v>
      </c>
      <c r="E8662">
        <v>3269063</v>
      </c>
      <c r="F8662">
        <v>2571650</v>
      </c>
      <c r="BC8662" t="s">
        <v>53</v>
      </c>
    </row>
    <row r="8663" spans="1:55" x14ac:dyDescent="0.35">
      <c r="A8663" s="4">
        <v>602221023951</v>
      </c>
      <c r="B8663" s="2">
        <v>45406</v>
      </c>
      <c r="C8663" t="s">
        <v>53</v>
      </c>
      <c r="D8663" t="str">
        <f t="shared" si="135"/>
        <v>abr-2024</v>
      </c>
      <c r="E8663">
        <v>8204082</v>
      </c>
      <c r="F8663">
        <v>1121907708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0</v>
      </c>
      <c r="V8663">
        <v>0</v>
      </c>
      <c r="W8663">
        <v>0</v>
      </c>
      <c r="X8663">
        <v>0</v>
      </c>
      <c r="Y8663">
        <v>0</v>
      </c>
      <c r="Z8663">
        <v>0</v>
      </c>
      <c r="AA8663">
        <v>0</v>
      </c>
      <c r="AB8663">
        <v>0</v>
      </c>
      <c r="AC8663">
        <v>0</v>
      </c>
      <c r="AD8663">
        <v>0</v>
      </c>
      <c r="AE8663">
        <v>0</v>
      </c>
      <c r="AF8663">
        <v>0</v>
      </c>
      <c r="AG8663">
        <v>0</v>
      </c>
      <c r="AH8663">
        <v>0</v>
      </c>
      <c r="AI8663">
        <v>0</v>
      </c>
      <c r="AJ8663">
        <v>0</v>
      </c>
      <c r="AK8663">
        <v>0</v>
      </c>
      <c r="AL8663">
        <v>0</v>
      </c>
      <c r="AM8663">
        <v>0</v>
      </c>
      <c r="AN8663">
        <v>0</v>
      </c>
      <c r="AO8663">
        <v>0</v>
      </c>
      <c r="AP8663">
        <v>0</v>
      </c>
      <c r="AQ8663">
        <v>0</v>
      </c>
      <c r="AR8663">
        <v>0</v>
      </c>
      <c r="AS8663">
        <v>0</v>
      </c>
      <c r="AT8663">
        <v>0</v>
      </c>
      <c r="AU8663">
        <v>0</v>
      </c>
      <c r="AV8663">
        <v>0</v>
      </c>
      <c r="AW8663">
        <v>800000</v>
      </c>
      <c r="AX8663">
        <v>200000</v>
      </c>
      <c r="AY8663">
        <v>333333</v>
      </c>
      <c r="AZ8663">
        <v>0</v>
      </c>
      <c r="BA8663">
        <v>0</v>
      </c>
      <c r="BB8663">
        <v>0</v>
      </c>
      <c r="BC8663" t="s">
        <v>53</v>
      </c>
    </row>
    <row r="8664" spans="1:55" x14ac:dyDescent="0.35">
      <c r="A8664" s="4">
        <v>824221013017</v>
      </c>
      <c r="B8664" s="2">
        <v>45406</v>
      </c>
      <c r="C8664" t="s">
        <v>53</v>
      </c>
      <c r="D8664" t="str">
        <f t="shared" si="135"/>
        <v>abr-2024</v>
      </c>
      <c r="E8664">
        <v>3968441</v>
      </c>
      <c r="F8664">
        <v>1130636931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0</v>
      </c>
      <c r="V8664">
        <v>0</v>
      </c>
      <c r="W8664">
        <v>0</v>
      </c>
      <c r="X8664">
        <v>0</v>
      </c>
      <c r="Y8664">
        <v>0</v>
      </c>
      <c r="Z8664">
        <v>0</v>
      </c>
      <c r="AA8664">
        <v>0</v>
      </c>
      <c r="AB8664">
        <v>0</v>
      </c>
      <c r="AC8664">
        <v>0</v>
      </c>
      <c r="AD8664">
        <v>0</v>
      </c>
      <c r="AE8664">
        <v>0</v>
      </c>
      <c r="AF8664">
        <v>0</v>
      </c>
      <c r="AG8664">
        <v>0</v>
      </c>
      <c r="AH8664">
        <v>0</v>
      </c>
      <c r="AI8664">
        <v>0</v>
      </c>
      <c r="AJ8664">
        <v>0</v>
      </c>
      <c r="AK8664">
        <v>0</v>
      </c>
      <c r="AL8664">
        <v>0</v>
      </c>
      <c r="AM8664">
        <v>0</v>
      </c>
      <c r="AN8664">
        <v>0</v>
      </c>
      <c r="AO8664">
        <v>0</v>
      </c>
      <c r="AP8664">
        <v>0</v>
      </c>
      <c r="AQ8664">
        <v>0</v>
      </c>
      <c r="AR8664">
        <v>0</v>
      </c>
      <c r="AS8664">
        <v>0</v>
      </c>
      <c r="AT8664">
        <v>0</v>
      </c>
      <c r="AU8664">
        <v>0</v>
      </c>
      <c r="AV8664">
        <v>0</v>
      </c>
      <c r="AW8664">
        <v>0</v>
      </c>
      <c r="AX8664">
        <v>0</v>
      </c>
      <c r="AY8664">
        <v>0</v>
      </c>
      <c r="AZ8664">
        <v>2500000</v>
      </c>
      <c r="BA8664">
        <v>0</v>
      </c>
      <c r="BB8664">
        <v>0</v>
      </c>
      <c r="BC8664" t="s">
        <v>53</v>
      </c>
    </row>
    <row r="8665" spans="1:55" x14ac:dyDescent="0.35">
      <c r="A8665" s="4">
        <v>221231017642</v>
      </c>
      <c r="B8665" s="2">
        <v>45407</v>
      </c>
      <c r="C8665" t="s">
        <v>53</v>
      </c>
      <c r="D8665" t="str">
        <f t="shared" si="135"/>
        <v>abr-2024</v>
      </c>
      <c r="E8665">
        <v>4305128</v>
      </c>
      <c r="F8665">
        <v>40513049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0</v>
      </c>
      <c r="V8665">
        <v>0</v>
      </c>
      <c r="W8665">
        <v>0</v>
      </c>
      <c r="X8665">
        <v>0</v>
      </c>
      <c r="Y8665">
        <v>0</v>
      </c>
      <c r="Z8665">
        <v>0</v>
      </c>
      <c r="AA8665">
        <v>0</v>
      </c>
      <c r="AB8665">
        <v>0</v>
      </c>
      <c r="AC8665">
        <v>0</v>
      </c>
      <c r="AD8665">
        <v>0</v>
      </c>
      <c r="AE8665">
        <v>0</v>
      </c>
      <c r="AF8665">
        <v>0</v>
      </c>
      <c r="AG8665">
        <v>0</v>
      </c>
      <c r="AH8665">
        <v>0</v>
      </c>
      <c r="AI8665">
        <v>0</v>
      </c>
      <c r="AJ8665">
        <v>0</v>
      </c>
      <c r="AK8665">
        <v>0</v>
      </c>
      <c r="AL8665">
        <v>0</v>
      </c>
      <c r="AM8665">
        <v>0</v>
      </c>
      <c r="AN8665">
        <v>0</v>
      </c>
      <c r="AO8665">
        <v>0</v>
      </c>
      <c r="AP8665">
        <v>0</v>
      </c>
      <c r="AQ8665">
        <v>0</v>
      </c>
      <c r="AR8665">
        <v>0</v>
      </c>
      <c r="AS8665">
        <v>0</v>
      </c>
      <c r="AT8665">
        <v>0</v>
      </c>
      <c r="AU8665">
        <v>0</v>
      </c>
      <c r="AV8665">
        <v>0</v>
      </c>
      <c r="AW8665">
        <v>116667</v>
      </c>
      <c r="AX8665">
        <v>235000</v>
      </c>
      <c r="AY8665">
        <v>0</v>
      </c>
      <c r="AZ8665">
        <v>0</v>
      </c>
      <c r="BA8665">
        <v>0</v>
      </c>
      <c r="BB8665">
        <v>0</v>
      </c>
      <c r="BC8665" t="s">
        <v>53</v>
      </c>
    </row>
    <row r="8666" spans="1:55" x14ac:dyDescent="0.35">
      <c r="A8666" s="4">
        <v>668231011554</v>
      </c>
      <c r="B8666" s="2">
        <v>45407</v>
      </c>
      <c r="C8666" t="s">
        <v>53</v>
      </c>
      <c r="D8666" t="str">
        <f t="shared" si="135"/>
        <v>abr-2024</v>
      </c>
      <c r="E8666">
        <v>11600000</v>
      </c>
      <c r="F8666">
        <v>98461613</v>
      </c>
      <c r="BC8666" t="s">
        <v>53</v>
      </c>
    </row>
    <row r="8667" spans="1:55" x14ac:dyDescent="0.35">
      <c r="A8667" s="4">
        <v>808231017187</v>
      </c>
      <c r="B8667" s="2">
        <v>45407</v>
      </c>
      <c r="C8667" t="s">
        <v>53</v>
      </c>
      <c r="D8667" t="str">
        <f t="shared" si="135"/>
        <v>abr-2024</v>
      </c>
      <c r="E8667">
        <v>8682527</v>
      </c>
      <c r="F8667">
        <v>1112771053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>
        <v>0</v>
      </c>
      <c r="V8667">
        <v>0</v>
      </c>
      <c r="W8667">
        <v>0</v>
      </c>
      <c r="X8667">
        <v>0</v>
      </c>
      <c r="Y8667">
        <v>0</v>
      </c>
      <c r="Z8667">
        <v>0</v>
      </c>
      <c r="AA8667">
        <v>0</v>
      </c>
      <c r="AB8667">
        <v>0</v>
      </c>
      <c r="AC8667">
        <v>0</v>
      </c>
      <c r="AD8667">
        <v>0</v>
      </c>
      <c r="AE8667">
        <v>0</v>
      </c>
      <c r="AF8667">
        <v>0</v>
      </c>
      <c r="AG8667">
        <v>0</v>
      </c>
      <c r="AH8667">
        <v>0</v>
      </c>
      <c r="AI8667">
        <v>0</v>
      </c>
      <c r="AJ8667">
        <v>0</v>
      </c>
      <c r="AK8667">
        <v>0</v>
      </c>
      <c r="AL8667">
        <v>0</v>
      </c>
      <c r="AM8667">
        <v>0</v>
      </c>
      <c r="AN8667">
        <v>0</v>
      </c>
      <c r="AO8667">
        <v>0</v>
      </c>
      <c r="AP8667">
        <v>0</v>
      </c>
      <c r="AQ8667">
        <v>0</v>
      </c>
      <c r="AR8667">
        <v>0</v>
      </c>
      <c r="AS8667">
        <v>0</v>
      </c>
      <c r="AT8667">
        <v>0</v>
      </c>
      <c r="AU8667">
        <v>978163</v>
      </c>
      <c r="AV8667">
        <v>0</v>
      </c>
      <c r="AW8667">
        <v>0</v>
      </c>
      <c r="AX8667">
        <v>0</v>
      </c>
      <c r="AY8667">
        <v>0</v>
      </c>
      <c r="AZ8667">
        <v>0</v>
      </c>
      <c r="BA8667">
        <v>0</v>
      </c>
      <c r="BB8667">
        <v>0</v>
      </c>
      <c r="BC8667" t="s">
        <v>53</v>
      </c>
    </row>
    <row r="8668" spans="1:55" x14ac:dyDescent="0.35">
      <c r="A8668" s="4">
        <v>808231017238</v>
      </c>
      <c r="B8668" s="2">
        <v>45407</v>
      </c>
      <c r="C8668" t="s">
        <v>53</v>
      </c>
      <c r="D8668" t="str">
        <f t="shared" si="135"/>
        <v>abr-2024</v>
      </c>
      <c r="E8668">
        <v>8694315</v>
      </c>
      <c r="F8668">
        <v>1112784671</v>
      </c>
      <c r="BC8668" t="s">
        <v>53</v>
      </c>
    </row>
    <row r="8669" spans="1:55" x14ac:dyDescent="0.35">
      <c r="A8669" s="4">
        <v>208231085615</v>
      </c>
      <c r="B8669" s="2">
        <v>45411</v>
      </c>
      <c r="C8669" t="s">
        <v>53</v>
      </c>
      <c r="D8669" t="str">
        <f t="shared" si="135"/>
        <v>abr-2024</v>
      </c>
      <c r="E8669">
        <v>28202240</v>
      </c>
      <c r="F8669">
        <v>12521742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>
        <v>0</v>
      </c>
      <c r="V8669">
        <v>0</v>
      </c>
      <c r="W8669">
        <v>0</v>
      </c>
      <c r="X8669">
        <v>0</v>
      </c>
      <c r="Y8669">
        <v>0</v>
      </c>
      <c r="Z8669">
        <v>0</v>
      </c>
      <c r="AA8669">
        <v>0</v>
      </c>
      <c r="AB8669">
        <v>0</v>
      </c>
      <c r="AC8669">
        <v>0</v>
      </c>
      <c r="AD8669">
        <v>0</v>
      </c>
      <c r="AE8669">
        <v>0</v>
      </c>
      <c r="AF8669">
        <v>0</v>
      </c>
      <c r="AG8669">
        <v>0</v>
      </c>
      <c r="AH8669">
        <v>0</v>
      </c>
      <c r="AI8669">
        <v>0</v>
      </c>
      <c r="AJ8669">
        <v>0</v>
      </c>
      <c r="AK8669">
        <v>0</v>
      </c>
      <c r="AL8669">
        <v>0</v>
      </c>
      <c r="AM8669">
        <v>0</v>
      </c>
      <c r="AN8669">
        <v>0</v>
      </c>
      <c r="AO8669">
        <v>0</v>
      </c>
      <c r="AP8669">
        <v>0</v>
      </c>
      <c r="AQ8669">
        <v>0</v>
      </c>
      <c r="AR8669">
        <v>0</v>
      </c>
      <c r="AS8669">
        <v>0</v>
      </c>
      <c r="AT8669">
        <v>0</v>
      </c>
      <c r="AU8669">
        <v>0</v>
      </c>
      <c r="AV8669">
        <v>0</v>
      </c>
      <c r="AW8669">
        <v>0</v>
      </c>
      <c r="AX8669">
        <v>30000000</v>
      </c>
      <c r="AY8669">
        <v>0</v>
      </c>
      <c r="AZ8669">
        <v>0</v>
      </c>
      <c r="BA8669">
        <v>0</v>
      </c>
      <c r="BB8669">
        <v>0</v>
      </c>
      <c r="BC8669" t="s">
        <v>53</v>
      </c>
    </row>
    <row r="8670" spans="1:55" x14ac:dyDescent="0.35">
      <c r="A8670" s="4">
        <v>718231021971</v>
      </c>
      <c r="B8670" s="2">
        <v>45411</v>
      </c>
      <c r="C8670" t="s">
        <v>53</v>
      </c>
      <c r="D8670" t="str">
        <f t="shared" si="135"/>
        <v>abr-2024</v>
      </c>
      <c r="E8670">
        <v>7636724</v>
      </c>
      <c r="F8670">
        <v>15676931</v>
      </c>
      <c r="BC8670" t="s">
        <v>53</v>
      </c>
    </row>
    <row r="8671" spans="1:55" x14ac:dyDescent="0.35">
      <c r="A8671" s="4">
        <v>807221015252</v>
      </c>
      <c r="B8671" s="2">
        <v>45411</v>
      </c>
      <c r="C8671" t="s">
        <v>53</v>
      </c>
      <c r="D8671" t="str">
        <f t="shared" si="135"/>
        <v>abr-2024</v>
      </c>
      <c r="E8671">
        <v>6284933</v>
      </c>
      <c r="F8671">
        <v>29510363</v>
      </c>
      <c r="BC8671" t="s">
        <v>53</v>
      </c>
    </row>
    <row r="8672" spans="1:55" x14ac:dyDescent="0.35">
      <c r="A8672" s="4">
        <v>801231013952</v>
      </c>
      <c r="B8672" s="2">
        <v>45411</v>
      </c>
      <c r="C8672" t="s">
        <v>53</v>
      </c>
      <c r="D8672" t="str">
        <f t="shared" si="135"/>
        <v>abr-2024</v>
      </c>
      <c r="E8672">
        <v>3509696</v>
      </c>
      <c r="F8672">
        <v>29877566</v>
      </c>
      <c r="BC8672" t="s">
        <v>53</v>
      </c>
    </row>
    <row r="8673" spans="1:55" x14ac:dyDescent="0.35">
      <c r="A8673" s="4">
        <v>736231013987</v>
      </c>
      <c r="B8673" s="2">
        <v>45411</v>
      </c>
      <c r="C8673" t="s">
        <v>53</v>
      </c>
      <c r="D8673" t="str">
        <f t="shared" si="135"/>
        <v>abr-2024</v>
      </c>
      <c r="E8673">
        <v>2869615</v>
      </c>
      <c r="F8673">
        <v>31377089</v>
      </c>
      <c r="BC8673" t="s">
        <v>53</v>
      </c>
    </row>
    <row r="8674" spans="1:55" x14ac:dyDescent="0.35">
      <c r="A8674" s="4">
        <v>833231012110</v>
      </c>
      <c r="B8674" s="2">
        <v>45411</v>
      </c>
      <c r="C8674" t="s">
        <v>53</v>
      </c>
      <c r="D8674" t="str">
        <f t="shared" si="135"/>
        <v>abr-2024</v>
      </c>
      <c r="E8674">
        <v>3453600</v>
      </c>
      <c r="F8674">
        <v>1125248242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  <c r="U8674">
        <v>0</v>
      </c>
      <c r="V8674">
        <v>0</v>
      </c>
      <c r="W8674">
        <v>0</v>
      </c>
      <c r="X8674">
        <v>0</v>
      </c>
      <c r="Y8674">
        <v>0</v>
      </c>
      <c r="Z8674">
        <v>0</v>
      </c>
      <c r="AA8674">
        <v>0</v>
      </c>
      <c r="AB8674">
        <v>0</v>
      </c>
      <c r="AC8674">
        <v>0</v>
      </c>
      <c r="AD8674">
        <v>0</v>
      </c>
      <c r="AE8674">
        <v>0</v>
      </c>
      <c r="AF8674">
        <v>0</v>
      </c>
      <c r="AG8674">
        <v>0</v>
      </c>
      <c r="AH8674">
        <v>0</v>
      </c>
      <c r="AI8674">
        <v>0</v>
      </c>
      <c r="AJ8674">
        <v>0</v>
      </c>
      <c r="AK8674">
        <v>0</v>
      </c>
      <c r="AL8674">
        <v>0</v>
      </c>
      <c r="AM8674">
        <v>0</v>
      </c>
      <c r="AN8674">
        <v>0</v>
      </c>
      <c r="AO8674">
        <v>0</v>
      </c>
      <c r="AP8674">
        <v>0</v>
      </c>
      <c r="AQ8674">
        <v>0</v>
      </c>
      <c r="AR8674">
        <v>0</v>
      </c>
      <c r="AS8674">
        <v>0</v>
      </c>
      <c r="AT8674">
        <v>0</v>
      </c>
      <c r="AU8674">
        <v>0</v>
      </c>
      <c r="AV8674">
        <v>0</v>
      </c>
      <c r="AW8674">
        <v>0</v>
      </c>
      <c r="AX8674">
        <v>4000000</v>
      </c>
      <c r="AY8674">
        <v>0</v>
      </c>
      <c r="AZ8674">
        <v>0</v>
      </c>
      <c r="BA8674">
        <v>0</v>
      </c>
      <c r="BB8674">
        <v>0</v>
      </c>
      <c r="BC8674" t="s">
        <v>53</v>
      </c>
    </row>
    <row r="8675" spans="1:55" x14ac:dyDescent="0.35">
      <c r="A8675" s="4">
        <v>628231017404</v>
      </c>
      <c r="B8675" s="2">
        <v>45412</v>
      </c>
      <c r="C8675" t="s">
        <v>53</v>
      </c>
      <c r="D8675" t="str">
        <f t="shared" si="135"/>
        <v>abr-2024</v>
      </c>
      <c r="E8675">
        <v>2665103</v>
      </c>
      <c r="F8675">
        <v>43836529</v>
      </c>
      <c r="BC8675" t="s">
        <v>53</v>
      </c>
    </row>
    <row r="8676" spans="1:55" x14ac:dyDescent="0.35">
      <c r="A8676" s="4">
        <v>612241012681</v>
      </c>
      <c r="B8676" s="2">
        <v>45394</v>
      </c>
      <c r="C8676" t="s">
        <v>53</v>
      </c>
      <c r="D8676" t="str">
        <f t="shared" si="135"/>
        <v>abr-2024</v>
      </c>
      <c r="E8676">
        <v>9750000</v>
      </c>
      <c r="F8676">
        <v>1036615155</v>
      </c>
      <c r="BC8676" t="s">
        <v>53</v>
      </c>
    </row>
    <row r="8677" spans="1:55" x14ac:dyDescent="0.35">
      <c r="A8677" s="4">
        <v>101231086971</v>
      </c>
      <c r="B8677" s="2">
        <v>45397</v>
      </c>
      <c r="C8677" t="s">
        <v>53</v>
      </c>
      <c r="D8677" t="str">
        <f t="shared" si="135"/>
        <v>abr-2024</v>
      </c>
      <c r="E8677">
        <v>3673788</v>
      </c>
      <c r="F8677">
        <v>1090433623</v>
      </c>
      <c r="BC8677" t="s">
        <v>53</v>
      </c>
    </row>
    <row r="8678" spans="1:55" x14ac:dyDescent="0.35">
      <c r="A8678" s="4">
        <v>112231062819</v>
      </c>
      <c r="B8678" s="2">
        <v>45405</v>
      </c>
      <c r="C8678" t="s">
        <v>53</v>
      </c>
      <c r="D8678" t="str">
        <f t="shared" si="135"/>
        <v>abr-2024</v>
      </c>
      <c r="E8678">
        <v>10593224</v>
      </c>
      <c r="F8678">
        <v>4283622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0</v>
      </c>
      <c r="T8678">
        <v>0</v>
      </c>
      <c r="U8678">
        <v>0</v>
      </c>
      <c r="V8678">
        <v>0</v>
      </c>
      <c r="W8678">
        <v>0</v>
      </c>
      <c r="X8678">
        <v>0</v>
      </c>
      <c r="Y8678">
        <v>0</v>
      </c>
      <c r="Z8678">
        <v>0</v>
      </c>
      <c r="AA8678">
        <v>0</v>
      </c>
      <c r="AB8678">
        <v>0</v>
      </c>
      <c r="AC8678">
        <v>0</v>
      </c>
      <c r="AD8678">
        <v>0</v>
      </c>
      <c r="AE8678">
        <v>0</v>
      </c>
      <c r="AF8678">
        <v>0</v>
      </c>
      <c r="AG8678">
        <v>0</v>
      </c>
      <c r="AH8678">
        <v>0</v>
      </c>
      <c r="AI8678">
        <v>0</v>
      </c>
      <c r="AJ8678">
        <v>0</v>
      </c>
      <c r="AK8678">
        <v>0</v>
      </c>
      <c r="AL8678">
        <v>0</v>
      </c>
      <c r="AM8678">
        <v>0</v>
      </c>
      <c r="AN8678">
        <v>0</v>
      </c>
      <c r="AO8678">
        <v>0</v>
      </c>
      <c r="AP8678">
        <v>0</v>
      </c>
      <c r="AQ8678">
        <v>0</v>
      </c>
      <c r="AR8678">
        <v>0</v>
      </c>
      <c r="AS8678">
        <v>0</v>
      </c>
      <c r="AT8678">
        <v>0</v>
      </c>
      <c r="AU8678">
        <v>0</v>
      </c>
      <c r="AV8678">
        <v>0</v>
      </c>
      <c r="AW8678">
        <v>0</v>
      </c>
      <c r="AX8678">
        <v>83325</v>
      </c>
      <c r="AY8678">
        <v>69438</v>
      </c>
      <c r="AZ8678">
        <v>83325</v>
      </c>
      <c r="BA8678">
        <v>0</v>
      </c>
      <c r="BB8678">
        <v>0</v>
      </c>
      <c r="BC8678" t="s">
        <v>53</v>
      </c>
    </row>
    <row r="8679" spans="1:55" x14ac:dyDescent="0.35">
      <c r="A8679" s="4">
        <v>833241012664</v>
      </c>
      <c r="B8679" s="2">
        <v>45408</v>
      </c>
      <c r="C8679" t="s">
        <v>53</v>
      </c>
      <c r="D8679" t="str">
        <f t="shared" si="135"/>
        <v>abr-2024</v>
      </c>
      <c r="E8679">
        <v>8469222</v>
      </c>
      <c r="F8679">
        <v>94273477</v>
      </c>
      <c r="BC8679" t="s">
        <v>53</v>
      </c>
    </row>
    <row r="8680" spans="1:55" x14ac:dyDescent="0.35">
      <c r="A8680" s="4">
        <v>113231043545</v>
      </c>
      <c r="B8680" s="2">
        <v>45408</v>
      </c>
      <c r="C8680" t="s">
        <v>53</v>
      </c>
      <c r="D8680" t="str">
        <f t="shared" si="135"/>
        <v>abr-2024</v>
      </c>
      <c r="E8680">
        <v>4462858</v>
      </c>
      <c r="F8680">
        <v>1098620661</v>
      </c>
      <c r="BC8680" t="s">
        <v>53</v>
      </c>
    </row>
    <row r="8681" spans="1:55" x14ac:dyDescent="0.35">
      <c r="A8681" s="4">
        <v>139231016714</v>
      </c>
      <c r="B8681" s="2">
        <v>45418</v>
      </c>
      <c r="C8681" t="s">
        <v>53</v>
      </c>
      <c r="D8681" t="str">
        <f t="shared" si="135"/>
        <v>may-2024</v>
      </c>
      <c r="E8681">
        <v>2933514</v>
      </c>
      <c r="F8681">
        <v>52213559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>
        <v>0</v>
      </c>
      <c r="V8681">
        <v>0</v>
      </c>
      <c r="W8681">
        <v>0</v>
      </c>
      <c r="X8681">
        <v>0</v>
      </c>
      <c r="Y8681">
        <v>0</v>
      </c>
      <c r="Z8681">
        <v>0</v>
      </c>
      <c r="AA8681">
        <v>0</v>
      </c>
      <c r="AB8681">
        <v>0</v>
      </c>
      <c r="AC8681">
        <v>0</v>
      </c>
      <c r="AD8681">
        <v>0</v>
      </c>
      <c r="AE8681">
        <v>0</v>
      </c>
      <c r="AF8681">
        <v>0</v>
      </c>
      <c r="AG8681">
        <v>0</v>
      </c>
      <c r="AH8681">
        <v>0</v>
      </c>
      <c r="AI8681">
        <v>0</v>
      </c>
      <c r="AJ8681">
        <v>0</v>
      </c>
      <c r="AK8681">
        <v>0</v>
      </c>
      <c r="AL8681">
        <v>0</v>
      </c>
      <c r="AM8681">
        <v>0</v>
      </c>
      <c r="AN8681">
        <v>0</v>
      </c>
      <c r="AO8681">
        <v>0</v>
      </c>
      <c r="AP8681">
        <v>0</v>
      </c>
      <c r="AQ8681">
        <v>0</v>
      </c>
      <c r="AR8681">
        <v>0</v>
      </c>
      <c r="AS8681">
        <v>0</v>
      </c>
      <c r="AT8681">
        <v>0</v>
      </c>
      <c r="AU8681">
        <v>0</v>
      </c>
      <c r="AV8681">
        <v>3350000</v>
      </c>
      <c r="AW8681">
        <v>0</v>
      </c>
      <c r="AX8681">
        <v>0</v>
      </c>
      <c r="AY8681">
        <v>0</v>
      </c>
      <c r="AZ8681">
        <v>0</v>
      </c>
      <c r="BA8681">
        <v>0</v>
      </c>
      <c r="BB8681">
        <v>0</v>
      </c>
      <c r="BC8681" t="s">
        <v>53</v>
      </c>
    </row>
    <row r="8682" spans="1:55" x14ac:dyDescent="0.35">
      <c r="A8682" s="4">
        <v>640211013140</v>
      </c>
      <c r="B8682" s="2">
        <v>45418</v>
      </c>
      <c r="C8682" t="s">
        <v>53</v>
      </c>
      <c r="D8682" t="str">
        <f t="shared" si="135"/>
        <v>may-2024</v>
      </c>
      <c r="E8682">
        <v>3460141</v>
      </c>
      <c r="F8682">
        <v>52319270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>
        <v>0</v>
      </c>
      <c r="V8682">
        <v>0</v>
      </c>
      <c r="W8682">
        <v>0</v>
      </c>
      <c r="X8682">
        <v>0</v>
      </c>
      <c r="Y8682">
        <v>0</v>
      </c>
      <c r="Z8682">
        <v>0</v>
      </c>
      <c r="AA8682">
        <v>0</v>
      </c>
      <c r="AB8682">
        <v>0</v>
      </c>
      <c r="AC8682">
        <v>0</v>
      </c>
      <c r="AD8682">
        <v>0</v>
      </c>
      <c r="AE8682">
        <v>0</v>
      </c>
      <c r="AF8682">
        <v>0</v>
      </c>
      <c r="AG8682">
        <v>0</v>
      </c>
      <c r="AH8682">
        <v>0</v>
      </c>
      <c r="AI8682">
        <v>0</v>
      </c>
      <c r="AJ8682">
        <v>0</v>
      </c>
      <c r="AK8682">
        <v>0</v>
      </c>
      <c r="AL8682">
        <v>0</v>
      </c>
      <c r="AM8682">
        <v>0</v>
      </c>
      <c r="AN8682">
        <v>0</v>
      </c>
      <c r="AO8682">
        <v>0</v>
      </c>
      <c r="AP8682">
        <v>0</v>
      </c>
      <c r="AQ8682">
        <v>0</v>
      </c>
      <c r="AR8682">
        <v>0</v>
      </c>
      <c r="AS8682">
        <v>0</v>
      </c>
      <c r="AT8682">
        <v>0</v>
      </c>
      <c r="AU8682">
        <v>0</v>
      </c>
      <c r="AV8682">
        <v>0</v>
      </c>
      <c r="AW8682">
        <v>1000000</v>
      </c>
      <c r="AX8682">
        <v>0</v>
      </c>
      <c r="AY8682">
        <v>583333</v>
      </c>
      <c r="AZ8682">
        <v>0</v>
      </c>
      <c r="BA8682">
        <v>0</v>
      </c>
      <c r="BB8682">
        <v>0</v>
      </c>
      <c r="BC8682" t="s">
        <v>53</v>
      </c>
    </row>
    <row r="8683" spans="1:55" x14ac:dyDescent="0.35">
      <c r="A8683" s="4">
        <v>643231015955</v>
      </c>
      <c r="B8683" s="2">
        <v>45418</v>
      </c>
      <c r="C8683" t="s">
        <v>53</v>
      </c>
      <c r="D8683" t="str">
        <f t="shared" si="135"/>
        <v>may-2024</v>
      </c>
      <c r="E8683">
        <v>8165333</v>
      </c>
      <c r="F8683">
        <v>52692891</v>
      </c>
      <c r="BC8683" t="s">
        <v>53</v>
      </c>
    </row>
    <row r="8684" spans="1:55" x14ac:dyDescent="0.35">
      <c r="A8684" s="4">
        <v>626221020663</v>
      </c>
      <c r="B8684" s="2">
        <v>45418</v>
      </c>
      <c r="C8684" t="s">
        <v>53</v>
      </c>
      <c r="D8684" t="str">
        <f t="shared" si="135"/>
        <v>may-2024</v>
      </c>
      <c r="E8684">
        <v>16133206</v>
      </c>
      <c r="F8684">
        <v>53910773</v>
      </c>
      <c r="BC8684" t="s">
        <v>53</v>
      </c>
    </row>
    <row r="8685" spans="1:55" x14ac:dyDescent="0.35">
      <c r="A8685" s="4">
        <v>720231024747</v>
      </c>
      <c r="B8685" s="2">
        <v>45418</v>
      </c>
      <c r="C8685" t="s">
        <v>53</v>
      </c>
      <c r="D8685" t="str">
        <f t="shared" si="135"/>
        <v>may-2024</v>
      </c>
      <c r="E8685">
        <v>5886804</v>
      </c>
      <c r="F8685">
        <v>55155924</v>
      </c>
      <c r="BC8685" t="s">
        <v>53</v>
      </c>
    </row>
    <row r="8686" spans="1:55" x14ac:dyDescent="0.35">
      <c r="A8686" s="4">
        <v>720231025027</v>
      </c>
      <c r="B8686" s="2">
        <v>45418</v>
      </c>
      <c r="C8686" t="s">
        <v>53</v>
      </c>
      <c r="D8686" t="str">
        <f t="shared" si="135"/>
        <v>may-2024</v>
      </c>
      <c r="E8686">
        <v>5160000</v>
      </c>
      <c r="F8686">
        <v>55164047</v>
      </c>
      <c r="BC8686" t="s">
        <v>53</v>
      </c>
    </row>
    <row r="8687" spans="1:55" x14ac:dyDescent="0.35">
      <c r="A8687" s="4">
        <v>721211024783</v>
      </c>
      <c r="B8687" s="2">
        <v>45419</v>
      </c>
      <c r="C8687" t="s">
        <v>53</v>
      </c>
      <c r="D8687" t="str">
        <f t="shared" si="135"/>
        <v>may-2024</v>
      </c>
      <c r="E8687">
        <v>3055983</v>
      </c>
      <c r="F8687">
        <v>4949212</v>
      </c>
      <c r="BC8687" t="s">
        <v>53</v>
      </c>
    </row>
    <row r="8688" spans="1:55" x14ac:dyDescent="0.35">
      <c r="A8688" s="4">
        <v>727221011965</v>
      </c>
      <c r="B8688" s="2">
        <v>45419</v>
      </c>
      <c r="C8688" t="s">
        <v>53</v>
      </c>
      <c r="D8688" t="str">
        <f t="shared" si="135"/>
        <v>may-2024</v>
      </c>
      <c r="E8688">
        <v>5236929</v>
      </c>
      <c r="F8688">
        <v>5881910</v>
      </c>
      <c r="BC8688" t="s">
        <v>53</v>
      </c>
    </row>
    <row r="8689" spans="1:55" x14ac:dyDescent="0.35">
      <c r="A8689" s="4">
        <v>117231002548</v>
      </c>
      <c r="B8689" s="2">
        <v>45419</v>
      </c>
      <c r="C8689" t="s">
        <v>53</v>
      </c>
      <c r="D8689" t="str">
        <f t="shared" si="135"/>
        <v>may-2024</v>
      </c>
      <c r="E8689">
        <v>2886547</v>
      </c>
      <c r="F8689">
        <v>13718954</v>
      </c>
      <c r="BC8689" t="s">
        <v>53</v>
      </c>
    </row>
    <row r="8690" spans="1:55" x14ac:dyDescent="0.35">
      <c r="A8690" s="4">
        <v>651231010543</v>
      </c>
      <c r="B8690" s="2">
        <v>45419</v>
      </c>
      <c r="C8690" t="s">
        <v>53</v>
      </c>
      <c r="D8690" t="str">
        <f t="shared" si="135"/>
        <v>may-2024</v>
      </c>
      <c r="E8690">
        <v>15883014</v>
      </c>
      <c r="F8690">
        <v>39730292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0</v>
      </c>
      <c r="V8690">
        <v>0</v>
      </c>
      <c r="W8690">
        <v>0</v>
      </c>
      <c r="X8690">
        <v>0</v>
      </c>
      <c r="Y8690">
        <v>0</v>
      </c>
      <c r="Z8690">
        <v>0</v>
      </c>
      <c r="AA8690">
        <v>0</v>
      </c>
      <c r="AB8690">
        <v>0</v>
      </c>
      <c r="AC8690">
        <v>0</v>
      </c>
      <c r="AD8690">
        <v>0</v>
      </c>
      <c r="AE8690">
        <v>0</v>
      </c>
      <c r="AF8690">
        <v>0</v>
      </c>
      <c r="AG8690">
        <v>0</v>
      </c>
      <c r="AH8690">
        <v>0</v>
      </c>
      <c r="AI8690">
        <v>0</v>
      </c>
      <c r="AJ8690">
        <v>0</v>
      </c>
      <c r="AK8690">
        <v>0</v>
      </c>
      <c r="AL8690">
        <v>0</v>
      </c>
      <c r="AM8690">
        <v>0</v>
      </c>
      <c r="AN8690">
        <v>0</v>
      </c>
      <c r="AO8690">
        <v>0</v>
      </c>
      <c r="AP8690">
        <v>0</v>
      </c>
      <c r="AQ8690">
        <v>0</v>
      </c>
      <c r="AR8690">
        <v>0</v>
      </c>
      <c r="AS8690">
        <v>0</v>
      </c>
      <c r="AT8690">
        <v>0</v>
      </c>
      <c r="AU8690">
        <v>0</v>
      </c>
      <c r="AV8690">
        <v>0</v>
      </c>
      <c r="AW8690">
        <v>3000000</v>
      </c>
      <c r="AX8690">
        <v>1000000</v>
      </c>
      <c r="AY8690">
        <v>15370968</v>
      </c>
      <c r="AZ8690">
        <v>0</v>
      </c>
      <c r="BA8690">
        <v>0</v>
      </c>
      <c r="BB8690">
        <v>0</v>
      </c>
      <c r="BC8690" t="s">
        <v>53</v>
      </c>
    </row>
    <row r="8691" spans="1:55" x14ac:dyDescent="0.35">
      <c r="A8691" s="4">
        <v>406211021034</v>
      </c>
      <c r="B8691" s="2">
        <v>45419</v>
      </c>
      <c r="C8691" t="s">
        <v>53</v>
      </c>
      <c r="D8691" t="str">
        <f t="shared" si="135"/>
        <v>may-2024</v>
      </c>
      <c r="E8691">
        <v>2946214</v>
      </c>
      <c r="F8691">
        <v>52407464</v>
      </c>
      <c r="BC8691" t="s">
        <v>53</v>
      </c>
    </row>
    <row r="8692" spans="1:55" x14ac:dyDescent="0.35">
      <c r="A8692" s="4">
        <v>406212021034</v>
      </c>
      <c r="B8692" s="2">
        <v>45419</v>
      </c>
      <c r="C8692" t="s">
        <v>53</v>
      </c>
      <c r="D8692" t="str">
        <f t="shared" si="135"/>
        <v>may-2024</v>
      </c>
      <c r="E8692">
        <v>411772</v>
      </c>
      <c r="F8692">
        <v>52407464</v>
      </c>
      <c r="BC8692" t="s">
        <v>53</v>
      </c>
    </row>
    <row r="8693" spans="1:55" x14ac:dyDescent="0.35">
      <c r="A8693" s="4">
        <v>406202020177</v>
      </c>
      <c r="B8693" s="2">
        <v>45419</v>
      </c>
      <c r="C8693" t="s">
        <v>53</v>
      </c>
      <c r="D8693" t="str">
        <f t="shared" si="135"/>
        <v>may-2024</v>
      </c>
      <c r="E8693">
        <v>973255</v>
      </c>
      <c r="F8693">
        <v>52407464</v>
      </c>
      <c r="BC8693" t="s">
        <v>53</v>
      </c>
    </row>
    <row r="8694" spans="1:55" x14ac:dyDescent="0.35">
      <c r="A8694" s="4">
        <v>734231012883</v>
      </c>
      <c r="B8694" s="2">
        <v>45419</v>
      </c>
      <c r="C8694" t="s">
        <v>53</v>
      </c>
      <c r="D8694" t="str">
        <f t="shared" si="135"/>
        <v>may-2024</v>
      </c>
      <c r="E8694">
        <v>2890294</v>
      </c>
      <c r="F8694">
        <v>56089528</v>
      </c>
      <c r="BC8694" t="s">
        <v>53</v>
      </c>
    </row>
    <row r="8695" spans="1:55" x14ac:dyDescent="0.35">
      <c r="A8695" s="4">
        <v>212221081825</v>
      </c>
      <c r="B8695" s="2">
        <v>45419</v>
      </c>
      <c r="C8695" t="s">
        <v>53</v>
      </c>
      <c r="D8695" t="str">
        <f t="shared" si="135"/>
        <v>may-2024</v>
      </c>
      <c r="E8695">
        <v>6399448</v>
      </c>
      <c r="F8695">
        <v>60409428</v>
      </c>
      <c r="BC8695" t="s">
        <v>53</v>
      </c>
    </row>
    <row r="8696" spans="1:55" x14ac:dyDescent="0.35">
      <c r="A8696" s="4">
        <v>664231016954</v>
      </c>
      <c r="B8696" s="2">
        <v>45419</v>
      </c>
      <c r="C8696" t="s">
        <v>53</v>
      </c>
      <c r="D8696" t="str">
        <f t="shared" si="135"/>
        <v>may-2024</v>
      </c>
      <c r="E8696">
        <v>3646949</v>
      </c>
      <c r="F8696">
        <v>64582023</v>
      </c>
      <c r="BC8696" t="s">
        <v>53</v>
      </c>
    </row>
    <row r="8697" spans="1:55" x14ac:dyDescent="0.35">
      <c r="A8697" s="4">
        <v>528231018310</v>
      </c>
      <c r="B8697" s="2">
        <v>45419</v>
      </c>
      <c r="C8697" t="s">
        <v>53</v>
      </c>
      <c r="D8697" t="str">
        <f t="shared" si="135"/>
        <v>may-2024</v>
      </c>
      <c r="E8697">
        <v>3005132</v>
      </c>
      <c r="F8697">
        <v>78707172</v>
      </c>
      <c r="BC8697" t="s">
        <v>53</v>
      </c>
    </row>
    <row r="8698" spans="1:55" x14ac:dyDescent="0.35">
      <c r="A8698" s="4">
        <v>721231028621</v>
      </c>
      <c r="B8698" s="2">
        <v>45419</v>
      </c>
      <c r="C8698" t="s">
        <v>53</v>
      </c>
      <c r="D8698" t="str">
        <f t="shared" si="135"/>
        <v>may-2024</v>
      </c>
      <c r="E8698">
        <v>5226988</v>
      </c>
      <c r="F8698">
        <v>83169093</v>
      </c>
      <c r="BC8698" t="s">
        <v>53</v>
      </c>
    </row>
    <row r="8699" spans="1:55" x14ac:dyDescent="0.35">
      <c r="A8699" s="4">
        <v>507221042501</v>
      </c>
      <c r="B8699" s="2">
        <v>45419</v>
      </c>
      <c r="C8699" t="s">
        <v>53</v>
      </c>
      <c r="D8699" t="str">
        <f t="shared" si="135"/>
        <v>may-2024</v>
      </c>
      <c r="E8699">
        <v>6538117</v>
      </c>
      <c r="F8699">
        <v>85464343</v>
      </c>
      <c r="BC8699" t="s">
        <v>53</v>
      </c>
    </row>
    <row r="8700" spans="1:55" x14ac:dyDescent="0.35">
      <c r="A8700" s="4">
        <v>206211055162</v>
      </c>
      <c r="B8700" s="2">
        <v>45419</v>
      </c>
      <c r="C8700" t="s">
        <v>53</v>
      </c>
      <c r="D8700" t="str">
        <f t="shared" si="135"/>
        <v>may-2024</v>
      </c>
      <c r="E8700">
        <v>8626416</v>
      </c>
      <c r="F8700">
        <v>88000724</v>
      </c>
      <c r="BC8700" t="s">
        <v>53</v>
      </c>
    </row>
    <row r="8701" spans="1:55" x14ac:dyDescent="0.35">
      <c r="A8701" s="4">
        <v>107231087235</v>
      </c>
      <c r="B8701" s="2">
        <v>45419</v>
      </c>
      <c r="C8701" t="s">
        <v>53</v>
      </c>
      <c r="D8701" t="str">
        <f t="shared" si="135"/>
        <v>may-2024</v>
      </c>
      <c r="E8701">
        <v>4162410</v>
      </c>
      <c r="F8701">
        <v>91268721</v>
      </c>
      <c r="BC8701" t="s">
        <v>53</v>
      </c>
    </row>
    <row r="8702" spans="1:55" x14ac:dyDescent="0.35">
      <c r="A8702" s="4">
        <v>108221034832</v>
      </c>
      <c r="B8702" s="2">
        <v>45419</v>
      </c>
      <c r="C8702" t="s">
        <v>53</v>
      </c>
      <c r="D8702" t="str">
        <f t="shared" si="135"/>
        <v>may-2024</v>
      </c>
      <c r="E8702">
        <v>3645370</v>
      </c>
      <c r="F8702">
        <v>91272332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0</v>
      </c>
      <c r="V8702">
        <v>0</v>
      </c>
      <c r="W8702">
        <v>0</v>
      </c>
      <c r="X8702">
        <v>0</v>
      </c>
      <c r="Y8702">
        <v>0</v>
      </c>
      <c r="Z8702">
        <v>0</v>
      </c>
      <c r="AA8702">
        <v>0</v>
      </c>
      <c r="AB8702">
        <v>0</v>
      </c>
      <c r="AC8702">
        <v>0</v>
      </c>
      <c r="AD8702">
        <v>0</v>
      </c>
      <c r="AE8702">
        <v>0</v>
      </c>
      <c r="AF8702">
        <v>0</v>
      </c>
      <c r="AG8702">
        <v>0</v>
      </c>
      <c r="AH8702">
        <v>0</v>
      </c>
      <c r="AI8702">
        <v>0</v>
      </c>
      <c r="AJ8702">
        <v>0</v>
      </c>
      <c r="AK8702">
        <v>0</v>
      </c>
      <c r="AL8702">
        <v>0</v>
      </c>
      <c r="AM8702">
        <v>0</v>
      </c>
      <c r="AN8702">
        <v>0</v>
      </c>
      <c r="AO8702">
        <v>0</v>
      </c>
      <c r="AP8702">
        <v>0</v>
      </c>
      <c r="AQ8702">
        <v>0</v>
      </c>
      <c r="AR8702">
        <v>0</v>
      </c>
      <c r="AS8702">
        <v>0</v>
      </c>
      <c r="AT8702">
        <v>0</v>
      </c>
      <c r="AU8702">
        <v>172965</v>
      </c>
      <c r="AV8702">
        <v>450000</v>
      </c>
      <c r="AW8702">
        <v>5000000</v>
      </c>
      <c r="AX8702">
        <v>0</v>
      </c>
      <c r="AY8702">
        <v>0</v>
      </c>
      <c r="AZ8702">
        <v>0</v>
      </c>
      <c r="BA8702">
        <v>0</v>
      </c>
      <c r="BB8702">
        <v>0</v>
      </c>
      <c r="BC8702" t="s">
        <v>53</v>
      </c>
    </row>
    <row r="8703" spans="1:55" x14ac:dyDescent="0.35">
      <c r="A8703" s="4">
        <v>735231012704</v>
      </c>
      <c r="B8703" s="2">
        <v>45419</v>
      </c>
      <c r="C8703" t="s">
        <v>53</v>
      </c>
      <c r="D8703" t="str">
        <f t="shared" si="135"/>
        <v>may-2024</v>
      </c>
      <c r="E8703">
        <v>4878679</v>
      </c>
      <c r="F8703">
        <v>1004627171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>
        <v>0</v>
      </c>
      <c r="V8703">
        <v>0</v>
      </c>
      <c r="W8703">
        <v>0</v>
      </c>
      <c r="X8703">
        <v>0</v>
      </c>
      <c r="Y8703">
        <v>0</v>
      </c>
      <c r="Z8703">
        <v>0</v>
      </c>
      <c r="AA8703">
        <v>0</v>
      </c>
      <c r="AB8703">
        <v>0</v>
      </c>
      <c r="AC8703">
        <v>0</v>
      </c>
      <c r="AD8703">
        <v>0</v>
      </c>
      <c r="AE8703">
        <v>0</v>
      </c>
      <c r="AF8703">
        <v>0</v>
      </c>
      <c r="AG8703">
        <v>0</v>
      </c>
      <c r="AH8703">
        <v>0</v>
      </c>
      <c r="AI8703">
        <v>0</v>
      </c>
      <c r="AJ8703">
        <v>0</v>
      </c>
      <c r="AK8703">
        <v>0</v>
      </c>
      <c r="AL8703">
        <v>0</v>
      </c>
      <c r="AM8703">
        <v>0</v>
      </c>
      <c r="AN8703">
        <v>0</v>
      </c>
      <c r="AO8703">
        <v>0</v>
      </c>
      <c r="AP8703">
        <v>0</v>
      </c>
      <c r="AQ8703">
        <v>0</v>
      </c>
      <c r="AR8703">
        <v>0</v>
      </c>
      <c r="AS8703">
        <v>0</v>
      </c>
      <c r="AT8703">
        <v>0</v>
      </c>
      <c r="AU8703">
        <v>0</v>
      </c>
      <c r="AV8703">
        <v>0</v>
      </c>
      <c r="AW8703">
        <v>0</v>
      </c>
      <c r="AX8703">
        <v>6800000</v>
      </c>
      <c r="AY8703">
        <v>0</v>
      </c>
      <c r="AZ8703">
        <v>0</v>
      </c>
      <c r="BA8703">
        <v>0</v>
      </c>
      <c r="BB8703">
        <v>0</v>
      </c>
      <c r="BC8703" t="s">
        <v>53</v>
      </c>
    </row>
    <row r="8704" spans="1:55" x14ac:dyDescent="0.35">
      <c r="A8704" s="4">
        <v>706221023031</v>
      </c>
      <c r="B8704" s="2">
        <v>45419</v>
      </c>
      <c r="C8704" t="s">
        <v>53</v>
      </c>
      <c r="D8704" t="str">
        <f t="shared" si="135"/>
        <v>may-2024</v>
      </c>
      <c r="E8704">
        <v>5117434</v>
      </c>
      <c r="F8704">
        <v>1005822540</v>
      </c>
      <c r="BC8704" t="s">
        <v>53</v>
      </c>
    </row>
    <row r="8705" spans="1:55" x14ac:dyDescent="0.35">
      <c r="A8705" s="4">
        <v>669231009449</v>
      </c>
      <c r="B8705" s="2">
        <v>45420</v>
      </c>
      <c r="C8705" t="s">
        <v>53</v>
      </c>
      <c r="D8705" t="str">
        <f t="shared" si="135"/>
        <v>may-2024</v>
      </c>
      <c r="E8705">
        <v>7774314</v>
      </c>
      <c r="F8705">
        <v>70161040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U8705">
        <v>0</v>
      </c>
      <c r="V8705">
        <v>0</v>
      </c>
      <c r="W8705">
        <v>0</v>
      </c>
      <c r="X8705">
        <v>0</v>
      </c>
      <c r="Y8705">
        <v>0</v>
      </c>
      <c r="Z8705">
        <v>0</v>
      </c>
      <c r="AA8705">
        <v>0</v>
      </c>
      <c r="AB8705">
        <v>0</v>
      </c>
      <c r="AC8705">
        <v>0</v>
      </c>
      <c r="AD8705">
        <v>0</v>
      </c>
      <c r="AE8705">
        <v>0</v>
      </c>
      <c r="AF8705">
        <v>0</v>
      </c>
      <c r="AG8705">
        <v>0</v>
      </c>
      <c r="AH8705">
        <v>0</v>
      </c>
      <c r="AI8705">
        <v>0</v>
      </c>
      <c r="AJ8705">
        <v>0</v>
      </c>
      <c r="AK8705">
        <v>0</v>
      </c>
      <c r="AL8705">
        <v>0</v>
      </c>
      <c r="AM8705">
        <v>0</v>
      </c>
      <c r="AN8705">
        <v>0</v>
      </c>
      <c r="AO8705">
        <v>0</v>
      </c>
      <c r="AP8705">
        <v>0</v>
      </c>
      <c r="AQ8705">
        <v>0</v>
      </c>
      <c r="AR8705">
        <v>0</v>
      </c>
      <c r="AS8705">
        <v>0</v>
      </c>
      <c r="AT8705">
        <v>0</v>
      </c>
      <c r="AU8705">
        <v>2179</v>
      </c>
      <c r="AV8705">
        <v>0</v>
      </c>
      <c r="AW8705">
        <v>0</v>
      </c>
      <c r="AX8705">
        <v>0</v>
      </c>
      <c r="AY8705">
        <v>0</v>
      </c>
      <c r="AZ8705">
        <v>0</v>
      </c>
      <c r="BA8705">
        <v>0</v>
      </c>
      <c r="BB8705">
        <v>0</v>
      </c>
      <c r="BC8705" t="s">
        <v>53</v>
      </c>
    </row>
    <row r="8706" spans="1:55" x14ac:dyDescent="0.35">
      <c r="A8706" s="4">
        <v>801231014198</v>
      </c>
      <c r="B8706" s="2">
        <v>45420</v>
      </c>
      <c r="C8706" t="s">
        <v>53</v>
      </c>
      <c r="D8706" t="str">
        <f t="shared" si="135"/>
        <v>may-2024</v>
      </c>
      <c r="E8706">
        <v>9879472</v>
      </c>
      <c r="F8706">
        <v>94366082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U8706">
        <v>0</v>
      </c>
      <c r="V8706">
        <v>0</v>
      </c>
      <c r="W8706">
        <v>0</v>
      </c>
      <c r="X8706">
        <v>0</v>
      </c>
      <c r="Y8706">
        <v>0</v>
      </c>
      <c r="Z8706">
        <v>0</v>
      </c>
      <c r="AA8706">
        <v>0</v>
      </c>
      <c r="AB8706">
        <v>0</v>
      </c>
      <c r="AC8706">
        <v>0</v>
      </c>
      <c r="AD8706">
        <v>0</v>
      </c>
      <c r="AE8706">
        <v>0</v>
      </c>
      <c r="AF8706">
        <v>0</v>
      </c>
      <c r="AG8706">
        <v>0</v>
      </c>
      <c r="AH8706">
        <v>0</v>
      </c>
      <c r="AI8706">
        <v>0</v>
      </c>
      <c r="AJ8706">
        <v>0</v>
      </c>
      <c r="AK8706">
        <v>0</v>
      </c>
      <c r="AL8706">
        <v>0</v>
      </c>
      <c r="AM8706">
        <v>0</v>
      </c>
      <c r="AN8706">
        <v>0</v>
      </c>
      <c r="AO8706">
        <v>0</v>
      </c>
      <c r="AP8706">
        <v>0</v>
      </c>
      <c r="AQ8706">
        <v>0</v>
      </c>
      <c r="AR8706">
        <v>0</v>
      </c>
      <c r="AS8706">
        <v>0</v>
      </c>
      <c r="AT8706">
        <v>0</v>
      </c>
      <c r="AU8706">
        <v>0</v>
      </c>
      <c r="AV8706">
        <v>12000000</v>
      </c>
      <c r="AW8706">
        <v>0</v>
      </c>
      <c r="AX8706">
        <v>0</v>
      </c>
      <c r="AY8706">
        <v>0</v>
      </c>
      <c r="AZ8706">
        <v>0</v>
      </c>
      <c r="BA8706">
        <v>0</v>
      </c>
      <c r="BB8706">
        <v>0</v>
      </c>
      <c r="BC8706" t="s">
        <v>53</v>
      </c>
    </row>
    <row r="8707" spans="1:55" x14ac:dyDescent="0.35">
      <c r="A8707" s="4">
        <v>644221013685</v>
      </c>
      <c r="B8707" s="2">
        <v>45420</v>
      </c>
      <c r="C8707" t="s">
        <v>53</v>
      </c>
      <c r="D8707" t="str">
        <f t="shared" ref="D8707:D8770" si="136">+CONCATENATE(TEXT(B8707,"mmm"),"-",YEAR(B8707))</f>
        <v>may-2024</v>
      </c>
      <c r="E8707">
        <v>6141493</v>
      </c>
      <c r="F8707">
        <v>1000162338</v>
      </c>
      <c r="BC8707" t="s">
        <v>53</v>
      </c>
    </row>
    <row r="8708" spans="1:55" x14ac:dyDescent="0.35">
      <c r="A8708" s="4">
        <v>621231021999</v>
      </c>
      <c r="B8708" s="2">
        <v>45420</v>
      </c>
      <c r="C8708" t="s">
        <v>53</v>
      </c>
      <c r="D8708" t="str">
        <f t="shared" si="136"/>
        <v>may-2024</v>
      </c>
      <c r="E8708">
        <v>22147981</v>
      </c>
      <c r="F8708">
        <v>1024571233</v>
      </c>
      <c r="BC8708" t="s">
        <v>53</v>
      </c>
    </row>
    <row r="8709" spans="1:55" x14ac:dyDescent="0.35">
      <c r="A8709" s="4">
        <v>736231014133</v>
      </c>
      <c r="B8709" s="2">
        <v>45420</v>
      </c>
      <c r="C8709" t="s">
        <v>53</v>
      </c>
      <c r="D8709" t="str">
        <f t="shared" si="136"/>
        <v>may-2024</v>
      </c>
      <c r="E8709">
        <v>3844093</v>
      </c>
      <c r="F8709">
        <v>1037599592</v>
      </c>
      <c r="BC8709" t="s">
        <v>53</v>
      </c>
    </row>
    <row r="8710" spans="1:55" x14ac:dyDescent="0.35">
      <c r="A8710" s="4">
        <v>714231020001</v>
      </c>
      <c r="B8710" s="2">
        <v>45420</v>
      </c>
      <c r="C8710" t="s">
        <v>53</v>
      </c>
      <c r="D8710" t="str">
        <f t="shared" si="136"/>
        <v>may-2024</v>
      </c>
      <c r="E8710">
        <v>5486505</v>
      </c>
      <c r="F8710">
        <v>1053768266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>
        <v>0</v>
      </c>
      <c r="V8710">
        <v>0</v>
      </c>
      <c r="W8710">
        <v>0</v>
      </c>
      <c r="X8710">
        <v>0</v>
      </c>
      <c r="Y8710">
        <v>0</v>
      </c>
      <c r="Z8710">
        <v>0</v>
      </c>
      <c r="AA8710">
        <v>0</v>
      </c>
      <c r="AB8710">
        <v>0</v>
      </c>
      <c r="AC8710">
        <v>0</v>
      </c>
      <c r="AD8710">
        <v>0</v>
      </c>
      <c r="AE8710">
        <v>0</v>
      </c>
      <c r="AF8710">
        <v>0</v>
      </c>
      <c r="AG8710">
        <v>0</v>
      </c>
      <c r="AH8710">
        <v>0</v>
      </c>
      <c r="AI8710">
        <v>0</v>
      </c>
      <c r="AJ8710">
        <v>0</v>
      </c>
      <c r="AK8710">
        <v>0</v>
      </c>
      <c r="AL8710">
        <v>0</v>
      </c>
      <c r="AM8710">
        <v>0</v>
      </c>
      <c r="AN8710">
        <v>0</v>
      </c>
      <c r="AO8710">
        <v>0</v>
      </c>
      <c r="AP8710">
        <v>0</v>
      </c>
      <c r="AQ8710">
        <v>0</v>
      </c>
      <c r="AR8710">
        <v>0</v>
      </c>
      <c r="AS8710">
        <v>0</v>
      </c>
      <c r="AT8710">
        <v>0</v>
      </c>
      <c r="AU8710">
        <v>0</v>
      </c>
      <c r="AV8710">
        <v>0</v>
      </c>
      <c r="AW8710">
        <v>0</v>
      </c>
      <c r="AX8710">
        <v>6600000</v>
      </c>
      <c r="AY8710">
        <v>0</v>
      </c>
      <c r="AZ8710">
        <v>0</v>
      </c>
      <c r="BA8710">
        <v>0</v>
      </c>
      <c r="BB8710">
        <v>0</v>
      </c>
      <c r="BC8710" t="s">
        <v>53</v>
      </c>
    </row>
    <row r="8711" spans="1:55" x14ac:dyDescent="0.35">
      <c r="A8711" s="4">
        <v>731221008326</v>
      </c>
      <c r="B8711" s="2">
        <v>45420</v>
      </c>
      <c r="C8711" t="s">
        <v>53</v>
      </c>
      <c r="D8711" t="str">
        <f t="shared" si="136"/>
        <v>may-2024</v>
      </c>
      <c r="E8711">
        <v>4098131</v>
      </c>
      <c r="F8711">
        <v>1057785244</v>
      </c>
      <c r="BC8711" t="s">
        <v>53</v>
      </c>
    </row>
    <row r="8712" spans="1:55" x14ac:dyDescent="0.35">
      <c r="A8712" s="4">
        <v>723221038340</v>
      </c>
      <c r="B8712" s="2">
        <v>45420</v>
      </c>
      <c r="C8712" t="s">
        <v>53</v>
      </c>
      <c r="D8712" t="str">
        <f t="shared" si="136"/>
        <v>may-2024</v>
      </c>
      <c r="E8712">
        <v>4498609</v>
      </c>
      <c r="F8712">
        <v>1082772311</v>
      </c>
      <c r="BC8712" t="s">
        <v>53</v>
      </c>
    </row>
    <row r="8713" spans="1:55" x14ac:dyDescent="0.35">
      <c r="A8713" s="4">
        <v>206221056156</v>
      </c>
      <c r="B8713" s="2">
        <v>45420</v>
      </c>
      <c r="C8713" t="s">
        <v>53</v>
      </c>
      <c r="D8713" t="str">
        <f t="shared" si="136"/>
        <v>may-2024</v>
      </c>
      <c r="E8713">
        <v>3180802</v>
      </c>
      <c r="F8713">
        <v>1090480181</v>
      </c>
      <c r="BC8713" t="s">
        <v>53</v>
      </c>
    </row>
    <row r="8714" spans="1:55" x14ac:dyDescent="0.35">
      <c r="A8714" s="4">
        <v>309221028731</v>
      </c>
      <c r="B8714" s="2">
        <v>45420</v>
      </c>
      <c r="C8714" t="s">
        <v>53</v>
      </c>
      <c r="D8714" t="str">
        <f t="shared" si="136"/>
        <v>may-2024</v>
      </c>
      <c r="E8714">
        <v>3893956</v>
      </c>
      <c r="F8714">
        <v>1097666827</v>
      </c>
      <c r="BC8714" t="s">
        <v>53</v>
      </c>
    </row>
    <row r="8715" spans="1:55" x14ac:dyDescent="0.35">
      <c r="A8715" s="4">
        <v>735231012872</v>
      </c>
      <c r="B8715" s="2">
        <v>45420</v>
      </c>
      <c r="C8715" t="s">
        <v>53</v>
      </c>
      <c r="D8715" t="str">
        <f t="shared" si="136"/>
        <v>may-2024</v>
      </c>
      <c r="E8715">
        <v>14376255</v>
      </c>
      <c r="F8715">
        <v>1098336657</v>
      </c>
      <c r="BC8715" t="s">
        <v>53</v>
      </c>
    </row>
    <row r="8716" spans="1:55" x14ac:dyDescent="0.35">
      <c r="A8716" s="4">
        <v>503221083346</v>
      </c>
      <c r="B8716" s="2">
        <v>45420</v>
      </c>
      <c r="C8716" t="s">
        <v>53</v>
      </c>
      <c r="D8716" t="str">
        <f t="shared" si="136"/>
        <v>may-2024</v>
      </c>
      <c r="E8716">
        <v>3715509</v>
      </c>
      <c r="F8716">
        <v>1101816264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  <c r="V8716">
        <v>0</v>
      </c>
      <c r="W8716">
        <v>0</v>
      </c>
      <c r="X8716">
        <v>0</v>
      </c>
      <c r="Y8716">
        <v>0</v>
      </c>
      <c r="Z8716">
        <v>0</v>
      </c>
      <c r="AA8716">
        <v>0</v>
      </c>
      <c r="AB8716">
        <v>0</v>
      </c>
      <c r="AC8716">
        <v>0</v>
      </c>
      <c r="AD8716">
        <v>0</v>
      </c>
      <c r="AE8716">
        <v>0</v>
      </c>
      <c r="AF8716">
        <v>0</v>
      </c>
      <c r="AG8716">
        <v>0</v>
      </c>
      <c r="AH8716">
        <v>0</v>
      </c>
      <c r="AI8716">
        <v>0</v>
      </c>
      <c r="AJ8716">
        <v>0</v>
      </c>
      <c r="AK8716">
        <v>0</v>
      </c>
      <c r="AL8716">
        <v>0</v>
      </c>
      <c r="AM8716">
        <v>0</v>
      </c>
      <c r="AN8716">
        <v>0</v>
      </c>
      <c r="AO8716">
        <v>0</v>
      </c>
      <c r="AP8716">
        <v>0</v>
      </c>
      <c r="AQ8716">
        <v>0</v>
      </c>
      <c r="AR8716">
        <v>0</v>
      </c>
      <c r="AS8716">
        <v>0</v>
      </c>
      <c r="AT8716">
        <v>0</v>
      </c>
      <c r="AU8716">
        <v>0</v>
      </c>
      <c r="AV8716">
        <v>0</v>
      </c>
      <c r="AW8716">
        <v>1200000</v>
      </c>
      <c r="AX8716">
        <v>0</v>
      </c>
      <c r="AY8716">
        <v>0</v>
      </c>
      <c r="AZ8716">
        <v>0</v>
      </c>
      <c r="BA8716">
        <v>0</v>
      </c>
      <c r="BB8716">
        <v>0</v>
      </c>
      <c r="BC8716" t="s">
        <v>53</v>
      </c>
    </row>
    <row r="8717" spans="1:55" x14ac:dyDescent="0.35">
      <c r="A8717" s="4">
        <v>613221011526</v>
      </c>
      <c r="B8717" s="2">
        <v>45421</v>
      </c>
      <c r="C8717" t="s">
        <v>53</v>
      </c>
      <c r="D8717" t="str">
        <f t="shared" si="136"/>
        <v>may-2024</v>
      </c>
      <c r="E8717">
        <v>2383849</v>
      </c>
      <c r="F8717">
        <v>1000918997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  <c r="V8717">
        <v>0</v>
      </c>
      <c r="W8717">
        <v>0</v>
      </c>
      <c r="X8717">
        <v>0</v>
      </c>
      <c r="Y8717">
        <v>0</v>
      </c>
      <c r="Z8717">
        <v>0</v>
      </c>
      <c r="AA8717">
        <v>0</v>
      </c>
      <c r="AB8717">
        <v>0</v>
      </c>
      <c r="AC8717">
        <v>0</v>
      </c>
      <c r="AD8717">
        <v>0</v>
      </c>
      <c r="AE8717">
        <v>0</v>
      </c>
      <c r="AF8717">
        <v>0</v>
      </c>
      <c r="AG8717">
        <v>0</v>
      </c>
      <c r="AH8717">
        <v>0</v>
      </c>
      <c r="AI8717">
        <v>0</v>
      </c>
      <c r="AJ8717">
        <v>0</v>
      </c>
      <c r="AK8717">
        <v>0</v>
      </c>
      <c r="AL8717">
        <v>0</v>
      </c>
      <c r="AM8717">
        <v>0</v>
      </c>
      <c r="AN8717">
        <v>0</v>
      </c>
      <c r="AO8717">
        <v>0</v>
      </c>
      <c r="AP8717">
        <v>0</v>
      </c>
      <c r="AQ8717">
        <v>0</v>
      </c>
      <c r="AR8717">
        <v>0</v>
      </c>
      <c r="AS8717">
        <v>0</v>
      </c>
      <c r="AT8717">
        <v>0</v>
      </c>
      <c r="AU8717">
        <v>85218</v>
      </c>
      <c r="AV8717">
        <v>0</v>
      </c>
      <c r="AW8717">
        <v>680000</v>
      </c>
      <c r="AX8717">
        <v>0</v>
      </c>
      <c r="AY8717">
        <v>0</v>
      </c>
      <c r="AZ8717">
        <v>0</v>
      </c>
      <c r="BA8717">
        <v>0</v>
      </c>
      <c r="BB8717">
        <v>0</v>
      </c>
      <c r="BC8717" t="s">
        <v>53</v>
      </c>
    </row>
    <row r="8718" spans="1:55" x14ac:dyDescent="0.35">
      <c r="A8718" s="4">
        <v>510221020113</v>
      </c>
      <c r="B8718" s="2">
        <v>45421</v>
      </c>
      <c r="C8718" t="s">
        <v>53</v>
      </c>
      <c r="D8718" t="str">
        <f t="shared" si="136"/>
        <v>may-2024</v>
      </c>
      <c r="E8718">
        <v>4371149</v>
      </c>
      <c r="F8718">
        <v>1002070500</v>
      </c>
      <c r="BC8718" t="s">
        <v>53</v>
      </c>
    </row>
    <row r="8719" spans="1:55" x14ac:dyDescent="0.35">
      <c r="A8719" s="4">
        <v>129221012177</v>
      </c>
      <c r="B8719" s="2">
        <v>45421</v>
      </c>
      <c r="C8719" t="s">
        <v>53</v>
      </c>
      <c r="D8719" t="str">
        <f t="shared" si="136"/>
        <v>may-2024</v>
      </c>
      <c r="E8719">
        <v>7241096</v>
      </c>
      <c r="F8719">
        <v>1002462529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>
        <v>0</v>
      </c>
      <c r="V8719">
        <v>0</v>
      </c>
      <c r="W8719">
        <v>0</v>
      </c>
      <c r="X8719">
        <v>0</v>
      </c>
      <c r="Y8719">
        <v>0</v>
      </c>
      <c r="Z8719">
        <v>0</v>
      </c>
      <c r="AA8719">
        <v>0</v>
      </c>
      <c r="AB8719">
        <v>0</v>
      </c>
      <c r="AC8719">
        <v>0</v>
      </c>
      <c r="AD8719">
        <v>0</v>
      </c>
      <c r="AE8719">
        <v>0</v>
      </c>
      <c r="AF8719">
        <v>0</v>
      </c>
      <c r="AG8719">
        <v>0</v>
      </c>
      <c r="AH8719">
        <v>0</v>
      </c>
      <c r="AI8719">
        <v>0</v>
      </c>
      <c r="AJ8719">
        <v>0</v>
      </c>
      <c r="AK8719">
        <v>0</v>
      </c>
      <c r="AL8719">
        <v>0</v>
      </c>
      <c r="AM8719">
        <v>0</v>
      </c>
      <c r="AN8719">
        <v>0</v>
      </c>
      <c r="AO8719">
        <v>0</v>
      </c>
      <c r="AP8719">
        <v>0</v>
      </c>
      <c r="AQ8719">
        <v>0</v>
      </c>
      <c r="AR8719">
        <v>0</v>
      </c>
      <c r="AS8719">
        <v>0</v>
      </c>
      <c r="AT8719">
        <v>0</v>
      </c>
      <c r="AU8719">
        <v>0</v>
      </c>
      <c r="AV8719">
        <v>0</v>
      </c>
      <c r="AW8719">
        <v>8300000</v>
      </c>
      <c r="AX8719">
        <v>0</v>
      </c>
      <c r="AY8719">
        <v>0</v>
      </c>
      <c r="AZ8719">
        <v>0</v>
      </c>
      <c r="BA8719">
        <v>0</v>
      </c>
      <c r="BB8719">
        <v>0</v>
      </c>
      <c r="BC8719" t="s">
        <v>53</v>
      </c>
    </row>
    <row r="8720" spans="1:55" x14ac:dyDescent="0.35">
      <c r="A8720" s="4">
        <v>131231015185</v>
      </c>
      <c r="B8720" s="2">
        <v>45421</v>
      </c>
      <c r="C8720" t="s">
        <v>53</v>
      </c>
      <c r="D8720" t="str">
        <f t="shared" si="136"/>
        <v>may-2024</v>
      </c>
      <c r="E8720">
        <v>3154949</v>
      </c>
      <c r="F8720">
        <v>1002650212</v>
      </c>
      <c r="BC8720" t="s">
        <v>53</v>
      </c>
    </row>
    <row r="8721" spans="1:55" x14ac:dyDescent="0.35">
      <c r="A8721" s="4">
        <v>717221025848</v>
      </c>
      <c r="B8721" s="2">
        <v>45421</v>
      </c>
      <c r="C8721" t="s">
        <v>53</v>
      </c>
      <c r="D8721" t="str">
        <f t="shared" si="136"/>
        <v>may-2024</v>
      </c>
      <c r="E8721">
        <v>3814440</v>
      </c>
      <c r="F8721">
        <v>1003188175</v>
      </c>
      <c r="BC8721" t="s">
        <v>53</v>
      </c>
    </row>
    <row r="8722" spans="1:55" x14ac:dyDescent="0.35">
      <c r="A8722" s="4">
        <v>216221022297</v>
      </c>
      <c r="B8722" s="2">
        <v>45421</v>
      </c>
      <c r="C8722" t="s">
        <v>53</v>
      </c>
      <c r="D8722" t="str">
        <f t="shared" si="136"/>
        <v>may-2024</v>
      </c>
      <c r="E8722">
        <v>1975985</v>
      </c>
      <c r="F8722">
        <v>1003243254</v>
      </c>
      <c r="BC8722" t="s">
        <v>53</v>
      </c>
    </row>
    <row r="8723" spans="1:55" x14ac:dyDescent="0.35">
      <c r="A8723" s="4">
        <v>216221024412</v>
      </c>
      <c r="B8723" s="2">
        <v>45421</v>
      </c>
      <c r="C8723" t="s">
        <v>53</v>
      </c>
      <c r="D8723" t="str">
        <f t="shared" si="136"/>
        <v>may-2024</v>
      </c>
      <c r="E8723">
        <v>2438967</v>
      </c>
      <c r="F8723">
        <v>1003243254</v>
      </c>
      <c r="BC8723" t="s">
        <v>53</v>
      </c>
    </row>
    <row r="8724" spans="1:55" x14ac:dyDescent="0.35">
      <c r="A8724" s="4">
        <v>104221046851</v>
      </c>
      <c r="B8724" s="2">
        <v>45421</v>
      </c>
      <c r="C8724" t="s">
        <v>53</v>
      </c>
      <c r="D8724" t="str">
        <f t="shared" si="136"/>
        <v>may-2024</v>
      </c>
      <c r="E8724">
        <v>3158468</v>
      </c>
      <c r="F8724">
        <v>1004320693</v>
      </c>
      <c r="BC8724" t="s">
        <v>53</v>
      </c>
    </row>
    <row r="8725" spans="1:55" x14ac:dyDescent="0.35">
      <c r="A8725" s="4">
        <v>640231014986</v>
      </c>
      <c r="B8725" s="2">
        <v>45421</v>
      </c>
      <c r="C8725" t="s">
        <v>53</v>
      </c>
      <c r="D8725" t="str">
        <f t="shared" si="136"/>
        <v>may-2024</v>
      </c>
      <c r="E8725">
        <v>2983431</v>
      </c>
      <c r="F8725">
        <v>1005679701</v>
      </c>
      <c r="BC8725" t="s">
        <v>53</v>
      </c>
    </row>
    <row r="8726" spans="1:55" x14ac:dyDescent="0.35">
      <c r="A8726" s="4">
        <v>704231020278</v>
      </c>
      <c r="B8726" s="2">
        <v>45421</v>
      </c>
      <c r="C8726" t="s">
        <v>53</v>
      </c>
      <c r="D8726" t="str">
        <f t="shared" si="136"/>
        <v>may-2024</v>
      </c>
      <c r="E8726">
        <v>3613034</v>
      </c>
      <c r="F8726">
        <v>1005927680</v>
      </c>
      <c r="BC8726" t="s">
        <v>53</v>
      </c>
    </row>
    <row r="8727" spans="1:55" x14ac:dyDescent="0.35">
      <c r="A8727" s="4">
        <v>660231015676</v>
      </c>
      <c r="B8727" s="2">
        <v>45421</v>
      </c>
      <c r="C8727" t="s">
        <v>53</v>
      </c>
      <c r="D8727" t="str">
        <f t="shared" si="136"/>
        <v>may-2024</v>
      </c>
      <c r="E8727">
        <v>5200153</v>
      </c>
      <c r="F8727">
        <v>1007155530</v>
      </c>
      <c r="BC8727" t="s">
        <v>53</v>
      </c>
    </row>
    <row r="8728" spans="1:55" x14ac:dyDescent="0.35">
      <c r="A8728" s="4">
        <v>801231013780</v>
      </c>
      <c r="B8728" s="2">
        <v>45421</v>
      </c>
      <c r="C8728" t="s">
        <v>53</v>
      </c>
      <c r="D8728" t="str">
        <f t="shared" si="136"/>
        <v>may-2024</v>
      </c>
      <c r="E8728">
        <v>7128224</v>
      </c>
      <c r="F8728">
        <v>1127608301</v>
      </c>
      <c r="BC8728" t="s">
        <v>53</v>
      </c>
    </row>
    <row r="8729" spans="1:55" x14ac:dyDescent="0.35">
      <c r="A8729" s="4">
        <v>823231018899</v>
      </c>
      <c r="B8729" s="2">
        <v>45421</v>
      </c>
      <c r="C8729" t="s">
        <v>53</v>
      </c>
      <c r="D8729" t="str">
        <f t="shared" si="136"/>
        <v>may-2024</v>
      </c>
      <c r="E8729">
        <v>3257900</v>
      </c>
      <c r="F8729">
        <v>1144076649</v>
      </c>
      <c r="BC8729" t="s">
        <v>53</v>
      </c>
    </row>
    <row r="8730" spans="1:55" x14ac:dyDescent="0.35">
      <c r="A8730" s="4">
        <v>903231012161</v>
      </c>
      <c r="B8730" s="2">
        <v>45422</v>
      </c>
      <c r="C8730" t="s">
        <v>53</v>
      </c>
      <c r="D8730" t="str">
        <f t="shared" si="136"/>
        <v>may-2024</v>
      </c>
      <c r="E8730">
        <v>7059119</v>
      </c>
      <c r="F8730">
        <v>15875725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0</v>
      </c>
      <c r="P8730">
        <v>0</v>
      </c>
      <c r="Q8730">
        <v>0</v>
      </c>
      <c r="R8730">
        <v>0</v>
      </c>
      <c r="S8730">
        <v>0</v>
      </c>
      <c r="T8730">
        <v>0</v>
      </c>
      <c r="U8730">
        <v>0</v>
      </c>
      <c r="V8730">
        <v>0</v>
      </c>
      <c r="W8730">
        <v>0</v>
      </c>
      <c r="X8730">
        <v>0</v>
      </c>
      <c r="Y8730">
        <v>0</v>
      </c>
      <c r="Z8730">
        <v>0</v>
      </c>
      <c r="AA8730">
        <v>0</v>
      </c>
      <c r="AB8730">
        <v>0</v>
      </c>
      <c r="AC8730">
        <v>0</v>
      </c>
      <c r="AD8730">
        <v>0</v>
      </c>
      <c r="AE8730">
        <v>0</v>
      </c>
      <c r="AF8730">
        <v>0</v>
      </c>
      <c r="AG8730">
        <v>0</v>
      </c>
      <c r="AH8730">
        <v>0</v>
      </c>
      <c r="AI8730">
        <v>0</v>
      </c>
      <c r="AJ8730">
        <v>0</v>
      </c>
      <c r="AK8730">
        <v>0</v>
      </c>
      <c r="AL8730">
        <v>0</v>
      </c>
      <c r="AM8730">
        <v>0</v>
      </c>
      <c r="AN8730">
        <v>0</v>
      </c>
      <c r="AO8730">
        <v>0</v>
      </c>
      <c r="AP8730">
        <v>0</v>
      </c>
      <c r="AQ8730">
        <v>0</v>
      </c>
      <c r="AR8730">
        <v>0</v>
      </c>
      <c r="AS8730">
        <v>0</v>
      </c>
      <c r="AT8730">
        <v>0</v>
      </c>
      <c r="AU8730">
        <v>0</v>
      </c>
      <c r="AV8730">
        <v>0</v>
      </c>
      <c r="AW8730">
        <v>0</v>
      </c>
      <c r="AX8730">
        <v>0</v>
      </c>
      <c r="AY8730">
        <v>7618175</v>
      </c>
      <c r="AZ8730">
        <v>0</v>
      </c>
      <c r="BA8730">
        <v>0</v>
      </c>
      <c r="BB8730">
        <v>0</v>
      </c>
      <c r="BC8730" t="s">
        <v>53</v>
      </c>
    </row>
    <row r="8731" spans="1:55" x14ac:dyDescent="0.35">
      <c r="A8731" s="4">
        <v>208211082882</v>
      </c>
      <c r="B8731" s="2">
        <v>45422</v>
      </c>
      <c r="C8731" t="s">
        <v>53</v>
      </c>
      <c r="D8731" t="str">
        <f t="shared" si="136"/>
        <v>may-2024</v>
      </c>
      <c r="E8731">
        <v>4359177</v>
      </c>
      <c r="F8731">
        <v>1007597196</v>
      </c>
      <c r="BC8731" t="s">
        <v>53</v>
      </c>
    </row>
    <row r="8732" spans="1:55" x14ac:dyDescent="0.35">
      <c r="A8732" s="4">
        <v>139231016272</v>
      </c>
      <c r="B8732" s="2">
        <v>45422</v>
      </c>
      <c r="C8732" t="s">
        <v>53</v>
      </c>
      <c r="D8732" t="str">
        <f t="shared" si="136"/>
        <v>may-2024</v>
      </c>
      <c r="E8732">
        <v>5335140</v>
      </c>
      <c r="F8732">
        <v>1014215247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0</v>
      </c>
      <c r="R8732">
        <v>0</v>
      </c>
      <c r="S8732">
        <v>0</v>
      </c>
      <c r="T8732">
        <v>0</v>
      </c>
      <c r="U8732">
        <v>0</v>
      </c>
      <c r="V8732">
        <v>0</v>
      </c>
      <c r="W8732">
        <v>0</v>
      </c>
      <c r="X8732">
        <v>0</v>
      </c>
      <c r="Y8732">
        <v>0</v>
      </c>
      <c r="Z8732">
        <v>0</v>
      </c>
      <c r="AA8732">
        <v>0</v>
      </c>
      <c r="AB8732">
        <v>0</v>
      </c>
      <c r="AC8732">
        <v>0</v>
      </c>
      <c r="AD8732">
        <v>0</v>
      </c>
      <c r="AE8732">
        <v>0</v>
      </c>
      <c r="AF8732">
        <v>0</v>
      </c>
      <c r="AG8732">
        <v>0</v>
      </c>
      <c r="AH8732">
        <v>0</v>
      </c>
      <c r="AI8732">
        <v>0</v>
      </c>
      <c r="AJ8732">
        <v>0</v>
      </c>
      <c r="AK8732">
        <v>0</v>
      </c>
      <c r="AL8732">
        <v>0</v>
      </c>
      <c r="AM8732">
        <v>0</v>
      </c>
      <c r="AN8732">
        <v>0</v>
      </c>
      <c r="AO8732">
        <v>0</v>
      </c>
      <c r="AP8732">
        <v>0</v>
      </c>
      <c r="AQ8732">
        <v>0</v>
      </c>
      <c r="AR8732">
        <v>0</v>
      </c>
      <c r="AS8732">
        <v>0</v>
      </c>
      <c r="AT8732">
        <v>0</v>
      </c>
      <c r="AU8732">
        <v>416667</v>
      </c>
      <c r="AV8732">
        <v>0</v>
      </c>
      <c r="AW8732">
        <v>0</v>
      </c>
      <c r="AX8732">
        <v>0</v>
      </c>
      <c r="AY8732">
        <v>429464</v>
      </c>
      <c r="AZ8732">
        <v>1000000</v>
      </c>
      <c r="BA8732">
        <v>0</v>
      </c>
      <c r="BB8732">
        <v>0</v>
      </c>
      <c r="BC8732" t="s">
        <v>53</v>
      </c>
    </row>
    <row r="8733" spans="1:55" x14ac:dyDescent="0.35">
      <c r="A8733" s="4">
        <v>675231010091</v>
      </c>
      <c r="B8733" s="2">
        <v>45422</v>
      </c>
      <c r="C8733" t="s">
        <v>53</v>
      </c>
      <c r="D8733" t="str">
        <f t="shared" si="136"/>
        <v>may-2024</v>
      </c>
      <c r="E8733">
        <v>22586891</v>
      </c>
      <c r="F8733">
        <v>1033342249</v>
      </c>
      <c r="BC8733" t="s">
        <v>53</v>
      </c>
    </row>
    <row r="8734" spans="1:55" x14ac:dyDescent="0.35">
      <c r="A8734" s="4">
        <v>646221015370</v>
      </c>
      <c r="B8734" s="2">
        <v>45422</v>
      </c>
      <c r="C8734" t="s">
        <v>53</v>
      </c>
      <c r="D8734" t="str">
        <f t="shared" si="136"/>
        <v>may-2024</v>
      </c>
      <c r="E8734">
        <v>2797115</v>
      </c>
      <c r="F8734">
        <v>1036643930</v>
      </c>
      <c r="BC8734" t="s">
        <v>53</v>
      </c>
    </row>
    <row r="8735" spans="1:55" x14ac:dyDescent="0.35">
      <c r="A8735" s="4">
        <v>611231016205</v>
      </c>
      <c r="B8735" s="2">
        <v>45422</v>
      </c>
      <c r="C8735" t="s">
        <v>53</v>
      </c>
      <c r="D8735" t="str">
        <f t="shared" si="136"/>
        <v>may-2024</v>
      </c>
      <c r="E8735">
        <v>3212925</v>
      </c>
      <c r="F8735">
        <v>1045606106</v>
      </c>
      <c r="BC8735" t="s">
        <v>53</v>
      </c>
    </row>
    <row r="8736" spans="1:55" x14ac:dyDescent="0.35">
      <c r="A8736" s="4">
        <v>623221020446</v>
      </c>
      <c r="B8736" s="2">
        <v>45422</v>
      </c>
      <c r="C8736" t="s">
        <v>53</v>
      </c>
      <c r="D8736" t="str">
        <f t="shared" si="136"/>
        <v>may-2024</v>
      </c>
      <c r="E8736">
        <v>4365953</v>
      </c>
      <c r="F8736">
        <v>1073522082</v>
      </c>
      <c r="BC8736" t="s">
        <v>53</v>
      </c>
    </row>
    <row r="8737" spans="1:55" x14ac:dyDescent="0.35">
      <c r="A8737" s="4">
        <v>656231008969</v>
      </c>
      <c r="B8737" s="2">
        <v>45422</v>
      </c>
      <c r="C8737" t="s">
        <v>53</v>
      </c>
      <c r="D8737" t="str">
        <f t="shared" si="136"/>
        <v>may-2024</v>
      </c>
      <c r="E8737">
        <v>5063462</v>
      </c>
      <c r="F8737">
        <v>1074414877</v>
      </c>
      <c r="BC8737" t="s">
        <v>53</v>
      </c>
    </row>
    <row r="8738" spans="1:55" x14ac:dyDescent="0.35">
      <c r="A8738" s="4">
        <v>722221028792</v>
      </c>
      <c r="B8738" s="2">
        <v>45422</v>
      </c>
      <c r="C8738" t="s">
        <v>53</v>
      </c>
      <c r="D8738" t="str">
        <f t="shared" si="136"/>
        <v>may-2024</v>
      </c>
      <c r="E8738">
        <v>6264169</v>
      </c>
      <c r="F8738">
        <v>1077850700</v>
      </c>
      <c r="BC8738" t="s">
        <v>53</v>
      </c>
    </row>
    <row r="8739" spans="1:55" x14ac:dyDescent="0.35">
      <c r="A8739" s="4">
        <v>721221026895</v>
      </c>
      <c r="B8739" s="2">
        <v>45422</v>
      </c>
      <c r="C8739" t="s">
        <v>53</v>
      </c>
      <c r="D8739" t="str">
        <f t="shared" si="136"/>
        <v>may-2024</v>
      </c>
      <c r="E8739">
        <v>2734497</v>
      </c>
      <c r="F8739">
        <v>1079607475</v>
      </c>
      <c r="BC8739" t="s">
        <v>53</v>
      </c>
    </row>
    <row r="8740" spans="1:55" x14ac:dyDescent="0.35">
      <c r="A8740" s="4">
        <v>833231012399</v>
      </c>
      <c r="B8740" s="2">
        <v>45422</v>
      </c>
      <c r="C8740" t="s">
        <v>53</v>
      </c>
      <c r="D8740" t="str">
        <f t="shared" si="136"/>
        <v>may-2024</v>
      </c>
      <c r="E8740">
        <v>7967772</v>
      </c>
      <c r="F8740">
        <v>1112619433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0</v>
      </c>
      <c r="T8740">
        <v>0</v>
      </c>
      <c r="U8740">
        <v>0</v>
      </c>
      <c r="V8740">
        <v>0</v>
      </c>
      <c r="W8740">
        <v>0</v>
      </c>
      <c r="X8740">
        <v>0</v>
      </c>
      <c r="Y8740">
        <v>0</v>
      </c>
      <c r="Z8740">
        <v>0</v>
      </c>
      <c r="AA8740">
        <v>0</v>
      </c>
      <c r="AB8740">
        <v>0</v>
      </c>
      <c r="AC8740">
        <v>0</v>
      </c>
      <c r="AD8740">
        <v>0</v>
      </c>
      <c r="AE8740">
        <v>0</v>
      </c>
      <c r="AF8740">
        <v>0</v>
      </c>
      <c r="AG8740">
        <v>0</v>
      </c>
      <c r="AH8740">
        <v>0</v>
      </c>
      <c r="AI8740">
        <v>0</v>
      </c>
      <c r="AJ8740">
        <v>0</v>
      </c>
      <c r="AK8740">
        <v>0</v>
      </c>
      <c r="AL8740">
        <v>0</v>
      </c>
      <c r="AM8740">
        <v>0</v>
      </c>
      <c r="AN8740">
        <v>0</v>
      </c>
      <c r="AO8740">
        <v>0</v>
      </c>
      <c r="AP8740">
        <v>0</v>
      </c>
      <c r="AQ8740">
        <v>0</v>
      </c>
      <c r="AR8740">
        <v>0</v>
      </c>
      <c r="AS8740">
        <v>0</v>
      </c>
      <c r="AT8740">
        <v>0</v>
      </c>
      <c r="AU8740">
        <v>0</v>
      </c>
      <c r="AV8740">
        <v>8840000</v>
      </c>
      <c r="AW8740">
        <v>0</v>
      </c>
      <c r="AX8740">
        <v>0</v>
      </c>
      <c r="AY8740">
        <v>0</v>
      </c>
      <c r="AZ8740">
        <v>0</v>
      </c>
      <c r="BA8740">
        <v>0</v>
      </c>
      <c r="BB8740">
        <v>0</v>
      </c>
      <c r="BC8740" t="s">
        <v>53</v>
      </c>
    </row>
    <row r="8741" spans="1:55" x14ac:dyDescent="0.35">
      <c r="A8741" s="4">
        <v>406221022298</v>
      </c>
      <c r="B8741" s="2">
        <v>45426</v>
      </c>
      <c r="C8741" t="s">
        <v>53</v>
      </c>
      <c r="D8741" t="str">
        <f t="shared" si="136"/>
        <v>may-2024</v>
      </c>
      <c r="E8741">
        <v>2956025</v>
      </c>
      <c r="F8741">
        <v>3763339</v>
      </c>
      <c r="BC8741" t="s">
        <v>53</v>
      </c>
    </row>
    <row r="8742" spans="1:55" x14ac:dyDescent="0.35">
      <c r="A8742" s="4">
        <v>127231027541</v>
      </c>
      <c r="B8742" s="2">
        <v>45426</v>
      </c>
      <c r="C8742" t="s">
        <v>53</v>
      </c>
      <c r="D8742" t="str">
        <f t="shared" si="136"/>
        <v>may-2024</v>
      </c>
      <c r="E8742">
        <v>4574502</v>
      </c>
      <c r="F8742">
        <v>4046312</v>
      </c>
      <c r="BC8742" t="s">
        <v>53</v>
      </c>
    </row>
    <row r="8743" spans="1:55" x14ac:dyDescent="0.35">
      <c r="A8743" s="4">
        <v>727231012404</v>
      </c>
      <c r="B8743" s="2">
        <v>45426</v>
      </c>
      <c r="C8743" t="s">
        <v>53</v>
      </c>
      <c r="D8743" t="str">
        <f t="shared" si="136"/>
        <v>may-2024</v>
      </c>
      <c r="E8743">
        <v>3974106</v>
      </c>
      <c r="F8743">
        <v>38196469</v>
      </c>
      <c r="BC8743" t="s">
        <v>53</v>
      </c>
    </row>
    <row r="8744" spans="1:55" x14ac:dyDescent="0.35">
      <c r="A8744" s="4">
        <v>653221015330</v>
      </c>
      <c r="B8744" s="2">
        <v>45426</v>
      </c>
      <c r="C8744" t="s">
        <v>53</v>
      </c>
      <c r="D8744" t="str">
        <f t="shared" si="136"/>
        <v>may-2024</v>
      </c>
      <c r="E8744">
        <v>3181814</v>
      </c>
      <c r="F8744">
        <v>39741324</v>
      </c>
      <c r="BC8744" t="s">
        <v>53</v>
      </c>
    </row>
    <row r="8745" spans="1:55" x14ac:dyDescent="0.35">
      <c r="A8745" s="4">
        <v>106221085472</v>
      </c>
      <c r="B8745" s="2">
        <v>45426</v>
      </c>
      <c r="C8745" t="s">
        <v>53</v>
      </c>
      <c r="D8745" t="str">
        <f t="shared" si="136"/>
        <v>may-2024</v>
      </c>
      <c r="E8745">
        <v>2849727</v>
      </c>
      <c r="F8745">
        <v>63453914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0</v>
      </c>
      <c r="Q8745">
        <v>0</v>
      </c>
      <c r="R8745">
        <v>0</v>
      </c>
      <c r="S8745">
        <v>0</v>
      </c>
      <c r="T8745">
        <v>0</v>
      </c>
      <c r="U8745">
        <v>0</v>
      </c>
      <c r="V8745">
        <v>0</v>
      </c>
      <c r="W8745">
        <v>0</v>
      </c>
      <c r="X8745">
        <v>0</v>
      </c>
      <c r="Y8745">
        <v>0</v>
      </c>
      <c r="Z8745">
        <v>0</v>
      </c>
      <c r="AA8745">
        <v>0</v>
      </c>
      <c r="AB8745">
        <v>0</v>
      </c>
      <c r="AC8745">
        <v>0</v>
      </c>
      <c r="AD8745">
        <v>0</v>
      </c>
      <c r="AE8745">
        <v>0</v>
      </c>
      <c r="AF8745">
        <v>0</v>
      </c>
      <c r="AG8745">
        <v>0</v>
      </c>
      <c r="AH8745">
        <v>0</v>
      </c>
      <c r="AI8745">
        <v>0</v>
      </c>
      <c r="AJ8745">
        <v>0</v>
      </c>
      <c r="AK8745">
        <v>0</v>
      </c>
      <c r="AL8745">
        <v>0</v>
      </c>
      <c r="AM8745">
        <v>0</v>
      </c>
      <c r="AN8745">
        <v>0</v>
      </c>
      <c r="AO8745">
        <v>0</v>
      </c>
      <c r="AP8745">
        <v>0</v>
      </c>
      <c r="AQ8745">
        <v>0</v>
      </c>
      <c r="AR8745">
        <v>0</v>
      </c>
      <c r="AS8745">
        <v>0</v>
      </c>
      <c r="AT8745">
        <v>0</v>
      </c>
      <c r="AU8745">
        <v>0</v>
      </c>
      <c r="AV8745">
        <v>0</v>
      </c>
      <c r="AW8745">
        <v>0</v>
      </c>
      <c r="AX8745">
        <v>0</v>
      </c>
      <c r="AY8745">
        <v>0</v>
      </c>
      <c r="AZ8745">
        <v>3000000</v>
      </c>
      <c r="BA8745">
        <v>0</v>
      </c>
      <c r="BB8745">
        <v>0</v>
      </c>
      <c r="BC8745" t="s">
        <v>53</v>
      </c>
    </row>
    <row r="8746" spans="1:55" x14ac:dyDescent="0.35">
      <c r="A8746" s="4">
        <v>206221056950</v>
      </c>
      <c r="B8746" s="2">
        <v>45426</v>
      </c>
      <c r="C8746" t="s">
        <v>53</v>
      </c>
      <c r="D8746" t="str">
        <f t="shared" si="136"/>
        <v>may-2024</v>
      </c>
      <c r="E8746">
        <v>3757905</v>
      </c>
      <c r="F8746">
        <v>1091060713</v>
      </c>
      <c r="BC8746" t="s">
        <v>53</v>
      </c>
    </row>
    <row r="8747" spans="1:55" x14ac:dyDescent="0.35">
      <c r="A8747" s="4">
        <v>805231015297</v>
      </c>
      <c r="B8747" s="2">
        <v>45426</v>
      </c>
      <c r="C8747" t="s">
        <v>53</v>
      </c>
      <c r="D8747" t="str">
        <f t="shared" si="136"/>
        <v>may-2024</v>
      </c>
      <c r="E8747">
        <v>19076765</v>
      </c>
      <c r="F8747">
        <v>1112106369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</v>
      </c>
      <c r="P8747">
        <v>0</v>
      </c>
      <c r="Q8747">
        <v>0</v>
      </c>
      <c r="R8747">
        <v>0</v>
      </c>
      <c r="S8747">
        <v>0</v>
      </c>
      <c r="T8747">
        <v>0</v>
      </c>
      <c r="U8747">
        <v>0</v>
      </c>
      <c r="V8747">
        <v>0</v>
      </c>
      <c r="W8747">
        <v>0</v>
      </c>
      <c r="X8747">
        <v>0</v>
      </c>
      <c r="Y8747">
        <v>0</v>
      </c>
      <c r="Z8747">
        <v>0</v>
      </c>
      <c r="AA8747">
        <v>0</v>
      </c>
      <c r="AB8747">
        <v>0</v>
      </c>
      <c r="AC8747">
        <v>0</v>
      </c>
      <c r="AD8747">
        <v>0</v>
      </c>
      <c r="AE8747">
        <v>0</v>
      </c>
      <c r="AF8747">
        <v>0</v>
      </c>
      <c r="AG8747">
        <v>0</v>
      </c>
      <c r="AH8747">
        <v>0</v>
      </c>
      <c r="AI8747">
        <v>0</v>
      </c>
      <c r="AJ8747">
        <v>0</v>
      </c>
      <c r="AK8747">
        <v>0</v>
      </c>
      <c r="AL8747">
        <v>0</v>
      </c>
      <c r="AM8747">
        <v>0</v>
      </c>
      <c r="AN8747">
        <v>0</v>
      </c>
      <c r="AO8747">
        <v>0</v>
      </c>
      <c r="AP8747">
        <v>0</v>
      </c>
      <c r="AQ8747">
        <v>0</v>
      </c>
      <c r="AR8747">
        <v>0</v>
      </c>
      <c r="AS8747">
        <v>0</v>
      </c>
      <c r="AT8747">
        <v>0</v>
      </c>
      <c r="AU8747">
        <v>0</v>
      </c>
      <c r="AV8747">
        <v>0</v>
      </c>
      <c r="AW8747">
        <v>0</v>
      </c>
      <c r="AX8747">
        <v>0</v>
      </c>
      <c r="AY8747">
        <v>21194889</v>
      </c>
      <c r="AZ8747">
        <v>0</v>
      </c>
      <c r="BA8747">
        <v>0</v>
      </c>
      <c r="BB8747">
        <v>0</v>
      </c>
      <c r="BC8747" t="s">
        <v>53</v>
      </c>
    </row>
    <row r="8748" spans="1:55" x14ac:dyDescent="0.35">
      <c r="A8748" s="4">
        <v>903221011815</v>
      </c>
      <c r="B8748" s="2">
        <v>45426</v>
      </c>
      <c r="C8748" t="s">
        <v>53</v>
      </c>
      <c r="D8748" t="str">
        <f t="shared" si="136"/>
        <v>may-2024</v>
      </c>
      <c r="E8748">
        <v>3376457</v>
      </c>
      <c r="F8748">
        <v>1121214953</v>
      </c>
      <c r="BC8748" t="s">
        <v>53</v>
      </c>
    </row>
    <row r="8749" spans="1:55" x14ac:dyDescent="0.35">
      <c r="A8749" s="4">
        <v>801231013982</v>
      </c>
      <c r="B8749" s="2">
        <v>45426</v>
      </c>
      <c r="C8749" t="s">
        <v>53</v>
      </c>
      <c r="D8749" t="str">
        <f t="shared" si="136"/>
        <v>may-2024</v>
      </c>
      <c r="E8749">
        <v>3758570</v>
      </c>
      <c r="F8749">
        <v>1121865828</v>
      </c>
      <c r="BC8749" t="s">
        <v>53</v>
      </c>
    </row>
    <row r="8750" spans="1:55" x14ac:dyDescent="0.35">
      <c r="A8750" s="4">
        <v>607231018349</v>
      </c>
      <c r="B8750" s="2">
        <v>45426</v>
      </c>
      <c r="C8750" t="s">
        <v>53</v>
      </c>
      <c r="D8750" t="str">
        <f t="shared" si="136"/>
        <v>may-2024</v>
      </c>
      <c r="E8750">
        <v>4146459</v>
      </c>
      <c r="F8750">
        <v>1128429903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  <c r="P8750">
        <v>0</v>
      </c>
      <c r="Q8750">
        <v>0</v>
      </c>
      <c r="R8750">
        <v>0</v>
      </c>
      <c r="S8750">
        <v>0</v>
      </c>
      <c r="T8750">
        <v>0</v>
      </c>
      <c r="U8750">
        <v>0</v>
      </c>
      <c r="V8750">
        <v>0</v>
      </c>
      <c r="W8750">
        <v>0</v>
      </c>
      <c r="X8750">
        <v>0</v>
      </c>
      <c r="Y8750">
        <v>0</v>
      </c>
      <c r="Z8750">
        <v>0</v>
      </c>
      <c r="AA8750">
        <v>0</v>
      </c>
      <c r="AB8750">
        <v>0</v>
      </c>
      <c r="AC8750">
        <v>0</v>
      </c>
      <c r="AD8750">
        <v>0</v>
      </c>
      <c r="AE8750">
        <v>0</v>
      </c>
      <c r="AF8750">
        <v>0</v>
      </c>
      <c r="AG8750">
        <v>0</v>
      </c>
      <c r="AH8750">
        <v>0</v>
      </c>
      <c r="AI8750">
        <v>0</v>
      </c>
      <c r="AJ8750">
        <v>0</v>
      </c>
      <c r="AK8750">
        <v>0</v>
      </c>
      <c r="AL8750">
        <v>0</v>
      </c>
      <c r="AM8750">
        <v>0</v>
      </c>
      <c r="AN8750">
        <v>0</v>
      </c>
      <c r="AO8750">
        <v>0</v>
      </c>
      <c r="AP8750">
        <v>0</v>
      </c>
      <c r="AQ8750">
        <v>0</v>
      </c>
      <c r="AR8750">
        <v>0</v>
      </c>
      <c r="AS8750">
        <v>0</v>
      </c>
      <c r="AT8750">
        <v>0</v>
      </c>
      <c r="AU8750">
        <v>0</v>
      </c>
      <c r="AV8750">
        <v>370000</v>
      </c>
      <c r="AW8750">
        <v>0</v>
      </c>
      <c r="AX8750">
        <v>0</v>
      </c>
      <c r="AY8750">
        <v>0</v>
      </c>
      <c r="AZ8750">
        <v>0</v>
      </c>
      <c r="BA8750">
        <v>0</v>
      </c>
      <c r="BB8750">
        <v>0</v>
      </c>
      <c r="BC8750" t="s">
        <v>53</v>
      </c>
    </row>
    <row r="8751" spans="1:55" x14ac:dyDescent="0.35">
      <c r="A8751" s="4">
        <v>811231012867</v>
      </c>
      <c r="B8751" s="2">
        <v>45426</v>
      </c>
      <c r="C8751" t="s">
        <v>53</v>
      </c>
      <c r="D8751" t="str">
        <f t="shared" si="136"/>
        <v>may-2024</v>
      </c>
      <c r="E8751">
        <v>16596609</v>
      </c>
      <c r="F8751">
        <v>1130655142</v>
      </c>
      <c r="BC8751" t="s">
        <v>53</v>
      </c>
    </row>
    <row r="8752" spans="1:55" x14ac:dyDescent="0.35">
      <c r="A8752" s="4">
        <v>507231044043</v>
      </c>
      <c r="B8752" s="2">
        <v>45426</v>
      </c>
      <c r="C8752" t="s">
        <v>53</v>
      </c>
      <c r="D8752" t="str">
        <f t="shared" si="136"/>
        <v>may-2024</v>
      </c>
      <c r="E8752">
        <v>11026604</v>
      </c>
      <c r="F8752">
        <v>1237444188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</v>
      </c>
      <c r="P8752">
        <v>0</v>
      </c>
      <c r="Q8752">
        <v>0</v>
      </c>
      <c r="R8752">
        <v>0</v>
      </c>
      <c r="S8752">
        <v>0</v>
      </c>
      <c r="T8752">
        <v>0</v>
      </c>
      <c r="U8752">
        <v>0</v>
      </c>
      <c r="V8752">
        <v>0</v>
      </c>
      <c r="W8752">
        <v>0</v>
      </c>
      <c r="X8752">
        <v>0</v>
      </c>
      <c r="Y8752">
        <v>0</v>
      </c>
      <c r="Z8752">
        <v>0</v>
      </c>
      <c r="AA8752">
        <v>0</v>
      </c>
      <c r="AB8752">
        <v>0</v>
      </c>
      <c r="AC8752">
        <v>0</v>
      </c>
      <c r="AD8752">
        <v>0</v>
      </c>
      <c r="AE8752">
        <v>0</v>
      </c>
      <c r="AF8752">
        <v>0</v>
      </c>
      <c r="AG8752">
        <v>0</v>
      </c>
      <c r="AH8752">
        <v>0</v>
      </c>
      <c r="AI8752">
        <v>0</v>
      </c>
      <c r="AJ8752">
        <v>0</v>
      </c>
      <c r="AK8752">
        <v>0</v>
      </c>
      <c r="AL8752">
        <v>0</v>
      </c>
      <c r="AM8752">
        <v>0</v>
      </c>
      <c r="AN8752">
        <v>0</v>
      </c>
      <c r="AO8752">
        <v>0</v>
      </c>
      <c r="AP8752">
        <v>0</v>
      </c>
      <c r="AQ8752">
        <v>0</v>
      </c>
      <c r="AR8752">
        <v>0</v>
      </c>
      <c r="AS8752">
        <v>0</v>
      </c>
      <c r="AT8752">
        <v>0</v>
      </c>
      <c r="AU8752">
        <v>0</v>
      </c>
      <c r="AV8752">
        <v>7000000</v>
      </c>
      <c r="AW8752">
        <v>0</v>
      </c>
      <c r="AX8752">
        <v>0</v>
      </c>
      <c r="AY8752">
        <v>0</v>
      </c>
      <c r="AZ8752">
        <v>0</v>
      </c>
      <c r="BA8752">
        <v>0</v>
      </c>
      <c r="BB8752">
        <v>0</v>
      </c>
      <c r="BC8752" t="s">
        <v>53</v>
      </c>
    </row>
    <row r="8753" spans="1:55" x14ac:dyDescent="0.35">
      <c r="A8753" s="4">
        <v>111221093549</v>
      </c>
      <c r="B8753" s="2">
        <v>45427</v>
      </c>
      <c r="C8753" t="s">
        <v>53</v>
      </c>
      <c r="D8753" t="str">
        <f t="shared" si="136"/>
        <v>may-2024</v>
      </c>
      <c r="E8753">
        <v>3263123</v>
      </c>
      <c r="F8753">
        <v>4287746</v>
      </c>
      <c r="BC8753" t="s">
        <v>53</v>
      </c>
    </row>
    <row r="8754" spans="1:55" x14ac:dyDescent="0.35">
      <c r="A8754" s="4">
        <v>732231008959</v>
      </c>
      <c r="B8754" s="2">
        <v>45427</v>
      </c>
      <c r="C8754" t="s">
        <v>53</v>
      </c>
      <c r="D8754" t="str">
        <f t="shared" si="136"/>
        <v>may-2024</v>
      </c>
      <c r="E8754">
        <v>5175484</v>
      </c>
      <c r="F8754">
        <v>4414671</v>
      </c>
      <c r="BC8754" t="s">
        <v>53</v>
      </c>
    </row>
    <row r="8755" spans="1:55" x14ac:dyDescent="0.35">
      <c r="A8755" s="4">
        <v>631231018476</v>
      </c>
      <c r="B8755" s="2">
        <v>45427</v>
      </c>
      <c r="C8755" t="s">
        <v>53</v>
      </c>
      <c r="D8755" t="str">
        <f t="shared" si="136"/>
        <v>may-2024</v>
      </c>
      <c r="E8755">
        <v>6379170</v>
      </c>
      <c r="F8755">
        <v>4514781</v>
      </c>
      <c r="BC8755" t="s">
        <v>53</v>
      </c>
    </row>
    <row r="8756" spans="1:55" x14ac:dyDescent="0.35">
      <c r="A8756" s="4">
        <v>734231012713</v>
      </c>
      <c r="B8756" s="2">
        <v>45427</v>
      </c>
      <c r="C8756" t="s">
        <v>53</v>
      </c>
      <c r="D8756" t="str">
        <f t="shared" si="136"/>
        <v>may-2024</v>
      </c>
      <c r="E8756">
        <v>4246658</v>
      </c>
      <c r="F8756">
        <v>4539270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</v>
      </c>
      <c r="P8756">
        <v>0</v>
      </c>
      <c r="Q8756">
        <v>0</v>
      </c>
      <c r="R8756">
        <v>0</v>
      </c>
      <c r="S8756">
        <v>0</v>
      </c>
      <c r="T8756">
        <v>0</v>
      </c>
      <c r="U8756">
        <v>0</v>
      </c>
      <c r="V8756">
        <v>0</v>
      </c>
      <c r="W8756">
        <v>0</v>
      </c>
      <c r="X8756">
        <v>0</v>
      </c>
      <c r="Y8756">
        <v>0</v>
      </c>
      <c r="Z8756">
        <v>0</v>
      </c>
      <c r="AA8756">
        <v>0</v>
      </c>
      <c r="AB8756">
        <v>0</v>
      </c>
      <c r="AC8756">
        <v>0</v>
      </c>
      <c r="AD8756">
        <v>0</v>
      </c>
      <c r="AE8756">
        <v>0</v>
      </c>
      <c r="AF8756">
        <v>0</v>
      </c>
      <c r="AG8756">
        <v>0</v>
      </c>
      <c r="AH8756">
        <v>0</v>
      </c>
      <c r="AI8756">
        <v>0</v>
      </c>
      <c r="AJ8756">
        <v>0</v>
      </c>
      <c r="AK8756">
        <v>0</v>
      </c>
      <c r="AL8756">
        <v>0</v>
      </c>
      <c r="AM8756">
        <v>0</v>
      </c>
      <c r="AN8756">
        <v>0</v>
      </c>
      <c r="AO8756">
        <v>0</v>
      </c>
      <c r="AP8756">
        <v>0</v>
      </c>
      <c r="AQ8756">
        <v>0</v>
      </c>
      <c r="AR8756">
        <v>0</v>
      </c>
      <c r="AS8756">
        <v>0</v>
      </c>
      <c r="AT8756">
        <v>0</v>
      </c>
      <c r="AU8756">
        <v>0</v>
      </c>
      <c r="AV8756">
        <v>0</v>
      </c>
      <c r="AW8756">
        <v>5000000</v>
      </c>
      <c r="AX8756">
        <v>0</v>
      </c>
      <c r="AY8756">
        <v>0</v>
      </c>
      <c r="AZ8756">
        <v>0</v>
      </c>
      <c r="BA8756">
        <v>0</v>
      </c>
      <c r="BB8756">
        <v>0</v>
      </c>
      <c r="BC8756" t="s">
        <v>53</v>
      </c>
    </row>
    <row r="8757" spans="1:55" x14ac:dyDescent="0.35">
      <c r="A8757" s="4">
        <v>723221038495</v>
      </c>
      <c r="B8757" s="2">
        <v>45427</v>
      </c>
      <c r="C8757" t="s">
        <v>53</v>
      </c>
      <c r="D8757" t="str">
        <f t="shared" si="136"/>
        <v>may-2024</v>
      </c>
      <c r="E8757">
        <v>2995887</v>
      </c>
      <c r="F8757">
        <v>4880789</v>
      </c>
      <c r="BC8757" t="s">
        <v>53</v>
      </c>
    </row>
    <row r="8758" spans="1:55" x14ac:dyDescent="0.35">
      <c r="A8758" s="4">
        <v>721231027057</v>
      </c>
      <c r="B8758" s="2">
        <v>45427</v>
      </c>
      <c r="C8758" t="s">
        <v>53</v>
      </c>
      <c r="D8758" t="str">
        <f t="shared" si="136"/>
        <v>may-2024</v>
      </c>
      <c r="E8758">
        <v>8422100</v>
      </c>
      <c r="F8758">
        <v>7713282</v>
      </c>
      <c r="BC8758" t="s">
        <v>53</v>
      </c>
    </row>
    <row r="8759" spans="1:55" x14ac:dyDescent="0.35">
      <c r="A8759" s="4">
        <v>823201016640</v>
      </c>
      <c r="B8759" s="2">
        <v>45427</v>
      </c>
      <c r="C8759" t="s">
        <v>53</v>
      </c>
      <c r="D8759" t="str">
        <f t="shared" si="136"/>
        <v>may-2024</v>
      </c>
      <c r="E8759">
        <v>5914660</v>
      </c>
      <c r="F8759">
        <v>94499567</v>
      </c>
      <c r="BC8759" t="s">
        <v>53</v>
      </c>
    </row>
    <row r="8760" spans="1:55" x14ac:dyDescent="0.35">
      <c r="A8760" s="4">
        <v>823202016640</v>
      </c>
      <c r="B8760" s="2">
        <v>45427</v>
      </c>
      <c r="C8760" t="s">
        <v>53</v>
      </c>
      <c r="D8760" t="str">
        <f t="shared" si="136"/>
        <v>may-2024</v>
      </c>
      <c r="E8760">
        <v>805095</v>
      </c>
      <c r="F8760">
        <v>94499567</v>
      </c>
      <c r="BC8760" t="s">
        <v>53</v>
      </c>
    </row>
    <row r="8761" spans="1:55" x14ac:dyDescent="0.35">
      <c r="A8761" s="4">
        <v>730231014620</v>
      </c>
      <c r="B8761" s="2">
        <v>45427</v>
      </c>
      <c r="C8761" t="s">
        <v>53</v>
      </c>
      <c r="D8761" t="str">
        <f t="shared" si="136"/>
        <v>may-2024</v>
      </c>
      <c r="E8761">
        <v>5646833</v>
      </c>
      <c r="F8761">
        <v>1007394690</v>
      </c>
      <c r="BC8761" t="s">
        <v>53</v>
      </c>
    </row>
    <row r="8762" spans="1:55" x14ac:dyDescent="0.35">
      <c r="A8762" s="4">
        <v>664221015979</v>
      </c>
      <c r="B8762" s="2">
        <v>45427</v>
      </c>
      <c r="C8762" t="s">
        <v>53</v>
      </c>
      <c r="D8762" t="str">
        <f t="shared" si="136"/>
        <v>may-2024</v>
      </c>
      <c r="E8762">
        <v>2957417</v>
      </c>
      <c r="F8762">
        <v>1022941207</v>
      </c>
      <c r="BC8762" t="s">
        <v>53</v>
      </c>
    </row>
    <row r="8763" spans="1:55" x14ac:dyDescent="0.35">
      <c r="A8763" s="4">
        <v>112221060745</v>
      </c>
      <c r="B8763" s="2">
        <v>45427</v>
      </c>
      <c r="C8763" t="s">
        <v>53</v>
      </c>
      <c r="D8763" t="str">
        <f t="shared" si="136"/>
        <v>may-2024</v>
      </c>
      <c r="E8763">
        <v>3375015</v>
      </c>
      <c r="F8763">
        <v>1057609533</v>
      </c>
      <c r="BC8763" t="s">
        <v>53</v>
      </c>
    </row>
    <row r="8764" spans="1:55" x14ac:dyDescent="0.35">
      <c r="A8764" s="4">
        <v>729231016371</v>
      </c>
      <c r="B8764" s="2">
        <v>45427</v>
      </c>
      <c r="C8764" t="s">
        <v>53</v>
      </c>
      <c r="D8764" t="str">
        <f t="shared" si="136"/>
        <v>may-2024</v>
      </c>
      <c r="E8764">
        <v>2734385</v>
      </c>
      <c r="F8764">
        <v>1081154383</v>
      </c>
      <c r="BC8764" t="s">
        <v>53</v>
      </c>
    </row>
    <row r="8765" spans="1:55" x14ac:dyDescent="0.35">
      <c r="A8765" s="4">
        <v>810231016994</v>
      </c>
      <c r="B8765" s="2">
        <v>45427</v>
      </c>
      <c r="C8765" t="s">
        <v>53</v>
      </c>
      <c r="D8765" t="str">
        <f t="shared" si="136"/>
        <v>may-2024</v>
      </c>
      <c r="E8765">
        <v>9249795</v>
      </c>
      <c r="F8765">
        <v>1112478852</v>
      </c>
      <c r="BC8765" t="s">
        <v>53</v>
      </c>
    </row>
    <row r="8766" spans="1:55" x14ac:dyDescent="0.35">
      <c r="A8766" s="4">
        <v>703231031627</v>
      </c>
      <c r="B8766" s="2">
        <v>45428</v>
      </c>
      <c r="C8766" t="s">
        <v>53</v>
      </c>
      <c r="D8766" t="str">
        <f t="shared" si="136"/>
        <v>may-2024</v>
      </c>
      <c r="E8766">
        <v>6986130</v>
      </c>
      <c r="F8766">
        <v>10176381</v>
      </c>
      <c r="BC8766" t="s">
        <v>53</v>
      </c>
    </row>
    <row r="8767" spans="1:55" x14ac:dyDescent="0.35">
      <c r="A8767" s="4">
        <v>812221013538</v>
      </c>
      <c r="B8767" s="2">
        <v>45428</v>
      </c>
      <c r="C8767" t="s">
        <v>53</v>
      </c>
      <c r="D8767" t="str">
        <f t="shared" si="136"/>
        <v>may-2024</v>
      </c>
      <c r="E8767">
        <v>2744250</v>
      </c>
      <c r="F8767">
        <v>10556117</v>
      </c>
      <c r="BC8767" t="s">
        <v>53</v>
      </c>
    </row>
    <row r="8768" spans="1:55" x14ac:dyDescent="0.35">
      <c r="A8768" s="4">
        <v>131231015397</v>
      </c>
      <c r="B8768" s="2">
        <v>45428</v>
      </c>
      <c r="C8768" t="s">
        <v>53</v>
      </c>
      <c r="D8768" t="str">
        <f t="shared" si="136"/>
        <v>may-2024</v>
      </c>
      <c r="E8768">
        <v>4751858</v>
      </c>
      <c r="F8768">
        <v>24221755</v>
      </c>
      <c r="BC8768" t="s">
        <v>53</v>
      </c>
    </row>
    <row r="8769" spans="1:55" x14ac:dyDescent="0.35">
      <c r="A8769" s="4">
        <v>115221018616</v>
      </c>
      <c r="B8769" s="2">
        <v>45428</v>
      </c>
      <c r="C8769" t="s">
        <v>53</v>
      </c>
      <c r="D8769" t="str">
        <f t="shared" si="136"/>
        <v>may-2024</v>
      </c>
      <c r="E8769">
        <v>4863982</v>
      </c>
      <c r="F8769">
        <v>37726143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</v>
      </c>
      <c r="P8769">
        <v>0</v>
      </c>
      <c r="Q8769">
        <v>0</v>
      </c>
      <c r="R8769">
        <v>0</v>
      </c>
      <c r="S8769">
        <v>0</v>
      </c>
      <c r="T8769">
        <v>0</v>
      </c>
      <c r="U8769">
        <v>0</v>
      </c>
      <c r="V8769">
        <v>0</v>
      </c>
      <c r="W8769">
        <v>0</v>
      </c>
      <c r="X8769">
        <v>0</v>
      </c>
      <c r="Y8769">
        <v>0</v>
      </c>
      <c r="Z8769">
        <v>0</v>
      </c>
      <c r="AA8769">
        <v>0</v>
      </c>
      <c r="AB8769">
        <v>0</v>
      </c>
      <c r="AC8769">
        <v>0</v>
      </c>
      <c r="AD8769">
        <v>0</v>
      </c>
      <c r="AE8769">
        <v>0</v>
      </c>
      <c r="AF8769">
        <v>0</v>
      </c>
      <c r="AG8769">
        <v>0</v>
      </c>
      <c r="AH8769">
        <v>0</v>
      </c>
      <c r="AI8769">
        <v>0</v>
      </c>
      <c r="AJ8769">
        <v>0</v>
      </c>
      <c r="AK8769">
        <v>0</v>
      </c>
      <c r="AL8769">
        <v>0</v>
      </c>
      <c r="AM8769">
        <v>0</v>
      </c>
      <c r="AN8769">
        <v>0</v>
      </c>
      <c r="AO8769">
        <v>0</v>
      </c>
      <c r="AP8769">
        <v>0</v>
      </c>
      <c r="AQ8769">
        <v>0</v>
      </c>
      <c r="AR8769">
        <v>0</v>
      </c>
      <c r="AS8769">
        <v>0</v>
      </c>
      <c r="AT8769">
        <v>0</v>
      </c>
      <c r="AU8769">
        <v>0</v>
      </c>
      <c r="AV8769">
        <v>0</v>
      </c>
      <c r="AW8769">
        <v>0</v>
      </c>
      <c r="AX8769">
        <v>0</v>
      </c>
      <c r="AY8769">
        <v>5317400</v>
      </c>
      <c r="AZ8769">
        <v>0</v>
      </c>
      <c r="BA8769">
        <v>0</v>
      </c>
      <c r="BB8769">
        <v>0</v>
      </c>
      <c r="BC8769" t="s">
        <v>53</v>
      </c>
    </row>
    <row r="8770" spans="1:55" x14ac:dyDescent="0.35">
      <c r="A8770" s="4">
        <v>674221009965</v>
      </c>
      <c r="B8770" s="2">
        <v>45428</v>
      </c>
      <c r="C8770" t="s">
        <v>53</v>
      </c>
      <c r="D8770" t="str">
        <f t="shared" si="136"/>
        <v>may-2024</v>
      </c>
      <c r="E8770">
        <v>12193191</v>
      </c>
      <c r="F8770">
        <v>43461393</v>
      </c>
      <c r="BC8770" t="s">
        <v>53</v>
      </c>
    </row>
    <row r="8771" spans="1:55" x14ac:dyDescent="0.35">
      <c r="A8771" s="4">
        <v>832231013432</v>
      </c>
      <c r="B8771" s="2">
        <v>45428</v>
      </c>
      <c r="C8771" t="s">
        <v>53</v>
      </c>
      <c r="D8771" t="str">
        <f t="shared" ref="D8771:D8834" si="137">+CONCATENATE(TEXT(B8771,"mmm"),"-",YEAR(B8771))</f>
        <v>may-2024</v>
      </c>
      <c r="E8771">
        <v>14288646</v>
      </c>
      <c r="F8771">
        <v>69030064</v>
      </c>
      <c r="BC8771" t="s">
        <v>53</v>
      </c>
    </row>
    <row r="8772" spans="1:55" x14ac:dyDescent="0.35">
      <c r="A8772" s="4">
        <v>630231010464</v>
      </c>
      <c r="B8772" s="2">
        <v>45428</v>
      </c>
      <c r="C8772" t="s">
        <v>53</v>
      </c>
      <c r="D8772" t="str">
        <f t="shared" si="137"/>
        <v>may-2024</v>
      </c>
      <c r="E8772">
        <v>6160000</v>
      </c>
      <c r="F8772">
        <v>71493857</v>
      </c>
      <c r="BC8772" t="s">
        <v>53</v>
      </c>
    </row>
    <row r="8773" spans="1:55" x14ac:dyDescent="0.35">
      <c r="A8773" s="4">
        <v>131231015251</v>
      </c>
      <c r="B8773" s="2">
        <v>45428</v>
      </c>
      <c r="C8773" t="s">
        <v>53</v>
      </c>
      <c r="D8773" t="str">
        <f t="shared" si="137"/>
        <v>may-2024</v>
      </c>
      <c r="E8773">
        <v>10593224</v>
      </c>
      <c r="F8773">
        <v>1002697350</v>
      </c>
      <c r="BC8773" t="s">
        <v>53</v>
      </c>
    </row>
    <row r="8774" spans="1:55" x14ac:dyDescent="0.35">
      <c r="A8774" s="4">
        <v>640231014760</v>
      </c>
      <c r="B8774" s="2">
        <v>45428</v>
      </c>
      <c r="C8774" t="s">
        <v>53</v>
      </c>
      <c r="D8774" t="str">
        <f t="shared" si="137"/>
        <v>may-2024</v>
      </c>
      <c r="E8774">
        <v>12105148</v>
      </c>
      <c r="F8774">
        <v>1016103400</v>
      </c>
      <c r="BC8774" t="s">
        <v>53</v>
      </c>
    </row>
    <row r="8775" spans="1:55" x14ac:dyDescent="0.35">
      <c r="A8775" s="4">
        <v>126231013755</v>
      </c>
      <c r="B8775" s="2">
        <v>45428</v>
      </c>
      <c r="C8775" t="s">
        <v>53</v>
      </c>
      <c r="D8775" t="str">
        <f t="shared" si="137"/>
        <v>may-2024</v>
      </c>
      <c r="E8775">
        <v>7488314</v>
      </c>
      <c r="F8775">
        <v>1049643892</v>
      </c>
      <c r="BC8775" t="s">
        <v>53</v>
      </c>
    </row>
    <row r="8776" spans="1:55" x14ac:dyDescent="0.35">
      <c r="A8776" s="4">
        <v>112221061947</v>
      </c>
      <c r="B8776" s="2">
        <v>45428</v>
      </c>
      <c r="C8776" t="s">
        <v>53</v>
      </c>
      <c r="D8776" t="str">
        <f t="shared" si="137"/>
        <v>may-2024</v>
      </c>
      <c r="E8776">
        <v>3048268</v>
      </c>
      <c r="F8776">
        <v>1051589433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v>0</v>
      </c>
      <c r="Q8776">
        <v>0</v>
      </c>
      <c r="R8776">
        <v>0</v>
      </c>
      <c r="S8776">
        <v>0</v>
      </c>
      <c r="T8776">
        <v>0</v>
      </c>
      <c r="U8776">
        <v>0</v>
      </c>
      <c r="V8776">
        <v>0</v>
      </c>
      <c r="W8776">
        <v>0</v>
      </c>
      <c r="X8776">
        <v>0</v>
      </c>
      <c r="Y8776">
        <v>0</v>
      </c>
      <c r="Z8776">
        <v>0</v>
      </c>
      <c r="AA8776">
        <v>0</v>
      </c>
      <c r="AB8776">
        <v>0</v>
      </c>
      <c r="AC8776">
        <v>0</v>
      </c>
      <c r="AD8776">
        <v>0</v>
      </c>
      <c r="AE8776">
        <v>0</v>
      </c>
      <c r="AF8776">
        <v>0</v>
      </c>
      <c r="AG8776">
        <v>0</v>
      </c>
      <c r="AH8776">
        <v>0</v>
      </c>
      <c r="AI8776">
        <v>0</v>
      </c>
      <c r="AJ8776">
        <v>0</v>
      </c>
      <c r="AK8776">
        <v>0</v>
      </c>
      <c r="AL8776">
        <v>0</v>
      </c>
      <c r="AM8776">
        <v>0</v>
      </c>
      <c r="AN8776">
        <v>0</v>
      </c>
      <c r="AO8776">
        <v>0</v>
      </c>
      <c r="AP8776">
        <v>0</v>
      </c>
      <c r="AQ8776">
        <v>0</v>
      </c>
      <c r="AR8776">
        <v>0</v>
      </c>
      <c r="AS8776">
        <v>0</v>
      </c>
      <c r="AT8776">
        <v>0</v>
      </c>
      <c r="AU8776">
        <v>0</v>
      </c>
      <c r="AV8776">
        <v>0</v>
      </c>
      <c r="AW8776">
        <v>0</v>
      </c>
      <c r="AX8776">
        <v>0</v>
      </c>
      <c r="AY8776">
        <v>0</v>
      </c>
      <c r="AZ8776">
        <v>4000000</v>
      </c>
      <c r="BA8776">
        <v>0</v>
      </c>
      <c r="BB8776">
        <v>0</v>
      </c>
      <c r="BC8776" t="s">
        <v>53</v>
      </c>
    </row>
    <row r="8777" spans="1:55" x14ac:dyDescent="0.35">
      <c r="A8777" s="4">
        <v>137231013796</v>
      </c>
      <c r="B8777" s="2">
        <v>45428</v>
      </c>
      <c r="C8777" t="s">
        <v>53</v>
      </c>
      <c r="D8777" t="str">
        <f t="shared" si="137"/>
        <v>may-2024</v>
      </c>
      <c r="E8777">
        <v>6119725</v>
      </c>
      <c r="F8777">
        <v>1099553046</v>
      </c>
      <c r="BC8777" t="s">
        <v>53</v>
      </c>
    </row>
    <row r="8778" spans="1:55" x14ac:dyDescent="0.35">
      <c r="A8778" s="4">
        <v>650221010550</v>
      </c>
      <c r="B8778" s="2">
        <v>45429</v>
      </c>
      <c r="C8778" t="s">
        <v>53</v>
      </c>
      <c r="D8778" t="str">
        <f t="shared" si="137"/>
        <v>may-2024</v>
      </c>
      <c r="E8778">
        <v>5984150</v>
      </c>
      <c r="F8778">
        <v>11232326</v>
      </c>
      <c r="BC8778" t="s">
        <v>53</v>
      </c>
    </row>
    <row r="8779" spans="1:55" x14ac:dyDescent="0.35">
      <c r="A8779" s="4">
        <v>720231024507</v>
      </c>
      <c r="B8779" s="2">
        <v>45429</v>
      </c>
      <c r="C8779" t="s">
        <v>53</v>
      </c>
      <c r="D8779" t="str">
        <f t="shared" si="137"/>
        <v>may-2024</v>
      </c>
      <c r="E8779">
        <v>6795830</v>
      </c>
      <c r="F8779">
        <v>12123847</v>
      </c>
      <c r="BC8779" t="s">
        <v>53</v>
      </c>
    </row>
    <row r="8780" spans="1:55" x14ac:dyDescent="0.35">
      <c r="A8780" s="4">
        <v>722221028418</v>
      </c>
      <c r="B8780" s="2">
        <v>45429</v>
      </c>
      <c r="C8780" t="s">
        <v>53</v>
      </c>
      <c r="D8780" t="str">
        <f t="shared" si="137"/>
        <v>may-2024</v>
      </c>
      <c r="E8780">
        <v>3155542</v>
      </c>
      <c r="F8780">
        <v>12185840</v>
      </c>
      <c r="BC8780" t="s">
        <v>53</v>
      </c>
    </row>
    <row r="8781" spans="1:55" x14ac:dyDescent="0.35">
      <c r="A8781" s="4">
        <v>723231039609</v>
      </c>
      <c r="B8781" s="2">
        <v>45429</v>
      </c>
      <c r="C8781" t="s">
        <v>53</v>
      </c>
      <c r="D8781" t="str">
        <f t="shared" si="137"/>
        <v>may-2024</v>
      </c>
      <c r="E8781">
        <v>3262779</v>
      </c>
      <c r="F8781">
        <v>12225924</v>
      </c>
      <c r="BC8781" t="s">
        <v>53</v>
      </c>
    </row>
    <row r="8782" spans="1:55" x14ac:dyDescent="0.35">
      <c r="A8782" s="4">
        <v>723221036803</v>
      </c>
      <c r="B8782" s="2">
        <v>45429</v>
      </c>
      <c r="C8782" t="s">
        <v>53</v>
      </c>
      <c r="D8782" t="str">
        <f t="shared" si="137"/>
        <v>may-2024</v>
      </c>
      <c r="E8782">
        <v>1058698</v>
      </c>
      <c r="F8782">
        <v>12800092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U8782">
        <v>0</v>
      </c>
      <c r="V8782">
        <v>0</v>
      </c>
      <c r="W8782">
        <v>0</v>
      </c>
      <c r="X8782">
        <v>0</v>
      </c>
      <c r="Y8782">
        <v>0</v>
      </c>
      <c r="Z8782">
        <v>0</v>
      </c>
      <c r="AA8782">
        <v>0</v>
      </c>
      <c r="AB8782">
        <v>0</v>
      </c>
      <c r="AC8782">
        <v>0</v>
      </c>
      <c r="AD8782">
        <v>0</v>
      </c>
      <c r="AE8782">
        <v>0</v>
      </c>
      <c r="AF8782">
        <v>0</v>
      </c>
      <c r="AG8782">
        <v>0</v>
      </c>
      <c r="AH8782">
        <v>0</v>
      </c>
      <c r="AI8782">
        <v>0</v>
      </c>
      <c r="AJ8782">
        <v>0</v>
      </c>
      <c r="AK8782">
        <v>0</v>
      </c>
      <c r="AL8782">
        <v>0</v>
      </c>
      <c r="AM8782">
        <v>0</v>
      </c>
      <c r="AN8782">
        <v>0</v>
      </c>
      <c r="AO8782">
        <v>0</v>
      </c>
      <c r="AP8782">
        <v>0</v>
      </c>
      <c r="AQ8782">
        <v>0</v>
      </c>
      <c r="AR8782">
        <v>0</v>
      </c>
      <c r="AS8782">
        <v>0</v>
      </c>
      <c r="AT8782">
        <v>0</v>
      </c>
      <c r="AU8782">
        <v>0</v>
      </c>
      <c r="AV8782">
        <v>0</v>
      </c>
      <c r="AW8782">
        <v>0</v>
      </c>
      <c r="AX8782">
        <v>1170585</v>
      </c>
      <c r="AY8782">
        <v>0</v>
      </c>
      <c r="AZ8782">
        <v>0</v>
      </c>
      <c r="BA8782">
        <v>0</v>
      </c>
      <c r="BB8782">
        <v>0</v>
      </c>
      <c r="BC8782" t="s">
        <v>53</v>
      </c>
    </row>
    <row r="8783" spans="1:55" x14ac:dyDescent="0.35">
      <c r="A8783" s="4">
        <v>723221038211</v>
      </c>
      <c r="B8783" s="2">
        <v>45429</v>
      </c>
      <c r="C8783" t="s">
        <v>53</v>
      </c>
      <c r="D8783" t="str">
        <f t="shared" si="137"/>
        <v>may-2024</v>
      </c>
      <c r="E8783">
        <v>1999805</v>
      </c>
      <c r="F8783">
        <v>12800092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0</v>
      </c>
      <c r="P8783">
        <v>0</v>
      </c>
      <c r="Q8783">
        <v>0</v>
      </c>
      <c r="R8783">
        <v>0</v>
      </c>
      <c r="S8783">
        <v>0</v>
      </c>
      <c r="T8783">
        <v>0</v>
      </c>
      <c r="U8783">
        <v>0</v>
      </c>
      <c r="V8783">
        <v>0</v>
      </c>
      <c r="W8783">
        <v>0</v>
      </c>
      <c r="X8783">
        <v>0</v>
      </c>
      <c r="Y8783">
        <v>0</v>
      </c>
      <c r="Z8783">
        <v>0</v>
      </c>
      <c r="AA8783">
        <v>0</v>
      </c>
      <c r="AB8783">
        <v>0</v>
      </c>
      <c r="AC8783">
        <v>0</v>
      </c>
      <c r="AD8783">
        <v>0</v>
      </c>
      <c r="AE8783">
        <v>0</v>
      </c>
      <c r="AF8783">
        <v>0</v>
      </c>
      <c r="AG8783">
        <v>0</v>
      </c>
      <c r="AH8783">
        <v>0</v>
      </c>
      <c r="AI8783">
        <v>0</v>
      </c>
      <c r="AJ8783">
        <v>0</v>
      </c>
      <c r="AK8783">
        <v>0</v>
      </c>
      <c r="AL8783">
        <v>0</v>
      </c>
      <c r="AM8783">
        <v>0</v>
      </c>
      <c r="AN8783">
        <v>0</v>
      </c>
      <c r="AO8783">
        <v>0</v>
      </c>
      <c r="AP8783">
        <v>0</v>
      </c>
      <c r="AQ8783">
        <v>0</v>
      </c>
      <c r="AR8783">
        <v>0</v>
      </c>
      <c r="AS8783">
        <v>0</v>
      </c>
      <c r="AT8783">
        <v>0</v>
      </c>
      <c r="AU8783">
        <v>0</v>
      </c>
      <c r="AV8783">
        <v>0</v>
      </c>
      <c r="AW8783">
        <v>0</v>
      </c>
      <c r="AX8783">
        <v>2229415</v>
      </c>
      <c r="AY8783">
        <v>0</v>
      </c>
      <c r="AZ8783">
        <v>0</v>
      </c>
      <c r="BA8783">
        <v>0</v>
      </c>
      <c r="BB8783">
        <v>0</v>
      </c>
      <c r="BC8783" t="s">
        <v>53</v>
      </c>
    </row>
    <row r="8784" spans="1:55" x14ac:dyDescent="0.35">
      <c r="A8784" s="4">
        <v>202221091434</v>
      </c>
      <c r="B8784" s="2">
        <v>45429</v>
      </c>
      <c r="C8784" t="s">
        <v>53</v>
      </c>
      <c r="D8784" t="str">
        <f t="shared" si="137"/>
        <v>may-2024</v>
      </c>
      <c r="E8784">
        <v>2896743</v>
      </c>
      <c r="F8784">
        <v>13455930</v>
      </c>
      <c r="BC8784" t="s">
        <v>53</v>
      </c>
    </row>
    <row r="8785" spans="1:55" x14ac:dyDescent="0.35">
      <c r="A8785" s="4">
        <v>722221028271</v>
      </c>
      <c r="B8785" s="2">
        <v>45429</v>
      </c>
      <c r="C8785" t="s">
        <v>53</v>
      </c>
      <c r="D8785" t="str">
        <f t="shared" si="137"/>
        <v>may-2024</v>
      </c>
      <c r="E8785">
        <v>3176259</v>
      </c>
      <c r="F8785">
        <v>13930075</v>
      </c>
      <c r="BC8785" t="s">
        <v>53</v>
      </c>
    </row>
    <row r="8786" spans="1:55" x14ac:dyDescent="0.35">
      <c r="A8786" s="4">
        <v>727231012391</v>
      </c>
      <c r="B8786" s="2">
        <v>45429</v>
      </c>
      <c r="C8786" t="s">
        <v>53</v>
      </c>
      <c r="D8786" t="str">
        <f t="shared" si="137"/>
        <v>may-2024</v>
      </c>
      <c r="E8786">
        <v>4891782</v>
      </c>
      <c r="F8786">
        <v>14279982</v>
      </c>
      <c r="BC8786" t="s">
        <v>53</v>
      </c>
    </row>
    <row r="8787" spans="1:55" x14ac:dyDescent="0.35">
      <c r="A8787" s="4">
        <v>801221013245</v>
      </c>
      <c r="B8787" s="2">
        <v>45429</v>
      </c>
      <c r="C8787" t="s">
        <v>53</v>
      </c>
      <c r="D8787" t="str">
        <f t="shared" si="137"/>
        <v>may-2024</v>
      </c>
      <c r="E8787">
        <v>6902896</v>
      </c>
      <c r="F8787">
        <v>14798373</v>
      </c>
      <c r="BC8787" t="s">
        <v>53</v>
      </c>
    </row>
    <row r="8788" spans="1:55" x14ac:dyDescent="0.35">
      <c r="A8788" s="4">
        <v>307221017499</v>
      </c>
      <c r="B8788" s="2">
        <v>45429</v>
      </c>
      <c r="C8788" t="s">
        <v>53</v>
      </c>
      <c r="D8788" t="str">
        <f t="shared" si="137"/>
        <v>may-2024</v>
      </c>
      <c r="E8788">
        <v>3752905</v>
      </c>
      <c r="F8788">
        <v>15247518</v>
      </c>
      <c r="BC8788" t="s">
        <v>53</v>
      </c>
    </row>
    <row r="8789" spans="1:55" x14ac:dyDescent="0.35">
      <c r="A8789" s="4">
        <v>504231086733</v>
      </c>
      <c r="B8789" s="2">
        <v>45429</v>
      </c>
      <c r="C8789" t="s">
        <v>53</v>
      </c>
      <c r="D8789" t="str">
        <f t="shared" si="137"/>
        <v>may-2024</v>
      </c>
      <c r="E8789">
        <v>5552652</v>
      </c>
      <c r="F8789">
        <v>15609255</v>
      </c>
      <c r="BC8789" t="s">
        <v>53</v>
      </c>
    </row>
    <row r="8790" spans="1:55" x14ac:dyDescent="0.35">
      <c r="A8790" s="4">
        <v>668231011253</v>
      </c>
      <c r="B8790" s="2">
        <v>45429</v>
      </c>
      <c r="C8790" t="s">
        <v>53</v>
      </c>
      <c r="D8790" t="str">
        <f t="shared" si="137"/>
        <v>may-2024</v>
      </c>
      <c r="E8790">
        <v>7849440</v>
      </c>
      <c r="F8790">
        <v>1023831067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>
        <v>0</v>
      </c>
      <c r="V8790">
        <v>0</v>
      </c>
      <c r="W8790">
        <v>0</v>
      </c>
      <c r="X8790">
        <v>0</v>
      </c>
      <c r="Y8790">
        <v>0</v>
      </c>
      <c r="Z8790">
        <v>0</v>
      </c>
      <c r="AA8790">
        <v>0</v>
      </c>
      <c r="AB8790">
        <v>0</v>
      </c>
      <c r="AC8790">
        <v>0</v>
      </c>
      <c r="AD8790">
        <v>0</v>
      </c>
      <c r="AE8790">
        <v>0</v>
      </c>
      <c r="AF8790">
        <v>0</v>
      </c>
      <c r="AG8790">
        <v>0</v>
      </c>
      <c r="AH8790">
        <v>0</v>
      </c>
      <c r="AI8790">
        <v>0</v>
      </c>
      <c r="AJ8790">
        <v>0</v>
      </c>
      <c r="AK8790">
        <v>0</v>
      </c>
      <c r="AL8790">
        <v>0</v>
      </c>
      <c r="AM8790">
        <v>0</v>
      </c>
      <c r="AN8790">
        <v>0</v>
      </c>
      <c r="AO8790">
        <v>0</v>
      </c>
      <c r="AP8790">
        <v>0</v>
      </c>
      <c r="AQ8790">
        <v>0</v>
      </c>
      <c r="AR8790">
        <v>0</v>
      </c>
      <c r="AS8790">
        <v>0</v>
      </c>
      <c r="AT8790">
        <v>0</v>
      </c>
      <c r="AU8790">
        <v>0</v>
      </c>
      <c r="AV8790">
        <v>0</v>
      </c>
      <c r="AW8790">
        <v>0</v>
      </c>
      <c r="AX8790">
        <v>13878000</v>
      </c>
      <c r="AY8790">
        <v>0</v>
      </c>
      <c r="AZ8790">
        <v>0</v>
      </c>
      <c r="BA8790">
        <v>0</v>
      </c>
      <c r="BB8790">
        <v>0</v>
      </c>
      <c r="BC8790" t="s">
        <v>53</v>
      </c>
    </row>
    <row r="8791" spans="1:55" x14ac:dyDescent="0.35">
      <c r="A8791" s="4">
        <v>801221013211</v>
      </c>
      <c r="B8791" s="2">
        <v>45432</v>
      </c>
      <c r="C8791" t="s">
        <v>53</v>
      </c>
      <c r="D8791" t="str">
        <f t="shared" si="137"/>
        <v>may-2024</v>
      </c>
      <c r="E8791">
        <v>8250574</v>
      </c>
      <c r="F8791">
        <v>16354271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v>0</v>
      </c>
      <c r="P8791">
        <v>0</v>
      </c>
      <c r="Q8791">
        <v>0</v>
      </c>
      <c r="R8791">
        <v>0</v>
      </c>
      <c r="S8791">
        <v>0</v>
      </c>
      <c r="T8791">
        <v>0</v>
      </c>
      <c r="U8791">
        <v>0</v>
      </c>
      <c r="V8791">
        <v>0</v>
      </c>
      <c r="W8791">
        <v>0</v>
      </c>
      <c r="X8791">
        <v>0</v>
      </c>
      <c r="Y8791">
        <v>0</v>
      </c>
      <c r="Z8791">
        <v>0</v>
      </c>
      <c r="AA8791">
        <v>0</v>
      </c>
      <c r="AB8791">
        <v>0</v>
      </c>
      <c r="AC8791">
        <v>0</v>
      </c>
      <c r="AD8791">
        <v>0</v>
      </c>
      <c r="AE8791">
        <v>0</v>
      </c>
      <c r="AF8791">
        <v>0</v>
      </c>
      <c r="AG8791">
        <v>0</v>
      </c>
      <c r="AH8791">
        <v>0</v>
      </c>
      <c r="AI8791">
        <v>0</v>
      </c>
      <c r="AJ8791">
        <v>0</v>
      </c>
      <c r="AK8791">
        <v>0</v>
      </c>
      <c r="AL8791">
        <v>0</v>
      </c>
      <c r="AM8791">
        <v>0</v>
      </c>
      <c r="AN8791">
        <v>0</v>
      </c>
      <c r="AO8791">
        <v>0</v>
      </c>
      <c r="AP8791">
        <v>0</v>
      </c>
      <c r="AQ8791">
        <v>0</v>
      </c>
      <c r="AR8791">
        <v>0</v>
      </c>
      <c r="AS8791">
        <v>0</v>
      </c>
      <c r="AT8791">
        <v>0</v>
      </c>
      <c r="AU8791">
        <v>0</v>
      </c>
      <c r="AV8791">
        <v>0</v>
      </c>
      <c r="AW8791">
        <v>0</v>
      </c>
      <c r="AX8791">
        <v>0</v>
      </c>
      <c r="AY8791">
        <v>8984831</v>
      </c>
      <c r="AZ8791">
        <v>0</v>
      </c>
      <c r="BA8791">
        <v>0</v>
      </c>
      <c r="BB8791">
        <v>0</v>
      </c>
      <c r="BC8791" t="s">
        <v>53</v>
      </c>
    </row>
    <row r="8792" spans="1:55" x14ac:dyDescent="0.35">
      <c r="A8792" s="4">
        <v>602231026806</v>
      </c>
      <c r="B8792" s="2">
        <v>45432</v>
      </c>
      <c r="C8792" t="s">
        <v>53</v>
      </c>
      <c r="D8792" t="str">
        <f t="shared" si="137"/>
        <v>may-2024</v>
      </c>
      <c r="E8792">
        <v>8791753</v>
      </c>
      <c r="F8792">
        <v>17328096</v>
      </c>
      <c r="G8792">
        <v>0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0</v>
      </c>
      <c r="N8792">
        <v>0</v>
      </c>
      <c r="O8792">
        <v>0</v>
      </c>
      <c r="P8792">
        <v>0</v>
      </c>
      <c r="Q8792">
        <v>0</v>
      </c>
      <c r="R8792">
        <v>0</v>
      </c>
      <c r="S8792">
        <v>0</v>
      </c>
      <c r="T8792">
        <v>0</v>
      </c>
      <c r="U8792">
        <v>0</v>
      </c>
      <c r="V8792">
        <v>0</v>
      </c>
      <c r="W8792">
        <v>0</v>
      </c>
      <c r="X8792">
        <v>0</v>
      </c>
      <c r="Y8792">
        <v>0</v>
      </c>
      <c r="Z8792">
        <v>0</v>
      </c>
      <c r="AA8792">
        <v>0</v>
      </c>
      <c r="AB8792">
        <v>0</v>
      </c>
      <c r="AC8792">
        <v>0</v>
      </c>
      <c r="AD8792">
        <v>0</v>
      </c>
      <c r="AE8792">
        <v>0</v>
      </c>
      <c r="AF8792">
        <v>0</v>
      </c>
      <c r="AG8792">
        <v>0</v>
      </c>
      <c r="AH8792">
        <v>0</v>
      </c>
      <c r="AI8792">
        <v>0</v>
      </c>
      <c r="AJ8792">
        <v>0</v>
      </c>
      <c r="AK8792">
        <v>0</v>
      </c>
      <c r="AL8792">
        <v>0</v>
      </c>
      <c r="AM8792">
        <v>0</v>
      </c>
      <c r="AN8792">
        <v>0</v>
      </c>
      <c r="AO8792">
        <v>0</v>
      </c>
      <c r="AP8792">
        <v>0</v>
      </c>
      <c r="AQ8792">
        <v>0</v>
      </c>
      <c r="AR8792">
        <v>0</v>
      </c>
      <c r="AS8792">
        <v>0</v>
      </c>
      <c r="AT8792">
        <v>0</v>
      </c>
      <c r="AU8792">
        <v>0</v>
      </c>
      <c r="AV8792">
        <v>0</v>
      </c>
      <c r="AW8792">
        <v>13500000</v>
      </c>
      <c r="AX8792">
        <v>0</v>
      </c>
      <c r="AY8792">
        <v>0</v>
      </c>
      <c r="AZ8792">
        <v>0</v>
      </c>
      <c r="BA8792">
        <v>0</v>
      </c>
      <c r="BB8792">
        <v>0</v>
      </c>
      <c r="BC8792" t="s">
        <v>53</v>
      </c>
    </row>
    <row r="8793" spans="1:55" x14ac:dyDescent="0.35">
      <c r="A8793" s="4">
        <v>509231021726</v>
      </c>
      <c r="B8793" s="2">
        <v>45432</v>
      </c>
      <c r="C8793" t="s">
        <v>53</v>
      </c>
      <c r="D8793" t="str">
        <f t="shared" si="137"/>
        <v>may-2024</v>
      </c>
      <c r="E8793">
        <v>4582035</v>
      </c>
      <c r="F8793">
        <v>17955380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0</v>
      </c>
      <c r="O8793">
        <v>0</v>
      </c>
      <c r="P8793">
        <v>0</v>
      </c>
      <c r="Q8793">
        <v>0</v>
      </c>
      <c r="R8793">
        <v>0</v>
      </c>
      <c r="S8793">
        <v>0</v>
      </c>
      <c r="T8793">
        <v>0</v>
      </c>
      <c r="U8793">
        <v>0</v>
      </c>
      <c r="V8793">
        <v>0</v>
      </c>
      <c r="W8793">
        <v>0</v>
      </c>
      <c r="X8793">
        <v>0</v>
      </c>
      <c r="Y8793">
        <v>0</v>
      </c>
      <c r="Z8793">
        <v>0</v>
      </c>
      <c r="AA8793">
        <v>0</v>
      </c>
      <c r="AB8793">
        <v>0</v>
      </c>
      <c r="AC8793">
        <v>0</v>
      </c>
      <c r="AD8793">
        <v>0</v>
      </c>
      <c r="AE8793">
        <v>0</v>
      </c>
      <c r="AF8793">
        <v>0</v>
      </c>
      <c r="AG8793">
        <v>0</v>
      </c>
      <c r="AH8793">
        <v>0</v>
      </c>
      <c r="AI8793">
        <v>0</v>
      </c>
      <c r="AJ8793">
        <v>0</v>
      </c>
      <c r="AK8793">
        <v>0</v>
      </c>
      <c r="AL8793">
        <v>0</v>
      </c>
      <c r="AM8793">
        <v>0</v>
      </c>
      <c r="AN8793">
        <v>0</v>
      </c>
      <c r="AO8793">
        <v>0</v>
      </c>
      <c r="AP8793">
        <v>0</v>
      </c>
      <c r="AQ8793">
        <v>0</v>
      </c>
      <c r="AR8793">
        <v>0</v>
      </c>
      <c r="AS8793">
        <v>0</v>
      </c>
      <c r="AT8793">
        <v>0</v>
      </c>
      <c r="AU8793">
        <v>0</v>
      </c>
      <c r="AV8793">
        <v>5211000</v>
      </c>
      <c r="AW8793">
        <v>0</v>
      </c>
      <c r="AX8793">
        <v>0</v>
      </c>
      <c r="AY8793">
        <v>0</v>
      </c>
      <c r="AZ8793">
        <v>0</v>
      </c>
      <c r="BA8793">
        <v>0</v>
      </c>
      <c r="BB8793">
        <v>0</v>
      </c>
      <c r="BC8793" t="s">
        <v>53</v>
      </c>
    </row>
    <row r="8794" spans="1:55" x14ac:dyDescent="0.35">
      <c r="A8794" s="4">
        <v>604231024325</v>
      </c>
      <c r="B8794" s="2">
        <v>45432</v>
      </c>
      <c r="C8794" t="s">
        <v>53</v>
      </c>
      <c r="D8794" t="str">
        <f t="shared" si="137"/>
        <v>may-2024</v>
      </c>
      <c r="E8794">
        <v>8644711</v>
      </c>
      <c r="F8794">
        <v>19453756</v>
      </c>
      <c r="BC8794" t="s">
        <v>53</v>
      </c>
    </row>
    <row r="8795" spans="1:55" x14ac:dyDescent="0.35">
      <c r="A8795" s="4">
        <v>659221011789</v>
      </c>
      <c r="B8795" s="2">
        <v>45432</v>
      </c>
      <c r="C8795" t="s">
        <v>53</v>
      </c>
      <c r="D8795" t="str">
        <f t="shared" si="137"/>
        <v>may-2024</v>
      </c>
      <c r="E8795">
        <v>3176512</v>
      </c>
      <c r="F8795">
        <v>20380700</v>
      </c>
      <c r="BC8795" t="s">
        <v>53</v>
      </c>
    </row>
    <row r="8796" spans="1:55" x14ac:dyDescent="0.35">
      <c r="A8796" s="4">
        <v>659221011628</v>
      </c>
      <c r="B8796" s="2">
        <v>45432</v>
      </c>
      <c r="C8796" t="s">
        <v>53</v>
      </c>
      <c r="D8796" t="str">
        <f t="shared" si="137"/>
        <v>may-2024</v>
      </c>
      <c r="E8796">
        <v>1646936</v>
      </c>
      <c r="F8796">
        <v>20380700</v>
      </c>
      <c r="BC8796" t="s">
        <v>53</v>
      </c>
    </row>
    <row r="8797" spans="1:55" x14ac:dyDescent="0.35">
      <c r="A8797" s="4">
        <v>651221010109</v>
      </c>
      <c r="B8797" s="2">
        <v>45432</v>
      </c>
      <c r="C8797" t="s">
        <v>53</v>
      </c>
      <c r="D8797" t="str">
        <f t="shared" si="137"/>
        <v>may-2024</v>
      </c>
      <c r="E8797">
        <v>3860744</v>
      </c>
      <c r="F8797">
        <v>20455894</v>
      </c>
      <c r="BC8797" t="s">
        <v>53</v>
      </c>
    </row>
    <row r="8798" spans="1:55" x14ac:dyDescent="0.35">
      <c r="A8798" s="4">
        <v>646231019455</v>
      </c>
      <c r="B8798" s="2">
        <v>45432</v>
      </c>
      <c r="C8798" t="s">
        <v>53</v>
      </c>
      <c r="D8798" t="str">
        <f t="shared" si="137"/>
        <v>may-2024</v>
      </c>
      <c r="E8798">
        <v>3309360</v>
      </c>
      <c r="F8798">
        <v>21934238</v>
      </c>
      <c r="BC8798" t="s">
        <v>53</v>
      </c>
    </row>
    <row r="8799" spans="1:55" x14ac:dyDescent="0.35">
      <c r="A8799" s="4">
        <v>112231062200</v>
      </c>
      <c r="B8799" s="2">
        <v>45432</v>
      </c>
      <c r="C8799" t="s">
        <v>53</v>
      </c>
      <c r="D8799" t="str">
        <f t="shared" si="137"/>
        <v>may-2024</v>
      </c>
      <c r="E8799">
        <v>3864291</v>
      </c>
      <c r="F8799">
        <v>23582977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0</v>
      </c>
      <c r="N8799">
        <v>0</v>
      </c>
      <c r="O8799">
        <v>0</v>
      </c>
      <c r="P8799">
        <v>0</v>
      </c>
      <c r="Q8799">
        <v>0</v>
      </c>
      <c r="R8799">
        <v>0</v>
      </c>
      <c r="S8799">
        <v>0</v>
      </c>
      <c r="T8799">
        <v>0</v>
      </c>
      <c r="U8799">
        <v>0</v>
      </c>
      <c r="V8799">
        <v>0</v>
      </c>
      <c r="W8799">
        <v>0</v>
      </c>
      <c r="X8799">
        <v>0</v>
      </c>
      <c r="Y8799">
        <v>0</v>
      </c>
      <c r="Z8799">
        <v>0</v>
      </c>
      <c r="AA8799">
        <v>0</v>
      </c>
      <c r="AB8799">
        <v>0</v>
      </c>
      <c r="AC8799">
        <v>0</v>
      </c>
      <c r="AD8799">
        <v>0</v>
      </c>
      <c r="AE8799">
        <v>0</v>
      </c>
      <c r="AF8799">
        <v>0</v>
      </c>
      <c r="AG8799">
        <v>0</v>
      </c>
      <c r="AH8799">
        <v>0</v>
      </c>
      <c r="AI8799">
        <v>0</v>
      </c>
      <c r="AJ8799">
        <v>0</v>
      </c>
      <c r="AK8799">
        <v>0</v>
      </c>
      <c r="AL8799">
        <v>0</v>
      </c>
      <c r="AM8799">
        <v>0</v>
      </c>
      <c r="AN8799">
        <v>0</v>
      </c>
      <c r="AO8799">
        <v>0</v>
      </c>
      <c r="AP8799">
        <v>0</v>
      </c>
      <c r="AQ8799">
        <v>0</v>
      </c>
      <c r="AR8799">
        <v>0</v>
      </c>
      <c r="AS8799">
        <v>0</v>
      </c>
      <c r="AT8799">
        <v>0</v>
      </c>
      <c r="AU8799">
        <v>0</v>
      </c>
      <c r="AV8799">
        <v>0</v>
      </c>
      <c r="AW8799">
        <v>2000000</v>
      </c>
      <c r="AX8799">
        <v>0</v>
      </c>
      <c r="AY8799">
        <v>0</v>
      </c>
      <c r="AZ8799">
        <v>0</v>
      </c>
      <c r="BA8799">
        <v>0</v>
      </c>
      <c r="BB8799">
        <v>0</v>
      </c>
      <c r="BC8799" t="s">
        <v>53</v>
      </c>
    </row>
    <row r="8800" spans="1:55" x14ac:dyDescent="0.35">
      <c r="A8800" s="4">
        <v>643221015683</v>
      </c>
      <c r="B8800" s="2">
        <v>45432</v>
      </c>
      <c r="C8800" t="s">
        <v>53</v>
      </c>
      <c r="D8800" t="str">
        <f t="shared" si="137"/>
        <v>may-2024</v>
      </c>
      <c r="E8800">
        <v>3437232</v>
      </c>
      <c r="F8800">
        <v>23776664</v>
      </c>
      <c r="BC8800" t="s">
        <v>53</v>
      </c>
    </row>
    <row r="8801" spans="1:55" x14ac:dyDescent="0.35">
      <c r="A8801" s="4">
        <v>521221012464</v>
      </c>
      <c r="B8801" s="2">
        <v>45432</v>
      </c>
      <c r="C8801" t="s">
        <v>53</v>
      </c>
      <c r="D8801" t="str">
        <f t="shared" si="137"/>
        <v>may-2024</v>
      </c>
      <c r="E8801">
        <v>3893956</v>
      </c>
      <c r="F8801">
        <v>24809594</v>
      </c>
      <c r="BC8801" t="s">
        <v>53</v>
      </c>
    </row>
    <row r="8802" spans="1:55" x14ac:dyDescent="0.35">
      <c r="A8802" s="4">
        <v>217221021880</v>
      </c>
      <c r="B8802" s="2">
        <v>45432</v>
      </c>
      <c r="C8802" t="s">
        <v>53</v>
      </c>
      <c r="D8802" t="str">
        <f t="shared" si="137"/>
        <v>may-2024</v>
      </c>
      <c r="E8802">
        <v>5793492</v>
      </c>
      <c r="F8802">
        <v>27748584</v>
      </c>
      <c r="BC8802" t="s">
        <v>53</v>
      </c>
    </row>
    <row r="8803" spans="1:55" x14ac:dyDescent="0.35">
      <c r="A8803" s="4">
        <v>703231030729</v>
      </c>
      <c r="B8803" s="2">
        <v>45432</v>
      </c>
      <c r="C8803" t="s">
        <v>53</v>
      </c>
      <c r="D8803" t="str">
        <f t="shared" si="137"/>
        <v>may-2024</v>
      </c>
      <c r="E8803">
        <v>2838267</v>
      </c>
      <c r="F8803">
        <v>28852516</v>
      </c>
      <c r="BC8803" t="s">
        <v>53</v>
      </c>
    </row>
    <row r="8804" spans="1:55" x14ac:dyDescent="0.35">
      <c r="A8804" s="4">
        <v>651231010622</v>
      </c>
      <c r="B8804" s="2">
        <v>45433</v>
      </c>
      <c r="C8804" t="s">
        <v>53</v>
      </c>
      <c r="D8804" t="str">
        <f t="shared" si="137"/>
        <v>may-2024</v>
      </c>
      <c r="E8804">
        <v>3455405</v>
      </c>
      <c r="F8804">
        <v>22239061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v>0</v>
      </c>
      <c r="M8804">
        <v>0</v>
      </c>
      <c r="N8804">
        <v>0</v>
      </c>
      <c r="O8804">
        <v>0</v>
      </c>
      <c r="P8804">
        <v>0</v>
      </c>
      <c r="Q8804">
        <v>0</v>
      </c>
      <c r="R8804">
        <v>0</v>
      </c>
      <c r="S8804">
        <v>0</v>
      </c>
      <c r="T8804">
        <v>0</v>
      </c>
      <c r="U8804">
        <v>0</v>
      </c>
      <c r="V8804">
        <v>0</v>
      </c>
      <c r="W8804">
        <v>0</v>
      </c>
      <c r="X8804">
        <v>0</v>
      </c>
      <c r="Y8804">
        <v>0</v>
      </c>
      <c r="Z8804">
        <v>0</v>
      </c>
      <c r="AA8804">
        <v>0</v>
      </c>
      <c r="AB8804">
        <v>0</v>
      </c>
      <c r="AC8804">
        <v>0</v>
      </c>
      <c r="AD8804">
        <v>0</v>
      </c>
      <c r="AE8804">
        <v>0</v>
      </c>
      <c r="AF8804">
        <v>0</v>
      </c>
      <c r="AG8804">
        <v>0</v>
      </c>
      <c r="AH8804">
        <v>0</v>
      </c>
      <c r="AI8804">
        <v>0</v>
      </c>
      <c r="AJ8804">
        <v>0</v>
      </c>
      <c r="AK8804">
        <v>0</v>
      </c>
      <c r="AL8804">
        <v>0</v>
      </c>
      <c r="AM8804">
        <v>0</v>
      </c>
      <c r="AN8804">
        <v>0</v>
      </c>
      <c r="AO8804">
        <v>0</v>
      </c>
      <c r="AP8804">
        <v>0</v>
      </c>
      <c r="AQ8804">
        <v>0</v>
      </c>
      <c r="AR8804">
        <v>0</v>
      </c>
      <c r="AS8804">
        <v>0</v>
      </c>
      <c r="AT8804">
        <v>0</v>
      </c>
      <c r="AU8804">
        <v>0</v>
      </c>
      <c r="AV8804">
        <v>0</v>
      </c>
      <c r="AW8804">
        <v>0</v>
      </c>
      <c r="AX8804">
        <v>200000</v>
      </c>
      <c r="AY8804">
        <v>416667</v>
      </c>
      <c r="AZ8804">
        <v>2998635</v>
      </c>
      <c r="BA8804">
        <v>0</v>
      </c>
      <c r="BB8804">
        <v>0</v>
      </c>
      <c r="BC8804" t="s">
        <v>53</v>
      </c>
    </row>
    <row r="8805" spans="1:55" x14ac:dyDescent="0.35">
      <c r="A8805" s="4">
        <v>808231017002</v>
      </c>
      <c r="B8805" s="2">
        <v>45433</v>
      </c>
      <c r="C8805" t="s">
        <v>53</v>
      </c>
      <c r="D8805" t="str">
        <f t="shared" si="137"/>
        <v>may-2024</v>
      </c>
      <c r="E8805">
        <v>5686715</v>
      </c>
      <c r="F8805">
        <v>29134720</v>
      </c>
      <c r="BC8805" t="s">
        <v>53</v>
      </c>
    </row>
    <row r="8806" spans="1:55" x14ac:dyDescent="0.35">
      <c r="A8806" s="4">
        <v>827231010371</v>
      </c>
      <c r="B8806" s="2">
        <v>45433</v>
      </c>
      <c r="C8806" t="s">
        <v>53</v>
      </c>
      <c r="D8806" t="str">
        <f t="shared" si="137"/>
        <v>may-2024</v>
      </c>
      <c r="E8806">
        <v>5336332</v>
      </c>
      <c r="F8806">
        <v>31892677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v>0</v>
      </c>
      <c r="P8806">
        <v>0</v>
      </c>
      <c r="Q8806">
        <v>0</v>
      </c>
      <c r="R8806">
        <v>0</v>
      </c>
      <c r="S8806">
        <v>0</v>
      </c>
      <c r="T8806">
        <v>0</v>
      </c>
      <c r="U8806">
        <v>0</v>
      </c>
      <c r="V8806">
        <v>0</v>
      </c>
      <c r="W8806">
        <v>0</v>
      </c>
      <c r="X8806">
        <v>0</v>
      </c>
      <c r="Y8806">
        <v>0</v>
      </c>
      <c r="Z8806">
        <v>0</v>
      </c>
      <c r="AA8806">
        <v>0</v>
      </c>
      <c r="AB8806">
        <v>0</v>
      </c>
      <c r="AC8806">
        <v>0</v>
      </c>
      <c r="AD8806">
        <v>0</v>
      </c>
      <c r="AE8806">
        <v>0</v>
      </c>
      <c r="AF8806">
        <v>0</v>
      </c>
      <c r="AG8806">
        <v>0</v>
      </c>
      <c r="AH8806">
        <v>0</v>
      </c>
      <c r="AI8806">
        <v>0</v>
      </c>
      <c r="AJ8806">
        <v>0</v>
      </c>
      <c r="AK8806">
        <v>0</v>
      </c>
      <c r="AL8806">
        <v>0</v>
      </c>
      <c r="AM8806">
        <v>0</v>
      </c>
      <c r="AN8806">
        <v>0</v>
      </c>
      <c r="AO8806">
        <v>0</v>
      </c>
      <c r="AP8806">
        <v>0</v>
      </c>
      <c r="AQ8806">
        <v>0</v>
      </c>
      <c r="AR8806">
        <v>0</v>
      </c>
      <c r="AS8806">
        <v>0</v>
      </c>
      <c r="AT8806">
        <v>0</v>
      </c>
      <c r="AU8806">
        <v>0</v>
      </c>
      <c r="AV8806">
        <v>37500</v>
      </c>
      <c r="AW8806">
        <v>0</v>
      </c>
      <c r="AX8806">
        <v>0</v>
      </c>
      <c r="AY8806">
        <v>0</v>
      </c>
      <c r="AZ8806">
        <v>0</v>
      </c>
      <c r="BA8806">
        <v>0</v>
      </c>
      <c r="BB8806">
        <v>0</v>
      </c>
      <c r="BC8806" t="s">
        <v>53</v>
      </c>
    </row>
    <row r="8807" spans="1:55" x14ac:dyDescent="0.35">
      <c r="A8807" s="4">
        <v>508221025828</v>
      </c>
      <c r="B8807" s="2">
        <v>45433</v>
      </c>
      <c r="C8807" t="s">
        <v>53</v>
      </c>
      <c r="D8807" t="str">
        <f t="shared" si="137"/>
        <v>may-2024</v>
      </c>
      <c r="E8807">
        <v>2642341</v>
      </c>
      <c r="F8807">
        <v>33108635</v>
      </c>
      <c r="BC8807" t="s">
        <v>53</v>
      </c>
    </row>
    <row r="8808" spans="1:55" x14ac:dyDescent="0.35">
      <c r="A8808" s="4">
        <v>503231085069</v>
      </c>
      <c r="B8808" s="2">
        <v>45433</v>
      </c>
      <c r="C8808" t="s">
        <v>53</v>
      </c>
      <c r="D8808" t="str">
        <f t="shared" si="137"/>
        <v>may-2024</v>
      </c>
      <c r="E8808">
        <v>3245569</v>
      </c>
      <c r="F8808">
        <v>33354004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0</v>
      </c>
      <c r="O8808">
        <v>0</v>
      </c>
      <c r="P8808">
        <v>0</v>
      </c>
      <c r="Q8808">
        <v>0</v>
      </c>
      <c r="R8808">
        <v>0</v>
      </c>
      <c r="S8808">
        <v>0</v>
      </c>
      <c r="T8808">
        <v>0</v>
      </c>
      <c r="U8808">
        <v>0</v>
      </c>
      <c r="V8808">
        <v>0</v>
      </c>
      <c r="W8808">
        <v>0</v>
      </c>
      <c r="X8808">
        <v>0</v>
      </c>
      <c r="Y8808">
        <v>0</v>
      </c>
      <c r="Z8808">
        <v>0</v>
      </c>
      <c r="AA8808">
        <v>0</v>
      </c>
      <c r="AB8808">
        <v>0</v>
      </c>
      <c r="AC8808">
        <v>0</v>
      </c>
      <c r="AD8808">
        <v>0</v>
      </c>
      <c r="AE8808">
        <v>0</v>
      </c>
      <c r="AF8808">
        <v>0</v>
      </c>
      <c r="AG8808">
        <v>0</v>
      </c>
      <c r="AH8808">
        <v>0</v>
      </c>
      <c r="AI8808">
        <v>0</v>
      </c>
      <c r="AJ8808">
        <v>0</v>
      </c>
      <c r="AK8808">
        <v>0</v>
      </c>
      <c r="AL8808">
        <v>0</v>
      </c>
      <c r="AM8808">
        <v>0</v>
      </c>
      <c r="AN8808">
        <v>0</v>
      </c>
      <c r="AO8808">
        <v>0</v>
      </c>
      <c r="AP8808">
        <v>0</v>
      </c>
      <c r="AQ8808">
        <v>0</v>
      </c>
      <c r="AR8808">
        <v>0</v>
      </c>
      <c r="AS8808">
        <v>0</v>
      </c>
      <c r="AT8808">
        <v>0</v>
      </c>
      <c r="AU8808">
        <v>0</v>
      </c>
      <c r="AV8808">
        <v>0</v>
      </c>
      <c r="AW8808">
        <v>0</v>
      </c>
      <c r="AX8808">
        <v>5000000</v>
      </c>
      <c r="AY8808">
        <v>0</v>
      </c>
      <c r="AZ8808">
        <v>0</v>
      </c>
      <c r="BA8808">
        <v>0</v>
      </c>
      <c r="BB8808">
        <v>0</v>
      </c>
      <c r="BC8808" t="s">
        <v>53</v>
      </c>
    </row>
    <row r="8809" spans="1:55" x14ac:dyDescent="0.35">
      <c r="A8809" s="4">
        <v>136231024562</v>
      </c>
      <c r="B8809" s="2">
        <v>45433</v>
      </c>
      <c r="C8809" t="s">
        <v>53</v>
      </c>
      <c r="D8809" t="str">
        <f t="shared" si="137"/>
        <v>may-2024</v>
      </c>
      <c r="E8809">
        <v>5073327</v>
      </c>
      <c r="F8809">
        <v>37544773</v>
      </c>
      <c r="BC8809" t="s">
        <v>53</v>
      </c>
    </row>
    <row r="8810" spans="1:55" x14ac:dyDescent="0.35">
      <c r="A8810" s="4">
        <v>628231016806</v>
      </c>
      <c r="B8810" s="2">
        <v>45433</v>
      </c>
      <c r="C8810" t="s">
        <v>53</v>
      </c>
      <c r="D8810" t="str">
        <f t="shared" si="137"/>
        <v>may-2024</v>
      </c>
      <c r="E8810">
        <v>6937344</v>
      </c>
      <c r="F8810">
        <v>37559553</v>
      </c>
      <c r="BC8810" t="s">
        <v>53</v>
      </c>
    </row>
    <row r="8811" spans="1:55" x14ac:dyDescent="0.35">
      <c r="A8811" s="4">
        <v>212221081428</v>
      </c>
      <c r="B8811" s="2">
        <v>45433</v>
      </c>
      <c r="C8811" t="s">
        <v>53</v>
      </c>
      <c r="D8811" t="str">
        <f t="shared" si="137"/>
        <v>may-2024</v>
      </c>
      <c r="E8811">
        <v>3418655</v>
      </c>
      <c r="F8811">
        <v>37710943</v>
      </c>
      <c r="BC8811" t="s">
        <v>53</v>
      </c>
    </row>
    <row r="8812" spans="1:55" x14ac:dyDescent="0.35">
      <c r="A8812" s="4">
        <v>212231082476</v>
      </c>
      <c r="B8812" s="2">
        <v>45433</v>
      </c>
      <c r="C8812" t="s">
        <v>53</v>
      </c>
      <c r="D8812" t="str">
        <f t="shared" si="137"/>
        <v>may-2024</v>
      </c>
      <c r="E8812">
        <v>2389333</v>
      </c>
      <c r="F8812">
        <v>37710943</v>
      </c>
      <c r="BC8812" t="s">
        <v>53</v>
      </c>
    </row>
    <row r="8813" spans="1:55" x14ac:dyDescent="0.35">
      <c r="A8813" s="4">
        <v>139231016825</v>
      </c>
      <c r="B8813" s="2">
        <v>45433</v>
      </c>
      <c r="C8813" t="s">
        <v>53</v>
      </c>
      <c r="D8813" t="str">
        <f t="shared" si="137"/>
        <v>may-2024</v>
      </c>
      <c r="E8813">
        <v>3110000</v>
      </c>
      <c r="F8813">
        <v>37945673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v>0</v>
      </c>
      <c r="P8813">
        <v>0</v>
      </c>
      <c r="Q8813">
        <v>0</v>
      </c>
      <c r="R8813">
        <v>0</v>
      </c>
      <c r="S8813">
        <v>0</v>
      </c>
      <c r="T8813">
        <v>0</v>
      </c>
      <c r="U8813">
        <v>0</v>
      </c>
      <c r="V8813">
        <v>0</v>
      </c>
      <c r="W8813">
        <v>0</v>
      </c>
      <c r="X8813">
        <v>0</v>
      </c>
      <c r="Y8813">
        <v>0</v>
      </c>
      <c r="Z8813">
        <v>0</v>
      </c>
      <c r="AA8813">
        <v>0</v>
      </c>
      <c r="AB8813">
        <v>0</v>
      </c>
      <c r="AC8813">
        <v>0</v>
      </c>
      <c r="AD8813">
        <v>0</v>
      </c>
      <c r="AE8813">
        <v>0</v>
      </c>
      <c r="AF8813">
        <v>0</v>
      </c>
      <c r="AG8813">
        <v>0</v>
      </c>
      <c r="AH8813">
        <v>0</v>
      </c>
      <c r="AI8813">
        <v>0</v>
      </c>
      <c r="AJ8813">
        <v>0</v>
      </c>
      <c r="AK8813">
        <v>0</v>
      </c>
      <c r="AL8813">
        <v>0</v>
      </c>
      <c r="AM8813">
        <v>0</v>
      </c>
      <c r="AN8813">
        <v>0</v>
      </c>
      <c r="AO8813">
        <v>0</v>
      </c>
      <c r="AP8813">
        <v>0</v>
      </c>
      <c r="AQ8813">
        <v>0</v>
      </c>
      <c r="AR8813">
        <v>0</v>
      </c>
      <c r="AS8813">
        <v>0</v>
      </c>
      <c r="AT8813">
        <v>0</v>
      </c>
      <c r="AU8813">
        <v>0</v>
      </c>
      <c r="AV8813">
        <v>0</v>
      </c>
      <c r="AW8813">
        <v>4100000</v>
      </c>
      <c r="AX8813">
        <v>0</v>
      </c>
      <c r="AY8813">
        <v>0</v>
      </c>
      <c r="AZ8813">
        <v>0</v>
      </c>
      <c r="BA8813">
        <v>0</v>
      </c>
      <c r="BB8813">
        <v>0</v>
      </c>
      <c r="BC8813" t="s">
        <v>53</v>
      </c>
    </row>
    <row r="8814" spans="1:55" x14ac:dyDescent="0.35">
      <c r="A8814" s="4">
        <v>614221013915</v>
      </c>
      <c r="B8814" s="2">
        <v>45434</v>
      </c>
      <c r="C8814" t="s">
        <v>53</v>
      </c>
      <c r="D8814" t="str">
        <f t="shared" si="137"/>
        <v>may-2024</v>
      </c>
      <c r="E8814">
        <v>4371149</v>
      </c>
      <c r="F8814">
        <v>39454233</v>
      </c>
      <c r="BC8814" t="s">
        <v>53</v>
      </c>
    </row>
    <row r="8815" spans="1:55" x14ac:dyDescent="0.35">
      <c r="A8815" s="4">
        <v>614231014451</v>
      </c>
      <c r="B8815" s="2">
        <v>45434</v>
      </c>
      <c r="C8815" t="s">
        <v>53</v>
      </c>
      <c r="D8815" t="str">
        <f t="shared" si="137"/>
        <v>may-2024</v>
      </c>
      <c r="E8815">
        <v>4739847</v>
      </c>
      <c r="F8815">
        <v>39454233</v>
      </c>
      <c r="BC8815" t="s">
        <v>53</v>
      </c>
    </row>
    <row r="8816" spans="1:55" x14ac:dyDescent="0.35">
      <c r="A8816" s="4">
        <v>644221013667</v>
      </c>
      <c r="B8816" s="2">
        <v>45434</v>
      </c>
      <c r="C8816" t="s">
        <v>53</v>
      </c>
      <c r="D8816" t="str">
        <f t="shared" si="137"/>
        <v>may-2024</v>
      </c>
      <c r="E8816">
        <v>3021107</v>
      </c>
      <c r="F8816">
        <v>39643641</v>
      </c>
      <c r="BC8816" t="s">
        <v>53</v>
      </c>
    </row>
    <row r="8817" spans="1:55" x14ac:dyDescent="0.35">
      <c r="A8817" s="4">
        <v>622231024701</v>
      </c>
      <c r="B8817" s="2">
        <v>45434</v>
      </c>
      <c r="C8817" t="s">
        <v>53</v>
      </c>
      <c r="D8817" t="str">
        <f t="shared" si="137"/>
        <v>may-2024</v>
      </c>
      <c r="E8817">
        <v>4308476</v>
      </c>
      <c r="F8817">
        <v>39753409</v>
      </c>
      <c r="BC8817" t="s">
        <v>53</v>
      </c>
    </row>
    <row r="8818" spans="1:55" x14ac:dyDescent="0.35">
      <c r="A8818" s="4">
        <v>624231026482</v>
      </c>
      <c r="B8818" s="2">
        <v>45434</v>
      </c>
      <c r="C8818" t="s">
        <v>53</v>
      </c>
      <c r="D8818" t="str">
        <f t="shared" si="137"/>
        <v>may-2024</v>
      </c>
      <c r="E8818">
        <v>5191134</v>
      </c>
      <c r="F8818">
        <v>39813268</v>
      </c>
      <c r="BC8818" t="s">
        <v>53</v>
      </c>
    </row>
    <row r="8819" spans="1:55" x14ac:dyDescent="0.35">
      <c r="A8819" s="4">
        <v>823221018231</v>
      </c>
      <c r="B8819" s="2">
        <v>45434</v>
      </c>
      <c r="C8819" t="s">
        <v>53</v>
      </c>
      <c r="D8819" t="str">
        <f t="shared" si="137"/>
        <v>may-2024</v>
      </c>
      <c r="E8819">
        <v>2866989</v>
      </c>
      <c r="F8819">
        <v>40031568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0</v>
      </c>
      <c r="O8819">
        <v>0</v>
      </c>
      <c r="P8819">
        <v>0</v>
      </c>
      <c r="Q8819">
        <v>0</v>
      </c>
      <c r="R8819">
        <v>0</v>
      </c>
      <c r="S8819">
        <v>0</v>
      </c>
      <c r="T8819">
        <v>0</v>
      </c>
      <c r="U8819">
        <v>0</v>
      </c>
      <c r="V8819">
        <v>0</v>
      </c>
      <c r="W8819">
        <v>0</v>
      </c>
      <c r="X8819">
        <v>0</v>
      </c>
      <c r="Y8819">
        <v>0</v>
      </c>
      <c r="Z8819">
        <v>0</v>
      </c>
      <c r="AA8819">
        <v>0</v>
      </c>
      <c r="AB8819">
        <v>0</v>
      </c>
      <c r="AC8819">
        <v>0</v>
      </c>
      <c r="AD8819">
        <v>0</v>
      </c>
      <c r="AE8819">
        <v>0</v>
      </c>
      <c r="AF8819">
        <v>0</v>
      </c>
      <c r="AG8819">
        <v>0</v>
      </c>
      <c r="AH8819">
        <v>0</v>
      </c>
      <c r="AI8819">
        <v>0</v>
      </c>
      <c r="AJ8819">
        <v>0</v>
      </c>
      <c r="AK8819">
        <v>0</v>
      </c>
      <c r="AL8819">
        <v>0</v>
      </c>
      <c r="AM8819">
        <v>0</v>
      </c>
      <c r="AN8819">
        <v>0</v>
      </c>
      <c r="AO8819">
        <v>0</v>
      </c>
      <c r="AP8819">
        <v>0</v>
      </c>
      <c r="AQ8819">
        <v>0</v>
      </c>
      <c r="AR8819">
        <v>0</v>
      </c>
      <c r="AS8819">
        <v>0</v>
      </c>
      <c r="AT8819">
        <v>0</v>
      </c>
      <c r="AU8819">
        <v>0</v>
      </c>
      <c r="AV8819">
        <v>0</v>
      </c>
      <c r="AW8819">
        <v>0</v>
      </c>
      <c r="AX8819">
        <v>0</v>
      </c>
      <c r="AY8819">
        <v>0</v>
      </c>
      <c r="AZ8819">
        <v>2429600</v>
      </c>
      <c r="BA8819">
        <v>0</v>
      </c>
      <c r="BB8819">
        <v>0</v>
      </c>
      <c r="BC8819" t="s">
        <v>53</v>
      </c>
    </row>
    <row r="8820" spans="1:55" x14ac:dyDescent="0.35">
      <c r="A8820" s="4">
        <v>643221015594</v>
      </c>
      <c r="B8820" s="2">
        <v>45434</v>
      </c>
      <c r="C8820" t="s">
        <v>53</v>
      </c>
      <c r="D8820" t="str">
        <f t="shared" si="137"/>
        <v>may-2024</v>
      </c>
      <c r="E8820">
        <v>3158366</v>
      </c>
      <c r="F8820">
        <v>41565211</v>
      </c>
      <c r="BC8820" t="s">
        <v>53</v>
      </c>
    </row>
    <row r="8821" spans="1:55" x14ac:dyDescent="0.35">
      <c r="A8821" s="4">
        <v>710231019581</v>
      </c>
      <c r="B8821" s="2">
        <v>45434</v>
      </c>
      <c r="C8821" t="s">
        <v>53</v>
      </c>
      <c r="D8821" t="str">
        <f t="shared" si="137"/>
        <v>may-2024</v>
      </c>
      <c r="E8821">
        <v>7743956</v>
      </c>
      <c r="F8821">
        <v>42077400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v>0</v>
      </c>
      <c r="P8821">
        <v>0</v>
      </c>
      <c r="Q8821">
        <v>0</v>
      </c>
      <c r="R8821">
        <v>0</v>
      </c>
      <c r="S8821">
        <v>0</v>
      </c>
      <c r="T8821">
        <v>0</v>
      </c>
      <c r="U8821">
        <v>0</v>
      </c>
      <c r="V8821">
        <v>0</v>
      </c>
      <c r="W8821">
        <v>0</v>
      </c>
      <c r="X8821">
        <v>0</v>
      </c>
      <c r="Y8821">
        <v>0</v>
      </c>
      <c r="Z8821">
        <v>0</v>
      </c>
      <c r="AA8821">
        <v>0</v>
      </c>
      <c r="AB8821">
        <v>0</v>
      </c>
      <c r="AC8821">
        <v>0</v>
      </c>
      <c r="AD8821">
        <v>0</v>
      </c>
      <c r="AE8821">
        <v>0</v>
      </c>
      <c r="AF8821">
        <v>0</v>
      </c>
      <c r="AG8821">
        <v>0</v>
      </c>
      <c r="AH8821">
        <v>0</v>
      </c>
      <c r="AI8821">
        <v>0</v>
      </c>
      <c r="AJ8821">
        <v>0</v>
      </c>
      <c r="AK8821">
        <v>0</v>
      </c>
      <c r="AL8821">
        <v>0</v>
      </c>
      <c r="AM8821">
        <v>0</v>
      </c>
      <c r="AN8821">
        <v>0</v>
      </c>
      <c r="AO8821">
        <v>0</v>
      </c>
      <c r="AP8821">
        <v>0</v>
      </c>
      <c r="AQ8821">
        <v>0</v>
      </c>
      <c r="AR8821">
        <v>0</v>
      </c>
      <c r="AS8821">
        <v>0</v>
      </c>
      <c r="AT8821">
        <v>0</v>
      </c>
      <c r="AU8821">
        <v>0</v>
      </c>
      <c r="AV8821">
        <v>0</v>
      </c>
      <c r="AW8821">
        <v>0</v>
      </c>
      <c r="AX8821">
        <v>0</v>
      </c>
      <c r="AY8821">
        <v>0</v>
      </c>
      <c r="AZ8821">
        <v>6293511.0000000009</v>
      </c>
      <c r="BA8821">
        <v>0</v>
      </c>
      <c r="BB8821">
        <v>0</v>
      </c>
      <c r="BC8821" t="s">
        <v>53</v>
      </c>
    </row>
    <row r="8822" spans="1:55" x14ac:dyDescent="0.35">
      <c r="A8822" s="4">
        <v>712221021585</v>
      </c>
      <c r="B8822" s="2">
        <v>45434</v>
      </c>
      <c r="C8822" t="s">
        <v>53</v>
      </c>
      <c r="D8822" t="str">
        <f t="shared" si="137"/>
        <v>may-2024</v>
      </c>
      <c r="E8822">
        <v>3475933</v>
      </c>
      <c r="F8822">
        <v>42165240</v>
      </c>
      <c r="BC8822" t="s">
        <v>53</v>
      </c>
    </row>
    <row r="8823" spans="1:55" x14ac:dyDescent="0.35">
      <c r="A8823" s="4">
        <v>628231016716</v>
      </c>
      <c r="B8823" s="2">
        <v>45434</v>
      </c>
      <c r="C8823" t="s">
        <v>53</v>
      </c>
      <c r="D8823" t="str">
        <f t="shared" si="137"/>
        <v>may-2024</v>
      </c>
      <c r="E8823">
        <v>4137991</v>
      </c>
      <c r="F8823">
        <v>42654445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0</v>
      </c>
      <c r="N8823">
        <v>0</v>
      </c>
      <c r="O8823">
        <v>0</v>
      </c>
      <c r="P8823">
        <v>0</v>
      </c>
      <c r="Q8823">
        <v>0</v>
      </c>
      <c r="R8823">
        <v>0</v>
      </c>
      <c r="S8823">
        <v>0</v>
      </c>
      <c r="T8823">
        <v>0</v>
      </c>
      <c r="U8823">
        <v>0</v>
      </c>
      <c r="V8823">
        <v>0</v>
      </c>
      <c r="W8823">
        <v>0</v>
      </c>
      <c r="X8823">
        <v>0</v>
      </c>
      <c r="Y8823">
        <v>0</v>
      </c>
      <c r="Z8823">
        <v>0</v>
      </c>
      <c r="AA8823">
        <v>0</v>
      </c>
      <c r="AB8823">
        <v>0</v>
      </c>
      <c r="AC8823">
        <v>0</v>
      </c>
      <c r="AD8823">
        <v>0</v>
      </c>
      <c r="AE8823">
        <v>0</v>
      </c>
      <c r="AF8823">
        <v>0</v>
      </c>
      <c r="AG8823">
        <v>0</v>
      </c>
      <c r="AH8823">
        <v>0</v>
      </c>
      <c r="AI8823">
        <v>0</v>
      </c>
      <c r="AJ8823">
        <v>0</v>
      </c>
      <c r="AK8823">
        <v>0</v>
      </c>
      <c r="AL8823">
        <v>0</v>
      </c>
      <c r="AM8823">
        <v>0</v>
      </c>
      <c r="AN8823">
        <v>0</v>
      </c>
      <c r="AO8823">
        <v>0</v>
      </c>
      <c r="AP8823">
        <v>0</v>
      </c>
      <c r="AQ8823">
        <v>0</v>
      </c>
      <c r="AR8823">
        <v>0</v>
      </c>
      <c r="AS8823">
        <v>0</v>
      </c>
      <c r="AT8823">
        <v>0</v>
      </c>
      <c r="AU8823">
        <v>245277</v>
      </c>
      <c r="AV8823">
        <v>0</v>
      </c>
      <c r="AW8823">
        <v>200000</v>
      </c>
      <c r="AX8823">
        <v>0</v>
      </c>
      <c r="AY8823">
        <v>0</v>
      </c>
      <c r="AZ8823">
        <v>0</v>
      </c>
      <c r="BA8823">
        <v>0</v>
      </c>
      <c r="BB8823">
        <v>0</v>
      </c>
      <c r="BC8823" t="s">
        <v>53</v>
      </c>
    </row>
    <row r="8824" spans="1:55" x14ac:dyDescent="0.35">
      <c r="A8824" s="4">
        <v>646231018220</v>
      </c>
      <c r="B8824" s="2">
        <v>45434</v>
      </c>
      <c r="C8824" t="s">
        <v>53</v>
      </c>
      <c r="D8824" t="str">
        <f t="shared" si="137"/>
        <v>may-2024</v>
      </c>
      <c r="E8824">
        <v>7589243</v>
      </c>
      <c r="F8824">
        <v>43526171</v>
      </c>
      <c r="BC8824" t="s">
        <v>53</v>
      </c>
    </row>
    <row r="8825" spans="1:55" x14ac:dyDescent="0.35">
      <c r="A8825" s="4">
        <v>613231011864</v>
      </c>
      <c r="B8825" s="2">
        <v>45434</v>
      </c>
      <c r="C8825" t="s">
        <v>53</v>
      </c>
      <c r="D8825" t="str">
        <f t="shared" si="137"/>
        <v>may-2024</v>
      </c>
      <c r="E8825">
        <v>10677350</v>
      </c>
      <c r="F8825">
        <v>43681701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>
        <v>0</v>
      </c>
      <c r="P8825">
        <v>0</v>
      </c>
      <c r="Q8825">
        <v>0</v>
      </c>
      <c r="R8825">
        <v>0</v>
      </c>
      <c r="S8825">
        <v>0</v>
      </c>
      <c r="T8825">
        <v>0</v>
      </c>
      <c r="U8825">
        <v>0</v>
      </c>
      <c r="V8825">
        <v>0</v>
      </c>
      <c r="W8825">
        <v>0</v>
      </c>
      <c r="X8825">
        <v>0</v>
      </c>
      <c r="Y8825">
        <v>0</v>
      </c>
      <c r="Z8825">
        <v>0</v>
      </c>
      <c r="AA8825">
        <v>0</v>
      </c>
      <c r="AB8825">
        <v>0</v>
      </c>
      <c r="AC8825">
        <v>0</v>
      </c>
      <c r="AD8825">
        <v>0</v>
      </c>
      <c r="AE8825">
        <v>0</v>
      </c>
      <c r="AF8825">
        <v>0</v>
      </c>
      <c r="AG8825">
        <v>0</v>
      </c>
      <c r="AH8825">
        <v>0</v>
      </c>
      <c r="AI8825">
        <v>0</v>
      </c>
      <c r="AJ8825">
        <v>0</v>
      </c>
      <c r="AK8825">
        <v>0</v>
      </c>
      <c r="AL8825">
        <v>0</v>
      </c>
      <c r="AM8825">
        <v>0</v>
      </c>
      <c r="AN8825">
        <v>0</v>
      </c>
      <c r="AO8825">
        <v>0</v>
      </c>
      <c r="AP8825">
        <v>0</v>
      </c>
      <c r="AQ8825">
        <v>0</v>
      </c>
      <c r="AR8825">
        <v>0</v>
      </c>
      <c r="AS8825">
        <v>0</v>
      </c>
      <c r="AT8825">
        <v>0</v>
      </c>
      <c r="AU8825">
        <v>0</v>
      </c>
      <c r="AV8825">
        <v>0</v>
      </c>
      <c r="AW8825">
        <v>0</v>
      </c>
      <c r="AX8825">
        <v>250000</v>
      </c>
      <c r="AY8825">
        <v>208333</v>
      </c>
      <c r="AZ8825">
        <v>0</v>
      </c>
      <c r="BA8825">
        <v>0</v>
      </c>
      <c r="BB8825">
        <v>0</v>
      </c>
      <c r="BC8825" t="s">
        <v>53</v>
      </c>
    </row>
    <row r="8826" spans="1:55" x14ac:dyDescent="0.35">
      <c r="A8826" s="4">
        <v>502221060787</v>
      </c>
      <c r="B8826" s="2">
        <v>45434</v>
      </c>
      <c r="C8826" t="s">
        <v>53</v>
      </c>
      <c r="D8826" t="str">
        <f t="shared" si="137"/>
        <v>may-2024</v>
      </c>
      <c r="E8826">
        <v>5316797</v>
      </c>
      <c r="F8826">
        <v>45442872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>
        <v>0</v>
      </c>
      <c r="P8826">
        <v>0</v>
      </c>
      <c r="Q8826">
        <v>0</v>
      </c>
      <c r="R8826">
        <v>0</v>
      </c>
      <c r="S8826">
        <v>0</v>
      </c>
      <c r="T8826">
        <v>0</v>
      </c>
      <c r="U8826">
        <v>0</v>
      </c>
      <c r="V8826">
        <v>0</v>
      </c>
      <c r="W8826">
        <v>0</v>
      </c>
      <c r="X8826">
        <v>0</v>
      </c>
      <c r="Y8826">
        <v>0</v>
      </c>
      <c r="Z8826">
        <v>0</v>
      </c>
      <c r="AA8826">
        <v>0</v>
      </c>
      <c r="AB8826">
        <v>0</v>
      </c>
      <c r="AC8826">
        <v>0</v>
      </c>
      <c r="AD8826">
        <v>0</v>
      </c>
      <c r="AE8826">
        <v>0</v>
      </c>
      <c r="AF8826">
        <v>0</v>
      </c>
      <c r="AG8826">
        <v>0</v>
      </c>
      <c r="AH8826">
        <v>0</v>
      </c>
      <c r="AI8826">
        <v>0</v>
      </c>
      <c r="AJ8826">
        <v>0</v>
      </c>
      <c r="AK8826">
        <v>0</v>
      </c>
      <c r="AL8826">
        <v>0</v>
      </c>
      <c r="AM8826">
        <v>0</v>
      </c>
      <c r="AN8826">
        <v>0</v>
      </c>
      <c r="AO8826">
        <v>0</v>
      </c>
      <c r="AP8826">
        <v>0</v>
      </c>
      <c r="AQ8826">
        <v>0</v>
      </c>
      <c r="AR8826">
        <v>0</v>
      </c>
      <c r="AS8826">
        <v>0</v>
      </c>
      <c r="AT8826">
        <v>0</v>
      </c>
      <c r="AU8826">
        <v>0</v>
      </c>
      <c r="AV8826">
        <v>0</v>
      </c>
      <c r="AW8826">
        <v>0</v>
      </c>
      <c r="AX8826">
        <v>0</v>
      </c>
      <c r="AY8826">
        <v>0</v>
      </c>
      <c r="AZ8826">
        <v>6300000</v>
      </c>
      <c r="BA8826">
        <v>0</v>
      </c>
      <c r="BB8826">
        <v>0</v>
      </c>
      <c r="BC8826" t="s">
        <v>53</v>
      </c>
    </row>
    <row r="8827" spans="1:55" x14ac:dyDescent="0.35">
      <c r="A8827" s="4">
        <v>112231062111</v>
      </c>
      <c r="B8827" s="2">
        <v>45434</v>
      </c>
      <c r="C8827" t="s">
        <v>53</v>
      </c>
      <c r="D8827" t="str">
        <f t="shared" si="137"/>
        <v>may-2024</v>
      </c>
      <c r="E8827">
        <v>7636724</v>
      </c>
      <c r="F8827">
        <v>46360760</v>
      </c>
      <c r="BC8827" t="s">
        <v>53</v>
      </c>
    </row>
    <row r="8828" spans="1:55" x14ac:dyDescent="0.35">
      <c r="A8828" s="4">
        <v>601221071688</v>
      </c>
      <c r="B8828" s="2">
        <v>45435</v>
      </c>
      <c r="C8828" t="s">
        <v>53</v>
      </c>
      <c r="D8828" t="str">
        <f t="shared" si="137"/>
        <v>may-2024</v>
      </c>
      <c r="E8828">
        <v>3245913</v>
      </c>
      <c r="F8828">
        <v>9432846</v>
      </c>
      <c r="BC8828" t="s">
        <v>53</v>
      </c>
    </row>
    <row r="8829" spans="1:55" x14ac:dyDescent="0.35">
      <c r="A8829" s="4">
        <v>814231028102</v>
      </c>
      <c r="B8829" s="2">
        <v>45435</v>
      </c>
      <c r="C8829" t="s">
        <v>53</v>
      </c>
      <c r="D8829" t="str">
        <f t="shared" si="137"/>
        <v>may-2024</v>
      </c>
      <c r="E8829">
        <v>2739270</v>
      </c>
      <c r="F8829">
        <v>10722245</v>
      </c>
      <c r="BC8829" t="s">
        <v>53</v>
      </c>
    </row>
    <row r="8830" spans="1:55" x14ac:dyDescent="0.35">
      <c r="A8830" s="4">
        <v>618221021418</v>
      </c>
      <c r="B8830" s="2">
        <v>45435</v>
      </c>
      <c r="C8830" t="s">
        <v>53</v>
      </c>
      <c r="D8830" t="str">
        <f t="shared" si="137"/>
        <v>may-2024</v>
      </c>
      <c r="E8830">
        <v>2764316</v>
      </c>
      <c r="F8830">
        <v>11375772</v>
      </c>
      <c r="BC8830" t="s">
        <v>53</v>
      </c>
    </row>
    <row r="8831" spans="1:55" x14ac:dyDescent="0.35">
      <c r="A8831" s="4">
        <v>507201036903</v>
      </c>
      <c r="B8831" s="2">
        <v>45435</v>
      </c>
      <c r="C8831" t="s">
        <v>53</v>
      </c>
      <c r="D8831" t="str">
        <f t="shared" si="137"/>
        <v>may-2024</v>
      </c>
      <c r="E8831">
        <v>3859712</v>
      </c>
      <c r="F8831">
        <v>12545642</v>
      </c>
      <c r="BC8831" t="s">
        <v>53</v>
      </c>
    </row>
    <row r="8832" spans="1:55" x14ac:dyDescent="0.35">
      <c r="A8832" s="4">
        <v>507202036903</v>
      </c>
      <c r="B8832" s="2">
        <v>45435</v>
      </c>
      <c r="C8832" t="s">
        <v>53</v>
      </c>
      <c r="D8832" t="str">
        <f t="shared" si="137"/>
        <v>may-2024</v>
      </c>
      <c r="E8832">
        <v>1141359</v>
      </c>
      <c r="F8832">
        <v>12545642</v>
      </c>
      <c r="BC8832" t="s">
        <v>53</v>
      </c>
    </row>
    <row r="8833" spans="1:55" x14ac:dyDescent="0.35">
      <c r="A8833" s="4">
        <v>818231024719</v>
      </c>
      <c r="B8833" s="2">
        <v>45435</v>
      </c>
      <c r="C8833" t="s">
        <v>53</v>
      </c>
      <c r="D8833" t="str">
        <f t="shared" si="137"/>
        <v>may-2024</v>
      </c>
      <c r="E8833">
        <v>9299839</v>
      </c>
      <c r="F8833">
        <v>13015041</v>
      </c>
      <c r="BC8833" t="s">
        <v>53</v>
      </c>
    </row>
    <row r="8834" spans="1:55" x14ac:dyDescent="0.35">
      <c r="A8834" s="4">
        <v>818231025380</v>
      </c>
      <c r="B8834" s="2">
        <v>45435</v>
      </c>
      <c r="C8834" t="s">
        <v>53</v>
      </c>
      <c r="D8834" t="str">
        <f t="shared" si="137"/>
        <v>may-2024</v>
      </c>
      <c r="E8834">
        <v>4103220</v>
      </c>
      <c r="F8834">
        <v>18156330</v>
      </c>
      <c r="BC8834" t="s">
        <v>53</v>
      </c>
    </row>
    <row r="8835" spans="1:55" x14ac:dyDescent="0.35">
      <c r="A8835" s="4">
        <v>408212018008</v>
      </c>
      <c r="B8835" s="2">
        <v>45435</v>
      </c>
      <c r="C8835" t="s">
        <v>53</v>
      </c>
      <c r="D8835" t="str">
        <f t="shared" ref="D8835:D8898" si="138">+CONCATENATE(TEXT(B8835,"mmm"),"-",YEAR(B8835))</f>
        <v>may-2024</v>
      </c>
      <c r="E8835">
        <v>2768020</v>
      </c>
      <c r="F8835">
        <v>22727298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0</v>
      </c>
      <c r="O8835">
        <v>0</v>
      </c>
      <c r="P8835">
        <v>0</v>
      </c>
      <c r="Q8835">
        <v>0</v>
      </c>
      <c r="R8835">
        <v>0</v>
      </c>
      <c r="S8835">
        <v>0</v>
      </c>
      <c r="T8835">
        <v>0</v>
      </c>
      <c r="U8835">
        <v>0</v>
      </c>
      <c r="V8835">
        <v>0</v>
      </c>
      <c r="W8835">
        <v>0</v>
      </c>
      <c r="X8835">
        <v>0</v>
      </c>
      <c r="Y8835">
        <v>0</v>
      </c>
      <c r="Z8835">
        <v>0</v>
      </c>
      <c r="AA8835">
        <v>0</v>
      </c>
      <c r="AB8835">
        <v>0</v>
      </c>
      <c r="AC8835">
        <v>0</v>
      </c>
      <c r="AD8835">
        <v>0</v>
      </c>
      <c r="AE8835">
        <v>0</v>
      </c>
      <c r="AF8835">
        <v>0</v>
      </c>
      <c r="AG8835">
        <v>0</v>
      </c>
      <c r="AH8835">
        <v>0</v>
      </c>
      <c r="AI8835">
        <v>0</v>
      </c>
      <c r="AJ8835">
        <v>0</v>
      </c>
      <c r="AK8835">
        <v>0</v>
      </c>
      <c r="AL8835">
        <v>0</v>
      </c>
      <c r="AM8835">
        <v>0</v>
      </c>
      <c r="AN8835">
        <v>0</v>
      </c>
      <c r="AO8835">
        <v>0</v>
      </c>
      <c r="AP8835">
        <v>0</v>
      </c>
      <c r="AQ8835">
        <v>0</v>
      </c>
      <c r="AR8835">
        <v>0</v>
      </c>
      <c r="AS8835">
        <v>0</v>
      </c>
      <c r="AT8835">
        <v>0</v>
      </c>
      <c r="AU8835">
        <v>0</v>
      </c>
      <c r="AV8835">
        <v>0</v>
      </c>
      <c r="AW8835">
        <v>0</v>
      </c>
      <c r="AX8835">
        <v>0</v>
      </c>
      <c r="AY8835">
        <v>416667</v>
      </c>
      <c r="AZ8835">
        <v>0</v>
      </c>
      <c r="BA8835">
        <v>0</v>
      </c>
      <c r="BB8835">
        <v>0</v>
      </c>
      <c r="BC8835" t="s">
        <v>53</v>
      </c>
    </row>
    <row r="8836" spans="1:55" x14ac:dyDescent="0.35">
      <c r="A8836" s="4">
        <v>704231020192</v>
      </c>
      <c r="B8836" s="2">
        <v>45435</v>
      </c>
      <c r="C8836" t="s">
        <v>53</v>
      </c>
      <c r="D8836" t="str">
        <f t="shared" si="138"/>
        <v>may-2024</v>
      </c>
      <c r="E8836">
        <v>9348137</v>
      </c>
      <c r="F8836">
        <v>24661140</v>
      </c>
      <c r="BC8836" t="s">
        <v>53</v>
      </c>
    </row>
    <row r="8837" spans="1:55" x14ac:dyDescent="0.35">
      <c r="A8837" s="4">
        <v>636221015536</v>
      </c>
      <c r="B8837" s="2">
        <v>45435</v>
      </c>
      <c r="C8837" t="s">
        <v>53</v>
      </c>
      <c r="D8837" t="str">
        <f t="shared" si="138"/>
        <v>may-2024</v>
      </c>
      <c r="E8837">
        <v>5434027</v>
      </c>
      <c r="F8837">
        <v>30703781</v>
      </c>
      <c r="BC8837" t="s">
        <v>53</v>
      </c>
    </row>
    <row r="8838" spans="1:55" x14ac:dyDescent="0.35">
      <c r="A8838" s="4">
        <v>636221015779</v>
      </c>
      <c r="B8838" s="2">
        <v>45435</v>
      </c>
      <c r="C8838" t="s">
        <v>53</v>
      </c>
      <c r="D8838" t="str">
        <f t="shared" si="138"/>
        <v>may-2024</v>
      </c>
      <c r="E8838">
        <v>1322374</v>
      </c>
      <c r="F8838">
        <v>30703781</v>
      </c>
      <c r="BC8838" t="s">
        <v>53</v>
      </c>
    </row>
    <row r="8839" spans="1:55" x14ac:dyDescent="0.35">
      <c r="A8839" s="4">
        <v>409231027094</v>
      </c>
      <c r="B8839" s="2">
        <v>45435</v>
      </c>
      <c r="C8839" t="s">
        <v>53</v>
      </c>
      <c r="D8839" t="str">
        <f t="shared" si="138"/>
        <v>may-2024</v>
      </c>
      <c r="E8839">
        <v>4583620</v>
      </c>
      <c r="F8839">
        <v>32796783</v>
      </c>
      <c r="BC8839" t="s">
        <v>53</v>
      </c>
    </row>
    <row r="8840" spans="1:55" x14ac:dyDescent="0.35">
      <c r="A8840" s="4">
        <v>723231039962</v>
      </c>
      <c r="B8840" s="2">
        <v>45435</v>
      </c>
      <c r="C8840" t="s">
        <v>53</v>
      </c>
      <c r="D8840" t="str">
        <f t="shared" si="138"/>
        <v>may-2024</v>
      </c>
      <c r="E8840">
        <v>3975089</v>
      </c>
      <c r="F8840">
        <v>36287513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v>0</v>
      </c>
      <c r="P8840">
        <v>0</v>
      </c>
      <c r="Q8840">
        <v>0</v>
      </c>
      <c r="R8840">
        <v>0</v>
      </c>
      <c r="S8840">
        <v>0</v>
      </c>
      <c r="T8840">
        <v>0</v>
      </c>
      <c r="U8840">
        <v>0</v>
      </c>
      <c r="V8840">
        <v>0</v>
      </c>
      <c r="W8840">
        <v>0</v>
      </c>
      <c r="X8840">
        <v>0</v>
      </c>
      <c r="Y8840">
        <v>0</v>
      </c>
      <c r="Z8840">
        <v>0</v>
      </c>
      <c r="AA8840">
        <v>0</v>
      </c>
      <c r="AB8840">
        <v>0</v>
      </c>
      <c r="AC8840">
        <v>0</v>
      </c>
      <c r="AD8840">
        <v>0</v>
      </c>
      <c r="AE8840">
        <v>0</v>
      </c>
      <c r="AF8840">
        <v>0</v>
      </c>
      <c r="AG8840">
        <v>0</v>
      </c>
      <c r="AH8840">
        <v>0</v>
      </c>
      <c r="AI8840">
        <v>0</v>
      </c>
      <c r="AJ8840">
        <v>0</v>
      </c>
      <c r="AK8840">
        <v>0</v>
      </c>
      <c r="AL8840">
        <v>0</v>
      </c>
      <c r="AM8840">
        <v>0</v>
      </c>
      <c r="AN8840">
        <v>0</v>
      </c>
      <c r="AO8840">
        <v>0</v>
      </c>
      <c r="AP8840">
        <v>0</v>
      </c>
      <c r="AQ8840">
        <v>0</v>
      </c>
      <c r="AR8840">
        <v>0</v>
      </c>
      <c r="AS8840">
        <v>0</v>
      </c>
      <c r="AT8840">
        <v>0</v>
      </c>
      <c r="AU8840">
        <v>0</v>
      </c>
      <c r="AV8840">
        <v>37500</v>
      </c>
      <c r="AW8840">
        <v>0</v>
      </c>
      <c r="AX8840">
        <v>93750</v>
      </c>
      <c r="AY8840">
        <v>0</v>
      </c>
      <c r="AZ8840">
        <v>0</v>
      </c>
      <c r="BA8840">
        <v>0</v>
      </c>
      <c r="BB8840">
        <v>0</v>
      </c>
      <c r="BC8840" t="s">
        <v>53</v>
      </c>
    </row>
    <row r="8841" spans="1:55" x14ac:dyDescent="0.35">
      <c r="A8841" s="4">
        <v>664231016126</v>
      </c>
      <c r="B8841" s="2">
        <v>45435</v>
      </c>
      <c r="C8841" t="s">
        <v>53</v>
      </c>
      <c r="D8841" t="str">
        <f t="shared" si="138"/>
        <v>may-2024</v>
      </c>
      <c r="E8841">
        <v>11923458</v>
      </c>
      <c r="F8841">
        <v>38284747</v>
      </c>
      <c r="BC8841" t="s">
        <v>53</v>
      </c>
    </row>
    <row r="8842" spans="1:55" x14ac:dyDescent="0.35">
      <c r="A8842" s="4">
        <v>620221022009</v>
      </c>
      <c r="B8842" s="2">
        <v>45435</v>
      </c>
      <c r="C8842" t="s">
        <v>53</v>
      </c>
      <c r="D8842" t="str">
        <f t="shared" si="138"/>
        <v>may-2024</v>
      </c>
      <c r="E8842">
        <v>6103106</v>
      </c>
      <c r="F8842">
        <v>39552158</v>
      </c>
      <c r="BC8842" t="s">
        <v>53</v>
      </c>
    </row>
    <row r="8843" spans="1:55" x14ac:dyDescent="0.35">
      <c r="A8843" s="4">
        <v>646231018757</v>
      </c>
      <c r="B8843" s="2">
        <v>45436</v>
      </c>
      <c r="C8843" t="s">
        <v>53</v>
      </c>
      <c r="D8843" t="str">
        <f t="shared" si="138"/>
        <v>may-2024</v>
      </c>
      <c r="E8843">
        <v>5041981</v>
      </c>
      <c r="F8843">
        <v>43532212</v>
      </c>
      <c r="BC8843" t="s">
        <v>53</v>
      </c>
    </row>
    <row r="8844" spans="1:55" x14ac:dyDescent="0.35">
      <c r="A8844" s="4">
        <v>646231018179</v>
      </c>
      <c r="B8844" s="2">
        <v>45436</v>
      </c>
      <c r="C8844" t="s">
        <v>53</v>
      </c>
      <c r="D8844" t="str">
        <f t="shared" si="138"/>
        <v>may-2024</v>
      </c>
      <c r="E8844">
        <v>4429301</v>
      </c>
      <c r="F8844">
        <v>43601917</v>
      </c>
      <c r="BC8844" t="s">
        <v>53</v>
      </c>
    </row>
    <row r="8845" spans="1:55" x14ac:dyDescent="0.35">
      <c r="A8845" s="4">
        <v>646231020230</v>
      </c>
      <c r="B8845" s="2">
        <v>45436</v>
      </c>
      <c r="C8845" t="s">
        <v>53</v>
      </c>
      <c r="D8845" t="str">
        <f t="shared" si="138"/>
        <v>may-2024</v>
      </c>
      <c r="E8845">
        <v>3480000</v>
      </c>
      <c r="F8845">
        <v>43695340</v>
      </c>
      <c r="BC8845" t="s">
        <v>53</v>
      </c>
    </row>
    <row r="8846" spans="1:55" x14ac:dyDescent="0.35">
      <c r="A8846" s="4">
        <v>216231024729</v>
      </c>
      <c r="B8846" s="2">
        <v>45436</v>
      </c>
      <c r="C8846" t="s">
        <v>53</v>
      </c>
      <c r="D8846" t="str">
        <f t="shared" si="138"/>
        <v>may-2024</v>
      </c>
      <c r="E8846">
        <v>6472749</v>
      </c>
      <c r="F8846">
        <v>49731811</v>
      </c>
      <c r="G8846">
        <v>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0</v>
      </c>
      <c r="O8846">
        <v>0</v>
      </c>
      <c r="P8846">
        <v>0</v>
      </c>
      <c r="Q8846">
        <v>0</v>
      </c>
      <c r="R8846">
        <v>0</v>
      </c>
      <c r="S8846">
        <v>0</v>
      </c>
      <c r="T8846">
        <v>0</v>
      </c>
      <c r="U8846">
        <v>0</v>
      </c>
      <c r="V8846">
        <v>0</v>
      </c>
      <c r="W8846">
        <v>0</v>
      </c>
      <c r="X8846">
        <v>0</v>
      </c>
      <c r="Y8846">
        <v>0</v>
      </c>
      <c r="Z8846">
        <v>0</v>
      </c>
      <c r="AA8846">
        <v>0</v>
      </c>
      <c r="AB8846">
        <v>0</v>
      </c>
      <c r="AC8846">
        <v>0</v>
      </c>
      <c r="AD8846">
        <v>0</v>
      </c>
      <c r="AE8846">
        <v>0</v>
      </c>
      <c r="AF8846">
        <v>0</v>
      </c>
      <c r="AG8846">
        <v>0</v>
      </c>
      <c r="AH8846">
        <v>0</v>
      </c>
      <c r="AI8846">
        <v>0</v>
      </c>
      <c r="AJ8846">
        <v>0</v>
      </c>
      <c r="AK8846">
        <v>0</v>
      </c>
      <c r="AL8846">
        <v>0</v>
      </c>
      <c r="AM8846">
        <v>0</v>
      </c>
      <c r="AN8846">
        <v>0</v>
      </c>
      <c r="AO8846">
        <v>0</v>
      </c>
      <c r="AP8846">
        <v>0</v>
      </c>
      <c r="AQ8846">
        <v>0</v>
      </c>
      <c r="AR8846">
        <v>0</v>
      </c>
      <c r="AS8846">
        <v>0</v>
      </c>
      <c r="AT8846">
        <v>0</v>
      </c>
      <c r="AU8846">
        <v>0</v>
      </c>
      <c r="AV8846">
        <v>0</v>
      </c>
      <c r="AW8846">
        <v>0</v>
      </c>
      <c r="AX8846">
        <v>0</v>
      </c>
      <c r="AY8846">
        <v>0</v>
      </c>
      <c r="AZ8846">
        <v>4000000</v>
      </c>
      <c r="BA8846">
        <v>0</v>
      </c>
      <c r="BB8846">
        <v>0</v>
      </c>
      <c r="BC8846" t="s">
        <v>53</v>
      </c>
    </row>
    <row r="8847" spans="1:55" x14ac:dyDescent="0.35">
      <c r="A8847" s="4">
        <v>643221015648</v>
      </c>
      <c r="B8847" s="2">
        <v>45436</v>
      </c>
      <c r="C8847" t="s">
        <v>53</v>
      </c>
      <c r="D8847" t="str">
        <f t="shared" si="138"/>
        <v>may-2024</v>
      </c>
      <c r="E8847">
        <v>6874476</v>
      </c>
      <c r="F8847">
        <v>51664699</v>
      </c>
      <c r="BC8847" t="s">
        <v>53</v>
      </c>
    </row>
    <row r="8848" spans="1:55" x14ac:dyDescent="0.35">
      <c r="A8848" s="4">
        <v>622231024525</v>
      </c>
      <c r="B8848" s="2">
        <v>45436</v>
      </c>
      <c r="C8848" t="s">
        <v>53</v>
      </c>
      <c r="D8848" t="str">
        <f t="shared" si="138"/>
        <v>may-2024</v>
      </c>
      <c r="E8848">
        <v>2879170</v>
      </c>
      <c r="F8848">
        <v>51798127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v>0</v>
      </c>
      <c r="Q8848">
        <v>0</v>
      </c>
      <c r="R8848">
        <v>0</v>
      </c>
      <c r="S8848">
        <v>0</v>
      </c>
      <c r="T8848">
        <v>0</v>
      </c>
      <c r="U8848">
        <v>0</v>
      </c>
      <c r="V8848">
        <v>0</v>
      </c>
      <c r="W8848">
        <v>0</v>
      </c>
      <c r="X8848">
        <v>0</v>
      </c>
      <c r="Y8848">
        <v>0</v>
      </c>
      <c r="Z8848">
        <v>0</v>
      </c>
      <c r="AA8848">
        <v>0</v>
      </c>
      <c r="AB8848">
        <v>0</v>
      </c>
      <c r="AC8848">
        <v>0</v>
      </c>
      <c r="AD8848">
        <v>0</v>
      </c>
      <c r="AE8848">
        <v>0</v>
      </c>
      <c r="AF8848">
        <v>0</v>
      </c>
      <c r="AG8848">
        <v>0</v>
      </c>
      <c r="AH8848">
        <v>0</v>
      </c>
      <c r="AI8848">
        <v>0</v>
      </c>
      <c r="AJ8848">
        <v>0</v>
      </c>
      <c r="AK8848">
        <v>0</v>
      </c>
      <c r="AL8848">
        <v>0</v>
      </c>
      <c r="AM8848">
        <v>0</v>
      </c>
      <c r="AN8848">
        <v>0</v>
      </c>
      <c r="AO8848">
        <v>0</v>
      </c>
      <c r="AP8848">
        <v>0</v>
      </c>
      <c r="AQ8848">
        <v>0</v>
      </c>
      <c r="AR8848">
        <v>0</v>
      </c>
      <c r="AS8848">
        <v>0</v>
      </c>
      <c r="AT8848">
        <v>0</v>
      </c>
      <c r="AU8848">
        <v>0</v>
      </c>
      <c r="AV8848">
        <v>0</v>
      </c>
      <c r="AW8848">
        <v>0</v>
      </c>
      <c r="AX8848">
        <v>0</v>
      </c>
      <c r="AY8848">
        <v>0</v>
      </c>
      <c r="AZ8848">
        <v>2500000</v>
      </c>
      <c r="BA8848">
        <v>0</v>
      </c>
      <c r="BB8848">
        <v>0</v>
      </c>
      <c r="BC8848" t="s">
        <v>53</v>
      </c>
    </row>
    <row r="8849" spans="1:55" x14ac:dyDescent="0.35">
      <c r="A8849" s="4">
        <v>622221023090</v>
      </c>
      <c r="B8849" s="2">
        <v>45436</v>
      </c>
      <c r="C8849" t="s">
        <v>53</v>
      </c>
      <c r="D8849" t="str">
        <f t="shared" si="138"/>
        <v>may-2024</v>
      </c>
      <c r="E8849">
        <v>3071927</v>
      </c>
      <c r="F8849">
        <v>51964508</v>
      </c>
      <c r="BC8849" t="s">
        <v>53</v>
      </c>
    </row>
    <row r="8850" spans="1:55" x14ac:dyDescent="0.35">
      <c r="A8850" s="4">
        <v>643221015843</v>
      </c>
      <c r="B8850" s="2">
        <v>45436</v>
      </c>
      <c r="C8850" t="s">
        <v>53</v>
      </c>
      <c r="D8850" t="str">
        <f t="shared" si="138"/>
        <v>may-2024</v>
      </c>
      <c r="E8850">
        <v>8856433</v>
      </c>
      <c r="F8850">
        <v>51969554</v>
      </c>
      <c r="BC8850" t="s">
        <v>53</v>
      </c>
    </row>
    <row r="8851" spans="1:55" x14ac:dyDescent="0.35">
      <c r="A8851" s="4">
        <v>644231014040</v>
      </c>
      <c r="B8851" s="2">
        <v>45436</v>
      </c>
      <c r="C8851" t="s">
        <v>53</v>
      </c>
      <c r="D8851" t="str">
        <f t="shared" si="138"/>
        <v>may-2024</v>
      </c>
      <c r="E8851">
        <v>4258703</v>
      </c>
      <c r="F8851">
        <v>52222700</v>
      </c>
      <c r="BC8851" t="s">
        <v>53</v>
      </c>
    </row>
    <row r="8852" spans="1:55" x14ac:dyDescent="0.35">
      <c r="A8852" s="4">
        <v>206221056811</v>
      </c>
      <c r="B8852" s="2">
        <v>45436</v>
      </c>
      <c r="C8852" t="s">
        <v>53</v>
      </c>
      <c r="D8852" t="str">
        <f t="shared" si="138"/>
        <v>may-2024</v>
      </c>
      <c r="E8852">
        <v>4999891</v>
      </c>
      <c r="F8852">
        <v>1094371316</v>
      </c>
      <c r="BC8852" t="s">
        <v>53</v>
      </c>
    </row>
    <row r="8853" spans="1:55" x14ac:dyDescent="0.35">
      <c r="A8853" s="4">
        <v>604221023698</v>
      </c>
      <c r="B8853" s="2">
        <v>45439</v>
      </c>
      <c r="C8853" t="s">
        <v>53</v>
      </c>
      <c r="D8853" t="str">
        <f t="shared" si="138"/>
        <v>may-2024</v>
      </c>
      <c r="E8853">
        <v>2736632</v>
      </c>
      <c r="F8853">
        <v>52353115</v>
      </c>
      <c r="BC8853" t="s">
        <v>53</v>
      </c>
    </row>
    <row r="8854" spans="1:55" x14ac:dyDescent="0.35">
      <c r="A8854" s="4">
        <v>655231013988</v>
      </c>
      <c r="B8854" s="2">
        <v>45439</v>
      </c>
      <c r="C8854" t="s">
        <v>53</v>
      </c>
      <c r="D8854" t="str">
        <f t="shared" si="138"/>
        <v>may-2024</v>
      </c>
      <c r="E8854">
        <v>9484294</v>
      </c>
      <c r="F8854">
        <v>52354868</v>
      </c>
      <c r="BC8854" t="s">
        <v>53</v>
      </c>
    </row>
    <row r="8855" spans="1:55" x14ac:dyDescent="0.35">
      <c r="A8855" s="4">
        <v>655231014824</v>
      </c>
      <c r="B8855" s="2">
        <v>45439</v>
      </c>
      <c r="C8855" t="s">
        <v>53</v>
      </c>
      <c r="D8855" t="str">
        <f t="shared" si="138"/>
        <v>may-2024</v>
      </c>
      <c r="E8855">
        <v>8200000</v>
      </c>
      <c r="F8855">
        <v>52354868</v>
      </c>
      <c r="BC8855" t="s">
        <v>53</v>
      </c>
    </row>
    <row r="8856" spans="1:55" x14ac:dyDescent="0.35">
      <c r="A8856" s="4">
        <v>631231018820</v>
      </c>
      <c r="B8856" s="2">
        <v>45439</v>
      </c>
      <c r="C8856" t="s">
        <v>53</v>
      </c>
      <c r="D8856" t="str">
        <f t="shared" si="138"/>
        <v>may-2024</v>
      </c>
      <c r="E8856">
        <v>1836037</v>
      </c>
      <c r="F8856">
        <v>52446155</v>
      </c>
      <c r="BC8856" t="s">
        <v>53</v>
      </c>
    </row>
    <row r="8857" spans="1:55" x14ac:dyDescent="0.35">
      <c r="A8857" s="4">
        <v>631221018138</v>
      </c>
      <c r="B8857" s="2">
        <v>45439</v>
      </c>
      <c r="C8857" t="s">
        <v>53</v>
      </c>
      <c r="D8857" t="str">
        <f t="shared" si="138"/>
        <v>may-2024</v>
      </c>
      <c r="E8857">
        <v>5736755</v>
      </c>
      <c r="F8857">
        <v>52446155</v>
      </c>
      <c r="BC8857" t="s">
        <v>53</v>
      </c>
    </row>
    <row r="8858" spans="1:55" x14ac:dyDescent="0.35">
      <c r="A8858" s="4">
        <v>621231021822</v>
      </c>
      <c r="B8858" s="2">
        <v>45439</v>
      </c>
      <c r="C8858" t="s">
        <v>53</v>
      </c>
      <c r="D8858" t="str">
        <f t="shared" si="138"/>
        <v>may-2024</v>
      </c>
      <c r="E8858">
        <v>17647795</v>
      </c>
      <c r="F8858">
        <v>52477659</v>
      </c>
      <c r="BC8858" t="s">
        <v>53</v>
      </c>
    </row>
    <row r="8859" spans="1:55" x14ac:dyDescent="0.35">
      <c r="A8859" s="4">
        <v>661231016443</v>
      </c>
      <c r="B8859" s="2">
        <v>45439</v>
      </c>
      <c r="C8859" t="s">
        <v>53</v>
      </c>
      <c r="D8859" t="str">
        <f t="shared" si="138"/>
        <v>may-2024</v>
      </c>
      <c r="E8859">
        <v>5747546</v>
      </c>
      <c r="F8859">
        <v>52485124</v>
      </c>
      <c r="G8859">
        <v>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0</v>
      </c>
      <c r="O8859">
        <v>0</v>
      </c>
      <c r="P8859">
        <v>0</v>
      </c>
      <c r="Q8859">
        <v>0</v>
      </c>
      <c r="R8859">
        <v>0</v>
      </c>
      <c r="S8859">
        <v>0</v>
      </c>
      <c r="T8859">
        <v>0</v>
      </c>
      <c r="U8859">
        <v>0</v>
      </c>
      <c r="V8859">
        <v>0</v>
      </c>
      <c r="W8859">
        <v>0</v>
      </c>
      <c r="X8859">
        <v>0</v>
      </c>
      <c r="Y8859">
        <v>0</v>
      </c>
      <c r="Z8859">
        <v>0</v>
      </c>
      <c r="AA8859">
        <v>0</v>
      </c>
      <c r="AB8859">
        <v>0</v>
      </c>
      <c r="AC8859">
        <v>0</v>
      </c>
      <c r="AD8859">
        <v>0</v>
      </c>
      <c r="AE8859">
        <v>0</v>
      </c>
      <c r="AF8859">
        <v>0</v>
      </c>
      <c r="AG8859">
        <v>0</v>
      </c>
      <c r="AH8859">
        <v>0</v>
      </c>
      <c r="AI8859">
        <v>0</v>
      </c>
      <c r="AJ8859">
        <v>0</v>
      </c>
      <c r="AK8859">
        <v>0</v>
      </c>
      <c r="AL8859">
        <v>0</v>
      </c>
      <c r="AM8859">
        <v>0</v>
      </c>
      <c r="AN8859">
        <v>0</v>
      </c>
      <c r="AO8859">
        <v>0</v>
      </c>
      <c r="AP8859">
        <v>0</v>
      </c>
      <c r="AQ8859">
        <v>0</v>
      </c>
      <c r="AR8859">
        <v>0</v>
      </c>
      <c r="AS8859">
        <v>0</v>
      </c>
      <c r="AT8859">
        <v>0</v>
      </c>
      <c r="AU8859">
        <v>0</v>
      </c>
      <c r="AV8859">
        <v>0</v>
      </c>
      <c r="AW8859">
        <v>6500000</v>
      </c>
      <c r="AX8859">
        <v>0</v>
      </c>
      <c r="AY8859">
        <v>0</v>
      </c>
      <c r="AZ8859">
        <v>0</v>
      </c>
      <c r="BA8859">
        <v>0</v>
      </c>
      <c r="BB8859">
        <v>0</v>
      </c>
      <c r="BC8859" t="s">
        <v>53</v>
      </c>
    </row>
    <row r="8860" spans="1:55" x14ac:dyDescent="0.35">
      <c r="A8860" s="4">
        <v>139231016634</v>
      </c>
      <c r="B8860" s="2">
        <v>45439</v>
      </c>
      <c r="C8860" t="s">
        <v>53</v>
      </c>
      <c r="D8860" t="str">
        <f t="shared" si="138"/>
        <v>may-2024</v>
      </c>
      <c r="E8860">
        <v>4813227</v>
      </c>
      <c r="F8860">
        <v>52586302</v>
      </c>
      <c r="BC8860" t="s">
        <v>53</v>
      </c>
    </row>
    <row r="8861" spans="1:55" x14ac:dyDescent="0.35">
      <c r="A8861" s="4">
        <v>810231017211</v>
      </c>
      <c r="B8861" s="2">
        <v>45439</v>
      </c>
      <c r="C8861" t="s">
        <v>53</v>
      </c>
      <c r="D8861" t="str">
        <f t="shared" si="138"/>
        <v>may-2024</v>
      </c>
      <c r="E8861">
        <v>2720281</v>
      </c>
      <c r="F8861">
        <v>52812389</v>
      </c>
      <c r="BC8861" t="s">
        <v>53</v>
      </c>
    </row>
    <row r="8862" spans="1:55" x14ac:dyDescent="0.35">
      <c r="A8862" s="4">
        <v>622221023377</v>
      </c>
      <c r="B8862" s="2">
        <v>45439</v>
      </c>
      <c r="C8862" t="s">
        <v>53</v>
      </c>
      <c r="D8862" t="str">
        <f t="shared" si="138"/>
        <v>may-2024</v>
      </c>
      <c r="E8862">
        <v>4193433</v>
      </c>
      <c r="F8862">
        <v>52823953</v>
      </c>
      <c r="BC8862" t="s">
        <v>53</v>
      </c>
    </row>
    <row r="8863" spans="1:55" x14ac:dyDescent="0.35">
      <c r="A8863" s="4">
        <v>622231024190</v>
      </c>
      <c r="B8863" s="2">
        <v>45439</v>
      </c>
      <c r="C8863" t="s">
        <v>53</v>
      </c>
      <c r="D8863" t="str">
        <f t="shared" si="138"/>
        <v>may-2024</v>
      </c>
      <c r="E8863">
        <v>4494122</v>
      </c>
      <c r="F8863">
        <v>53007402</v>
      </c>
      <c r="BC8863" t="s">
        <v>53</v>
      </c>
    </row>
    <row r="8864" spans="1:55" x14ac:dyDescent="0.35">
      <c r="A8864" s="4">
        <v>206221056250</v>
      </c>
      <c r="B8864" s="2">
        <v>45439</v>
      </c>
      <c r="C8864" t="s">
        <v>53</v>
      </c>
      <c r="D8864" t="str">
        <f t="shared" si="138"/>
        <v>may-2024</v>
      </c>
      <c r="E8864">
        <v>3587063</v>
      </c>
      <c r="F8864">
        <v>60265861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0</v>
      </c>
      <c r="O8864">
        <v>0</v>
      </c>
      <c r="P8864">
        <v>0</v>
      </c>
      <c r="Q8864">
        <v>0</v>
      </c>
      <c r="R8864">
        <v>0</v>
      </c>
      <c r="S8864">
        <v>0</v>
      </c>
      <c r="T8864">
        <v>0</v>
      </c>
      <c r="U8864">
        <v>0</v>
      </c>
      <c r="V8864">
        <v>0</v>
      </c>
      <c r="W8864">
        <v>0</v>
      </c>
      <c r="X8864">
        <v>0</v>
      </c>
      <c r="Y8864">
        <v>0</v>
      </c>
      <c r="Z8864">
        <v>0</v>
      </c>
      <c r="AA8864">
        <v>0</v>
      </c>
      <c r="AB8864">
        <v>0</v>
      </c>
      <c r="AC8864">
        <v>0</v>
      </c>
      <c r="AD8864">
        <v>0</v>
      </c>
      <c r="AE8864">
        <v>0</v>
      </c>
      <c r="AF8864">
        <v>0</v>
      </c>
      <c r="AG8864">
        <v>0</v>
      </c>
      <c r="AH8864">
        <v>0</v>
      </c>
      <c r="AI8864">
        <v>0</v>
      </c>
      <c r="AJ8864">
        <v>0</v>
      </c>
      <c r="AK8864">
        <v>0</v>
      </c>
      <c r="AL8864">
        <v>0</v>
      </c>
      <c r="AM8864">
        <v>0</v>
      </c>
      <c r="AN8864">
        <v>0</v>
      </c>
      <c r="AO8864">
        <v>0</v>
      </c>
      <c r="AP8864">
        <v>0</v>
      </c>
      <c r="AQ8864">
        <v>0</v>
      </c>
      <c r="AR8864">
        <v>0</v>
      </c>
      <c r="AS8864">
        <v>0</v>
      </c>
      <c r="AT8864">
        <v>0</v>
      </c>
      <c r="AU8864">
        <v>0</v>
      </c>
      <c r="AV8864">
        <v>0</v>
      </c>
      <c r="AW8864">
        <v>4000000</v>
      </c>
      <c r="AX8864">
        <v>0</v>
      </c>
      <c r="AY8864">
        <v>0</v>
      </c>
      <c r="AZ8864">
        <v>0</v>
      </c>
      <c r="BA8864">
        <v>0</v>
      </c>
      <c r="BB8864">
        <v>0</v>
      </c>
      <c r="BC8864" t="s">
        <v>53</v>
      </c>
    </row>
    <row r="8865" spans="1:55" x14ac:dyDescent="0.35">
      <c r="A8865" s="4">
        <v>721221026779</v>
      </c>
      <c r="B8865" s="2">
        <v>45440</v>
      </c>
      <c r="C8865" t="s">
        <v>53</v>
      </c>
      <c r="D8865" t="str">
        <f t="shared" si="138"/>
        <v>may-2024</v>
      </c>
      <c r="E8865">
        <v>3012394</v>
      </c>
      <c r="F8865">
        <v>55216534</v>
      </c>
      <c r="G8865">
        <v>0</v>
      </c>
      <c r="H8865">
        <v>0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0</v>
      </c>
      <c r="O8865">
        <v>0</v>
      </c>
      <c r="P8865">
        <v>0</v>
      </c>
      <c r="Q8865">
        <v>0</v>
      </c>
      <c r="R8865">
        <v>0</v>
      </c>
      <c r="S8865">
        <v>0</v>
      </c>
      <c r="T8865">
        <v>0</v>
      </c>
      <c r="U8865">
        <v>0</v>
      </c>
      <c r="V8865">
        <v>0</v>
      </c>
      <c r="W8865">
        <v>0</v>
      </c>
      <c r="X8865">
        <v>0</v>
      </c>
      <c r="Y8865">
        <v>0</v>
      </c>
      <c r="Z8865">
        <v>0</v>
      </c>
      <c r="AA8865">
        <v>0</v>
      </c>
      <c r="AB8865">
        <v>0</v>
      </c>
      <c r="AC8865">
        <v>0</v>
      </c>
      <c r="AD8865">
        <v>0</v>
      </c>
      <c r="AE8865">
        <v>0</v>
      </c>
      <c r="AF8865">
        <v>0</v>
      </c>
      <c r="AG8865">
        <v>0</v>
      </c>
      <c r="AH8865">
        <v>0</v>
      </c>
      <c r="AI8865">
        <v>0</v>
      </c>
      <c r="AJ8865">
        <v>0</v>
      </c>
      <c r="AK8865">
        <v>0</v>
      </c>
      <c r="AL8865">
        <v>0</v>
      </c>
      <c r="AM8865">
        <v>0</v>
      </c>
      <c r="AN8865">
        <v>0</v>
      </c>
      <c r="AO8865">
        <v>0</v>
      </c>
      <c r="AP8865">
        <v>0</v>
      </c>
      <c r="AQ8865">
        <v>0</v>
      </c>
      <c r="AR8865">
        <v>0</v>
      </c>
      <c r="AS8865">
        <v>0</v>
      </c>
      <c r="AT8865">
        <v>0</v>
      </c>
      <c r="AU8865">
        <v>0</v>
      </c>
      <c r="AV8865">
        <v>0</v>
      </c>
      <c r="AW8865">
        <v>500000</v>
      </c>
      <c r="AX8865">
        <v>500000</v>
      </c>
      <c r="AY8865">
        <v>416667</v>
      </c>
      <c r="AZ8865">
        <v>3000000</v>
      </c>
      <c r="BA8865">
        <v>0</v>
      </c>
      <c r="BB8865">
        <v>0</v>
      </c>
      <c r="BC8865" t="s">
        <v>53</v>
      </c>
    </row>
    <row r="8866" spans="1:55" x14ac:dyDescent="0.35">
      <c r="A8866" s="4">
        <v>212221080466</v>
      </c>
      <c r="B8866" s="2">
        <v>45440</v>
      </c>
      <c r="C8866" t="s">
        <v>53</v>
      </c>
      <c r="D8866" t="str">
        <f t="shared" si="138"/>
        <v>may-2024</v>
      </c>
      <c r="E8866">
        <v>1326092</v>
      </c>
      <c r="F8866">
        <v>60405132</v>
      </c>
      <c r="G8866">
        <v>0</v>
      </c>
      <c r="H8866">
        <v>0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0</v>
      </c>
      <c r="O8866">
        <v>0</v>
      </c>
      <c r="P8866">
        <v>0</v>
      </c>
      <c r="Q8866">
        <v>0</v>
      </c>
      <c r="R8866">
        <v>0</v>
      </c>
      <c r="S8866">
        <v>0</v>
      </c>
      <c r="T8866">
        <v>0</v>
      </c>
      <c r="U8866">
        <v>0</v>
      </c>
      <c r="V8866">
        <v>0</v>
      </c>
      <c r="W8866">
        <v>0</v>
      </c>
      <c r="X8866">
        <v>0</v>
      </c>
      <c r="Y8866">
        <v>0</v>
      </c>
      <c r="Z8866">
        <v>0</v>
      </c>
      <c r="AA8866">
        <v>0</v>
      </c>
      <c r="AB8866">
        <v>0</v>
      </c>
      <c r="AC8866">
        <v>0</v>
      </c>
      <c r="AD8866">
        <v>0</v>
      </c>
      <c r="AE8866">
        <v>0</v>
      </c>
      <c r="AF8866">
        <v>0</v>
      </c>
      <c r="AG8866">
        <v>0</v>
      </c>
      <c r="AH8866">
        <v>0</v>
      </c>
      <c r="AI8866">
        <v>0</v>
      </c>
      <c r="AJ8866">
        <v>0</v>
      </c>
      <c r="AK8866">
        <v>0</v>
      </c>
      <c r="AL8866">
        <v>0</v>
      </c>
      <c r="AM8866">
        <v>0</v>
      </c>
      <c r="AN8866">
        <v>0</v>
      </c>
      <c r="AO8866">
        <v>0</v>
      </c>
      <c r="AP8866">
        <v>0</v>
      </c>
      <c r="AQ8866">
        <v>0</v>
      </c>
      <c r="AR8866">
        <v>0</v>
      </c>
      <c r="AS8866">
        <v>0</v>
      </c>
      <c r="AT8866">
        <v>0</v>
      </c>
      <c r="AU8866">
        <v>0</v>
      </c>
      <c r="AV8866">
        <v>0</v>
      </c>
      <c r="AW8866">
        <v>0</v>
      </c>
      <c r="AX8866">
        <v>0</v>
      </c>
      <c r="AY8866">
        <v>1511871</v>
      </c>
      <c r="AZ8866">
        <v>0</v>
      </c>
      <c r="BA8866">
        <v>0</v>
      </c>
      <c r="BB8866">
        <v>0</v>
      </c>
      <c r="BC8866" t="s">
        <v>53</v>
      </c>
    </row>
    <row r="8867" spans="1:55" x14ac:dyDescent="0.35">
      <c r="A8867" s="4">
        <v>212231081960</v>
      </c>
      <c r="B8867" s="2">
        <v>45440</v>
      </c>
      <c r="C8867" t="s">
        <v>53</v>
      </c>
      <c r="D8867" t="str">
        <f t="shared" si="138"/>
        <v>may-2024</v>
      </c>
      <c r="E8867">
        <v>2781319</v>
      </c>
      <c r="F8867">
        <v>60405132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0</v>
      </c>
      <c r="O8867">
        <v>0</v>
      </c>
      <c r="P8867">
        <v>0</v>
      </c>
      <c r="Q8867">
        <v>0</v>
      </c>
      <c r="R8867">
        <v>0</v>
      </c>
      <c r="S8867">
        <v>0</v>
      </c>
      <c r="T8867">
        <v>0</v>
      </c>
      <c r="U8867">
        <v>0</v>
      </c>
      <c r="V8867">
        <v>0</v>
      </c>
      <c r="W8867">
        <v>0</v>
      </c>
      <c r="X8867">
        <v>0</v>
      </c>
      <c r="Y8867">
        <v>0</v>
      </c>
      <c r="Z8867">
        <v>0</v>
      </c>
      <c r="AA8867">
        <v>0</v>
      </c>
      <c r="AB8867">
        <v>0</v>
      </c>
      <c r="AC8867">
        <v>0</v>
      </c>
      <c r="AD8867">
        <v>0</v>
      </c>
      <c r="AE8867">
        <v>0</v>
      </c>
      <c r="AF8867">
        <v>0</v>
      </c>
      <c r="AG8867">
        <v>0</v>
      </c>
      <c r="AH8867">
        <v>0</v>
      </c>
      <c r="AI8867">
        <v>0</v>
      </c>
      <c r="AJ8867">
        <v>0</v>
      </c>
      <c r="AK8867">
        <v>0</v>
      </c>
      <c r="AL8867">
        <v>0</v>
      </c>
      <c r="AM8867">
        <v>0</v>
      </c>
      <c r="AN8867">
        <v>0</v>
      </c>
      <c r="AO8867">
        <v>0</v>
      </c>
      <c r="AP8867">
        <v>0</v>
      </c>
      <c r="AQ8867">
        <v>0</v>
      </c>
      <c r="AR8867">
        <v>0</v>
      </c>
      <c r="AS8867">
        <v>0</v>
      </c>
      <c r="AT8867">
        <v>0</v>
      </c>
      <c r="AU8867">
        <v>0</v>
      </c>
      <c r="AV8867">
        <v>0</v>
      </c>
      <c r="AW8867">
        <v>0</v>
      </c>
      <c r="AX8867">
        <v>0</v>
      </c>
      <c r="AY8867">
        <v>109136</v>
      </c>
      <c r="AZ8867">
        <v>0</v>
      </c>
      <c r="BA8867">
        <v>0</v>
      </c>
      <c r="BB8867">
        <v>0</v>
      </c>
      <c r="BC8867" t="s">
        <v>53</v>
      </c>
    </row>
    <row r="8868" spans="1:55" x14ac:dyDescent="0.35">
      <c r="A8868" s="4">
        <v>107221086480</v>
      </c>
      <c r="B8868" s="2">
        <v>45440</v>
      </c>
      <c r="C8868" t="s">
        <v>53</v>
      </c>
      <c r="D8868" t="str">
        <f t="shared" si="138"/>
        <v>may-2024</v>
      </c>
      <c r="E8868">
        <v>2966684</v>
      </c>
      <c r="F8868">
        <v>63531753</v>
      </c>
      <c r="BC8868" t="s">
        <v>53</v>
      </c>
    </row>
    <row r="8869" spans="1:55" x14ac:dyDescent="0.35">
      <c r="A8869" s="4">
        <v>107221086164</v>
      </c>
      <c r="B8869" s="2">
        <v>45440</v>
      </c>
      <c r="C8869" t="s">
        <v>53</v>
      </c>
      <c r="D8869" t="str">
        <f t="shared" si="138"/>
        <v>may-2024</v>
      </c>
      <c r="E8869">
        <v>3701141</v>
      </c>
      <c r="F8869">
        <v>63531753</v>
      </c>
      <c r="BC8869" t="s">
        <v>53</v>
      </c>
    </row>
    <row r="8870" spans="1:55" x14ac:dyDescent="0.35">
      <c r="A8870" s="4">
        <v>529221013294</v>
      </c>
      <c r="B8870" s="2">
        <v>45440</v>
      </c>
      <c r="C8870" t="s">
        <v>53</v>
      </c>
      <c r="D8870" t="str">
        <f t="shared" si="138"/>
        <v>may-2024</v>
      </c>
      <c r="E8870">
        <v>3405435</v>
      </c>
      <c r="F8870">
        <v>64522945</v>
      </c>
      <c r="BC8870" t="s">
        <v>53</v>
      </c>
    </row>
    <row r="8871" spans="1:55" x14ac:dyDescent="0.35">
      <c r="A8871" s="4">
        <v>516211017893</v>
      </c>
      <c r="B8871" s="2">
        <v>45440</v>
      </c>
      <c r="C8871" t="s">
        <v>53</v>
      </c>
      <c r="D8871" t="str">
        <f t="shared" si="138"/>
        <v>may-2024</v>
      </c>
      <c r="E8871">
        <v>2248368</v>
      </c>
      <c r="F8871">
        <v>64550220</v>
      </c>
      <c r="BC8871" t="s">
        <v>53</v>
      </c>
    </row>
    <row r="8872" spans="1:55" x14ac:dyDescent="0.35">
      <c r="A8872" s="4">
        <v>516212017893</v>
      </c>
      <c r="B8872" s="2">
        <v>45440</v>
      </c>
      <c r="C8872" t="s">
        <v>53</v>
      </c>
      <c r="D8872" t="str">
        <f t="shared" si="138"/>
        <v>may-2024</v>
      </c>
      <c r="E8872">
        <v>731578</v>
      </c>
      <c r="F8872">
        <v>64550220</v>
      </c>
      <c r="BC8872" t="s">
        <v>53</v>
      </c>
    </row>
    <row r="8873" spans="1:55" x14ac:dyDescent="0.35">
      <c r="A8873" s="4">
        <v>704221019577</v>
      </c>
      <c r="B8873" s="2">
        <v>45440</v>
      </c>
      <c r="C8873" t="s">
        <v>53</v>
      </c>
      <c r="D8873" t="str">
        <f t="shared" si="138"/>
        <v>may-2024</v>
      </c>
      <c r="E8873">
        <v>4318954</v>
      </c>
      <c r="F8873">
        <v>65718481</v>
      </c>
      <c r="BC8873" t="s">
        <v>53</v>
      </c>
    </row>
    <row r="8874" spans="1:55" x14ac:dyDescent="0.35">
      <c r="A8874" s="4">
        <v>705221020221</v>
      </c>
      <c r="B8874" s="2">
        <v>45440</v>
      </c>
      <c r="C8874" t="s">
        <v>53</v>
      </c>
      <c r="D8874" t="str">
        <f t="shared" si="138"/>
        <v>may-2024</v>
      </c>
      <c r="E8874">
        <v>3232386</v>
      </c>
      <c r="F8874">
        <v>65793375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0</v>
      </c>
      <c r="N8874">
        <v>0</v>
      </c>
      <c r="O8874">
        <v>0</v>
      </c>
      <c r="P8874">
        <v>0</v>
      </c>
      <c r="Q8874">
        <v>0</v>
      </c>
      <c r="R8874">
        <v>0</v>
      </c>
      <c r="S8874">
        <v>0</v>
      </c>
      <c r="T8874">
        <v>0</v>
      </c>
      <c r="U8874">
        <v>0</v>
      </c>
      <c r="V8874">
        <v>0</v>
      </c>
      <c r="W8874">
        <v>0</v>
      </c>
      <c r="X8874">
        <v>0</v>
      </c>
      <c r="Y8874">
        <v>0</v>
      </c>
      <c r="Z8874">
        <v>0</v>
      </c>
      <c r="AA8874">
        <v>0</v>
      </c>
      <c r="AB8874">
        <v>0</v>
      </c>
      <c r="AC8874">
        <v>0</v>
      </c>
      <c r="AD8874">
        <v>0</v>
      </c>
      <c r="AE8874">
        <v>0</v>
      </c>
      <c r="AF8874">
        <v>0</v>
      </c>
      <c r="AG8874">
        <v>0</v>
      </c>
      <c r="AH8874">
        <v>0</v>
      </c>
      <c r="AI8874">
        <v>0</v>
      </c>
      <c r="AJ8874">
        <v>0</v>
      </c>
      <c r="AK8874">
        <v>0</v>
      </c>
      <c r="AL8874">
        <v>0</v>
      </c>
      <c r="AM8874">
        <v>0</v>
      </c>
      <c r="AN8874">
        <v>0</v>
      </c>
      <c r="AO8874">
        <v>0</v>
      </c>
      <c r="AP8874">
        <v>0</v>
      </c>
      <c r="AQ8874">
        <v>0</v>
      </c>
      <c r="AR8874">
        <v>0</v>
      </c>
      <c r="AS8874">
        <v>0</v>
      </c>
      <c r="AT8874">
        <v>0</v>
      </c>
      <c r="AU8874">
        <v>0</v>
      </c>
      <c r="AV8874">
        <v>0</v>
      </c>
      <c r="AW8874">
        <v>3500000</v>
      </c>
      <c r="AX8874">
        <v>0</v>
      </c>
      <c r="AY8874">
        <v>0</v>
      </c>
      <c r="AZ8874">
        <v>0</v>
      </c>
      <c r="BA8874">
        <v>0</v>
      </c>
      <c r="BB8874">
        <v>0</v>
      </c>
      <c r="BC8874" t="s">
        <v>53</v>
      </c>
    </row>
    <row r="8875" spans="1:55" x14ac:dyDescent="0.35">
      <c r="A8875" s="4">
        <v>665231010573</v>
      </c>
      <c r="B8875" s="2">
        <v>45440</v>
      </c>
      <c r="C8875" t="s">
        <v>53</v>
      </c>
      <c r="D8875" t="str">
        <f t="shared" si="138"/>
        <v>may-2024</v>
      </c>
      <c r="E8875">
        <v>3990241</v>
      </c>
      <c r="F8875">
        <v>70288675</v>
      </c>
      <c r="BC8875" t="s">
        <v>53</v>
      </c>
    </row>
    <row r="8876" spans="1:55" x14ac:dyDescent="0.35">
      <c r="A8876" s="4">
        <v>523231035596</v>
      </c>
      <c r="B8876" s="2">
        <v>45440</v>
      </c>
      <c r="C8876" t="s">
        <v>53</v>
      </c>
      <c r="D8876" t="str">
        <f t="shared" si="138"/>
        <v>may-2024</v>
      </c>
      <c r="E8876">
        <v>4648854</v>
      </c>
      <c r="F8876">
        <v>73150435</v>
      </c>
      <c r="BC8876" t="s">
        <v>53</v>
      </c>
    </row>
    <row r="8877" spans="1:55" x14ac:dyDescent="0.35">
      <c r="A8877" s="4">
        <v>127221026397</v>
      </c>
      <c r="B8877" s="2">
        <v>45442</v>
      </c>
      <c r="C8877" t="s">
        <v>53</v>
      </c>
      <c r="D8877" t="str">
        <f t="shared" si="138"/>
        <v>may-2024</v>
      </c>
      <c r="E8877">
        <v>3071466</v>
      </c>
      <c r="F8877">
        <v>74334102</v>
      </c>
      <c r="BC8877" t="s">
        <v>53</v>
      </c>
    </row>
    <row r="8878" spans="1:55" x14ac:dyDescent="0.35">
      <c r="A8878" s="4">
        <v>622231023966</v>
      </c>
      <c r="B8878" s="2">
        <v>45442</v>
      </c>
      <c r="C8878" t="s">
        <v>53</v>
      </c>
      <c r="D8878" t="str">
        <f t="shared" si="138"/>
        <v>may-2024</v>
      </c>
      <c r="E8878">
        <v>4909866</v>
      </c>
      <c r="F8878">
        <v>75144335</v>
      </c>
      <c r="BC8878" t="s">
        <v>53</v>
      </c>
    </row>
    <row r="8879" spans="1:55" x14ac:dyDescent="0.35">
      <c r="A8879" s="4">
        <v>900231099400</v>
      </c>
      <c r="B8879" s="2">
        <v>45442</v>
      </c>
      <c r="C8879" t="s">
        <v>53</v>
      </c>
      <c r="D8879" t="str">
        <f t="shared" si="138"/>
        <v>may-2024</v>
      </c>
      <c r="E8879">
        <v>10593553</v>
      </c>
      <c r="F8879">
        <v>79051469</v>
      </c>
      <c r="BC8879" t="s">
        <v>53</v>
      </c>
    </row>
    <row r="8880" spans="1:55" x14ac:dyDescent="0.35">
      <c r="A8880" s="4">
        <v>640231014847</v>
      </c>
      <c r="B8880" s="2">
        <v>45442</v>
      </c>
      <c r="C8880" t="s">
        <v>53</v>
      </c>
      <c r="D8880" t="str">
        <f t="shared" si="138"/>
        <v>may-2024</v>
      </c>
      <c r="E8880">
        <v>5658927</v>
      </c>
      <c r="F8880">
        <v>79292577</v>
      </c>
      <c r="BC8880" t="s">
        <v>53</v>
      </c>
    </row>
    <row r="8881" spans="1:55" x14ac:dyDescent="0.35">
      <c r="A8881" s="4">
        <v>703231030911</v>
      </c>
      <c r="B8881" s="2">
        <v>45442</v>
      </c>
      <c r="C8881" t="s">
        <v>53</v>
      </c>
      <c r="D8881" t="str">
        <f t="shared" si="138"/>
        <v>may-2024</v>
      </c>
      <c r="E8881">
        <v>6312344</v>
      </c>
      <c r="F8881">
        <v>79557610</v>
      </c>
      <c r="BC8881" t="s">
        <v>53</v>
      </c>
    </row>
    <row r="8882" spans="1:55" x14ac:dyDescent="0.35">
      <c r="A8882" s="4">
        <v>643231016541</v>
      </c>
      <c r="B8882" s="2">
        <v>45443</v>
      </c>
      <c r="C8882" t="s">
        <v>53</v>
      </c>
      <c r="D8882" t="str">
        <f t="shared" si="138"/>
        <v>may-2024</v>
      </c>
      <c r="E8882">
        <v>5483800</v>
      </c>
      <c r="F8882">
        <v>79666469</v>
      </c>
      <c r="BC8882" t="s">
        <v>53</v>
      </c>
    </row>
    <row r="8883" spans="1:55" x14ac:dyDescent="0.35">
      <c r="A8883" s="4">
        <v>640221013826</v>
      </c>
      <c r="B8883" s="2">
        <v>45443</v>
      </c>
      <c r="C8883" t="s">
        <v>53</v>
      </c>
      <c r="D8883" t="str">
        <f t="shared" si="138"/>
        <v>may-2024</v>
      </c>
      <c r="E8883">
        <v>2653940</v>
      </c>
      <c r="F8883">
        <v>79852799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0</v>
      </c>
      <c r="O8883">
        <v>0</v>
      </c>
      <c r="P8883">
        <v>0</v>
      </c>
      <c r="Q8883">
        <v>0</v>
      </c>
      <c r="R8883">
        <v>0</v>
      </c>
      <c r="S8883">
        <v>0</v>
      </c>
      <c r="T8883">
        <v>0</v>
      </c>
      <c r="U8883">
        <v>0</v>
      </c>
      <c r="V8883">
        <v>0</v>
      </c>
      <c r="W8883">
        <v>0</v>
      </c>
      <c r="X8883">
        <v>0</v>
      </c>
      <c r="Y8883">
        <v>0</v>
      </c>
      <c r="Z8883">
        <v>0</v>
      </c>
      <c r="AA8883">
        <v>0</v>
      </c>
      <c r="AB8883">
        <v>0</v>
      </c>
      <c r="AC8883">
        <v>0</v>
      </c>
      <c r="AD8883">
        <v>0</v>
      </c>
      <c r="AE8883">
        <v>0</v>
      </c>
      <c r="AF8883">
        <v>0</v>
      </c>
      <c r="AG8883">
        <v>0</v>
      </c>
      <c r="AH8883">
        <v>0</v>
      </c>
      <c r="AI8883">
        <v>0</v>
      </c>
      <c r="AJ8883">
        <v>0</v>
      </c>
      <c r="AK8883">
        <v>0</v>
      </c>
      <c r="AL8883">
        <v>0</v>
      </c>
      <c r="AM8883">
        <v>0</v>
      </c>
      <c r="AN8883">
        <v>0</v>
      </c>
      <c r="AO8883">
        <v>0</v>
      </c>
      <c r="AP8883">
        <v>0</v>
      </c>
      <c r="AQ8883">
        <v>0</v>
      </c>
      <c r="AR8883">
        <v>0</v>
      </c>
      <c r="AS8883">
        <v>0</v>
      </c>
      <c r="AT8883">
        <v>0</v>
      </c>
      <c r="AU8883">
        <v>0</v>
      </c>
      <c r="AV8883">
        <v>0</v>
      </c>
      <c r="AW8883">
        <v>2850000</v>
      </c>
      <c r="AX8883">
        <v>0</v>
      </c>
      <c r="AY8883">
        <v>0</v>
      </c>
      <c r="AZ8883">
        <v>0</v>
      </c>
      <c r="BA8883">
        <v>0</v>
      </c>
      <c r="BB8883">
        <v>0</v>
      </c>
      <c r="BC8883" t="s">
        <v>53</v>
      </c>
    </row>
    <row r="8884" spans="1:55" x14ac:dyDescent="0.35">
      <c r="A8884" s="4">
        <v>127231027500</v>
      </c>
      <c r="B8884" s="2">
        <v>45443</v>
      </c>
      <c r="C8884" t="s">
        <v>53</v>
      </c>
      <c r="D8884" t="str">
        <f t="shared" si="138"/>
        <v>may-2024</v>
      </c>
      <c r="E8884">
        <v>5324210</v>
      </c>
      <c r="F8884">
        <v>79881548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v>0</v>
      </c>
      <c r="Q8884">
        <v>0</v>
      </c>
      <c r="R8884">
        <v>0</v>
      </c>
      <c r="S8884">
        <v>0</v>
      </c>
      <c r="T8884">
        <v>0</v>
      </c>
      <c r="U8884">
        <v>0</v>
      </c>
      <c r="V8884">
        <v>0</v>
      </c>
      <c r="W8884">
        <v>0</v>
      </c>
      <c r="X8884">
        <v>0</v>
      </c>
      <c r="Y8884">
        <v>0</v>
      </c>
      <c r="Z8884">
        <v>0</v>
      </c>
      <c r="AA8884">
        <v>0</v>
      </c>
      <c r="AB8884">
        <v>0</v>
      </c>
      <c r="AC8884">
        <v>0</v>
      </c>
      <c r="AD8884">
        <v>0</v>
      </c>
      <c r="AE8884">
        <v>0</v>
      </c>
      <c r="AF8884">
        <v>0</v>
      </c>
      <c r="AG8884">
        <v>0</v>
      </c>
      <c r="AH8884">
        <v>0</v>
      </c>
      <c r="AI8884">
        <v>0</v>
      </c>
      <c r="AJ8884">
        <v>0</v>
      </c>
      <c r="AK8884">
        <v>0</v>
      </c>
      <c r="AL8884">
        <v>0</v>
      </c>
      <c r="AM8884">
        <v>0</v>
      </c>
      <c r="AN8884">
        <v>0</v>
      </c>
      <c r="AO8884">
        <v>0</v>
      </c>
      <c r="AP8884">
        <v>0</v>
      </c>
      <c r="AQ8884">
        <v>0</v>
      </c>
      <c r="AR8884">
        <v>0</v>
      </c>
      <c r="AS8884">
        <v>0</v>
      </c>
      <c r="AT8884">
        <v>0</v>
      </c>
      <c r="AU8884">
        <v>0</v>
      </c>
      <c r="AV8884">
        <v>0</v>
      </c>
      <c r="AW8884">
        <v>0</v>
      </c>
      <c r="AX8884">
        <v>225000</v>
      </c>
      <c r="AY8884">
        <v>0</v>
      </c>
      <c r="AZ8884">
        <v>0</v>
      </c>
      <c r="BA8884">
        <v>0</v>
      </c>
      <c r="BB8884">
        <v>0</v>
      </c>
      <c r="BC8884" t="s">
        <v>53</v>
      </c>
    </row>
    <row r="8885" spans="1:55" x14ac:dyDescent="0.35">
      <c r="A8885" s="4">
        <v>513221024245</v>
      </c>
      <c r="B8885" s="2">
        <v>45443</v>
      </c>
      <c r="C8885" t="s">
        <v>53</v>
      </c>
      <c r="D8885" t="str">
        <f t="shared" si="138"/>
        <v>may-2024</v>
      </c>
      <c r="E8885">
        <v>3850787</v>
      </c>
      <c r="F8885">
        <v>79963797</v>
      </c>
      <c r="BC8885" t="s">
        <v>53</v>
      </c>
    </row>
    <row r="8886" spans="1:55" x14ac:dyDescent="0.35">
      <c r="A8886" s="4">
        <v>721221026735</v>
      </c>
      <c r="B8886" s="2">
        <v>45443</v>
      </c>
      <c r="C8886" t="s">
        <v>53</v>
      </c>
      <c r="D8886" t="str">
        <f t="shared" si="138"/>
        <v>may-2024</v>
      </c>
      <c r="E8886">
        <v>3246580</v>
      </c>
      <c r="F8886">
        <v>83116866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0</v>
      </c>
      <c r="O8886">
        <v>0</v>
      </c>
      <c r="P8886">
        <v>0</v>
      </c>
      <c r="Q8886">
        <v>0</v>
      </c>
      <c r="R8886">
        <v>0</v>
      </c>
      <c r="S8886">
        <v>0</v>
      </c>
      <c r="T8886">
        <v>0</v>
      </c>
      <c r="U8886">
        <v>0</v>
      </c>
      <c r="V8886">
        <v>0</v>
      </c>
      <c r="W8886">
        <v>0</v>
      </c>
      <c r="X8886">
        <v>0</v>
      </c>
      <c r="Y8886">
        <v>0</v>
      </c>
      <c r="Z8886">
        <v>0</v>
      </c>
      <c r="AA8886">
        <v>0</v>
      </c>
      <c r="AB8886">
        <v>0</v>
      </c>
      <c r="AC8886">
        <v>0</v>
      </c>
      <c r="AD8886">
        <v>0</v>
      </c>
      <c r="AE8886">
        <v>0</v>
      </c>
      <c r="AF8886">
        <v>0</v>
      </c>
      <c r="AG8886">
        <v>0</v>
      </c>
      <c r="AH8886">
        <v>0</v>
      </c>
      <c r="AI8886">
        <v>0</v>
      </c>
      <c r="AJ8886">
        <v>0</v>
      </c>
      <c r="AK8886">
        <v>0</v>
      </c>
      <c r="AL8886">
        <v>0</v>
      </c>
      <c r="AM8886">
        <v>0</v>
      </c>
      <c r="AN8886">
        <v>0</v>
      </c>
      <c r="AO8886">
        <v>0</v>
      </c>
      <c r="AP8886">
        <v>0</v>
      </c>
      <c r="AQ8886">
        <v>0</v>
      </c>
      <c r="AR8886">
        <v>0</v>
      </c>
      <c r="AS8886">
        <v>0</v>
      </c>
      <c r="AT8886">
        <v>0</v>
      </c>
      <c r="AU8886">
        <v>0</v>
      </c>
      <c r="AV8886">
        <v>0</v>
      </c>
      <c r="AW8886">
        <v>3900000</v>
      </c>
      <c r="AX8886">
        <v>0</v>
      </c>
      <c r="AY8886">
        <v>0</v>
      </c>
      <c r="AZ8886">
        <v>0</v>
      </c>
      <c r="BA8886">
        <v>0</v>
      </c>
      <c r="BB8886">
        <v>0</v>
      </c>
      <c r="BC8886" t="s">
        <v>53</v>
      </c>
    </row>
    <row r="8887" spans="1:55" x14ac:dyDescent="0.35">
      <c r="A8887" s="4">
        <v>724221020800</v>
      </c>
      <c r="B8887" s="2">
        <v>45443</v>
      </c>
      <c r="C8887" t="s">
        <v>53</v>
      </c>
      <c r="D8887" t="str">
        <f t="shared" si="138"/>
        <v>may-2024</v>
      </c>
      <c r="E8887">
        <v>2758005</v>
      </c>
      <c r="F8887">
        <v>83226907</v>
      </c>
      <c r="BC8887" t="s">
        <v>53</v>
      </c>
    </row>
    <row r="8888" spans="1:55" x14ac:dyDescent="0.35">
      <c r="A8888" s="4">
        <v>101222085529</v>
      </c>
      <c r="B8888" s="2">
        <v>45324</v>
      </c>
      <c r="C8888" t="s">
        <v>53</v>
      </c>
      <c r="D8888" t="str">
        <f t="shared" si="138"/>
        <v>feb-2024</v>
      </c>
      <c r="E8888">
        <v>337122</v>
      </c>
      <c r="F8888">
        <v>1095806526</v>
      </c>
      <c r="BC8888" t="s">
        <v>53</v>
      </c>
    </row>
    <row r="8889" spans="1:55" x14ac:dyDescent="0.35">
      <c r="A8889" s="4">
        <v>607222017325</v>
      </c>
      <c r="B8889" s="2">
        <v>45387</v>
      </c>
      <c r="C8889" t="s">
        <v>53</v>
      </c>
      <c r="D8889" t="str">
        <f t="shared" si="138"/>
        <v>abr-2024</v>
      </c>
      <c r="E8889">
        <v>580336</v>
      </c>
      <c r="F8889">
        <v>1039400184</v>
      </c>
      <c r="BC8889" t="s">
        <v>53</v>
      </c>
    </row>
    <row r="8890" spans="1:55" x14ac:dyDescent="0.35">
      <c r="A8890" s="4">
        <v>801222013245</v>
      </c>
      <c r="B8890" s="2">
        <v>45429</v>
      </c>
      <c r="C8890" t="s">
        <v>53</v>
      </c>
      <c r="D8890" t="str">
        <f t="shared" si="138"/>
        <v>may-2024</v>
      </c>
      <c r="E8890">
        <v>533022</v>
      </c>
      <c r="F8890">
        <v>14798373</v>
      </c>
      <c r="BC8890" t="s">
        <v>53</v>
      </c>
    </row>
    <row r="8891" spans="1:55" x14ac:dyDescent="0.35">
      <c r="A8891" s="4">
        <v>801222013211</v>
      </c>
      <c r="B8891" s="2">
        <v>45432</v>
      </c>
      <c r="C8891" t="s">
        <v>53</v>
      </c>
      <c r="D8891" t="str">
        <f t="shared" si="138"/>
        <v>may-2024</v>
      </c>
      <c r="E8891">
        <v>950903</v>
      </c>
      <c r="F8891">
        <v>16354271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0</v>
      </c>
      <c r="P8891">
        <v>0</v>
      </c>
      <c r="Q8891">
        <v>0</v>
      </c>
      <c r="R8891">
        <v>0</v>
      </c>
      <c r="S8891">
        <v>0</v>
      </c>
      <c r="T8891">
        <v>0</v>
      </c>
      <c r="U8891">
        <v>0</v>
      </c>
      <c r="V8891">
        <v>0</v>
      </c>
      <c r="W8891">
        <v>0</v>
      </c>
      <c r="X8891">
        <v>0</v>
      </c>
      <c r="Y8891">
        <v>0</v>
      </c>
      <c r="Z8891">
        <v>0</v>
      </c>
      <c r="AA8891">
        <v>0</v>
      </c>
      <c r="AB8891">
        <v>0</v>
      </c>
      <c r="AC8891">
        <v>0</v>
      </c>
      <c r="AD8891">
        <v>0</v>
      </c>
      <c r="AE8891">
        <v>0</v>
      </c>
      <c r="AF8891">
        <v>0</v>
      </c>
      <c r="AG8891">
        <v>0</v>
      </c>
      <c r="AH8891">
        <v>0</v>
      </c>
      <c r="AI8891">
        <v>0</v>
      </c>
      <c r="AJ8891">
        <v>0</v>
      </c>
      <c r="AK8891">
        <v>0</v>
      </c>
      <c r="AL8891">
        <v>0</v>
      </c>
      <c r="AM8891">
        <v>0</v>
      </c>
      <c r="AN8891">
        <v>0</v>
      </c>
      <c r="AO8891">
        <v>0</v>
      </c>
      <c r="AP8891">
        <v>0</v>
      </c>
      <c r="AQ8891">
        <v>0</v>
      </c>
      <c r="AR8891">
        <v>0</v>
      </c>
      <c r="AS8891">
        <v>0</v>
      </c>
      <c r="AT8891">
        <v>0</v>
      </c>
      <c r="AU8891">
        <v>0</v>
      </c>
      <c r="AV8891">
        <v>0</v>
      </c>
      <c r="AW8891">
        <v>0</v>
      </c>
      <c r="AX8891">
        <v>0</v>
      </c>
      <c r="AY8891">
        <v>0</v>
      </c>
      <c r="AZ8891">
        <v>0</v>
      </c>
      <c r="BA8891">
        <v>0</v>
      </c>
      <c r="BB8891">
        <v>0</v>
      </c>
      <c r="BC8891" t="s">
        <v>53</v>
      </c>
    </row>
    <row r="8892" spans="1:55" x14ac:dyDescent="0.35">
      <c r="A8892" s="4">
        <v>107222086480</v>
      </c>
      <c r="B8892" s="2">
        <v>45440</v>
      </c>
      <c r="C8892" t="s">
        <v>53</v>
      </c>
      <c r="D8892" t="str">
        <f t="shared" si="138"/>
        <v>may-2024</v>
      </c>
      <c r="E8892">
        <v>343212</v>
      </c>
      <c r="F8892">
        <v>63531753</v>
      </c>
      <c r="BC8892" t="s">
        <v>53</v>
      </c>
    </row>
    <row r="8893" spans="1:55" x14ac:dyDescent="0.35">
      <c r="A8893" s="4">
        <v>107222086164</v>
      </c>
      <c r="B8893" s="2">
        <v>45440</v>
      </c>
      <c r="C8893" t="s">
        <v>53</v>
      </c>
      <c r="D8893" t="str">
        <f t="shared" si="138"/>
        <v>may-2024</v>
      </c>
      <c r="E8893">
        <v>413277</v>
      </c>
      <c r="F8893">
        <v>63531753</v>
      </c>
      <c r="BC8893" t="s">
        <v>53</v>
      </c>
    </row>
    <row r="8894" spans="1:55" x14ac:dyDescent="0.35">
      <c r="A8894" s="4">
        <v>731221008577</v>
      </c>
      <c r="B8894" s="2">
        <v>45447</v>
      </c>
      <c r="C8894" t="s">
        <v>53</v>
      </c>
      <c r="D8894" t="str">
        <f t="shared" si="138"/>
        <v>jun-2024</v>
      </c>
      <c r="E8894">
        <v>12664394</v>
      </c>
      <c r="F8894">
        <v>9850297</v>
      </c>
      <c r="BC8894" t="s">
        <v>53</v>
      </c>
    </row>
    <row r="8895" spans="1:55" x14ac:dyDescent="0.35">
      <c r="A8895" s="4">
        <v>113231043330</v>
      </c>
      <c r="B8895" s="2">
        <v>45447</v>
      </c>
      <c r="C8895" t="s">
        <v>53</v>
      </c>
      <c r="D8895" t="str">
        <f t="shared" si="138"/>
        <v>jun-2024</v>
      </c>
      <c r="E8895">
        <v>3971096</v>
      </c>
      <c r="F8895">
        <v>37887695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0</v>
      </c>
      <c r="N8895">
        <v>0</v>
      </c>
      <c r="O8895">
        <v>0</v>
      </c>
      <c r="P8895">
        <v>0</v>
      </c>
      <c r="Q8895">
        <v>0</v>
      </c>
      <c r="R8895">
        <v>0</v>
      </c>
      <c r="S8895">
        <v>0</v>
      </c>
      <c r="T8895">
        <v>0</v>
      </c>
      <c r="U8895">
        <v>0</v>
      </c>
      <c r="V8895">
        <v>0</v>
      </c>
      <c r="W8895">
        <v>0</v>
      </c>
      <c r="X8895">
        <v>0</v>
      </c>
      <c r="Y8895">
        <v>0</v>
      </c>
      <c r="Z8895">
        <v>0</v>
      </c>
      <c r="AA8895">
        <v>0</v>
      </c>
      <c r="AB8895">
        <v>0</v>
      </c>
      <c r="AC8895">
        <v>0</v>
      </c>
      <c r="AD8895">
        <v>0</v>
      </c>
      <c r="AE8895">
        <v>0</v>
      </c>
      <c r="AF8895">
        <v>0</v>
      </c>
      <c r="AG8895">
        <v>0</v>
      </c>
      <c r="AH8895">
        <v>0</v>
      </c>
      <c r="AI8895">
        <v>0</v>
      </c>
      <c r="AJ8895">
        <v>0</v>
      </c>
      <c r="AK8895">
        <v>0</v>
      </c>
      <c r="AL8895">
        <v>0</v>
      </c>
      <c r="AM8895">
        <v>0</v>
      </c>
      <c r="AN8895">
        <v>0</v>
      </c>
      <c r="AO8895">
        <v>0</v>
      </c>
      <c r="AP8895">
        <v>0</v>
      </c>
      <c r="AQ8895">
        <v>0</v>
      </c>
      <c r="AR8895">
        <v>0</v>
      </c>
      <c r="AS8895">
        <v>0</v>
      </c>
      <c r="AT8895">
        <v>0</v>
      </c>
      <c r="AU8895">
        <v>0</v>
      </c>
      <c r="AV8895">
        <v>0</v>
      </c>
      <c r="AW8895">
        <v>0</v>
      </c>
      <c r="AX8895">
        <v>5000000</v>
      </c>
      <c r="AY8895">
        <v>0</v>
      </c>
      <c r="AZ8895">
        <v>0</v>
      </c>
      <c r="BA8895">
        <v>0</v>
      </c>
      <c r="BB8895">
        <v>0</v>
      </c>
      <c r="BC8895" t="s">
        <v>53</v>
      </c>
    </row>
    <row r="8896" spans="1:55" x14ac:dyDescent="0.35">
      <c r="A8896" s="4">
        <v>114231023847</v>
      </c>
      <c r="B8896" s="2">
        <v>45447</v>
      </c>
      <c r="C8896" t="s">
        <v>53</v>
      </c>
      <c r="D8896" t="str">
        <f t="shared" si="138"/>
        <v>jun-2024</v>
      </c>
      <c r="E8896">
        <v>4727413</v>
      </c>
      <c r="F8896">
        <v>63438105</v>
      </c>
      <c r="BC8896" t="s">
        <v>53</v>
      </c>
    </row>
    <row r="8897" spans="1:55" x14ac:dyDescent="0.35">
      <c r="A8897" s="4">
        <v>668231011729</v>
      </c>
      <c r="B8897" s="2">
        <v>45447</v>
      </c>
      <c r="C8897" t="s">
        <v>53</v>
      </c>
      <c r="D8897" t="str">
        <f t="shared" si="138"/>
        <v>jun-2024</v>
      </c>
      <c r="E8897">
        <v>11600000</v>
      </c>
      <c r="F8897">
        <v>70472078</v>
      </c>
      <c r="BC8897" t="s">
        <v>53</v>
      </c>
    </row>
    <row r="8898" spans="1:55" x14ac:dyDescent="0.35">
      <c r="A8898" s="4">
        <v>724231021226</v>
      </c>
      <c r="B8898" s="2">
        <v>45447</v>
      </c>
      <c r="C8898" t="s">
        <v>53</v>
      </c>
      <c r="D8898" t="str">
        <f t="shared" si="138"/>
        <v>jun-2024</v>
      </c>
      <c r="E8898">
        <v>3975701</v>
      </c>
      <c r="F8898">
        <v>83241880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0</v>
      </c>
      <c r="N8898">
        <v>0</v>
      </c>
      <c r="O8898">
        <v>0</v>
      </c>
      <c r="P8898">
        <v>0</v>
      </c>
      <c r="Q8898">
        <v>0</v>
      </c>
      <c r="R8898">
        <v>0</v>
      </c>
      <c r="S8898">
        <v>0</v>
      </c>
      <c r="T8898">
        <v>0</v>
      </c>
      <c r="U8898">
        <v>0</v>
      </c>
      <c r="V8898">
        <v>0</v>
      </c>
      <c r="W8898">
        <v>0</v>
      </c>
      <c r="X8898">
        <v>0</v>
      </c>
      <c r="Y8898">
        <v>0</v>
      </c>
      <c r="Z8898">
        <v>0</v>
      </c>
      <c r="AA8898">
        <v>0</v>
      </c>
      <c r="AB8898">
        <v>0</v>
      </c>
      <c r="AC8898">
        <v>0</v>
      </c>
      <c r="AD8898">
        <v>0</v>
      </c>
      <c r="AE8898">
        <v>0</v>
      </c>
      <c r="AF8898">
        <v>0</v>
      </c>
      <c r="AG8898">
        <v>0</v>
      </c>
      <c r="AH8898">
        <v>0</v>
      </c>
      <c r="AI8898">
        <v>0</v>
      </c>
      <c r="AJ8898">
        <v>0</v>
      </c>
      <c r="AK8898">
        <v>0</v>
      </c>
      <c r="AL8898">
        <v>0</v>
      </c>
      <c r="AM8898">
        <v>0</v>
      </c>
      <c r="AN8898">
        <v>0</v>
      </c>
      <c r="AO8898">
        <v>0</v>
      </c>
      <c r="AP8898">
        <v>0</v>
      </c>
      <c r="AQ8898">
        <v>0</v>
      </c>
      <c r="AR8898">
        <v>0</v>
      </c>
      <c r="AS8898">
        <v>0</v>
      </c>
      <c r="AT8898">
        <v>0</v>
      </c>
      <c r="AU8898">
        <v>0</v>
      </c>
      <c r="AV8898">
        <v>37500</v>
      </c>
      <c r="AW8898">
        <v>0</v>
      </c>
      <c r="AX8898">
        <v>0</v>
      </c>
      <c r="AY8898">
        <v>0</v>
      </c>
      <c r="AZ8898">
        <v>0</v>
      </c>
      <c r="BA8898">
        <v>0</v>
      </c>
      <c r="BB8898">
        <v>0</v>
      </c>
      <c r="BC8898" t="s">
        <v>53</v>
      </c>
    </row>
    <row r="8899" spans="1:55" x14ac:dyDescent="0.35">
      <c r="A8899" s="4">
        <v>206221056308</v>
      </c>
      <c r="B8899" s="2">
        <v>45447</v>
      </c>
      <c r="C8899" t="s">
        <v>53</v>
      </c>
      <c r="D8899" t="str">
        <f t="shared" ref="D8899:D8962" si="139">+CONCATENATE(TEXT(B8899,"mmm"),"-",YEAR(B8899))</f>
        <v>jun-2024</v>
      </c>
      <c r="E8899">
        <v>3305404</v>
      </c>
      <c r="F8899">
        <v>88166798</v>
      </c>
      <c r="BC8899" t="s">
        <v>53</v>
      </c>
    </row>
    <row r="8900" spans="1:55" x14ac:dyDescent="0.35">
      <c r="A8900" s="4">
        <v>141231013583</v>
      </c>
      <c r="B8900" s="2">
        <v>45447</v>
      </c>
      <c r="C8900" t="s">
        <v>53</v>
      </c>
      <c r="D8900" t="str">
        <f t="shared" si="139"/>
        <v>jun-2024</v>
      </c>
      <c r="E8900">
        <v>3642994</v>
      </c>
      <c r="F8900">
        <v>91001461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0</v>
      </c>
      <c r="O8900">
        <v>0</v>
      </c>
      <c r="P8900">
        <v>0</v>
      </c>
      <c r="Q8900">
        <v>0</v>
      </c>
      <c r="R8900">
        <v>0</v>
      </c>
      <c r="S8900">
        <v>0</v>
      </c>
      <c r="T8900">
        <v>0</v>
      </c>
      <c r="U8900">
        <v>0</v>
      </c>
      <c r="V8900">
        <v>0</v>
      </c>
      <c r="W8900">
        <v>0</v>
      </c>
      <c r="X8900">
        <v>0</v>
      </c>
      <c r="Y8900">
        <v>0</v>
      </c>
      <c r="Z8900">
        <v>0</v>
      </c>
      <c r="AA8900">
        <v>0</v>
      </c>
      <c r="AB8900">
        <v>0</v>
      </c>
      <c r="AC8900">
        <v>0</v>
      </c>
      <c r="AD8900">
        <v>0</v>
      </c>
      <c r="AE8900">
        <v>0</v>
      </c>
      <c r="AF8900">
        <v>0</v>
      </c>
      <c r="AG8900">
        <v>0</v>
      </c>
      <c r="AH8900">
        <v>0</v>
      </c>
      <c r="AI8900">
        <v>0</v>
      </c>
      <c r="AJ8900">
        <v>0</v>
      </c>
      <c r="AK8900">
        <v>0</v>
      </c>
      <c r="AL8900">
        <v>0</v>
      </c>
      <c r="AM8900">
        <v>0</v>
      </c>
      <c r="AN8900">
        <v>0</v>
      </c>
      <c r="AO8900">
        <v>0</v>
      </c>
      <c r="AP8900">
        <v>0</v>
      </c>
      <c r="AQ8900">
        <v>0</v>
      </c>
      <c r="AR8900">
        <v>0</v>
      </c>
      <c r="AS8900">
        <v>0</v>
      </c>
      <c r="AT8900">
        <v>0</v>
      </c>
      <c r="AU8900">
        <v>0</v>
      </c>
      <c r="AV8900">
        <v>0</v>
      </c>
      <c r="AW8900">
        <v>650000</v>
      </c>
      <c r="AX8900">
        <v>150000</v>
      </c>
      <c r="AY8900">
        <v>0</v>
      </c>
      <c r="AZ8900">
        <v>300000</v>
      </c>
      <c r="BA8900">
        <v>0</v>
      </c>
      <c r="BB8900">
        <v>0</v>
      </c>
      <c r="BC8900" t="s">
        <v>53</v>
      </c>
    </row>
    <row r="8901" spans="1:55" x14ac:dyDescent="0.35">
      <c r="A8901" s="4">
        <v>505221086742</v>
      </c>
      <c r="B8901" s="2">
        <v>45447</v>
      </c>
      <c r="C8901" t="s">
        <v>53</v>
      </c>
      <c r="D8901" t="str">
        <f t="shared" si="139"/>
        <v>jun-2024</v>
      </c>
      <c r="E8901">
        <v>4616288</v>
      </c>
      <c r="F8901">
        <v>91046858</v>
      </c>
      <c r="BC8901" t="s">
        <v>53</v>
      </c>
    </row>
    <row r="8902" spans="1:55" x14ac:dyDescent="0.35">
      <c r="A8902" s="4">
        <v>139231016556</v>
      </c>
      <c r="B8902" s="2">
        <v>45447</v>
      </c>
      <c r="C8902" t="s">
        <v>53</v>
      </c>
      <c r="D8902" t="str">
        <f t="shared" si="139"/>
        <v>jun-2024</v>
      </c>
      <c r="E8902">
        <v>5317001</v>
      </c>
      <c r="F8902">
        <v>91454314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0</v>
      </c>
      <c r="P8902">
        <v>0</v>
      </c>
      <c r="Q8902">
        <v>0</v>
      </c>
      <c r="R8902">
        <v>0</v>
      </c>
      <c r="S8902">
        <v>0</v>
      </c>
      <c r="T8902">
        <v>0</v>
      </c>
      <c r="U8902">
        <v>0</v>
      </c>
      <c r="V8902">
        <v>0</v>
      </c>
      <c r="W8902">
        <v>0</v>
      </c>
      <c r="X8902">
        <v>0</v>
      </c>
      <c r="Y8902">
        <v>0</v>
      </c>
      <c r="Z8902">
        <v>0</v>
      </c>
      <c r="AA8902">
        <v>0</v>
      </c>
      <c r="AB8902">
        <v>0</v>
      </c>
      <c r="AC8902">
        <v>0</v>
      </c>
      <c r="AD8902">
        <v>0</v>
      </c>
      <c r="AE8902">
        <v>0</v>
      </c>
      <c r="AF8902">
        <v>0</v>
      </c>
      <c r="AG8902">
        <v>0</v>
      </c>
      <c r="AH8902">
        <v>0</v>
      </c>
      <c r="AI8902">
        <v>0</v>
      </c>
      <c r="AJ8902">
        <v>0</v>
      </c>
      <c r="AK8902">
        <v>0</v>
      </c>
      <c r="AL8902">
        <v>0</v>
      </c>
      <c r="AM8902">
        <v>0</v>
      </c>
      <c r="AN8902">
        <v>0</v>
      </c>
      <c r="AO8902">
        <v>0</v>
      </c>
      <c r="AP8902">
        <v>0</v>
      </c>
      <c r="AQ8902">
        <v>0</v>
      </c>
      <c r="AR8902">
        <v>0</v>
      </c>
      <c r="AS8902">
        <v>0</v>
      </c>
      <c r="AT8902">
        <v>0</v>
      </c>
      <c r="AU8902">
        <v>0</v>
      </c>
      <c r="AV8902">
        <v>0</v>
      </c>
      <c r="AW8902">
        <v>0</v>
      </c>
      <c r="AX8902">
        <v>0</v>
      </c>
      <c r="AY8902">
        <v>5858828</v>
      </c>
      <c r="AZ8902">
        <v>0</v>
      </c>
      <c r="BA8902">
        <v>0</v>
      </c>
      <c r="BB8902">
        <v>0</v>
      </c>
      <c r="BC8902" t="s">
        <v>53</v>
      </c>
    </row>
    <row r="8903" spans="1:55" x14ac:dyDescent="0.35">
      <c r="A8903" s="4">
        <v>704221020057</v>
      </c>
      <c r="B8903" s="2">
        <v>45447</v>
      </c>
      <c r="C8903" t="s">
        <v>53</v>
      </c>
      <c r="D8903" t="str">
        <f t="shared" si="139"/>
        <v>jun-2024</v>
      </c>
      <c r="E8903">
        <v>2887277</v>
      </c>
      <c r="F8903">
        <v>93010641</v>
      </c>
      <c r="BC8903" t="s">
        <v>53</v>
      </c>
    </row>
    <row r="8904" spans="1:55" x14ac:dyDescent="0.35">
      <c r="A8904" s="4">
        <v>114221022781</v>
      </c>
      <c r="B8904" s="2">
        <v>45447</v>
      </c>
      <c r="C8904" t="s">
        <v>53</v>
      </c>
      <c r="D8904" t="str">
        <f t="shared" si="139"/>
        <v>jun-2024</v>
      </c>
      <c r="E8904">
        <v>7241861</v>
      </c>
      <c r="F8904">
        <v>1019140368</v>
      </c>
      <c r="BC8904" t="s">
        <v>53</v>
      </c>
    </row>
    <row r="8905" spans="1:55" x14ac:dyDescent="0.35">
      <c r="A8905" s="4">
        <v>619241031297</v>
      </c>
      <c r="B8905" s="2">
        <v>45447</v>
      </c>
      <c r="C8905" t="s">
        <v>53</v>
      </c>
      <c r="D8905" t="str">
        <f t="shared" si="139"/>
        <v>jun-2024</v>
      </c>
      <c r="E8905">
        <v>6000000</v>
      </c>
      <c r="F8905">
        <v>1070945306</v>
      </c>
      <c r="BC8905" t="s">
        <v>53</v>
      </c>
    </row>
    <row r="8906" spans="1:55" x14ac:dyDescent="0.35">
      <c r="A8906" s="4">
        <v>204221011495</v>
      </c>
      <c r="B8906" s="2">
        <v>45448</v>
      </c>
      <c r="C8906" t="s">
        <v>53</v>
      </c>
      <c r="D8906" t="str">
        <f t="shared" si="139"/>
        <v>jun-2024</v>
      </c>
      <c r="E8906">
        <v>8307500</v>
      </c>
      <c r="F8906">
        <v>60363343</v>
      </c>
      <c r="BC8906" t="s">
        <v>53</v>
      </c>
    </row>
    <row r="8907" spans="1:55" x14ac:dyDescent="0.35">
      <c r="A8907" s="4">
        <v>111221093106</v>
      </c>
      <c r="B8907" s="2">
        <v>45448</v>
      </c>
      <c r="C8907" t="s">
        <v>53</v>
      </c>
      <c r="D8907" t="str">
        <f t="shared" si="139"/>
        <v>jun-2024</v>
      </c>
      <c r="E8907">
        <v>3744183</v>
      </c>
      <c r="F8907">
        <v>60386545</v>
      </c>
      <c r="BC8907" t="s">
        <v>53</v>
      </c>
    </row>
    <row r="8908" spans="1:55" x14ac:dyDescent="0.35">
      <c r="A8908" s="4">
        <v>704231020479</v>
      </c>
      <c r="B8908" s="2">
        <v>45448</v>
      </c>
      <c r="C8908" t="s">
        <v>53</v>
      </c>
      <c r="D8908" t="str">
        <f t="shared" si="139"/>
        <v>jun-2024</v>
      </c>
      <c r="E8908">
        <v>4812675</v>
      </c>
      <c r="F8908">
        <v>65794752</v>
      </c>
      <c r="BC8908" t="s">
        <v>53</v>
      </c>
    </row>
    <row r="8909" spans="1:55" x14ac:dyDescent="0.35">
      <c r="A8909" s="4">
        <v>508201022306</v>
      </c>
      <c r="B8909" s="2">
        <v>45448</v>
      </c>
      <c r="C8909" t="s">
        <v>53</v>
      </c>
      <c r="D8909" t="str">
        <f t="shared" si="139"/>
        <v>jun-2024</v>
      </c>
      <c r="E8909">
        <v>8519693</v>
      </c>
      <c r="F8909">
        <v>73231730</v>
      </c>
      <c r="BC8909" t="s">
        <v>53</v>
      </c>
    </row>
    <row r="8910" spans="1:55" x14ac:dyDescent="0.35">
      <c r="A8910" s="4">
        <v>604231023963</v>
      </c>
      <c r="B8910" s="2">
        <v>45448</v>
      </c>
      <c r="C8910" t="s">
        <v>53</v>
      </c>
      <c r="D8910" t="str">
        <f t="shared" si="139"/>
        <v>jun-2024</v>
      </c>
      <c r="E8910">
        <v>3604743</v>
      </c>
      <c r="F8910">
        <v>79100848</v>
      </c>
      <c r="BC8910" t="s">
        <v>53</v>
      </c>
    </row>
    <row r="8911" spans="1:55" x14ac:dyDescent="0.35">
      <c r="A8911" s="4">
        <v>650221010666</v>
      </c>
      <c r="B8911" s="2">
        <v>45448</v>
      </c>
      <c r="C8911" t="s">
        <v>53</v>
      </c>
      <c r="D8911" t="str">
        <f t="shared" si="139"/>
        <v>jun-2024</v>
      </c>
      <c r="E8911">
        <v>5039615</v>
      </c>
      <c r="F8911">
        <v>80377767</v>
      </c>
      <c r="G8911">
        <v>0</v>
      </c>
      <c r="H8911">
        <v>0</v>
      </c>
      <c r="I8911">
        <v>0</v>
      </c>
      <c r="J8911">
        <v>0</v>
      </c>
      <c r="K8911">
        <v>0</v>
      </c>
      <c r="L8911">
        <v>0</v>
      </c>
      <c r="M8911">
        <v>0</v>
      </c>
      <c r="N8911">
        <v>0</v>
      </c>
      <c r="O8911">
        <v>0</v>
      </c>
      <c r="P8911">
        <v>0</v>
      </c>
      <c r="Q8911">
        <v>0</v>
      </c>
      <c r="R8911">
        <v>0</v>
      </c>
      <c r="S8911">
        <v>0</v>
      </c>
      <c r="T8911">
        <v>0</v>
      </c>
      <c r="U8911">
        <v>0</v>
      </c>
      <c r="V8911">
        <v>0</v>
      </c>
      <c r="W8911">
        <v>0</v>
      </c>
      <c r="X8911">
        <v>0</v>
      </c>
      <c r="Y8911">
        <v>0</v>
      </c>
      <c r="Z8911">
        <v>0</v>
      </c>
      <c r="AA8911">
        <v>0</v>
      </c>
      <c r="AB8911">
        <v>0</v>
      </c>
      <c r="AC8911">
        <v>0</v>
      </c>
      <c r="AD8911">
        <v>0</v>
      </c>
      <c r="AE8911">
        <v>0</v>
      </c>
      <c r="AF8911">
        <v>0</v>
      </c>
      <c r="AG8911">
        <v>0</v>
      </c>
      <c r="AH8911">
        <v>0</v>
      </c>
      <c r="AI8911">
        <v>0</v>
      </c>
      <c r="AJ8911">
        <v>0</v>
      </c>
      <c r="AK8911">
        <v>0</v>
      </c>
      <c r="AL8911">
        <v>0</v>
      </c>
      <c r="AM8911">
        <v>0</v>
      </c>
      <c r="AN8911">
        <v>0</v>
      </c>
      <c r="AO8911">
        <v>0</v>
      </c>
      <c r="AP8911">
        <v>0</v>
      </c>
      <c r="AQ8911">
        <v>0</v>
      </c>
      <c r="AR8911">
        <v>0</v>
      </c>
      <c r="AS8911">
        <v>0</v>
      </c>
      <c r="AT8911">
        <v>0</v>
      </c>
      <c r="AU8911">
        <v>0</v>
      </c>
      <c r="AV8911">
        <v>0</v>
      </c>
      <c r="AW8911">
        <v>7154729</v>
      </c>
      <c r="AX8911">
        <v>0</v>
      </c>
      <c r="AY8911">
        <v>0</v>
      </c>
      <c r="AZ8911">
        <v>0</v>
      </c>
      <c r="BA8911">
        <v>0</v>
      </c>
      <c r="BB8911">
        <v>0</v>
      </c>
      <c r="BC8911" t="s">
        <v>53</v>
      </c>
    </row>
    <row r="8912" spans="1:55" x14ac:dyDescent="0.35">
      <c r="A8912" s="4">
        <v>650211010294</v>
      </c>
      <c r="B8912" s="2">
        <v>45448</v>
      </c>
      <c r="C8912" t="s">
        <v>53</v>
      </c>
      <c r="D8912" t="str">
        <f t="shared" si="139"/>
        <v>jun-2024</v>
      </c>
      <c r="E8912">
        <v>2672426</v>
      </c>
      <c r="F8912">
        <v>80377767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0</v>
      </c>
      <c r="O8912">
        <v>0</v>
      </c>
      <c r="P8912">
        <v>0</v>
      </c>
      <c r="Q8912">
        <v>0</v>
      </c>
      <c r="R8912">
        <v>0</v>
      </c>
      <c r="S8912">
        <v>0</v>
      </c>
      <c r="T8912">
        <v>0</v>
      </c>
      <c r="U8912">
        <v>0</v>
      </c>
      <c r="V8912">
        <v>0</v>
      </c>
      <c r="W8912">
        <v>0</v>
      </c>
      <c r="X8912">
        <v>0</v>
      </c>
      <c r="Y8912">
        <v>0</v>
      </c>
      <c r="Z8912">
        <v>0</v>
      </c>
      <c r="AA8912">
        <v>0</v>
      </c>
      <c r="AB8912">
        <v>0</v>
      </c>
      <c r="AC8912">
        <v>0</v>
      </c>
      <c r="AD8912">
        <v>0</v>
      </c>
      <c r="AE8912">
        <v>0</v>
      </c>
      <c r="AF8912">
        <v>0</v>
      </c>
      <c r="AG8912">
        <v>0</v>
      </c>
      <c r="AH8912">
        <v>0</v>
      </c>
      <c r="AI8912">
        <v>0</v>
      </c>
      <c r="AJ8912">
        <v>0</v>
      </c>
      <c r="AK8912">
        <v>0</v>
      </c>
      <c r="AL8912">
        <v>0</v>
      </c>
      <c r="AM8912">
        <v>0</v>
      </c>
      <c r="AN8912">
        <v>0</v>
      </c>
      <c r="AO8912">
        <v>0</v>
      </c>
      <c r="AP8912">
        <v>0</v>
      </c>
      <c r="AQ8912">
        <v>0</v>
      </c>
      <c r="AR8912">
        <v>0</v>
      </c>
      <c r="AS8912">
        <v>0</v>
      </c>
      <c r="AT8912">
        <v>0</v>
      </c>
      <c r="AU8912">
        <v>0</v>
      </c>
      <c r="AV8912">
        <v>0</v>
      </c>
      <c r="AW8912">
        <v>843972</v>
      </c>
      <c r="AX8912">
        <v>0</v>
      </c>
      <c r="AY8912">
        <v>0</v>
      </c>
      <c r="AZ8912">
        <v>0</v>
      </c>
      <c r="BA8912">
        <v>0</v>
      </c>
      <c r="BB8912">
        <v>0</v>
      </c>
      <c r="BC8912" t="s">
        <v>53</v>
      </c>
    </row>
    <row r="8913" spans="1:55" x14ac:dyDescent="0.35">
      <c r="A8913" s="4">
        <v>730221013829</v>
      </c>
      <c r="B8913" s="2">
        <v>45448</v>
      </c>
      <c r="C8913" t="s">
        <v>53</v>
      </c>
      <c r="D8913" t="str">
        <f t="shared" si="139"/>
        <v>jun-2024</v>
      </c>
      <c r="E8913">
        <v>2896439</v>
      </c>
      <c r="F8913">
        <v>83165993</v>
      </c>
      <c r="BC8913" t="s">
        <v>53</v>
      </c>
    </row>
    <row r="8914" spans="1:55" x14ac:dyDescent="0.35">
      <c r="A8914" s="4">
        <v>212221081672</v>
      </c>
      <c r="B8914" s="2">
        <v>45448</v>
      </c>
      <c r="C8914" t="s">
        <v>53</v>
      </c>
      <c r="D8914" t="str">
        <f t="shared" si="139"/>
        <v>jun-2024</v>
      </c>
      <c r="E8914">
        <v>3048704</v>
      </c>
      <c r="F8914">
        <v>88191951</v>
      </c>
      <c r="BC8914" t="s">
        <v>53</v>
      </c>
    </row>
    <row r="8915" spans="1:55" x14ac:dyDescent="0.35">
      <c r="A8915" s="4">
        <v>102221057575</v>
      </c>
      <c r="B8915" s="2">
        <v>45448</v>
      </c>
      <c r="C8915" t="s">
        <v>53</v>
      </c>
      <c r="D8915" t="str">
        <f t="shared" si="139"/>
        <v>jun-2024</v>
      </c>
      <c r="E8915">
        <v>2965043</v>
      </c>
      <c r="F8915">
        <v>91528603</v>
      </c>
      <c r="BC8915" t="s">
        <v>53</v>
      </c>
    </row>
    <row r="8916" spans="1:55" x14ac:dyDescent="0.35">
      <c r="A8916" s="4">
        <v>727231012031</v>
      </c>
      <c r="B8916" s="2">
        <v>45448</v>
      </c>
      <c r="C8916" t="s">
        <v>53</v>
      </c>
      <c r="D8916" t="str">
        <f t="shared" si="139"/>
        <v>jun-2024</v>
      </c>
      <c r="E8916">
        <v>3178300</v>
      </c>
      <c r="F8916">
        <v>93450821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0</v>
      </c>
      <c r="O8916">
        <v>0</v>
      </c>
      <c r="P8916">
        <v>0</v>
      </c>
      <c r="Q8916">
        <v>0</v>
      </c>
      <c r="R8916">
        <v>0</v>
      </c>
      <c r="S8916">
        <v>0</v>
      </c>
      <c r="T8916">
        <v>0</v>
      </c>
      <c r="U8916">
        <v>0</v>
      </c>
      <c r="V8916">
        <v>0</v>
      </c>
      <c r="W8916">
        <v>0</v>
      </c>
      <c r="X8916">
        <v>0</v>
      </c>
      <c r="Y8916">
        <v>0</v>
      </c>
      <c r="Z8916">
        <v>0</v>
      </c>
      <c r="AA8916">
        <v>0</v>
      </c>
      <c r="AB8916">
        <v>0</v>
      </c>
      <c r="AC8916">
        <v>0</v>
      </c>
      <c r="AD8916">
        <v>0</v>
      </c>
      <c r="AE8916">
        <v>0</v>
      </c>
      <c r="AF8916">
        <v>0</v>
      </c>
      <c r="AG8916">
        <v>0</v>
      </c>
      <c r="AH8916">
        <v>0</v>
      </c>
      <c r="AI8916">
        <v>0</v>
      </c>
      <c r="AJ8916">
        <v>0</v>
      </c>
      <c r="AK8916">
        <v>0</v>
      </c>
      <c r="AL8916">
        <v>0</v>
      </c>
      <c r="AM8916">
        <v>0</v>
      </c>
      <c r="AN8916">
        <v>0</v>
      </c>
      <c r="AO8916">
        <v>0</v>
      </c>
      <c r="AP8916">
        <v>0</v>
      </c>
      <c r="AQ8916">
        <v>0</v>
      </c>
      <c r="AR8916">
        <v>0</v>
      </c>
      <c r="AS8916">
        <v>0</v>
      </c>
      <c r="AT8916">
        <v>0</v>
      </c>
      <c r="AU8916">
        <v>0</v>
      </c>
      <c r="AV8916">
        <v>0</v>
      </c>
      <c r="AW8916">
        <v>0</v>
      </c>
      <c r="AX8916">
        <v>37500</v>
      </c>
      <c r="AY8916">
        <v>0</v>
      </c>
      <c r="AZ8916">
        <v>0</v>
      </c>
      <c r="BA8916">
        <v>0</v>
      </c>
      <c r="BB8916">
        <v>0</v>
      </c>
      <c r="BC8916" t="s">
        <v>53</v>
      </c>
    </row>
    <row r="8917" spans="1:55" x14ac:dyDescent="0.35">
      <c r="A8917" s="4">
        <v>801231013885</v>
      </c>
      <c r="B8917" s="2">
        <v>45448</v>
      </c>
      <c r="C8917" t="s">
        <v>53</v>
      </c>
      <c r="D8917" t="str">
        <f t="shared" si="139"/>
        <v>jun-2024</v>
      </c>
      <c r="E8917">
        <v>4978984</v>
      </c>
      <c r="F8917">
        <v>94394703</v>
      </c>
      <c r="BC8917" t="s">
        <v>53</v>
      </c>
    </row>
    <row r="8918" spans="1:55" x14ac:dyDescent="0.35">
      <c r="A8918" s="4">
        <v>668221010588</v>
      </c>
      <c r="B8918" s="2">
        <v>45448</v>
      </c>
      <c r="C8918" t="s">
        <v>53</v>
      </c>
      <c r="D8918" t="str">
        <f t="shared" si="139"/>
        <v>jun-2024</v>
      </c>
      <c r="E8918">
        <v>5283273</v>
      </c>
      <c r="F8918">
        <v>98502481</v>
      </c>
      <c r="BC8918" t="s">
        <v>53</v>
      </c>
    </row>
    <row r="8919" spans="1:55" x14ac:dyDescent="0.35">
      <c r="A8919" s="4">
        <v>202221090601</v>
      </c>
      <c r="B8919" s="2">
        <v>45449</v>
      </c>
      <c r="C8919" t="s">
        <v>53</v>
      </c>
      <c r="D8919" t="str">
        <f t="shared" si="139"/>
        <v>jun-2024</v>
      </c>
      <c r="E8919">
        <v>2934477</v>
      </c>
      <c r="F8919">
        <v>37343021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0</v>
      </c>
      <c r="O8919">
        <v>0</v>
      </c>
      <c r="P8919">
        <v>0</v>
      </c>
      <c r="Q8919">
        <v>0</v>
      </c>
      <c r="R8919">
        <v>0</v>
      </c>
      <c r="S8919">
        <v>0</v>
      </c>
      <c r="T8919">
        <v>0</v>
      </c>
      <c r="U8919">
        <v>0</v>
      </c>
      <c r="V8919">
        <v>0</v>
      </c>
      <c r="W8919">
        <v>0</v>
      </c>
      <c r="X8919">
        <v>0</v>
      </c>
      <c r="Y8919">
        <v>0</v>
      </c>
      <c r="Z8919">
        <v>0</v>
      </c>
      <c r="AA8919">
        <v>0</v>
      </c>
      <c r="AB8919">
        <v>0</v>
      </c>
      <c r="AC8919">
        <v>0</v>
      </c>
      <c r="AD8919">
        <v>0</v>
      </c>
      <c r="AE8919">
        <v>0</v>
      </c>
      <c r="AF8919">
        <v>0</v>
      </c>
      <c r="AG8919">
        <v>0</v>
      </c>
      <c r="AH8919">
        <v>0</v>
      </c>
      <c r="AI8919">
        <v>0</v>
      </c>
      <c r="AJ8919">
        <v>0</v>
      </c>
      <c r="AK8919">
        <v>0</v>
      </c>
      <c r="AL8919">
        <v>0</v>
      </c>
      <c r="AM8919">
        <v>0</v>
      </c>
      <c r="AN8919">
        <v>0</v>
      </c>
      <c r="AO8919">
        <v>0</v>
      </c>
      <c r="AP8919">
        <v>0</v>
      </c>
      <c r="AQ8919">
        <v>0</v>
      </c>
      <c r="AR8919">
        <v>0</v>
      </c>
      <c r="AS8919">
        <v>0</v>
      </c>
      <c r="AT8919">
        <v>0</v>
      </c>
      <c r="AU8919">
        <v>0</v>
      </c>
      <c r="AV8919">
        <v>250000</v>
      </c>
      <c r="AW8919">
        <v>500000</v>
      </c>
      <c r="AX8919">
        <v>250000</v>
      </c>
      <c r="AY8919">
        <v>208333</v>
      </c>
      <c r="AZ8919">
        <v>450000</v>
      </c>
      <c r="BA8919">
        <v>0</v>
      </c>
      <c r="BB8919">
        <v>0</v>
      </c>
      <c r="BC8919" t="s">
        <v>53</v>
      </c>
    </row>
    <row r="8920" spans="1:55" x14ac:dyDescent="0.35">
      <c r="A8920" s="4">
        <v>651221010107</v>
      </c>
      <c r="B8920" s="2">
        <v>45449</v>
      </c>
      <c r="C8920" t="s">
        <v>53</v>
      </c>
      <c r="D8920" t="str">
        <f t="shared" si="139"/>
        <v>jun-2024</v>
      </c>
      <c r="E8920">
        <v>5864421</v>
      </c>
      <c r="F8920">
        <v>39731152</v>
      </c>
      <c r="BC8920" t="s">
        <v>53</v>
      </c>
    </row>
    <row r="8921" spans="1:55" x14ac:dyDescent="0.35">
      <c r="A8921" s="4">
        <v>618221021622</v>
      </c>
      <c r="B8921" s="2">
        <v>45449</v>
      </c>
      <c r="C8921" t="s">
        <v>53</v>
      </c>
      <c r="D8921" t="str">
        <f t="shared" si="139"/>
        <v>jun-2024</v>
      </c>
      <c r="E8921">
        <v>4877943</v>
      </c>
      <c r="F8921">
        <v>52981420</v>
      </c>
      <c r="BC8921" t="s">
        <v>53</v>
      </c>
    </row>
    <row r="8922" spans="1:55" x14ac:dyDescent="0.35">
      <c r="A8922" s="4">
        <v>618221021742</v>
      </c>
      <c r="B8922" s="2">
        <v>45449</v>
      </c>
      <c r="C8922" t="s">
        <v>53</v>
      </c>
      <c r="D8922" t="str">
        <f t="shared" si="139"/>
        <v>jun-2024</v>
      </c>
      <c r="E8922">
        <v>4345122</v>
      </c>
      <c r="F8922">
        <v>53114281</v>
      </c>
      <c r="BC8922" t="s">
        <v>53</v>
      </c>
    </row>
    <row r="8923" spans="1:55" x14ac:dyDescent="0.35">
      <c r="A8923" s="4">
        <v>628231016816</v>
      </c>
      <c r="B8923" s="2">
        <v>45449</v>
      </c>
      <c r="C8923" t="s">
        <v>53</v>
      </c>
      <c r="D8923" t="str">
        <f t="shared" si="139"/>
        <v>jun-2024</v>
      </c>
      <c r="E8923">
        <v>17717191</v>
      </c>
      <c r="F8923">
        <v>98530361</v>
      </c>
      <c r="BC8923" t="s">
        <v>53</v>
      </c>
    </row>
    <row r="8924" spans="1:55" x14ac:dyDescent="0.35">
      <c r="A8924" s="4">
        <v>646231019421</v>
      </c>
      <c r="B8924" s="2">
        <v>45449</v>
      </c>
      <c r="C8924" t="s">
        <v>53</v>
      </c>
      <c r="D8924" t="str">
        <f t="shared" si="139"/>
        <v>jun-2024</v>
      </c>
      <c r="E8924">
        <v>10939969</v>
      </c>
      <c r="F8924">
        <v>1000290841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0</v>
      </c>
      <c r="N8924">
        <v>0</v>
      </c>
      <c r="O8924">
        <v>0</v>
      </c>
      <c r="P8924">
        <v>0</v>
      </c>
      <c r="Q8924">
        <v>0</v>
      </c>
      <c r="R8924">
        <v>0</v>
      </c>
      <c r="S8924">
        <v>0</v>
      </c>
      <c r="T8924">
        <v>0</v>
      </c>
      <c r="U8924">
        <v>0</v>
      </c>
      <c r="V8924">
        <v>0</v>
      </c>
      <c r="W8924">
        <v>0</v>
      </c>
      <c r="X8924">
        <v>0</v>
      </c>
      <c r="Y8924">
        <v>0</v>
      </c>
      <c r="Z8924">
        <v>0</v>
      </c>
      <c r="AA8924">
        <v>0</v>
      </c>
      <c r="AB8924">
        <v>0</v>
      </c>
      <c r="AC8924">
        <v>0</v>
      </c>
      <c r="AD8924">
        <v>0</v>
      </c>
      <c r="AE8924">
        <v>0</v>
      </c>
      <c r="AF8924">
        <v>0</v>
      </c>
      <c r="AG8924">
        <v>0</v>
      </c>
      <c r="AH8924">
        <v>0</v>
      </c>
      <c r="AI8924">
        <v>0</v>
      </c>
      <c r="AJ8924">
        <v>0</v>
      </c>
      <c r="AK8924">
        <v>0</v>
      </c>
      <c r="AL8924">
        <v>0</v>
      </c>
      <c r="AM8924">
        <v>0</v>
      </c>
      <c r="AN8924">
        <v>0</v>
      </c>
      <c r="AO8924">
        <v>0</v>
      </c>
      <c r="AP8924">
        <v>0</v>
      </c>
      <c r="AQ8924">
        <v>0</v>
      </c>
      <c r="AR8924">
        <v>0</v>
      </c>
      <c r="AS8924">
        <v>0</v>
      </c>
      <c r="AT8924">
        <v>0</v>
      </c>
      <c r="AU8924">
        <v>0</v>
      </c>
      <c r="AV8924">
        <v>0</v>
      </c>
      <c r="AW8924">
        <v>0</v>
      </c>
      <c r="AX8924">
        <v>0</v>
      </c>
      <c r="AY8924">
        <v>12097144</v>
      </c>
      <c r="AZ8924">
        <v>0</v>
      </c>
      <c r="BA8924">
        <v>0</v>
      </c>
      <c r="BB8924">
        <v>0</v>
      </c>
      <c r="BC8924" t="s">
        <v>53</v>
      </c>
    </row>
    <row r="8925" spans="1:55" x14ac:dyDescent="0.35">
      <c r="A8925" s="4">
        <v>814221027102</v>
      </c>
      <c r="B8925" s="2">
        <v>45449</v>
      </c>
      <c r="C8925" t="s">
        <v>53</v>
      </c>
      <c r="D8925" t="str">
        <f t="shared" si="139"/>
        <v>jun-2024</v>
      </c>
      <c r="E8925">
        <v>2947436</v>
      </c>
      <c r="F8925">
        <v>1007209336</v>
      </c>
      <c r="G8925">
        <v>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0</v>
      </c>
      <c r="N8925">
        <v>0</v>
      </c>
      <c r="O8925">
        <v>0</v>
      </c>
      <c r="P8925">
        <v>0</v>
      </c>
      <c r="Q8925">
        <v>0</v>
      </c>
      <c r="R8925">
        <v>0</v>
      </c>
      <c r="S8925">
        <v>0</v>
      </c>
      <c r="T8925">
        <v>0</v>
      </c>
      <c r="U8925">
        <v>0</v>
      </c>
      <c r="V8925">
        <v>0</v>
      </c>
      <c r="W8925">
        <v>0</v>
      </c>
      <c r="X8925">
        <v>0</v>
      </c>
      <c r="Y8925">
        <v>0</v>
      </c>
      <c r="Z8925">
        <v>0</v>
      </c>
      <c r="AA8925">
        <v>0</v>
      </c>
      <c r="AB8925">
        <v>0</v>
      </c>
      <c r="AC8925">
        <v>0</v>
      </c>
      <c r="AD8925">
        <v>0</v>
      </c>
      <c r="AE8925">
        <v>0</v>
      </c>
      <c r="AF8925">
        <v>0</v>
      </c>
      <c r="AG8925">
        <v>0</v>
      </c>
      <c r="AH8925">
        <v>0</v>
      </c>
      <c r="AI8925">
        <v>0</v>
      </c>
      <c r="AJ8925">
        <v>0</v>
      </c>
      <c r="AK8925">
        <v>0</v>
      </c>
      <c r="AL8925">
        <v>0</v>
      </c>
      <c r="AM8925">
        <v>0</v>
      </c>
      <c r="AN8925">
        <v>0</v>
      </c>
      <c r="AO8925">
        <v>0</v>
      </c>
      <c r="AP8925">
        <v>0</v>
      </c>
      <c r="AQ8925">
        <v>0</v>
      </c>
      <c r="AR8925">
        <v>0</v>
      </c>
      <c r="AS8925">
        <v>0</v>
      </c>
      <c r="AT8925">
        <v>0</v>
      </c>
      <c r="AU8925">
        <v>0</v>
      </c>
      <c r="AV8925">
        <v>0</v>
      </c>
      <c r="AW8925">
        <v>0</v>
      </c>
      <c r="AX8925">
        <v>0</v>
      </c>
      <c r="AY8925">
        <v>0</v>
      </c>
      <c r="AZ8925">
        <v>3748926</v>
      </c>
      <c r="BA8925">
        <v>0</v>
      </c>
      <c r="BB8925">
        <v>0</v>
      </c>
      <c r="BC8925" t="s">
        <v>53</v>
      </c>
    </row>
    <row r="8926" spans="1:55" x14ac:dyDescent="0.35">
      <c r="A8926" s="4">
        <v>643221015287</v>
      </c>
      <c r="B8926" s="2">
        <v>45449</v>
      </c>
      <c r="C8926" t="s">
        <v>53</v>
      </c>
      <c r="D8926" t="str">
        <f t="shared" si="139"/>
        <v>jun-2024</v>
      </c>
      <c r="E8926">
        <v>2918950</v>
      </c>
      <c r="F8926">
        <v>1007297310</v>
      </c>
      <c r="BC8926" t="s">
        <v>53</v>
      </c>
    </row>
    <row r="8927" spans="1:55" x14ac:dyDescent="0.35">
      <c r="A8927" s="4">
        <v>641231015601</v>
      </c>
      <c r="B8927" s="2">
        <v>45449</v>
      </c>
      <c r="C8927" t="s">
        <v>53</v>
      </c>
      <c r="D8927" t="str">
        <f t="shared" si="139"/>
        <v>jun-2024</v>
      </c>
      <c r="E8927">
        <v>5500345</v>
      </c>
      <c r="F8927">
        <v>1014252802</v>
      </c>
      <c r="BC8927" t="s">
        <v>53</v>
      </c>
    </row>
    <row r="8928" spans="1:55" x14ac:dyDescent="0.35">
      <c r="A8928" s="4">
        <v>111231095048</v>
      </c>
      <c r="B8928" s="2">
        <v>45449</v>
      </c>
      <c r="C8928" t="s">
        <v>53</v>
      </c>
      <c r="D8928" t="str">
        <f t="shared" si="139"/>
        <v>jun-2024</v>
      </c>
      <c r="E8928">
        <v>4200000</v>
      </c>
      <c r="F8928">
        <v>1018425082</v>
      </c>
      <c r="BC8928" t="s">
        <v>53</v>
      </c>
    </row>
    <row r="8929" spans="1:55" x14ac:dyDescent="0.35">
      <c r="A8929" s="4">
        <v>128221025297</v>
      </c>
      <c r="B8929" s="2">
        <v>45449</v>
      </c>
      <c r="C8929" t="s">
        <v>53</v>
      </c>
      <c r="D8929" t="str">
        <f t="shared" si="139"/>
        <v>jun-2024</v>
      </c>
      <c r="E8929">
        <v>3978104</v>
      </c>
      <c r="F8929">
        <v>1022981804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v>0</v>
      </c>
      <c r="Q8929">
        <v>0</v>
      </c>
      <c r="R8929">
        <v>0</v>
      </c>
      <c r="S8929">
        <v>0</v>
      </c>
      <c r="T8929">
        <v>0</v>
      </c>
      <c r="U8929">
        <v>0</v>
      </c>
      <c r="V8929">
        <v>0</v>
      </c>
      <c r="W8929">
        <v>0</v>
      </c>
      <c r="X8929">
        <v>0</v>
      </c>
      <c r="Y8929">
        <v>0</v>
      </c>
      <c r="Z8929">
        <v>0</v>
      </c>
      <c r="AA8929">
        <v>0</v>
      </c>
      <c r="AB8929">
        <v>0</v>
      </c>
      <c r="AC8929">
        <v>0</v>
      </c>
      <c r="AD8929">
        <v>0</v>
      </c>
      <c r="AE8929">
        <v>0</v>
      </c>
      <c r="AF8929">
        <v>0</v>
      </c>
      <c r="AG8929">
        <v>0</v>
      </c>
      <c r="AH8929">
        <v>0</v>
      </c>
      <c r="AI8929">
        <v>0</v>
      </c>
      <c r="AJ8929">
        <v>0</v>
      </c>
      <c r="AK8929">
        <v>0</v>
      </c>
      <c r="AL8929">
        <v>0</v>
      </c>
      <c r="AM8929">
        <v>0</v>
      </c>
      <c r="AN8929">
        <v>0</v>
      </c>
      <c r="AO8929">
        <v>0</v>
      </c>
      <c r="AP8929">
        <v>0</v>
      </c>
      <c r="AQ8929">
        <v>0</v>
      </c>
      <c r="AR8929">
        <v>0</v>
      </c>
      <c r="AS8929">
        <v>0</v>
      </c>
      <c r="AT8929">
        <v>0</v>
      </c>
      <c r="AU8929">
        <v>0</v>
      </c>
      <c r="AV8929">
        <v>2000000</v>
      </c>
      <c r="AW8929">
        <v>25536</v>
      </c>
      <c r="AX8929">
        <v>35243</v>
      </c>
      <c r="AY8929">
        <v>0</v>
      </c>
      <c r="AZ8929">
        <v>0</v>
      </c>
      <c r="BA8929">
        <v>0</v>
      </c>
      <c r="BB8929">
        <v>0</v>
      </c>
      <c r="BC8929" t="s">
        <v>53</v>
      </c>
    </row>
    <row r="8930" spans="1:55" x14ac:dyDescent="0.35">
      <c r="A8930" s="4">
        <v>708221018280</v>
      </c>
      <c r="B8930" s="2">
        <v>45450</v>
      </c>
      <c r="C8930" t="s">
        <v>53</v>
      </c>
      <c r="D8930" t="str">
        <f t="shared" si="139"/>
        <v>jun-2024</v>
      </c>
      <c r="E8930">
        <v>17697732</v>
      </c>
      <c r="F8930">
        <v>89006194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0</v>
      </c>
      <c r="T8930">
        <v>0</v>
      </c>
      <c r="U8930">
        <v>0</v>
      </c>
      <c r="V8930">
        <v>0</v>
      </c>
      <c r="W8930">
        <v>0</v>
      </c>
      <c r="X8930">
        <v>0</v>
      </c>
      <c r="Y8930">
        <v>0</v>
      </c>
      <c r="Z8930">
        <v>0</v>
      </c>
      <c r="AA8930">
        <v>0</v>
      </c>
      <c r="AB8930">
        <v>0</v>
      </c>
      <c r="AC8930">
        <v>0</v>
      </c>
      <c r="AD8930">
        <v>0</v>
      </c>
      <c r="AE8930">
        <v>0</v>
      </c>
      <c r="AF8930">
        <v>0</v>
      </c>
      <c r="AG8930">
        <v>0</v>
      </c>
      <c r="AH8930">
        <v>0</v>
      </c>
      <c r="AI8930">
        <v>0</v>
      </c>
      <c r="AJ8930">
        <v>0</v>
      </c>
      <c r="AK8930">
        <v>0</v>
      </c>
      <c r="AL8930">
        <v>0</v>
      </c>
      <c r="AM8930">
        <v>0</v>
      </c>
      <c r="AN8930">
        <v>0</v>
      </c>
      <c r="AO8930">
        <v>0</v>
      </c>
      <c r="AP8930">
        <v>0</v>
      </c>
      <c r="AQ8930">
        <v>0</v>
      </c>
      <c r="AR8930">
        <v>0</v>
      </c>
      <c r="AS8930">
        <v>0</v>
      </c>
      <c r="AT8930">
        <v>0</v>
      </c>
      <c r="AU8930">
        <v>0</v>
      </c>
      <c r="AV8930">
        <v>0</v>
      </c>
      <c r="AW8930">
        <v>0</v>
      </c>
      <c r="AX8930">
        <v>2200000</v>
      </c>
      <c r="AY8930">
        <v>166667</v>
      </c>
      <c r="AZ8930">
        <v>18606732</v>
      </c>
      <c r="BA8930">
        <v>0</v>
      </c>
      <c r="BB8930">
        <v>0</v>
      </c>
      <c r="BC8930" t="s">
        <v>53</v>
      </c>
    </row>
    <row r="8931" spans="1:55" x14ac:dyDescent="0.35">
      <c r="A8931" s="4">
        <v>633231019849</v>
      </c>
      <c r="B8931" s="2">
        <v>45450</v>
      </c>
      <c r="C8931" t="s">
        <v>53</v>
      </c>
      <c r="D8931" t="str">
        <f t="shared" si="139"/>
        <v>jun-2024</v>
      </c>
      <c r="E8931">
        <v>4075000</v>
      </c>
      <c r="F8931">
        <v>1023862932</v>
      </c>
      <c r="BC8931" t="s">
        <v>53</v>
      </c>
    </row>
    <row r="8932" spans="1:55" x14ac:dyDescent="0.35">
      <c r="A8932" s="4">
        <v>670221011764</v>
      </c>
      <c r="B8932" s="2">
        <v>45450</v>
      </c>
      <c r="C8932" t="s">
        <v>53</v>
      </c>
      <c r="D8932" t="str">
        <f t="shared" si="139"/>
        <v>jun-2024</v>
      </c>
      <c r="E8932">
        <v>5733968</v>
      </c>
      <c r="F8932">
        <v>1036401948</v>
      </c>
      <c r="BC8932" t="s">
        <v>53</v>
      </c>
    </row>
    <row r="8933" spans="1:55" x14ac:dyDescent="0.35">
      <c r="A8933" s="4">
        <v>616231021509</v>
      </c>
      <c r="B8933" s="2">
        <v>45450</v>
      </c>
      <c r="C8933" t="s">
        <v>53</v>
      </c>
      <c r="D8933" t="str">
        <f t="shared" si="139"/>
        <v>jun-2024</v>
      </c>
      <c r="E8933">
        <v>4251600</v>
      </c>
      <c r="F8933">
        <v>1045508779</v>
      </c>
      <c r="BC8933" t="s">
        <v>53</v>
      </c>
    </row>
    <row r="8934" spans="1:55" x14ac:dyDescent="0.35">
      <c r="A8934" s="4">
        <v>616231020879</v>
      </c>
      <c r="B8934" s="2">
        <v>45450</v>
      </c>
      <c r="C8934" t="s">
        <v>53</v>
      </c>
      <c r="D8934" t="str">
        <f t="shared" si="139"/>
        <v>jun-2024</v>
      </c>
      <c r="E8934">
        <v>4784377</v>
      </c>
      <c r="F8934">
        <v>1045515754</v>
      </c>
      <c r="BC8934" t="s">
        <v>53</v>
      </c>
    </row>
    <row r="8935" spans="1:55" x14ac:dyDescent="0.35">
      <c r="A8935" s="4">
        <v>112221062002</v>
      </c>
      <c r="B8935" s="2">
        <v>45450</v>
      </c>
      <c r="C8935" t="s">
        <v>53</v>
      </c>
      <c r="D8935" t="str">
        <f t="shared" si="139"/>
        <v>jun-2024</v>
      </c>
      <c r="E8935">
        <v>6493173</v>
      </c>
      <c r="F8935">
        <v>1049658912</v>
      </c>
      <c r="BC8935" t="s">
        <v>53</v>
      </c>
    </row>
    <row r="8936" spans="1:55" x14ac:dyDescent="0.35">
      <c r="A8936" s="4">
        <v>801231013962</v>
      </c>
      <c r="B8936" s="2">
        <v>45450</v>
      </c>
      <c r="C8936" t="s">
        <v>53</v>
      </c>
      <c r="D8936" t="str">
        <f t="shared" si="139"/>
        <v>jun-2024</v>
      </c>
      <c r="E8936">
        <v>3676059</v>
      </c>
      <c r="F8936">
        <v>1059904605</v>
      </c>
      <c r="BC8936" t="s">
        <v>53</v>
      </c>
    </row>
    <row r="8937" spans="1:55" x14ac:dyDescent="0.35">
      <c r="A8937" s="4">
        <v>814231028265</v>
      </c>
      <c r="B8937" s="2">
        <v>45450</v>
      </c>
      <c r="C8937" t="s">
        <v>53</v>
      </c>
      <c r="D8937" t="str">
        <f t="shared" si="139"/>
        <v>jun-2024</v>
      </c>
      <c r="E8937">
        <v>4611965</v>
      </c>
      <c r="F8937">
        <v>1061728768</v>
      </c>
      <c r="BC8937" t="s">
        <v>53</v>
      </c>
    </row>
    <row r="8938" spans="1:55" x14ac:dyDescent="0.35">
      <c r="A8938" s="4">
        <v>620221022174</v>
      </c>
      <c r="B8938" s="2">
        <v>45450</v>
      </c>
      <c r="C8938" t="s">
        <v>53</v>
      </c>
      <c r="D8938" t="str">
        <f t="shared" si="139"/>
        <v>jun-2024</v>
      </c>
      <c r="E8938">
        <v>4587174</v>
      </c>
      <c r="F8938">
        <v>1069174814</v>
      </c>
      <c r="BC8938" t="s">
        <v>53</v>
      </c>
    </row>
    <row r="8939" spans="1:55" x14ac:dyDescent="0.35">
      <c r="A8939" s="4">
        <v>721231027137</v>
      </c>
      <c r="B8939" s="2">
        <v>45450</v>
      </c>
      <c r="C8939" t="s">
        <v>53</v>
      </c>
      <c r="D8939" t="str">
        <f t="shared" si="139"/>
        <v>jun-2024</v>
      </c>
      <c r="E8939">
        <v>3870406</v>
      </c>
      <c r="F8939">
        <v>1075255632</v>
      </c>
      <c r="BC8939" t="s">
        <v>53</v>
      </c>
    </row>
    <row r="8940" spans="1:55" x14ac:dyDescent="0.35">
      <c r="A8940" s="4">
        <v>720231024489</v>
      </c>
      <c r="B8940" s="2">
        <v>45450</v>
      </c>
      <c r="C8940" t="s">
        <v>53</v>
      </c>
      <c r="D8940" t="str">
        <f t="shared" si="139"/>
        <v>jun-2024</v>
      </c>
      <c r="E8940">
        <v>2622907</v>
      </c>
      <c r="F8940">
        <v>1075278250</v>
      </c>
      <c r="BC8940" t="s">
        <v>53</v>
      </c>
    </row>
    <row r="8941" spans="1:55" x14ac:dyDescent="0.35">
      <c r="A8941" s="4">
        <v>722231029164</v>
      </c>
      <c r="B8941" s="2">
        <v>45450</v>
      </c>
      <c r="C8941" t="s">
        <v>53</v>
      </c>
      <c r="D8941" t="str">
        <f t="shared" si="139"/>
        <v>jun-2024</v>
      </c>
      <c r="E8941">
        <v>18281313</v>
      </c>
      <c r="F8941">
        <v>1079391534</v>
      </c>
      <c r="BC8941" t="s">
        <v>53</v>
      </c>
    </row>
    <row r="8942" spans="1:55" x14ac:dyDescent="0.35">
      <c r="A8942" s="4">
        <v>722221028196</v>
      </c>
      <c r="B8942" s="2">
        <v>45454</v>
      </c>
      <c r="C8942" t="s">
        <v>53</v>
      </c>
      <c r="D8942" t="str">
        <f t="shared" si="139"/>
        <v>jun-2024</v>
      </c>
      <c r="E8942">
        <v>3466165</v>
      </c>
      <c r="F8942">
        <v>1080364959</v>
      </c>
      <c r="BC8942" t="s">
        <v>53</v>
      </c>
    </row>
    <row r="8943" spans="1:55" x14ac:dyDescent="0.35">
      <c r="A8943" s="4">
        <v>724221020505</v>
      </c>
      <c r="B8943" s="2">
        <v>45454</v>
      </c>
      <c r="C8943" t="s">
        <v>53</v>
      </c>
      <c r="D8943" t="str">
        <f t="shared" si="139"/>
        <v>jun-2024</v>
      </c>
      <c r="E8943">
        <v>3071927</v>
      </c>
      <c r="F8943">
        <v>1081396605</v>
      </c>
      <c r="BC8943" t="s">
        <v>53</v>
      </c>
    </row>
    <row r="8944" spans="1:55" x14ac:dyDescent="0.35">
      <c r="A8944" s="4">
        <v>505221087105</v>
      </c>
      <c r="B8944" s="2">
        <v>45454</v>
      </c>
      <c r="C8944" t="s">
        <v>53</v>
      </c>
      <c r="D8944" t="str">
        <f t="shared" si="139"/>
        <v>jun-2024</v>
      </c>
      <c r="E8944">
        <v>3579825</v>
      </c>
      <c r="F8944">
        <v>1083469438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0</v>
      </c>
      <c r="T8944">
        <v>0</v>
      </c>
      <c r="U8944">
        <v>0</v>
      </c>
      <c r="V8944">
        <v>0</v>
      </c>
      <c r="W8944">
        <v>0</v>
      </c>
      <c r="X8944">
        <v>0</v>
      </c>
      <c r="Y8944">
        <v>0</v>
      </c>
      <c r="Z8944">
        <v>0</v>
      </c>
      <c r="AA8944">
        <v>0</v>
      </c>
      <c r="AB8944">
        <v>0</v>
      </c>
      <c r="AC8944">
        <v>0</v>
      </c>
      <c r="AD8944">
        <v>0</v>
      </c>
      <c r="AE8944">
        <v>0</v>
      </c>
      <c r="AF8944">
        <v>0</v>
      </c>
      <c r="AG8944">
        <v>0</v>
      </c>
      <c r="AH8944">
        <v>0</v>
      </c>
      <c r="AI8944">
        <v>0</v>
      </c>
      <c r="AJ8944">
        <v>0</v>
      </c>
      <c r="AK8944">
        <v>0</v>
      </c>
      <c r="AL8944">
        <v>0</v>
      </c>
      <c r="AM8944">
        <v>0</v>
      </c>
      <c r="AN8944">
        <v>0</v>
      </c>
      <c r="AO8944">
        <v>0</v>
      </c>
      <c r="AP8944">
        <v>0</v>
      </c>
      <c r="AQ8944">
        <v>0</v>
      </c>
      <c r="AR8944">
        <v>0</v>
      </c>
      <c r="AS8944">
        <v>0</v>
      </c>
      <c r="AT8944">
        <v>0</v>
      </c>
      <c r="AU8944">
        <v>0</v>
      </c>
      <c r="AV8944">
        <v>0</v>
      </c>
      <c r="AW8944">
        <v>4100000</v>
      </c>
      <c r="AX8944">
        <v>0</v>
      </c>
      <c r="AY8944">
        <v>0</v>
      </c>
      <c r="AZ8944">
        <v>0</v>
      </c>
      <c r="BA8944">
        <v>0</v>
      </c>
      <c r="BB8944">
        <v>0</v>
      </c>
      <c r="BC8944" t="s">
        <v>53</v>
      </c>
    </row>
    <row r="8945" spans="1:55" x14ac:dyDescent="0.35">
      <c r="A8945" s="4">
        <v>723221038856</v>
      </c>
      <c r="B8945" s="2">
        <v>45454</v>
      </c>
      <c r="C8945" t="s">
        <v>53</v>
      </c>
      <c r="D8945" t="str">
        <f t="shared" si="139"/>
        <v>jun-2024</v>
      </c>
      <c r="E8945">
        <v>4919715</v>
      </c>
      <c r="F8945">
        <v>1083888389</v>
      </c>
      <c r="BC8945" t="s">
        <v>53</v>
      </c>
    </row>
    <row r="8946" spans="1:55" x14ac:dyDescent="0.35">
      <c r="A8946" s="4">
        <v>220231013505</v>
      </c>
      <c r="B8946" s="2">
        <v>45454</v>
      </c>
      <c r="C8946" t="s">
        <v>53</v>
      </c>
      <c r="D8946" t="str">
        <f t="shared" si="139"/>
        <v>jun-2024</v>
      </c>
      <c r="E8946">
        <v>4398104</v>
      </c>
      <c r="F8946">
        <v>1091133142</v>
      </c>
      <c r="BC8946" t="s">
        <v>53</v>
      </c>
    </row>
    <row r="8947" spans="1:55" x14ac:dyDescent="0.35">
      <c r="A8947" s="4">
        <v>211231056848</v>
      </c>
      <c r="B8947" s="2">
        <v>45454</v>
      </c>
      <c r="C8947" t="s">
        <v>53</v>
      </c>
      <c r="D8947" t="str">
        <f t="shared" si="139"/>
        <v>jun-2024</v>
      </c>
      <c r="E8947">
        <v>8977492</v>
      </c>
      <c r="F8947">
        <v>1091662976</v>
      </c>
      <c r="BC8947" t="s">
        <v>53</v>
      </c>
    </row>
    <row r="8948" spans="1:55" x14ac:dyDescent="0.35">
      <c r="A8948" s="4">
        <v>204221010378</v>
      </c>
      <c r="B8948" s="2">
        <v>45454</v>
      </c>
      <c r="C8948" t="s">
        <v>53</v>
      </c>
      <c r="D8948" t="str">
        <f t="shared" si="139"/>
        <v>jun-2024</v>
      </c>
      <c r="E8948">
        <v>7844206</v>
      </c>
      <c r="F8948">
        <v>1095908327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0</v>
      </c>
      <c r="N8948">
        <v>0</v>
      </c>
      <c r="O8948">
        <v>0</v>
      </c>
      <c r="P8948">
        <v>0</v>
      </c>
      <c r="Q8948">
        <v>0</v>
      </c>
      <c r="R8948">
        <v>0</v>
      </c>
      <c r="S8948">
        <v>0</v>
      </c>
      <c r="T8948">
        <v>0</v>
      </c>
      <c r="U8948">
        <v>0</v>
      </c>
      <c r="V8948">
        <v>0</v>
      </c>
      <c r="W8948">
        <v>0</v>
      </c>
      <c r="X8948">
        <v>0</v>
      </c>
      <c r="Y8948">
        <v>0</v>
      </c>
      <c r="Z8948">
        <v>0</v>
      </c>
      <c r="AA8948">
        <v>0</v>
      </c>
      <c r="AB8948">
        <v>0</v>
      </c>
      <c r="AC8948">
        <v>0</v>
      </c>
      <c r="AD8948">
        <v>0</v>
      </c>
      <c r="AE8948">
        <v>0</v>
      </c>
      <c r="AF8948">
        <v>0</v>
      </c>
      <c r="AG8948">
        <v>0</v>
      </c>
      <c r="AH8948">
        <v>0</v>
      </c>
      <c r="AI8948">
        <v>0</v>
      </c>
      <c r="AJ8948">
        <v>0</v>
      </c>
      <c r="AK8948">
        <v>0</v>
      </c>
      <c r="AL8948">
        <v>0</v>
      </c>
      <c r="AM8948">
        <v>0</v>
      </c>
      <c r="AN8948">
        <v>0</v>
      </c>
      <c r="AO8948">
        <v>0</v>
      </c>
      <c r="AP8948">
        <v>0</v>
      </c>
      <c r="AQ8948">
        <v>0</v>
      </c>
      <c r="AR8948">
        <v>0</v>
      </c>
      <c r="AS8948">
        <v>0</v>
      </c>
      <c r="AT8948">
        <v>0</v>
      </c>
      <c r="AU8948">
        <v>0</v>
      </c>
      <c r="AV8948">
        <v>0</v>
      </c>
      <c r="AW8948">
        <v>0</v>
      </c>
      <c r="AX8948">
        <v>0</v>
      </c>
      <c r="AY8948">
        <v>8559566</v>
      </c>
      <c r="AZ8948">
        <v>0</v>
      </c>
      <c r="BA8948">
        <v>0</v>
      </c>
      <c r="BB8948">
        <v>0</v>
      </c>
      <c r="BC8948" t="s">
        <v>53</v>
      </c>
    </row>
    <row r="8949" spans="1:55" x14ac:dyDescent="0.35">
      <c r="A8949" s="4">
        <v>134231012805</v>
      </c>
      <c r="B8949" s="2">
        <v>45454</v>
      </c>
      <c r="C8949" t="s">
        <v>53</v>
      </c>
      <c r="D8949" t="str">
        <f t="shared" si="139"/>
        <v>jun-2024</v>
      </c>
      <c r="E8949">
        <v>10090940</v>
      </c>
      <c r="F8949">
        <v>1096222034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v>0</v>
      </c>
      <c r="M8949">
        <v>0</v>
      </c>
      <c r="N8949">
        <v>0</v>
      </c>
      <c r="O8949">
        <v>0</v>
      </c>
      <c r="P8949">
        <v>0</v>
      </c>
      <c r="Q8949">
        <v>0</v>
      </c>
      <c r="R8949">
        <v>0</v>
      </c>
      <c r="S8949">
        <v>0</v>
      </c>
      <c r="T8949">
        <v>0</v>
      </c>
      <c r="U8949">
        <v>0</v>
      </c>
      <c r="V8949">
        <v>0</v>
      </c>
      <c r="W8949">
        <v>0</v>
      </c>
      <c r="X8949">
        <v>0</v>
      </c>
      <c r="Y8949">
        <v>0</v>
      </c>
      <c r="Z8949">
        <v>0</v>
      </c>
      <c r="AA8949">
        <v>0</v>
      </c>
      <c r="AB8949">
        <v>0</v>
      </c>
      <c r="AC8949">
        <v>0</v>
      </c>
      <c r="AD8949">
        <v>0</v>
      </c>
      <c r="AE8949">
        <v>0</v>
      </c>
      <c r="AF8949">
        <v>0</v>
      </c>
      <c r="AG8949">
        <v>0</v>
      </c>
      <c r="AH8949">
        <v>0</v>
      </c>
      <c r="AI8949">
        <v>0</v>
      </c>
      <c r="AJ8949">
        <v>0</v>
      </c>
      <c r="AK8949">
        <v>0</v>
      </c>
      <c r="AL8949">
        <v>0</v>
      </c>
      <c r="AM8949">
        <v>0</v>
      </c>
      <c r="AN8949">
        <v>0</v>
      </c>
      <c r="AO8949">
        <v>0</v>
      </c>
      <c r="AP8949">
        <v>0</v>
      </c>
      <c r="AQ8949">
        <v>0</v>
      </c>
      <c r="AR8949">
        <v>0</v>
      </c>
      <c r="AS8949">
        <v>0</v>
      </c>
      <c r="AT8949">
        <v>0</v>
      </c>
      <c r="AU8949">
        <v>0</v>
      </c>
      <c r="AV8949">
        <v>1000000</v>
      </c>
      <c r="AW8949">
        <v>0</v>
      </c>
      <c r="AX8949">
        <v>0</v>
      </c>
      <c r="AY8949">
        <v>0</v>
      </c>
      <c r="AZ8949">
        <v>0</v>
      </c>
      <c r="BA8949">
        <v>0</v>
      </c>
      <c r="BB8949">
        <v>0</v>
      </c>
      <c r="BC8949" t="s">
        <v>53</v>
      </c>
    </row>
    <row r="8950" spans="1:55" x14ac:dyDescent="0.35">
      <c r="A8950" s="4">
        <v>106221085735</v>
      </c>
      <c r="B8950" s="2">
        <v>45454</v>
      </c>
      <c r="C8950" t="s">
        <v>53</v>
      </c>
      <c r="D8950" t="str">
        <f t="shared" si="139"/>
        <v>jun-2024</v>
      </c>
      <c r="E8950">
        <v>3437232</v>
      </c>
      <c r="F8950">
        <v>1098774443</v>
      </c>
      <c r="BC8950" t="s">
        <v>53</v>
      </c>
    </row>
    <row r="8951" spans="1:55" x14ac:dyDescent="0.35">
      <c r="A8951" s="4">
        <v>717231027008</v>
      </c>
      <c r="B8951" s="2">
        <v>45454</v>
      </c>
      <c r="C8951" t="s">
        <v>53</v>
      </c>
      <c r="D8951" t="str">
        <f t="shared" si="139"/>
        <v>jun-2024</v>
      </c>
      <c r="E8951">
        <v>9866097</v>
      </c>
      <c r="F8951">
        <v>1102830626</v>
      </c>
      <c r="BC8951" t="s">
        <v>53</v>
      </c>
    </row>
    <row r="8952" spans="1:55" x14ac:dyDescent="0.35">
      <c r="A8952" s="4">
        <v>139231016385</v>
      </c>
      <c r="B8952" s="2">
        <v>45454</v>
      </c>
      <c r="C8952" t="s">
        <v>53</v>
      </c>
      <c r="D8952" t="str">
        <f t="shared" si="139"/>
        <v>jun-2024</v>
      </c>
      <c r="E8952">
        <v>4136102</v>
      </c>
      <c r="F8952">
        <v>1104069689</v>
      </c>
      <c r="BC8952" t="s">
        <v>53</v>
      </c>
    </row>
    <row r="8953" spans="1:55" x14ac:dyDescent="0.35">
      <c r="A8953" s="4">
        <v>139231016246</v>
      </c>
      <c r="B8953" s="2">
        <v>45455</v>
      </c>
      <c r="C8953" t="s">
        <v>53</v>
      </c>
      <c r="D8953" t="str">
        <f t="shared" si="139"/>
        <v>jun-2024</v>
      </c>
      <c r="E8953">
        <v>4812675</v>
      </c>
      <c r="F8953">
        <v>1104069929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v>0</v>
      </c>
      <c r="Q8953">
        <v>0</v>
      </c>
      <c r="R8953">
        <v>0</v>
      </c>
      <c r="S8953">
        <v>0</v>
      </c>
      <c r="T8953">
        <v>0</v>
      </c>
      <c r="U8953">
        <v>0</v>
      </c>
      <c r="V8953">
        <v>0</v>
      </c>
      <c r="W8953">
        <v>0</v>
      </c>
      <c r="X8953">
        <v>0</v>
      </c>
      <c r="Y8953">
        <v>0</v>
      </c>
      <c r="Z8953">
        <v>0</v>
      </c>
      <c r="AA8953">
        <v>0</v>
      </c>
      <c r="AB8953">
        <v>0</v>
      </c>
      <c r="AC8953">
        <v>0</v>
      </c>
      <c r="AD8953">
        <v>0</v>
      </c>
      <c r="AE8953">
        <v>0</v>
      </c>
      <c r="AF8953">
        <v>0</v>
      </c>
      <c r="AG8953">
        <v>0</v>
      </c>
      <c r="AH8953">
        <v>0</v>
      </c>
      <c r="AI8953">
        <v>0</v>
      </c>
      <c r="AJ8953">
        <v>0</v>
      </c>
      <c r="AK8953">
        <v>0</v>
      </c>
      <c r="AL8953">
        <v>0</v>
      </c>
      <c r="AM8953">
        <v>0</v>
      </c>
      <c r="AN8953">
        <v>0</v>
      </c>
      <c r="AO8953">
        <v>0</v>
      </c>
      <c r="AP8953">
        <v>0</v>
      </c>
      <c r="AQ8953">
        <v>0</v>
      </c>
      <c r="AR8953">
        <v>0</v>
      </c>
      <c r="AS8953">
        <v>0</v>
      </c>
      <c r="AT8953">
        <v>0</v>
      </c>
      <c r="AU8953">
        <v>0</v>
      </c>
      <c r="AV8953">
        <v>0</v>
      </c>
      <c r="AW8953">
        <v>8000000</v>
      </c>
      <c r="AX8953">
        <v>0</v>
      </c>
      <c r="AY8953">
        <v>0</v>
      </c>
      <c r="AZ8953">
        <v>0</v>
      </c>
      <c r="BA8953">
        <v>0</v>
      </c>
      <c r="BB8953">
        <v>0</v>
      </c>
      <c r="BC8953" t="s">
        <v>53</v>
      </c>
    </row>
    <row r="8954" spans="1:55" x14ac:dyDescent="0.35">
      <c r="A8954" s="4">
        <v>705221019895</v>
      </c>
      <c r="B8954" s="2">
        <v>45455</v>
      </c>
      <c r="C8954" t="s">
        <v>53</v>
      </c>
      <c r="D8954" t="str">
        <f t="shared" si="139"/>
        <v>jun-2024</v>
      </c>
      <c r="E8954">
        <v>3071927</v>
      </c>
      <c r="F8954">
        <v>1106334313</v>
      </c>
      <c r="BC8954" t="s">
        <v>53</v>
      </c>
    </row>
    <row r="8955" spans="1:55" x14ac:dyDescent="0.35">
      <c r="A8955" s="4">
        <v>703231031232</v>
      </c>
      <c r="B8955" s="2">
        <v>45455</v>
      </c>
      <c r="C8955" t="s">
        <v>53</v>
      </c>
      <c r="D8955" t="str">
        <f t="shared" si="139"/>
        <v>jun-2024</v>
      </c>
      <c r="E8955">
        <v>4127438</v>
      </c>
      <c r="F8955">
        <v>1110262124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0</v>
      </c>
      <c r="T8955">
        <v>0</v>
      </c>
      <c r="U8955">
        <v>0</v>
      </c>
      <c r="V8955">
        <v>0</v>
      </c>
      <c r="W8955">
        <v>0</v>
      </c>
      <c r="X8955">
        <v>0</v>
      </c>
      <c r="Y8955">
        <v>0</v>
      </c>
      <c r="Z8955">
        <v>0</v>
      </c>
      <c r="AA8955">
        <v>0</v>
      </c>
      <c r="AB8955">
        <v>0</v>
      </c>
      <c r="AC8955">
        <v>0</v>
      </c>
      <c r="AD8955">
        <v>0</v>
      </c>
      <c r="AE8955">
        <v>0</v>
      </c>
      <c r="AF8955">
        <v>0</v>
      </c>
      <c r="AG8955">
        <v>0</v>
      </c>
      <c r="AH8955">
        <v>0</v>
      </c>
      <c r="AI8955">
        <v>0</v>
      </c>
      <c r="AJ8955">
        <v>0</v>
      </c>
      <c r="AK8955">
        <v>0</v>
      </c>
      <c r="AL8955">
        <v>0</v>
      </c>
      <c r="AM8955">
        <v>0</v>
      </c>
      <c r="AN8955">
        <v>0</v>
      </c>
      <c r="AO8955">
        <v>0</v>
      </c>
      <c r="AP8955">
        <v>0</v>
      </c>
      <c r="AQ8955">
        <v>0</v>
      </c>
      <c r="AR8955">
        <v>0</v>
      </c>
      <c r="AS8955">
        <v>0</v>
      </c>
      <c r="AT8955">
        <v>0</v>
      </c>
      <c r="AU8955">
        <v>0</v>
      </c>
      <c r="AV8955">
        <v>0</v>
      </c>
      <c r="AW8955">
        <v>0</v>
      </c>
      <c r="AX8955">
        <v>0</v>
      </c>
      <c r="AY8955">
        <v>4534855</v>
      </c>
      <c r="AZ8955">
        <v>0</v>
      </c>
      <c r="BA8955">
        <v>0</v>
      </c>
      <c r="BB8955">
        <v>0</v>
      </c>
      <c r="BC8955" t="s">
        <v>53</v>
      </c>
    </row>
    <row r="8956" spans="1:55" x14ac:dyDescent="0.35">
      <c r="A8956" s="4">
        <v>206221056270</v>
      </c>
      <c r="B8956" s="2">
        <v>45455</v>
      </c>
      <c r="C8956" t="s">
        <v>53</v>
      </c>
      <c r="D8956" t="str">
        <f t="shared" si="139"/>
        <v>jun-2024</v>
      </c>
      <c r="E8956">
        <v>4830719</v>
      </c>
      <c r="F8956">
        <v>1115737963</v>
      </c>
      <c r="BC8956" t="s">
        <v>53</v>
      </c>
    </row>
    <row r="8957" spans="1:55" x14ac:dyDescent="0.35">
      <c r="A8957" s="4">
        <v>805231015032</v>
      </c>
      <c r="B8957" s="2">
        <v>45455</v>
      </c>
      <c r="C8957" t="s">
        <v>53</v>
      </c>
      <c r="D8957" t="str">
        <f t="shared" si="139"/>
        <v>jun-2024</v>
      </c>
      <c r="E8957">
        <v>5104699</v>
      </c>
      <c r="F8957">
        <v>1116443707</v>
      </c>
      <c r="BC8957" t="s">
        <v>53</v>
      </c>
    </row>
    <row r="8958" spans="1:55" x14ac:dyDescent="0.35">
      <c r="A8958" s="4">
        <v>901231029114</v>
      </c>
      <c r="B8958" s="2">
        <v>45455</v>
      </c>
      <c r="C8958" t="s">
        <v>53</v>
      </c>
      <c r="D8958" t="str">
        <f t="shared" si="139"/>
        <v>jun-2024</v>
      </c>
      <c r="E8958">
        <v>3176873</v>
      </c>
      <c r="F8958">
        <v>1117487580</v>
      </c>
      <c r="BC8958" t="s">
        <v>53</v>
      </c>
    </row>
    <row r="8959" spans="1:55" x14ac:dyDescent="0.35">
      <c r="A8959" s="4">
        <v>708231019496</v>
      </c>
      <c r="B8959" s="2">
        <v>45455</v>
      </c>
      <c r="C8959" t="s">
        <v>53</v>
      </c>
      <c r="D8959" t="str">
        <f t="shared" si="139"/>
        <v>jun-2024</v>
      </c>
      <c r="E8959">
        <v>4938317</v>
      </c>
      <c r="F8959">
        <v>1117519675</v>
      </c>
      <c r="BC8959" t="s">
        <v>53</v>
      </c>
    </row>
    <row r="8960" spans="1:55" x14ac:dyDescent="0.35">
      <c r="A8960" s="4">
        <v>509231021427</v>
      </c>
      <c r="B8960" s="2">
        <v>45455</v>
      </c>
      <c r="C8960" t="s">
        <v>53</v>
      </c>
      <c r="D8960" t="str">
        <f t="shared" si="139"/>
        <v>jun-2024</v>
      </c>
      <c r="E8960">
        <v>10691221</v>
      </c>
      <c r="F8960">
        <v>1118809238</v>
      </c>
      <c r="BC8960" t="s">
        <v>53</v>
      </c>
    </row>
    <row r="8961" spans="1:55" x14ac:dyDescent="0.35">
      <c r="A8961" s="4">
        <v>729231016308</v>
      </c>
      <c r="B8961" s="2">
        <v>45455</v>
      </c>
      <c r="C8961" t="s">
        <v>53</v>
      </c>
      <c r="D8961" t="str">
        <f t="shared" si="139"/>
        <v>jun-2024</v>
      </c>
      <c r="E8961">
        <v>2633962</v>
      </c>
      <c r="F8961">
        <v>1119581045</v>
      </c>
      <c r="BC8961" t="s">
        <v>53</v>
      </c>
    </row>
    <row r="8962" spans="1:55" x14ac:dyDescent="0.35">
      <c r="A8962" s="4">
        <v>628221016035</v>
      </c>
      <c r="B8962" s="2">
        <v>45455</v>
      </c>
      <c r="C8962" t="s">
        <v>53</v>
      </c>
      <c r="D8962" t="str">
        <f t="shared" si="139"/>
        <v>jun-2024</v>
      </c>
      <c r="E8962">
        <v>12358408</v>
      </c>
      <c r="F8962">
        <v>1128407861</v>
      </c>
      <c r="BC8962" t="s">
        <v>53</v>
      </c>
    </row>
    <row r="8963" spans="1:55" x14ac:dyDescent="0.35">
      <c r="A8963" s="4">
        <v>821231015937</v>
      </c>
      <c r="B8963" s="2">
        <v>45455</v>
      </c>
      <c r="C8963" t="s">
        <v>53</v>
      </c>
      <c r="D8963" t="str">
        <f t="shared" ref="D8963:D9026" si="140">+CONCATENATE(TEXT(B8963,"mmm"),"-",YEAR(B8963))</f>
        <v>jun-2024</v>
      </c>
      <c r="E8963">
        <v>4810910</v>
      </c>
      <c r="F8963">
        <v>1130676800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0</v>
      </c>
      <c r="N8963">
        <v>0</v>
      </c>
      <c r="O8963">
        <v>0</v>
      </c>
      <c r="P8963">
        <v>0</v>
      </c>
      <c r="Q8963">
        <v>0</v>
      </c>
      <c r="R8963">
        <v>0</v>
      </c>
      <c r="S8963">
        <v>0</v>
      </c>
      <c r="T8963">
        <v>0</v>
      </c>
      <c r="U8963">
        <v>0</v>
      </c>
      <c r="V8963">
        <v>0</v>
      </c>
      <c r="W8963">
        <v>0</v>
      </c>
      <c r="X8963">
        <v>0</v>
      </c>
      <c r="Y8963">
        <v>0</v>
      </c>
      <c r="Z8963">
        <v>0</v>
      </c>
      <c r="AA8963">
        <v>0</v>
      </c>
      <c r="AB8963">
        <v>0</v>
      </c>
      <c r="AC8963">
        <v>0</v>
      </c>
      <c r="AD8963">
        <v>0</v>
      </c>
      <c r="AE8963">
        <v>0</v>
      </c>
      <c r="AF8963">
        <v>0</v>
      </c>
      <c r="AG8963">
        <v>0</v>
      </c>
      <c r="AH8963">
        <v>0</v>
      </c>
      <c r="AI8963">
        <v>0</v>
      </c>
      <c r="AJ8963">
        <v>0</v>
      </c>
      <c r="AK8963">
        <v>0</v>
      </c>
      <c r="AL8963">
        <v>0</v>
      </c>
      <c r="AM8963">
        <v>0</v>
      </c>
      <c r="AN8963">
        <v>0</v>
      </c>
      <c r="AO8963">
        <v>0</v>
      </c>
      <c r="AP8963">
        <v>0</v>
      </c>
      <c r="AQ8963">
        <v>0</v>
      </c>
      <c r="AR8963">
        <v>0</v>
      </c>
      <c r="AS8963">
        <v>0</v>
      </c>
      <c r="AT8963">
        <v>0</v>
      </c>
      <c r="AU8963">
        <v>0</v>
      </c>
      <c r="AV8963">
        <v>0</v>
      </c>
      <c r="AW8963">
        <v>500000</v>
      </c>
      <c r="AX8963">
        <v>0</v>
      </c>
      <c r="AY8963">
        <v>0</v>
      </c>
      <c r="AZ8963">
        <v>0</v>
      </c>
      <c r="BA8963">
        <v>0</v>
      </c>
      <c r="BB8963">
        <v>0</v>
      </c>
      <c r="BC8963" t="s">
        <v>53</v>
      </c>
    </row>
    <row r="8964" spans="1:55" x14ac:dyDescent="0.35">
      <c r="A8964" s="4">
        <v>810221016859</v>
      </c>
      <c r="B8964" s="2">
        <v>45455</v>
      </c>
      <c r="C8964" t="s">
        <v>53</v>
      </c>
      <c r="D8964" t="str">
        <f t="shared" si="140"/>
        <v>jun-2024</v>
      </c>
      <c r="E8964">
        <v>3719430</v>
      </c>
      <c r="F8964">
        <v>1144048698</v>
      </c>
      <c r="BC8964" t="s">
        <v>53</v>
      </c>
    </row>
    <row r="8965" spans="1:55" x14ac:dyDescent="0.35">
      <c r="A8965" s="4">
        <v>801231013873</v>
      </c>
      <c r="B8965" s="2">
        <v>45455</v>
      </c>
      <c r="C8965" t="s">
        <v>53</v>
      </c>
      <c r="D8965" t="str">
        <f t="shared" si="140"/>
        <v>jun-2024</v>
      </c>
      <c r="E8965">
        <v>2633962</v>
      </c>
      <c r="F8965">
        <v>1148448530</v>
      </c>
      <c r="BC8965" t="s">
        <v>53</v>
      </c>
    </row>
    <row r="8966" spans="1:55" x14ac:dyDescent="0.35">
      <c r="A8966" s="4">
        <v>662231008811</v>
      </c>
      <c r="B8966" s="2">
        <v>45456</v>
      </c>
      <c r="C8966" t="s">
        <v>53</v>
      </c>
      <c r="D8966" t="str">
        <f t="shared" si="140"/>
        <v>jun-2024</v>
      </c>
      <c r="E8966">
        <v>5200153</v>
      </c>
      <c r="F8966">
        <v>1069750749</v>
      </c>
      <c r="BC8966" t="s">
        <v>53</v>
      </c>
    </row>
    <row r="8967" spans="1:55" x14ac:dyDescent="0.35">
      <c r="A8967" s="4">
        <v>503231084845</v>
      </c>
      <c r="B8967" s="2">
        <v>45456</v>
      </c>
      <c r="C8967" t="s">
        <v>53</v>
      </c>
      <c r="D8967" t="str">
        <f t="shared" si="140"/>
        <v>jun-2024</v>
      </c>
      <c r="E8967">
        <v>8584922</v>
      </c>
      <c r="F8967">
        <v>1104011262</v>
      </c>
      <c r="BC8967" t="s">
        <v>53</v>
      </c>
    </row>
    <row r="8968" spans="1:55" x14ac:dyDescent="0.35">
      <c r="A8968" s="4">
        <v>721231028376</v>
      </c>
      <c r="B8968" s="2">
        <v>45456</v>
      </c>
      <c r="C8968" t="s">
        <v>53</v>
      </c>
      <c r="D8968" t="str">
        <f t="shared" si="140"/>
        <v>jun-2024</v>
      </c>
      <c r="E8968">
        <v>5153692</v>
      </c>
      <c r="F8968">
        <v>1192726152</v>
      </c>
      <c r="BC8968" t="s">
        <v>53</v>
      </c>
    </row>
    <row r="8969" spans="1:55" x14ac:dyDescent="0.35">
      <c r="A8969" s="4">
        <v>635231017850</v>
      </c>
      <c r="B8969" s="2">
        <v>45457</v>
      </c>
      <c r="C8969" t="s">
        <v>53</v>
      </c>
      <c r="D8969" t="str">
        <f t="shared" si="140"/>
        <v>jun-2024</v>
      </c>
      <c r="E8969">
        <v>2836645</v>
      </c>
      <c r="F8969">
        <v>51957253</v>
      </c>
      <c r="BC8969" t="s">
        <v>53</v>
      </c>
    </row>
    <row r="8970" spans="1:55" x14ac:dyDescent="0.35">
      <c r="A8970" s="4">
        <v>664231016695</v>
      </c>
      <c r="B8970" s="2">
        <v>45457</v>
      </c>
      <c r="C8970" t="s">
        <v>53</v>
      </c>
      <c r="D8970" t="str">
        <f t="shared" si="140"/>
        <v>jun-2024</v>
      </c>
      <c r="E8970">
        <v>5139162</v>
      </c>
      <c r="F8970">
        <v>80380996</v>
      </c>
      <c r="BC8970" t="s">
        <v>53</v>
      </c>
    </row>
    <row r="8971" spans="1:55" x14ac:dyDescent="0.35">
      <c r="A8971" s="4">
        <v>663221013661</v>
      </c>
      <c r="B8971" s="2">
        <v>45457</v>
      </c>
      <c r="C8971" t="s">
        <v>53</v>
      </c>
      <c r="D8971" t="str">
        <f t="shared" si="140"/>
        <v>jun-2024</v>
      </c>
      <c r="E8971">
        <v>5273318</v>
      </c>
      <c r="F8971">
        <v>1073607917</v>
      </c>
      <c r="BC8971" t="s">
        <v>53</v>
      </c>
    </row>
    <row r="8972" spans="1:55" x14ac:dyDescent="0.35">
      <c r="A8972" s="4">
        <v>814231027736</v>
      </c>
      <c r="B8972" s="2">
        <v>45460</v>
      </c>
      <c r="C8972" t="s">
        <v>53</v>
      </c>
      <c r="D8972" t="str">
        <f t="shared" si="140"/>
        <v>jun-2024</v>
      </c>
      <c r="E8972">
        <v>6032199</v>
      </c>
      <c r="F8972">
        <v>76326365</v>
      </c>
      <c r="BC8972" t="s">
        <v>53</v>
      </c>
    </row>
    <row r="8973" spans="1:55" x14ac:dyDescent="0.35">
      <c r="A8973" s="4">
        <v>725231040733</v>
      </c>
      <c r="B8973" s="2">
        <v>45460</v>
      </c>
      <c r="C8973" t="s">
        <v>53</v>
      </c>
      <c r="D8973" t="str">
        <f t="shared" si="140"/>
        <v>jun-2024</v>
      </c>
      <c r="E8973">
        <v>4297295</v>
      </c>
      <c r="F8973">
        <v>1022425524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0</v>
      </c>
      <c r="P8973">
        <v>0</v>
      </c>
      <c r="Q8973">
        <v>0</v>
      </c>
      <c r="R8973">
        <v>0</v>
      </c>
      <c r="S8973">
        <v>0</v>
      </c>
      <c r="T8973">
        <v>0</v>
      </c>
      <c r="U8973">
        <v>0</v>
      </c>
      <c r="V8973">
        <v>0</v>
      </c>
      <c r="W8973">
        <v>0</v>
      </c>
      <c r="X8973">
        <v>0</v>
      </c>
      <c r="Y8973">
        <v>0</v>
      </c>
      <c r="Z8973">
        <v>0</v>
      </c>
      <c r="AA8973">
        <v>0</v>
      </c>
      <c r="AB8973">
        <v>0</v>
      </c>
      <c r="AC8973">
        <v>0</v>
      </c>
      <c r="AD8973">
        <v>0</v>
      </c>
      <c r="AE8973">
        <v>0</v>
      </c>
      <c r="AF8973">
        <v>0</v>
      </c>
      <c r="AG8973">
        <v>0</v>
      </c>
      <c r="AH8973">
        <v>0</v>
      </c>
      <c r="AI8973">
        <v>0</v>
      </c>
      <c r="AJ8973">
        <v>0</v>
      </c>
      <c r="AK8973">
        <v>0</v>
      </c>
      <c r="AL8973">
        <v>0</v>
      </c>
      <c r="AM8973">
        <v>0</v>
      </c>
      <c r="AN8973">
        <v>0</v>
      </c>
      <c r="AO8973">
        <v>0</v>
      </c>
      <c r="AP8973">
        <v>0</v>
      </c>
      <c r="AQ8973">
        <v>0</v>
      </c>
      <c r="AR8973">
        <v>0</v>
      </c>
      <c r="AS8973">
        <v>0</v>
      </c>
      <c r="AT8973">
        <v>0</v>
      </c>
      <c r="AU8973">
        <v>0</v>
      </c>
      <c r="AV8973">
        <v>0</v>
      </c>
      <c r="AW8973">
        <v>0</v>
      </c>
      <c r="AX8973">
        <v>37500</v>
      </c>
      <c r="AY8973">
        <v>0</v>
      </c>
      <c r="AZ8973">
        <v>0</v>
      </c>
      <c r="BA8973">
        <v>0</v>
      </c>
      <c r="BB8973">
        <v>0</v>
      </c>
      <c r="BC8973" t="s">
        <v>53</v>
      </c>
    </row>
    <row r="8974" spans="1:55" x14ac:dyDescent="0.35">
      <c r="A8974" s="4">
        <v>304231022968</v>
      </c>
      <c r="B8974" s="2">
        <v>45461</v>
      </c>
      <c r="C8974" t="s">
        <v>53</v>
      </c>
      <c r="D8974" t="str">
        <f t="shared" si="140"/>
        <v>jun-2024</v>
      </c>
      <c r="E8974">
        <v>10235721</v>
      </c>
      <c r="F8974">
        <v>49753477</v>
      </c>
      <c r="BC8974" t="s">
        <v>53</v>
      </c>
    </row>
    <row r="8975" spans="1:55" x14ac:dyDescent="0.35">
      <c r="A8975" s="4">
        <v>504231086223</v>
      </c>
      <c r="B8975" s="2">
        <v>45461</v>
      </c>
      <c r="C8975" t="s">
        <v>53</v>
      </c>
      <c r="D8975" t="str">
        <f t="shared" si="140"/>
        <v>jun-2024</v>
      </c>
      <c r="E8975">
        <v>4225931</v>
      </c>
      <c r="F8975">
        <v>50860868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0</v>
      </c>
      <c r="N8975">
        <v>0</v>
      </c>
      <c r="O8975">
        <v>0</v>
      </c>
      <c r="P8975">
        <v>0</v>
      </c>
      <c r="Q8975">
        <v>0</v>
      </c>
      <c r="R8975">
        <v>0</v>
      </c>
      <c r="S8975">
        <v>0</v>
      </c>
      <c r="T8975">
        <v>0</v>
      </c>
      <c r="U8975">
        <v>0</v>
      </c>
      <c r="V8975">
        <v>0</v>
      </c>
      <c r="W8975">
        <v>0</v>
      </c>
      <c r="X8975">
        <v>0</v>
      </c>
      <c r="Y8975">
        <v>0</v>
      </c>
      <c r="Z8975">
        <v>0</v>
      </c>
      <c r="AA8975">
        <v>0</v>
      </c>
      <c r="AB8975">
        <v>0</v>
      </c>
      <c r="AC8975">
        <v>0</v>
      </c>
      <c r="AD8975">
        <v>0</v>
      </c>
      <c r="AE8975">
        <v>0</v>
      </c>
      <c r="AF8975">
        <v>0</v>
      </c>
      <c r="AG8975">
        <v>0</v>
      </c>
      <c r="AH8975">
        <v>0</v>
      </c>
      <c r="AI8975">
        <v>0</v>
      </c>
      <c r="AJ8975">
        <v>0</v>
      </c>
      <c r="AK8975">
        <v>0</v>
      </c>
      <c r="AL8975">
        <v>0</v>
      </c>
      <c r="AM8975">
        <v>0</v>
      </c>
      <c r="AN8975">
        <v>0</v>
      </c>
      <c r="AO8975">
        <v>0</v>
      </c>
      <c r="AP8975">
        <v>0</v>
      </c>
      <c r="AQ8975">
        <v>0</v>
      </c>
      <c r="AR8975">
        <v>0</v>
      </c>
      <c r="AS8975">
        <v>0</v>
      </c>
      <c r="AT8975">
        <v>0</v>
      </c>
      <c r="AU8975">
        <v>0</v>
      </c>
      <c r="AV8975">
        <v>0</v>
      </c>
      <c r="AW8975">
        <v>0</v>
      </c>
      <c r="AX8975">
        <v>233333</v>
      </c>
      <c r="AY8975">
        <v>0</v>
      </c>
      <c r="AZ8975">
        <v>0</v>
      </c>
      <c r="BA8975">
        <v>0</v>
      </c>
      <c r="BB8975">
        <v>0</v>
      </c>
      <c r="BC8975" t="s">
        <v>53</v>
      </c>
    </row>
    <row r="8976" spans="1:55" x14ac:dyDescent="0.35">
      <c r="A8976" s="4">
        <v>722221028331</v>
      </c>
      <c r="B8976" s="2">
        <v>45461</v>
      </c>
      <c r="C8976" t="s">
        <v>53</v>
      </c>
      <c r="D8976" t="str">
        <f t="shared" si="140"/>
        <v>jun-2024</v>
      </c>
      <c r="E8976">
        <v>14602277</v>
      </c>
      <c r="F8976">
        <v>1077869185</v>
      </c>
      <c r="BC8976" t="s">
        <v>53</v>
      </c>
    </row>
    <row r="8977" spans="1:55" x14ac:dyDescent="0.35">
      <c r="A8977" s="4">
        <v>725221039633</v>
      </c>
      <c r="B8977" s="2">
        <v>45461</v>
      </c>
      <c r="C8977" t="s">
        <v>53</v>
      </c>
      <c r="D8977" t="str">
        <f t="shared" si="140"/>
        <v>jun-2024</v>
      </c>
      <c r="E8977">
        <v>9558901</v>
      </c>
      <c r="F8977">
        <v>1105610884</v>
      </c>
      <c r="BC8977" t="s">
        <v>53</v>
      </c>
    </row>
    <row r="8978" spans="1:55" x14ac:dyDescent="0.35">
      <c r="A8978" s="4">
        <v>601231072178</v>
      </c>
      <c r="B8978" s="2">
        <v>45461</v>
      </c>
      <c r="C8978" t="s">
        <v>53</v>
      </c>
      <c r="D8978" t="str">
        <f t="shared" si="140"/>
        <v>jun-2024</v>
      </c>
      <c r="E8978">
        <v>23000000</v>
      </c>
      <c r="F8978">
        <v>1118567675</v>
      </c>
      <c r="BC8978" t="s">
        <v>53</v>
      </c>
    </row>
    <row r="8979" spans="1:55" x14ac:dyDescent="0.35">
      <c r="A8979" s="4">
        <v>672221009526</v>
      </c>
      <c r="B8979" s="2">
        <v>45462</v>
      </c>
      <c r="C8979" t="s">
        <v>53</v>
      </c>
      <c r="D8979" t="str">
        <f t="shared" si="140"/>
        <v>jun-2024</v>
      </c>
      <c r="E8979">
        <v>8892925</v>
      </c>
      <c r="F8979">
        <v>43814049</v>
      </c>
      <c r="BC8979" t="s">
        <v>53</v>
      </c>
    </row>
    <row r="8980" spans="1:55" x14ac:dyDescent="0.35">
      <c r="A8980" s="4">
        <v>110221012174</v>
      </c>
      <c r="B8980" s="2">
        <v>45462</v>
      </c>
      <c r="C8980" t="s">
        <v>53</v>
      </c>
      <c r="D8980" t="str">
        <f t="shared" si="140"/>
        <v>jun-2024</v>
      </c>
      <c r="E8980">
        <v>8778421</v>
      </c>
      <c r="F8980">
        <v>1005190376</v>
      </c>
      <c r="BC8980" t="s">
        <v>53</v>
      </c>
    </row>
    <row r="8981" spans="1:55" x14ac:dyDescent="0.35">
      <c r="A8981" s="4">
        <v>112221061642</v>
      </c>
      <c r="B8981" s="2">
        <v>45462</v>
      </c>
      <c r="C8981" t="s">
        <v>53</v>
      </c>
      <c r="D8981" t="str">
        <f t="shared" si="140"/>
        <v>jun-2024</v>
      </c>
      <c r="E8981">
        <v>9196963</v>
      </c>
      <c r="F8981">
        <v>1075874404</v>
      </c>
      <c r="BC8981" t="s">
        <v>53</v>
      </c>
    </row>
    <row r="8982" spans="1:55" x14ac:dyDescent="0.35">
      <c r="A8982" s="4">
        <v>206221056575</v>
      </c>
      <c r="B8982" s="2">
        <v>45462</v>
      </c>
      <c r="C8982" t="s">
        <v>53</v>
      </c>
      <c r="D8982" t="str">
        <f t="shared" si="140"/>
        <v>jun-2024</v>
      </c>
      <c r="E8982">
        <v>8607787</v>
      </c>
      <c r="F8982">
        <v>1094264940</v>
      </c>
      <c r="BC8982" t="s">
        <v>53</v>
      </c>
    </row>
    <row r="8983" spans="1:55" x14ac:dyDescent="0.35">
      <c r="A8983" s="4">
        <v>628221016380</v>
      </c>
      <c r="B8983" s="2">
        <v>45462</v>
      </c>
      <c r="C8983" t="s">
        <v>53</v>
      </c>
      <c r="D8983" t="str">
        <f t="shared" si="140"/>
        <v>jun-2024</v>
      </c>
      <c r="E8983">
        <v>8500000</v>
      </c>
      <c r="F8983">
        <v>1193045186</v>
      </c>
      <c r="BC8983" t="s">
        <v>53</v>
      </c>
    </row>
    <row r="8984" spans="1:55" x14ac:dyDescent="0.35">
      <c r="A8984" s="4">
        <v>105231092778</v>
      </c>
      <c r="B8984" s="2">
        <v>45463</v>
      </c>
      <c r="C8984" t="s">
        <v>53</v>
      </c>
      <c r="D8984" t="str">
        <f t="shared" si="140"/>
        <v>jun-2024</v>
      </c>
      <c r="E8984">
        <v>6520620</v>
      </c>
      <c r="F8984">
        <v>9525816</v>
      </c>
      <c r="BC8984" t="s">
        <v>53</v>
      </c>
    </row>
    <row r="8985" spans="1:55" x14ac:dyDescent="0.35">
      <c r="A8985" s="4">
        <v>812221013400</v>
      </c>
      <c r="B8985" s="2">
        <v>45463</v>
      </c>
      <c r="C8985" t="s">
        <v>53</v>
      </c>
      <c r="D8985" t="str">
        <f t="shared" si="140"/>
        <v>jun-2024</v>
      </c>
      <c r="E8985">
        <v>7228819</v>
      </c>
      <c r="F8985">
        <v>34373212</v>
      </c>
      <c r="BC8985" t="s">
        <v>53</v>
      </c>
    </row>
    <row r="8986" spans="1:55" x14ac:dyDescent="0.35">
      <c r="A8986" s="4">
        <v>113221042419</v>
      </c>
      <c r="B8986" s="2">
        <v>45463</v>
      </c>
      <c r="C8986" t="s">
        <v>53</v>
      </c>
      <c r="D8986" t="str">
        <f t="shared" si="140"/>
        <v>jun-2024</v>
      </c>
      <c r="E8986">
        <v>7252104</v>
      </c>
      <c r="F8986">
        <v>91105461</v>
      </c>
      <c r="BC8986" t="s">
        <v>53</v>
      </c>
    </row>
    <row r="8987" spans="1:55" x14ac:dyDescent="0.35">
      <c r="A8987" s="4">
        <v>605211022174</v>
      </c>
      <c r="B8987" s="2">
        <v>45463</v>
      </c>
      <c r="C8987" t="s">
        <v>53</v>
      </c>
      <c r="D8987" t="str">
        <f t="shared" si="140"/>
        <v>jun-2024</v>
      </c>
      <c r="E8987">
        <v>7048955</v>
      </c>
      <c r="F8987">
        <v>1120361317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v>0</v>
      </c>
      <c r="M8987">
        <v>0</v>
      </c>
      <c r="N8987">
        <v>0</v>
      </c>
      <c r="O8987">
        <v>0</v>
      </c>
      <c r="P8987">
        <v>0</v>
      </c>
      <c r="Q8987">
        <v>0</v>
      </c>
      <c r="R8987">
        <v>0</v>
      </c>
      <c r="S8987">
        <v>0</v>
      </c>
      <c r="T8987">
        <v>0</v>
      </c>
      <c r="U8987">
        <v>0</v>
      </c>
      <c r="V8987">
        <v>0</v>
      </c>
      <c r="W8987">
        <v>0</v>
      </c>
      <c r="X8987">
        <v>0</v>
      </c>
      <c r="Y8987">
        <v>0</v>
      </c>
      <c r="Z8987">
        <v>0</v>
      </c>
      <c r="AA8987">
        <v>0</v>
      </c>
      <c r="AB8987">
        <v>0</v>
      </c>
      <c r="AC8987">
        <v>0</v>
      </c>
      <c r="AD8987">
        <v>0</v>
      </c>
      <c r="AE8987">
        <v>0</v>
      </c>
      <c r="AF8987">
        <v>0</v>
      </c>
      <c r="AG8987">
        <v>0</v>
      </c>
      <c r="AH8987">
        <v>0</v>
      </c>
      <c r="AI8987">
        <v>0</v>
      </c>
      <c r="AJ8987">
        <v>0</v>
      </c>
      <c r="AK8987">
        <v>0</v>
      </c>
      <c r="AL8987">
        <v>0</v>
      </c>
      <c r="AM8987">
        <v>0</v>
      </c>
      <c r="AN8987">
        <v>0</v>
      </c>
      <c r="AO8987">
        <v>0</v>
      </c>
      <c r="AP8987">
        <v>0</v>
      </c>
      <c r="AQ8987">
        <v>0</v>
      </c>
      <c r="AR8987">
        <v>0</v>
      </c>
      <c r="AS8987">
        <v>0</v>
      </c>
      <c r="AT8987">
        <v>0</v>
      </c>
      <c r="AU8987">
        <v>0</v>
      </c>
      <c r="AV8987">
        <v>0</v>
      </c>
      <c r="AW8987">
        <v>4525000</v>
      </c>
      <c r="AX8987">
        <v>0</v>
      </c>
      <c r="AY8987">
        <v>0</v>
      </c>
      <c r="AZ8987">
        <v>0</v>
      </c>
      <c r="BA8987">
        <v>0</v>
      </c>
      <c r="BB8987">
        <v>0</v>
      </c>
      <c r="BC8987" t="s">
        <v>53</v>
      </c>
    </row>
    <row r="8988" spans="1:55" x14ac:dyDescent="0.35">
      <c r="A8988" s="4">
        <v>108231035531</v>
      </c>
      <c r="B8988" s="2">
        <v>45464</v>
      </c>
      <c r="C8988" t="s">
        <v>53</v>
      </c>
      <c r="D8988" t="str">
        <f t="shared" si="140"/>
        <v>jun-2024</v>
      </c>
      <c r="E8988">
        <v>8218881</v>
      </c>
      <c r="F8988">
        <v>28338330</v>
      </c>
      <c r="BC8988" t="s">
        <v>53</v>
      </c>
    </row>
    <row r="8989" spans="1:55" x14ac:dyDescent="0.35">
      <c r="A8989" s="4">
        <v>733231008235</v>
      </c>
      <c r="B8989" s="2">
        <v>45464</v>
      </c>
      <c r="C8989" t="s">
        <v>53</v>
      </c>
      <c r="D8989" t="str">
        <f t="shared" si="140"/>
        <v>jun-2024</v>
      </c>
      <c r="E8989">
        <v>10000000</v>
      </c>
      <c r="F8989">
        <v>75050958</v>
      </c>
      <c r="BC8989" t="s">
        <v>53</v>
      </c>
    </row>
    <row r="8990" spans="1:55" x14ac:dyDescent="0.35">
      <c r="A8990" s="4">
        <v>615221017175</v>
      </c>
      <c r="B8990" s="2">
        <v>45464</v>
      </c>
      <c r="C8990" t="s">
        <v>53</v>
      </c>
      <c r="D8990" t="str">
        <f t="shared" si="140"/>
        <v>jun-2024</v>
      </c>
      <c r="E8990">
        <v>6694375</v>
      </c>
      <c r="F8990">
        <v>1028022159</v>
      </c>
      <c r="BC8990" t="s">
        <v>53</v>
      </c>
    </row>
    <row r="8991" spans="1:55" x14ac:dyDescent="0.35">
      <c r="A8991" s="4">
        <v>630212009656</v>
      </c>
      <c r="B8991" s="2">
        <v>45464</v>
      </c>
      <c r="C8991" t="s">
        <v>53</v>
      </c>
      <c r="D8991" t="str">
        <f t="shared" si="140"/>
        <v>jun-2024</v>
      </c>
      <c r="E8991">
        <v>2684060</v>
      </c>
      <c r="F8991">
        <v>1039759836</v>
      </c>
      <c r="BC8991" t="s">
        <v>53</v>
      </c>
    </row>
    <row r="8992" spans="1:55" x14ac:dyDescent="0.35">
      <c r="A8992" s="4">
        <v>630211009656</v>
      </c>
      <c r="B8992" s="2">
        <v>45464</v>
      </c>
      <c r="C8992" t="s">
        <v>53</v>
      </c>
      <c r="D8992" t="str">
        <f t="shared" si="140"/>
        <v>jun-2024</v>
      </c>
      <c r="E8992">
        <v>3936686</v>
      </c>
      <c r="F8992">
        <v>1039759836</v>
      </c>
      <c r="BC8992" t="s">
        <v>53</v>
      </c>
    </row>
    <row r="8993" spans="1:55" x14ac:dyDescent="0.35">
      <c r="A8993" s="4">
        <v>729221015692</v>
      </c>
      <c r="B8993" s="2">
        <v>45467</v>
      </c>
      <c r="C8993" t="s">
        <v>53</v>
      </c>
      <c r="D8993" t="str">
        <f t="shared" si="140"/>
        <v>jun-2024</v>
      </c>
      <c r="E8993">
        <v>6136872</v>
      </c>
      <c r="F8993">
        <v>55144018</v>
      </c>
      <c r="BC8993" t="s">
        <v>53</v>
      </c>
    </row>
    <row r="8994" spans="1:55" x14ac:dyDescent="0.35">
      <c r="A8994" s="4">
        <v>115241019417</v>
      </c>
      <c r="B8994" s="2">
        <v>45485</v>
      </c>
      <c r="C8994" t="s">
        <v>53</v>
      </c>
      <c r="D8994" t="str">
        <f t="shared" si="140"/>
        <v>jul-2024</v>
      </c>
      <c r="E8994">
        <v>5947350</v>
      </c>
      <c r="F8994">
        <v>5612843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0</v>
      </c>
      <c r="T8994">
        <v>0</v>
      </c>
      <c r="U8994">
        <v>0</v>
      </c>
      <c r="V8994">
        <v>0</v>
      </c>
      <c r="W8994">
        <v>0</v>
      </c>
      <c r="X8994">
        <v>0</v>
      </c>
      <c r="Y8994">
        <v>0</v>
      </c>
      <c r="Z8994">
        <v>0</v>
      </c>
      <c r="AA8994">
        <v>0</v>
      </c>
      <c r="AB8994">
        <v>0</v>
      </c>
      <c r="AC8994">
        <v>0</v>
      </c>
      <c r="AD8994">
        <v>0</v>
      </c>
      <c r="AE8994">
        <v>0</v>
      </c>
      <c r="AF8994">
        <v>0</v>
      </c>
      <c r="AG8994">
        <v>0</v>
      </c>
      <c r="AH8994">
        <v>0</v>
      </c>
      <c r="AI8994">
        <v>0</v>
      </c>
      <c r="AJ8994">
        <v>0</v>
      </c>
      <c r="AK8994">
        <v>0</v>
      </c>
      <c r="AL8994">
        <v>0</v>
      </c>
      <c r="AM8994">
        <v>0</v>
      </c>
      <c r="AN8994">
        <v>0</v>
      </c>
      <c r="AO8994">
        <v>0</v>
      </c>
      <c r="AP8994">
        <v>0</v>
      </c>
      <c r="AQ8994">
        <v>0</v>
      </c>
      <c r="AR8994">
        <v>0</v>
      </c>
      <c r="AS8994">
        <v>0</v>
      </c>
      <c r="AT8994">
        <v>0</v>
      </c>
      <c r="AU8994">
        <v>0</v>
      </c>
      <c r="AV8994">
        <v>0</v>
      </c>
      <c r="AW8994">
        <v>1279756</v>
      </c>
      <c r="AX8994">
        <v>0</v>
      </c>
      <c r="AY8994">
        <v>0</v>
      </c>
      <c r="AZ8994">
        <v>0</v>
      </c>
      <c r="BA8994">
        <v>0</v>
      </c>
      <c r="BB8994">
        <v>0</v>
      </c>
      <c r="BC8994" t="s">
        <v>53</v>
      </c>
    </row>
    <row r="8995" spans="1:55" x14ac:dyDescent="0.35">
      <c r="A8995" s="4">
        <v>707231016061</v>
      </c>
      <c r="B8995" s="2">
        <v>45485</v>
      </c>
      <c r="C8995" t="s">
        <v>53</v>
      </c>
      <c r="D8995" t="str">
        <f t="shared" si="140"/>
        <v>jul-2024</v>
      </c>
      <c r="E8995">
        <v>7968677</v>
      </c>
      <c r="F8995">
        <v>9930343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0</v>
      </c>
      <c r="P8995">
        <v>0</v>
      </c>
      <c r="Q8995">
        <v>0</v>
      </c>
      <c r="R8995">
        <v>0</v>
      </c>
      <c r="S8995">
        <v>0</v>
      </c>
      <c r="T8995">
        <v>0</v>
      </c>
      <c r="U8995">
        <v>0</v>
      </c>
      <c r="V8995">
        <v>0</v>
      </c>
      <c r="W8995">
        <v>0</v>
      </c>
      <c r="X8995">
        <v>0</v>
      </c>
      <c r="Y8995">
        <v>0</v>
      </c>
      <c r="Z8995">
        <v>0</v>
      </c>
      <c r="AA8995">
        <v>0</v>
      </c>
      <c r="AB8995">
        <v>0</v>
      </c>
      <c r="AC8995">
        <v>0</v>
      </c>
      <c r="AD8995">
        <v>0</v>
      </c>
      <c r="AE8995">
        <v>0</v>
      </c>
      <c r="AF8995">
        <v>0</v>
      </c>
      <c r="AG8995">
        <v>0</v>
      </c>
      <c r="AH8995">
        <v>0</v>
      </c>
      <c r="AI8995">
        <v>0</v>
      </c>
      <c r="AJ8995">
        <v>0</v>
      </c>
      <c r="AK8995">
        <v>0</v>
      </c>
      <c r="AL8995">
        <v>0</v>
      </c>
      <c r="AM8995">
        <v>0</v>
      </c>
      <c r="AN8995">
        <v>0</v>
      </c>
      <c r="AO8995">
        <v>0</v>
      </c>
      <c r="AP8995">
        <v>0</v>
      </c>
      <c r="AQ8995">
        <v>0</v>
      </c>
      <c r="AR8995">
        <v>0</v>
      </c>
      <c r="AS8995">
        <v>0</v>
      </c>
      <c r="AT8995">
        <v>0</v>
      </c>
      <c r="AU8995">
        <v>0</v>
      </c>
      <c r="AV8995">
        <v>0</v>
      </c>
      <c r="AW8995">
        <v>0</v>
      </c>
      <c r="AX8995">
        <v>0</v>
      </c>
      <c r="AY8995">
        <v>8516323</v>
      </c>
      <c r="AZ8995">
        <v>0</v>
      </c>
      <c r="BA8995">
        <v>0</v>
      </c>
      <c r="BB8995">
        <v>0</v>
      </c>
      <c r="BC8995" t="s">
        <v>53</v>
      </c>
    </row>
    <row r="8996" spans="1:55" x14ac:dyDescent="0.35">
      <c r="A8996" s="4">
        <v>650221010376</v>
      </c>
      <c r="B8996" s="2">
        <v>45485</v>
      </c>
      <c r="C8996" t="s">
        <v>53</v>
      </c>
      <c r="D8996" t="str">
        <f t="shared" si="140"/>
        <v>jul-2024</v>
      </c>
      <c r="E8996">
        <v>1647781</v>
      </c>
      <c r="F8996">
        <v>35220941</v>
      </c>
      <c r="BC8996" t="s">
        <v>53</v>
      </c>
    </row>
    <row r="8997" spans="1:55" x14ac:dyDescent="0.35">
      <c r="A8997" s="4">
        <v>650221010632</v>
      </c>
      <c r="B8997" s="2">
        <v>45485</v>
      </c>
      <c r="C8997" t="s">
        <v>53</v>
      </c>
      <c r="D8997" t="str">
        <f t="shared" si="140"/>
        <v>jul-2024</v>
      </c>
      <c r="E8997">
        <v>3029399</v>
      </c>
      <c r="F8997">
        <v>35220941</v>
      </c>
      <c r="BC8997" t="s">
        <v>53</v>
      </c>
    </row>
    <row r="8998" spans="1:55" x14ac:dyDescent="0.35">
      <c r="A8998" s="4">
        <v>681221009653</v>
      </c>
      <c r="B8998" s="2">
        <v>45485</v>
      </c>
      <c r="C8998" t="s">
        <v>53</v>
      </c>
      <c r="D8998" t="str">
        <f t="shared" si="140"/>
        <v>jul-2024</v>
      </c>
      <c r="E8998">
        <v>10213458</v>
      </c>
      <c r="F8998">
        <v>35586354</v>
      </c>
      <c r="BC8998" t="s">
        <v>53</v>
      </c>
    </row>
    <row r="8999" spans="1:55" x14ac:dyDescent="0.35">
      <c r="A8999" s="4">
        <v>201241031574</v>
      </c>
      <c r="B8999" s="2">
        <v>45485</v>
      </c>
      <c r="C8999" t="s">
        <v>53</v>
      </c>
      <c r="D8999" t="str">
        <f t="shared" si="140"/>
        <v>jul-2024</v>
      </c>
      <c r="E8999">
        <v>3981680</v>
      </c>
      <c r="F8999">
        <v>37237275</v>
      </c>
      <c r="BC8999" t="s">
        <v>53</v>
      </c>
    </row>
    <row r="9000" spans="1:55" x14ac:dyDescent="0.35">
      <c r="A9000" s="4">
        <v>601221071693</v>
      </c>
      <c r="B9000" s="2">
        <v>45485</v>
      </c>
      <c r="C9000" t="s">
        <v>53</v>
      </c>
      <c r="D9000" t="str">
        <f t="shared" si="140"/>
        <v>jul-2024</v>
      </c>
      <c r="E9000">
        <v>3666407</v>
      </c>
      <c r="F9000">
        <v>68303591</v>
      </c>
      <c r="BC9000" t="s">
        <v>53</v>
      </c>
    </row>
    <row r="9001" spans="1:55" x14ac:dyDescent="0.35">
      <c r="A9001" s="4">
        <v>130231022206</v>
      </c>
      <c r="B9001" s="2">
        <v>45485</v>
      </c>
      <c r="C9001" t="s">
        <v>53</v>
      </c>
      <c r="D9001" t="str">
        <f t="shared" si="140"/>
        <v>jul-2024</v>
      </c>
      <c r="E9001">
        <v>10990207</v>
      </c>
      <c r="F9001">
        <v>74329917</v>
      </c>
      <c r="BC9001" t="s">
        <v>53</v>
      </c>
    </row>
    <row r="9002" spans="1:55" x14ac:dyDescent="0.35">
      <c r="A9002" s="4">
        <v>409221025105</v>
      </c>
      <c r="B9002" s="2">
        <v>45485</v>
      </c>
      <c r="C9002" t="s">
        <v>53</v>
      </c>
      <c r="D9002" t="str">
        <f t="shared" si="140"/>
        <v>jul-2024</v>
      </c>
      <c r="E9002">
        <v>3221784</v>
      </c>
      <c r="F9002">
        <v>1083030542</v>
      </c>
      <c r="BC9002" t="s">
        <v>53</v>
      </c>
    </row>
    <row r="9003" spans="1:55" x14ac:dyDescent="0.35">
      <c r="A9003" s="4">
        <v>201231030819</v>
      </c>
      <c r="B9003" s="2">
        <v>45485</v>
      </c>
      <c r="C9003" t="s">
        <v>53</v>
      </c>
      <c r="D9003" t="str">
        <f t="shared" si="140"/>
        <v>jul-2024</v>
      </c>
      <c r="E9003">
        <v>3636361</v>
      </c>
      <c r="F9003">
        <v>1090499218</v>
      </c>
      <c r="BC9003" t="s">
        <v>53</v>
      </c>
    </row>
    <row r="9004" spans="1:55" x14ac:dyDescent="0.35">
      <c r="A9004" s="4">
        <v>601231072445</v>
      </c>
      <c r="B9004" s="2">
        <v>45485</v>
      </c>
      <c r="C9004" t="s">
        <v>53</v>
      </c>
      <c r="D9004" t="str">
        <f t="shared" si="140"/>
        <v>jul-2024</v>
      </c>
      <c r="E9004">
        <v>3933361</v>
      </c>
      <c r="F9004">
        <v>1099543013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0</v>
      </c>
      <c r="Q9004">
        <v>0</v>
      </c>
      <c r="R9004">
        <v>0</v>
      </c>
      <c r="S9004">
        <v>0</v>
      </c>
      <c r="T9004">
        <v>0</v>
      </c>
      <c r="U9004">
        <v>0</v>
      </c>
      <c r="V9004">
        <v>0</v>
      </c>
      <c r="W9004">
        <v>0</v>
      </c>
      <c r="X9004">
        <v>0</v>
      </c>
      <c r="Y9004">
        <v>0</v>
      </c>
      <c r="Z9004">
        <v>0</v>
      </c>
      <c r="AA9004">
        <v>0</v>
      </c>
      <c r="AB9004">
        <v>0</v>
      </c>
      <c r="AC9004">
        <v>0</v>
      </c>
      <c r="AD9004">
        <v>0</v>
      </c>
      <c r="AE9004">
        <v>0</v>
      </c>
      <c r="AF9004">
        <v>0</v>
      </c>
      <c r="AG9004">
        <v>0</v>
      </c>
      <c r="AH9004">
        <v>0</v>
      </c>
      <c r="AI9004">
        <v>0</v>
      </c>
      <c r="AJ9004">
        <v>0</v>
      </c>
      <c r="AK9004">
        <v>0</v>
      </c>
      <c r="AL9004">
        <v>0</v>
      </c>
      <c r="AM9004">
        <v>0</v>
      </c>
      <c r="AN9004">
        <v>0</v>
      </c>
      <c r="AO9004">
        <v>0</v>
      </c>
      <c r="AP9004">
        <v>0</v>
      </c>
      <c r="AQ9004">
        <v>0</v>
      </c>
      <c r="AR9004">
        <v>0</v>
      </c>
      <c r="AS9004">
        <v>0</v>
      </c>
      <c r="AT9004">
        <v>0</v>
      </c>
      <c r="AU9004">
        <v>0</v>
      </c>
      <c r="AV9004">
        <v>0</v>
      </c>
      <c r="AW9004">
        <v>0</v>
      </c>
      <c r="AX9004">
        <v>0</v>
      </c>
      <c r="AY9004">
        <v>0</v>
      </c>
      <c r="AZ9004">
        <v>1500000</v>
      </c>
      <c r="BA9004">
        <v>0</v>
      </c>
      <c r="BB9004">
        <v>0</v>
      </c>
      <c r="BC9004" t="s">
        <v>53</v>
      </c>
    </row>
    <row r="9005" spans="1:55" x14ac:dyDescent="0.35">
      <c r="A9005" s="4">
        <v>128231025758</v>
      </c>
      <c r="B9005" s="2">
        <v>45488</v>
      </c>
      <c r="C9005" t="s">
        <v>53</v>
      </c>
      <c r="D9005" t="str">
        <f t="shared" si="140"/>
        <v>jul-2024</v>
      </c>
      <c r="E9005">
        <v>12040133</v>
      </c>
      <c r="F9005">
        <v>4065087</v>
      </c>
      <c r="BC9005" t="s">
        <v>53</v>
      </c>
    </row>
    <row r="9006" spans="1:55" x14ac:dyDescent="0.35">
      <c r="A9006" s="4">
        <v>128231026055</v>
      </c>
      <c r="B9006" s="2">
        <v>45488</v>
      </c>
      <c r="C9006" t="s">
        <v>53</v>
      </c>
      <c r="D9006" t="str">
        <f t="shared" si="140"/>
        <v>jul-2024</v>
      </c>
      <c r="E9006">
        <v>15711520</v>
      </c>
      <c r="F9006">
        <v>23801194</v>
      </c>
      <c r="BC9006" t="s">
        <v>53</v>
      </c>
    </row>
    <row r="9007" spans="1:55" x14ac:dyDescent="0.35">
      <c r="A9007" s="4">
        <v>723221037268</v>
      </c>
      <c r="B9007" s="2">
        <v>45488</v>
      </c>
      <c r="C9007" t="s">
        <v>53</v>
      </c>
      <c r="D9007" t="str">
        <f t="shared" si="140"/>
        <v>jul-2024</v>
      </c>
      <c r="E9007">
        <v>4312065</v>
      </c>
      <c r="F9007">
        <v>1007502686</v>
      </c>
      <c r="BC9007" t="s">
        <v>53</v>
      </c>
    </row>
    <row r="9008" spans="1:55" x14ac:dyDescent="0.35">
      <c r="A9008" s="4">
        <v>128231025786</v>
      </c>
      <c r="B9008" s="2">
        <v>45488</v>
      </c>
      <c r="C9008" t="s">
        <v>53</v>
      </c>
      <c r="D9008" t="str">
        <f t="shared" si="140"/>
        <v>jul-2024</v>
      </c>
      <c r="E9008">
        <v>4148859</v>
      </c>
      <c r="F9008">
        <v>1056482461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0</v>
      </c>
      <c r="T9008">
        <v>0</v>
      </c>
      <c r="U9008">
        <v>0</v>
      </c>
      <c r="V9008">
        <v>0</v>
      </c>
      <c r="W9008">
        <v>0</v>
      </c>
      <c r="X9008">
        <v>0</v>
      </c>
      <c r="Y9008">
        <v>0</v>
      </c>
      <c r="Z9008">
        <v>0</v>
      </c>
      <c r="AA9008">
        <v>0</v>
      </c>
      <c r="AB9008">
        <v>0</v>
      </c>
      <c r="AC9008">
        <v>0</v>
      </c>
      <c r="AD9008">
        <v>0</v>
      </c>
      <c r="AE9008">
        <v>0</v>
      </c>
      <c r="AF9008">
        <v>0</v>
      </c>
      <c r="AG9008">
        <v>0</v>
      </c>
      <c r="AH9008">
        <v>0</v>
      </c>
      <c r="AI9008">
        <v>0</v>
      </c>
      <c r="AJ9008">
        <v>0</v>
      </c>
      <c r="AK9008">
        <v>0</v>
      </c>
      <c r="AL9008">
        <v>0</v>
      </c>
      <c r="AM9008">
        <v>0</v>
      </c>
      <c r="AN9008">
        <v>0</v>
      </c>
      <c r="AO9008">
        <v>0</v>
      </c>
      <c r="AP9008">
        <v>0</v>
      </c>
      <c r="AQ9008">
        <v>0</v>
      </c>
      <c r="AR9008">
        <v>0</v>
      </c>
      <c r="AS9008">
        <v>0</v>
      </c>
      <c r="AT9008">
        <v>0</v>
      </c>
      <c r="AU9008">
        <v>0</v>
      </c>
      <c r="AV9008">
        <v>0</v>
      </c>
      <c r="AW9008">
        <v>0</v>
      </c>
      <c r="AX9008">
        <v>225000</v>
      </c>
      <c r="AY9008">
        <v>0</v>
      </c>
      <c r="AZ9008">
        <v>0</v>
      </c>
      <c r="BA9008">
        <v>0</v>
      </c>
      <c r="BB9008">
        <v>0</v>
      </c>
      <c r="BC9008" t="s">
        <v>53</v>
      </c>
    </row>
    <row r="9009" spans="1:55" x14ac:dyDescent="0.35">
      <c r="A9009" s="4">
        <v>128231025689</v>
      </c>
      <c r="B9009" s="2">
        <v>45488</v>
      </c>
      <c r="C9009" t="s">
        <v>53</v>
      </c>
      <c r="D9009" t="str">
        <f t="shared" si="140"/>
        <v>jul-2024</v>
      </c>
      <c r="E9009">
        <v>12525747</v>
      </c>
      <c r="F9009">
        <v>1057215866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0</v>
      </c>
      <c r="P9009">
        <v>0</v>
      </c>
      <c r="Q9009">
        <v>0</v>
      </c>
      <c r="R9009">
        <v>0</v>
      </c>
      <c r="S9009">
        <v>0</v>
      </c>
      <c r="T9009">
        <v>0</v>
      </c>
      <c r="U9009">
        <v>0</v>
      </c>
      <c r="V9009">
        <v>0</v>
      </c>
      <c r="W9009">
        <v>0</v>
      </c>
      <c r="X9009">
        <v>0</v>
      </c>
      <c r="Y9009">
        <v>0</v>
      </c>
      <c r="Z9009">
        <v>0</v>
      </c>
      <c r="AA9009">
        <v>0</v>
      </c>
      <c r="AB9009">
        <v>0</v>
      </c>
      <c r="AC9009">
        <v>0</v>
      </c>
      <c r="AD9009">
        <v>0</v>
      </c>
      <c r="AE9009">
        <v>0</v>
      </c>
      <c r="AF9009">
        <v>0</v>
      </c>
      <c r="AG9009">
        <v>0</v>
      </c>
      <c r="AH9009">
        <v>0</v>
      </c>
      <c r="AI9009">
        <v>0</v>
      </c>
      <c r="AJ9009">
        <v>0</v>
      </c>
      <c r="AK9009">
        <v>0</v>
      </c>
      <c r="AL9009">
        <v>0</v>
      </c>
      <c r="AM9009">
        <v>0</v>
      </c>
      <c r="AN9009">
        <v>0</v>
      </c>
      <c r="AO9009">
        <v>0</v>
      </c>
      <c r="AP9009">
        <v>0</v>
      </c>
      <c r="AQ9009">
        <v>0</v>
      </c>
      <c r="AR9009">
        <v>0</v>
      </c>
      <c r="AS9009">
        <v>0</v>
      </c>
      <c r="AT9009">
        <v>0</v>
      </c>
      <c r="AU9009">
        <v>0</v>
      </c>
      <c r="AV9009">
        <v>0</v>
      </c>
      <c r="AW9009">
        <v>30000</v>
      </c>
      <c r="AX9009">
        <v>225000</v>
      </c>
      <c r="AY9009">
        <v>2350000</v>
      </c>
      <c r="AZ9009">
        <v>0</v>
      </c>
      <c r="BA9009">
        <v>0</v>
      </c>
      <c r="BB9009">
        <v>0</v>
      </c>
      <c r="BC9009" t="s">
        <v>53</v>
      </c>
    </row>
    <row r="9010" spans="1:55" x14ac:dyDescent="0.35">
      <c r="A9010" s="4">
        <v>140221006217</v>
      </c>
      <c r="B9010" s="2">
        <v>45489</v>
      </c>
      <c r="C9010" t="s">
        <v>53</v>
      </c>
      <c r="D9010" t="str">
        <f t="shared" si="140"/>
        <v>jul-2024</v>
      </c>
      <c r="E9010">
        <v>4349285</v>
      </c>
      <c r="F9010">
        <v>5734876</v>
      </c>
      <c r="BC9010" t="s">
        <v>53</v>
      </c>
    </row>
    <row r="9011" spans="1:55" x14ac:dyDescent="0.35">
      <c r="A9011" s="4">
        <v>703221029433</v>
      </c>
      <c r="B9011" s="2">
        <v>45489</v>
      </c>
      <c r="C9011" t="s">
        <v>53</v>
      </c>
      <c r="D9011" t="str">
        <f t="shared" si="140"/>
        <v>jul-2024</v>
      </c>
      <c r="E9011">
        <v>6930411</v>
      </c>
      <c r="F9011">
        <v>65694452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v>0</v>
      </c>
      <c r="P9011">
        <v>0</v>
      </c>
      <c r="Q9011">
        <v>0</v>
      </c>
      <c r="R9011">
        <v>0</v>
      </c>
      <c r="S9011">
        <v>0</v>
      </c>
      <c r="T9011">
        <v>0</v>
      </c>
      <c r="U9011">
        <v>0</v>
      </c>
      <c r="V9011">
        <v>0</v>
      </c>
      <c r="W9011">
        <v>0</v>
      </c>
      <c r="X9011">
        <v>0</v>
      </c>
      <c r="Y9011">
        <v>0</v>
      </c>
      <c r="Z9011">
        <v>0</v>
      </c>
      <c r="AA9011">
        <v>0</v>
      </c>
      <c r="AB9011">
        <v>0</v>
      </c>
      <c r="AC9011">
        <v>0</v>
      </c>
      <c r="AD9011">
        <v>0</v>
      </c>
      <c r="AE9011">
        <v>0</v>
      </c>
      <c r="AF9011">
        <v>0</v>
      </c>
      <c r="AG9011">
        <v>0</v>
      </c>
      <c r="AH9011">
        <v>0</v>
      </c>
      <c r="AI9011">
        <v>0</v>
      </c>
      <c r="AJ9011">
        <v>0</v>
      </c>
      <c r="AK9011">
        <v>0</v>
      </c>
      <c r="AL9011">
        <v>0</v>
      </c>
      <c r="AM9011">
        <v>0</v>
      </c>
      <c r="AN9011">
        <v>0</v>
      </c>
      <c r="AO9011">
        <v>0</v>
      </c>
      <c r="AP9011">
        <v>0</v>
      </c>
      <c r="AQ9011">
        <v>0</v>
      </c>
      <c r="AR9011">
        <v>0</v>
      </c>
      <c r="AS9011">
        <v>0</v>
      </c>
      <c r="AT9011">
        <v>0</v>
      </c>
      <c r="AU9011">
        <v>0</v>
      </c>
      <c r="AV9011">
        <v>0</v>
      </c>
      <c r="AW9011">
        <v>750000</v>
      </c>
      <c r="AX9011">
        <v>900000</v>
      </c>
      <c r="AY9011">
        <v>0</v>
      </c>
      <c r="AZ9011">
        <v>1100000</v>
      </c>
      <c r="BA9011">
        <v>0</v>
      </c>
      <c r="BB9011">
        <v>0</v>
      </c>
      <c r="BC9011" t="s">
        <v>53</v>
      </c>
    </row>
    <row r="9012" spans="1:55" x14ac:dyDescent="0.35">
      <c r="A9012" s="4">
        <v>703231031513</v>
      </c>
      <c r="B9012" s="2">
        <v>45489</v>
      </c>
      <c r="C9012" t="s">
        <v>53</v>
      </c>
      <c r="D9012" t="str">
        <f t="shared" si="140"/>
        <v>jul-2024</v>
      </c>
      <c r="E9012">
        <v>13094153</v>
      </c>
      <c r="F9012">
        <v>93422235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0</v>
      </c>
      <c r="T9012">
        <v>0</v>
      </c>
      <c r="U9012">
        <v>0</v>
      </c>
      <c r="V9012">
        <v>0</v>
      </c>
      <c r="W9012">
        <v>0</v>
      </c>
      <c r="X9012">
        <v>0</v>
      </c>
      <c r="Y9012">
        <v>0</v>
      </c>
      <c r="Z9012">
        <v>0</v>
      </c>
      <c r="AA9012">
        <v>0</v>
      </c>
      <c r="AB9012">
        <v>0</v>
      </c>
      <c r="AC9012">
        <v>0</v>
      </c>
      <c r="AD9012">
        <v>0</v>
      </c>
      <c r="AE9012">
        <v>0</v>
      </c>
      <c r="AF9012">
        <v>0</v>
      </c>
      <c r="AG9012">
        <v>0</v>
      </c>
      <c r="AH9012">
        <v>0</v>
      </c>
      <c r="AI9012">
        <v>0</v>
      </c>
      <c r="AJ9012">
        <v>0</v>
      </c>
      <c r="AK9012">
        <v>0</v>
      </c>
      <c r="AL9012">
        <v>0</v>
      </c>
      <c r="AM9012">
        <v>0</v>
      </c>
      <c r="AN9012">
        <v>0</v>
      </c>
      <c r="AO9012">
        <v>0</v>
      </c>
      <c r="AP9012">
        <v>0</v>
      </c>
      <c r="AQ9012">
        <v>0</v>
      </c>
      <c r="AR9012">
        <v>0</v>
      </c>
      <c r="AS9012">
        <v>0</v>
      </c>
      <c r="AT9012">
        <v>0</v>
      </c>
      <c r="AU9012">
        <v>0</v>
      </c>
      <c r="AV9012">
        <v>0</v>
      </c>
      <c r="AW9012">
        <v>0</v>
      </c>
      <c r="AX9012">
        <v>2829640</v>
      </c>
      <c r="AY9012">
        <v>576787</v>
      </c>
      <c r="AZ9012">
        <v>1350425</v>
      </c>
      <c r="BA9012">
        <v>0</v>
      </c>
      <c r="BB9012">
        <v>0</v>
      </c>
      <c r="BC9012" t="s">
        <v>53</v>
      </c>
    </row>
    <row r="9013" spans="1:55" x14ac:dyDescent="0.35">
      <c r="A9013" s="4">
        <v>101231086566</v>
      </c>
      <c r="B9013" s="2">
        <v>45490</v>
      </c>
      <c r="C9013" t="s">
        <v>53</v>
      </c>
      <c r="D9013" t="str">
        <f t="shared" si="140"/>
        <v>jul-2024</v>
      </c>
      <c r="E9013">
        <v>3337240</v>
      </c>
      <c r="F9013">
        <v>88230441</v>
      </c>
      <c r="BC9013" t="s">
        <v>53</v>
      </c>
    </row>
    <row r="9014" spans="1:55" x14ac:dyDescent="0.35">
      <c r="A9014" s="4">
        <v>101231086812</v>
      </c>
      <c r="B9014" s="2">
        <v>45490</v>
      </c>
      <c r="C9014" t="s">
        <v>53</v>
      </c>
      <c r="D9014" t="str">
        <f t="shared" si="140"/>
        <v>jul-2024</v>
      </c>
      <c r="E9014">
        <v>4434585</v>
      </c>
      <c r="F9014">
        <v>1098671546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>
        <v>0</v>
      </c>
      <c r="U9014">
        <v>0</v>
      </c>
      <c r="V9014">
        <v>0</v>
      </c>
      <c r="W9014">
        <v>0</v>
      </c>
      <c r="X9014">
        <v>0</v>
      </c>
      <c r="Y9014">
        <v>0</v>
      </c>
      <c r="Z9014">
        <v>0</v>
      </c>
      <c r="AA9014">
        <v>0</v>
      </c>
      <c r="AB9014">
        <v>0</v>
      </c>
      <c r="AC9014">
        <v>0</v>
      </c>
      <c r="AD9014">
        <v>0</v>
      </c>
      <c r="AE9014">
        <v>0</v>
      </c>
      <c r="AF9014">
        <v>0</v>
      </c>
      <c r="AG9014">
        <v>0</v>
      </c>
      <c r="AH9014">
        <v>0</v>
      </c>
      <c r="AI9014">
        <v>0</v>
      </c>
      <c r="AJ9014">
        <v>0</v>
      </c>
      <c r="AK9014">
        <v>0</v>
      </c>
      <c r="AL9014">
        <v>0</v>
      </c>
      <c r="AM9014">
        <v>0</v>
      </c>
      <c r="AN9014">
        <v>0</v>
      </c>
      <c r="AO9014">
        <v>0</v>
      </c>
      <c r="AP9014">
        <v>0</v>
      </c>
      <c r="AQ9014">
        <v>0</v>
      </c>
      <c r="AR9014">
        <v>0</v>
      </c>
      <c r="AS9014">
        <v>0</v>
      </c>
      <c r="AT9014">
        <v>0</v>
      </c>
      <c r="AU9014">
        <v>0</v>
      </c>
      <c r="AV9014">
        <v>0</v>
      </c>
      <c r="AW9014">
        <v>0</v>
      </c>
      <c r="AX9014">
        <v>0</v>
      </c>
      <c r="AY9014">
        <v>4884619</v>
      </c>
      <c r="AZ9014">
        <v>0</v>
      </c>
      <c r="BA9014">
        <v>0</v>
      </c>
      <c r="BB9014">
        <v>0</v>
      </c>
      <c r="BC9014" t="s">
        <v>53</v>
      </c>
    </row>
    <row r="9015" spans="1:55" x14ac:dyDescent="0.35">
      <c r="A9015" s="4">
        <v>707231016421</v>
      </c>
      <c r="B9015" s="2">
        <v>45492</v>
      </c>
      <c r="C9015" t="s">
        <v>53</v>
      </c>
      <c r="D9015" t="str">
        <f t="shared" si="140"/>
        <v>jul-2024</v>
      </c>
      <c r="E9015">
        <v>4430229</v>
      </c>
      <c r="F9015">
        <v>9779824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0</v>
      </c>
      <c r="T9015">
        <v>0</v>
      </c>
      <c r="U9015">
        <v>0</v>
      </c>
      <c r="V9015">
        <v>0</v>
      </c>
      <c r="W9015">
        <v>0</v>
      </c>
      <c r="X9015">
        <v>0</v>
      </c>
      <c r="Y9015">
        <v>0</v>
      </c>
      <c r="Z9015">
        <v>0</v>
      </c>
      <c r="AA9015">
        <v>0</v>
      </c>
      <c r="AB9015">
        <v>0</v>
      </c>
      <c r="AC9015">
        <v>0</v>
      </c>
      <c r="AD9015">
        <v>0</v>
      </c>
      <c r="AE9015">
        <v>0</v>
      </c>
      <c r="AF9015">
        <v>0</v>
      </c>
      <c r="AG9015">
        <v>0</v>
      </c>
      <c r="AH9015">
        <v>0</v>
      </c>
      <c r="AI9015">
        <v>0</v>
      </c>
      <c r="AJ9015">
        <v>0</v>
      </c>
      <c r="AK9015">
        <v>0</v>
      </c>
      <c r="AL9015">
        <v>0</v>
      </c>
      <c r="AM9015">
        <v>0</v>
      </c>
      <c r="AN9015">
        <v>0</v>
      </c>
      <c r="AO9015">
        <v>0</v>
      </c>
      <c r="AP9015">
        <v>0</v>
      </c>
      <c r="AQ9015">
        <v>0</v>
      </c>
      <c r="AR9015">
        <v>0</v>
      </c>
      <c r="AS9015">
        <v>0</v>
      </c>
      <c r="AT9015">
        <v>0</v>
      </c>
      <c r="AU9015">
        <v>0</v>
      </c>
      <c r="AV9015">
        <v>0</v>
      </c>
      <c r="AW9015">
        <v>0</v>
      </c>
      <c r="AX9015">
        <v>0</v>
      </c>
      <c r="AY9015">
        <v>0</v>
      </c>
      <c r="AZ9015">
        <v>3000000</v>
      </c>
      <c r="BA9015">
        <v>0</v>
      </c>
      <c r="BB9015">
        <v>0</v>
      </c>
      <c r="BC9015" t="s">
        <v>53</v>
      </c>
    </row>
    <row r="9016" spans="1:55" x14ac:dyDescent="0.35">
      <c r="A9016" s="4">
        <v>303231025452</v>
      </c>
      <c r="B9016" s="2">
        <v>45492</v>
      </c>
      <c r="C9016" t="s">
        <v>53</v>
      </c>
      <c r="D9016" t="str">
        <f t="shared" si="140"/>
        <v>jul-2024</v>
      </c>
      <c r="E9016">
        <v>12720781</v>
      </c>
      <c r="F9016">
        <v>92600970</v>
      </c>
      <c r="BC9016" t="s">
        <v>53</v>
      </c>
    </row>
    <row r="9017" spans="1:55" x14ac:dyDescent="0.35">
      <c r="A9017" s="4">
        <v>201231028620</v>
      </c>
      <c r="B9017" s="2">
        <v>45496</v>
      </c>
      <c r="C9017" t="s">
        <v>53</v>
      </c>
      <c r="D9017" t="str">
        <f t="shared" si="140"/>
        <v>jul-2024</v>
      </c>
      <c r="E9017">
        <v>3393184</v>
      </c>
      <c r="F9017">
        <v>13410848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v>0</v>
      </c>
      <c r="P9017">
        <v>0</v>
      </c>
      <c r="Q9017">
        <v>0</v>
      </c>
      <c r="R9017">
        <v>0</v>
      </c>
      <c r="S9017">
        <v>0</v>
      </c>
      <c r="T9017">
        <v>0</v>
      </c>
      <c r="U9017">
        <v>0</v>
      </c>
      <c r="V9017">
        <v>0</v>
      </c>
      <c r="W9017">
        <v>0</v>
      </c>
      <c r="X9017">
        <v>0</v>
      </c>
      <c r="Y9017">
        <v>0</v>
      </c>
      <c r="Z9017">
        <v>0</v>
      </c>
      <c r="AA9017">
        <v>0</v>
      </c>
      <c r="AB9017">
        <v>0</v>
      </c>
      <c r="AC9017">
        <v>0</v>
      </c>
      <c r="AD9017">
        <v>0</v>
      </c>
      <c r="AE9017">
        <v>0</v>
      </c>
      <c r="AF9017">
        <v>0</v>
      </c>
      <c r="AG9017">
        <v>0</v>
      </c>
      <c r="AH9017">
        <v>0</v>
      </c>
      <c r="AI9017">
        <v>0</v>
      </c>
      <c r="AJ9017">
        <v>0</v>
      </c>
      <c r="AK9017">
        <v>0</v>
      </c>
      <c r="AL9017">
        <v>0</v>
      </c>
      <c r="AM9017">
        <v>0</v>
      </c>
      <c r="AN9017">
        <v>0</v>
      </c>
      <c r="AO9017">
        <v>0</v>
      </c>
      <c r="AP9017">
        <v>0</v>
      </c>
      <c r="AQ9017">
        <v>0</v>
      </c>
      <c r="AR9017">
        <v>0</v>
      </c>
      <c r="AS9017">
        <v>0</v>
      </c>
      <c r="AT9017">
        <v>0</v>
      </c>
      <c r="AU9017">
        <v>0</v>
      </c>
      <c r="AV9017">
        <v>0</v>
      </c>
      <c r="AW9017">
        <v>0</v>
      </c>
      <c r="AX9017">
        <v>0</v>
      </c>
      <c r="AY9017">
        <v>0</v>
      </c>
      <c r="AZ9017">
        <v>570000</v>
      </c>
      <c r="BA9017">
        <v>0</v>
      </c>
      <c r="BB9017">
        <v>0</v>
      </c>
      <c r="BC9017" t="s">
        <v>53</v>
      </c>
    </row>
    <row r="9018" spans="1:55" x14ac:dyDescent="0.35">
      <c r="A9018" s="4">
        <v>201231027918</v>
      </c>
      <c r="B9018" s="2">
        <v>45496</v>
      </c>
      <c r="C9018" t="s">
        <v>53</v>
      </c>
      <c r="D9018" t="str">
        <f t="shared" si="140"/>
        <v>jul-2024</v>
      </c>
      <c r="E9018">
        <v>2656230</v>
      </c>
      <c r="F9018">
        <v>13410848</v>
      </c>
      <c r="BC9018" t="s">
        <v>53</v>
      </c>
    </row>
    <row r="9019" spans="1:55" x14ac:dyDescent="0.35">
      <c r="A9019" s="4">
        <v>814221025753</v>
      </c>
      <c r="B9019" s="2">
        <v>45496</v>
      </c>
      <c r="C9019" t="s">
        <v>53</v>
      </c>
      <c r="D9019" t="str">
        <f t="shared" si="140"/>
        <v>jul-2024</v>
      </c>
      <c r="E9019">
        <v>20632344</v>
      </c>
      <c r="F9019">
        <v>76332752</v>
      </c>
      <c r="BC9019" t="s">
        <v>53</v>
      </c>
    </row>
    <row r="9020" spans="1:55" x14ac:dyDescent="0.35">
      <c r="A9020" s="4">
        <v>109231039723</v>
      </c>
      <c r="B9020" s="2">
        <v>45496</v>
      </c>
      <c r="C9020" t="s">
        <v>53</v>
      </c>
      <c r="D9020" t="str">
        <f t="shared" si="140"/>
        <v>jul-2024</v>
      </c>
      <c r="E9020">
        <v>3990896</v>
      </c>
      <c r="F9020">
        <v>1102359136</v>
      </c>
      <c r="BC9020" t="s">
        <v>53</v>
      </c>
    </row>
    <row r="9021" spans="1:55" x14ac:dyDescent="0.35">
      <c r="A9021" s="4">
        <v>814231027581</v>
      </c>
      <c r="B9021" s="2">
        <v>45496</v>
      </c>
      <c r="C9021" t="s">
        <v>53</v>
      </c>
      <c r="D9021" t="str">
        <f t="shared" si="140"/>
        <v>jul-2024</v>
      </c>
      <c r="E9021">
        <v>5648561</v>
      </c>
      <c r="F9021">
        <v>1110475105</v>
      </c>
      <c r="G9021">
        <v>0</v>
      </c>
      <c r="H9021">
        <v>0</v>
      </c>
      <c r="I9021">
        <v>0</v>
      </c>
      <c r="J9021">
        <v>0</v>
      </c>
      <c r="K9021">
        <v>0</v>
      </c>
      <c r="L9021">
        <v>0</v>
      </c>
      <c r="M9021">
        <v>0</v>
      </c>
      <c r="N9021">
        <v>0</v>
      </c>
      <c r="O9021">
        <v>0</v>
      </c>
      <c r="P9021">
        <v>0</v>
      </c>
      <c r="Q9021">
        <v>0</v>
      </c>
      <c r="R9021">
        <v>0</v>
      </c>
      <c r="S9021">
        <v>0</v>
      </c>
      <c r="T9021">
        <v>0</v>
      </c>
      <c r="U9021">
        <v>0</v>
      </c>
      <c r="V9021">
        <v>0</v>
      </c>
      <c r="W9021">
        <v>0</v>
      </c>
      <c r="X9021">
        <v>0</v>
      </c>
      <c r="Y9021">
        <v>0</v>
      </c>
      <c r="Z9021">
        <v>0</v>
      </c>
      <c r="AA9021">
        <v>0</v>
      </c>
      <c r="AB9021">
        <v>0</v>
      </c>
      <c r="AC9021">
        <v>0</v>
      </c>
      <c r="AD9021">
        <v>0</v>
      </c>
      <c r="AE9021">
        <v>0</v>
      </c>
      <c r="AF9021">
        <v>0</v>
      </c>
      <c r="AG9021">
        <v>0</v>
      </c>
      <c r="AH9021">
        <v>0</v>
      </c>
      <c r="AI9021">
        <v>0</v>
      </c>
      <c r="AJ9021">
        <v>0</v>
      </c>
      <c r="AK9021">
        <v>0</v>
      </c>
      <c r="AL9021">
        <v>0</v>
      </c>
      <c r="AM9021">
        <v>0</v>
      </c>
      <c r="AN9021">
        <v>0</v>
      </c>
      <c r="AO9021">
        <v>0</v>
      </c>
      <c r="AP9021">
        <v>0</v>
      </c>
      <c r="AQ9021">
        <v>0</v>
      </c>
      <c r="AR9021">
        <v>0</v>
      </c>
      <c r="AS9021">
        <v>0</v>
      </c>
      <c r="AT9021">
        <v>0</v>
      </c>
      <c r="AU9021">
        <v>0</v>
      </c>
      <c r="AV9021">
        <v>0</v>
      </c>
      <c r="AW9021">
        <v>0</v>
      </c>
      <c r="AX9021">
        <v>0</v>
      </c>
      <c r="AY9021">
        <v>6095083</v>
      </c>
      <c r="AZ9021">
        <v>0</v>
      </c>
      <c r="BA9021">
        <v>0</v>
      </c>
      <c r="BB9021">
        <v>0</v>
      </c>
      <c r="BC9021" t="s">
        <v>53</v>
      </c>
    </row>
    <row r="9022" spans="1:55" x14ac:dyDescent="0.35">
      <c r="A9022" s="4">
        <v>602221023396</v>
      </c>
      <c r="B9022" s="2">
        <v>45497</v>
      </c>
      <c r="C9022" t="s">
        <v>53</v>
      </c>
      <c r="D9022" t="str">
        <f t="shared" si="140"/>
        <v>jul-2024</v>
      </c>
      <c r="E9022">
        <v>15896835</v>
      </c>
      <c r="F9022">
        <v>1121872612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>
        <v>0</v>
      </c>
      <c r="U9022">
        <v>0</v>
      </c>
      <c r="V9022">
        <v>0</v>
      </c>
      <c r="W9022">
        <v>0</v>
      </c>
      <c r="X9022">
        <v>0</v>
      </c>
      <c r="Y9022">
        <v>0</v>
      </c>
      <c r="Z9022">
        <v>0</v>
      </c>
      <c r="AA9022">
        <v>0</v>
      </c>
      <c r="AB9022">
        <v>0</v>
      </c>
      <c r="AC9022">
        <v>0</v>
      </c>
      <c r="AD9022">
        <v>0</v>
      </c>
      <c r="AE9022">
        <v>0</v>
      </c>
      <c r="AF9022">
        <v>0</v>
      </c>
      <c r="AG9022">
        <v>0</v>
      </c>
      <c r="AH9022">
        <v>0</v>
      </c>
      <c r="AI9022">
        <v>0</v>
      </c>
      <c r="AJ9022">
        <v>0</v>
      </c>
      <c r="AK9022">
        <v>0</v>
      </c>
      <c r="AL9022">
        <v>0</v>
      </c>
      <c r="AM9022">
        <v>0</v>
      </c>
      <c r="AN9022">
        <v>0</v>
      </c>
      <c r="AO9022">
        <v>0</v>
      </c>
      <c r="AP9022">
        <v>0</v>
      </c>
      <c r="AQ9022">
        <v>0</v>
      </c>
      <c r="AR9022">
        <v>0</v>
      </c>
      <c r="AS9022">
        <v>0</v>
      </c>
      <c r="AT9022">
        <v>0</v>
      </c>
      <c r="AU9022">
        <v>0</v>
      </c>
      <c r="AV9022">
        <v>0</v>
      </c>
      <c r="AW9022">
        <v>0</v>
      </c>
      <c r="AX9022">
        <v>4992687</v>
      </c>
      <c r="AY9022">
        <v>0</v>
      </c>
      <c r="AZ9022">
        <v>0</v>
      </c>
      <c r="BA9022">
        <v>0</v>
      </c>
      <c r="BB9022">
        <v>0</v>
      </c>
      <c r="BC9022" t="s">
        <v>53</v>
      </c>
    </row>
    <row r="9023" spans="1:55" x14ac:dyDescent="0.35">
      <c r="A9023" s="4">
        <v>220211011396</v>
      </c>
      <c r="B9023" s="2">
        <v>45498</v>
      </c>
      <c r="C9023" t="s">
        <v>53</v>
      </c>
      <c r="D9023" t="str">
        <f t="shared" si="140"/>
        <v>jul-2024</v>
      </c>
      <c r="E9023">
        <v>3085541</v>
      </c>
      <c r="F9023">
        <v>12740371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v>0</v>
      </c>
      <c r="P9023">
        <v>0</v>
      </c>
      <c r="Q9023">
        <v>0</v>
      </c>
      <c r="R9023">
        <v>0</v>
      </c>
      <c r="S9023">
        <v>0</v>
      </c>
      <c r="T9023">
        <v>0</v>
      </c>
      <c r="U9023">
        <v>0</v>
      </c>
      <c r="V9023">
        <v>0</v>
      </c>
      <c r="W9023">
        <v>0</v>
      </c>
      <c r="X9023">
        <v>0</v>
      </c>
      <c r="Y9023">
        <v>0</v>
      </c>
      <c r="Z9023">
        <v>0</v>
      </c>
      <c r="AA9023">
        <v>0</v>
      </c>
      <c r="AB9023">
        <v>0</v>
      </c>
      <c r="AC9023">
        <v>0</v>
      </c>
      <c r="AD9023">
        <v>0</v>
      </c>
      <c r="AE9023">
        <v>0</v>
      </c>
      <c r="AF9023">
        <v>0</v>
      </c>
      <c r="AG9023">
        <v>0</v>
      </c>
      <c r="AH9023">
        <v>0</v>
      </c>
      <c r="AI9023">
        <v>0</v>
      </c>
      <c r="AJ9023">
        <v>0</v>
      </c>
      <c r="AK9023">
        <v>0</v>
      </c>
      <c r="AL9023">
        <v>0</v>
      </c>
      <c r="AM9023">
        <v>0</v>
      </c>
      <c r="AN9023">
        <v>0</v>
      </c>
      <c r="AO9023">
        <v>0</v>
      </c>
      <c r="AP9023">
        <v>0</v>
      </c>
      <c r="AQ9023">
        <v>0</v>
      </c>
      <c r="AR9023">
        <v>0</v>
      </c>
      <c r="AS9023">
        <v>0</v>
      </c>
      <c r="AT9023">
        <v>0</v>
      </c>
      <c r="AU9023">
        <v>0</v>
      </c>
      <c r="AV9023">
        <v>0</v>
      </c>
      <c r="AW9023">
        <v>0</v>
      </c>
      <c r="AX9023">
        <v>847944</v>
      </c>
      <c r="AY9023">
        <v>0</v>
      </c>
      <c r="AZ9023">
        <v>0</v>
      </c>
      <c r="BA9023">
        <v>0</v>
      </c>
      <c r="BB9023">
        <v>0</v>
      </c>
      <c r="BC9023" t="s">
        <v>53</v>
      </c>
    </row>
    <row r="9024" spans="1:55" x14ac:dyDescent="0.35">
      <c r="A9024" s="4">
        <v>220212011396</v>
      </c>
      <c r="B9024" s="2">
        <v>45498</v>
      </c>
      <c r="C9024" t="s">
        <v>53</v>
      </c>
      <c r="D9024" t="str">
        <f t="shared" si="140"/>
        <v>jul-2024</v>
      </c>
      <c r="E9024">
        <v>65792</v>
      </c>
      <c r="F9024">
        <v>12740371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0</v>
      </c>
      <c r="Q9024">
        <v>0</v>
      </c>
      <c r="R9024">
        <v>0</v>
      </c>
      <c r="S9024">
        <v>0</v>
      </c>
      <c r="T9024">
        <v>0</v>
      </c>
      <c r="U9024">
        <v>0</v>
      </c>
      <c r="V9024">
        <v>0</v>
      </c>
      <c r="W9024">
        <v>0</v>
      </c>
      <c r="X9024">
        <v>0</v>
      </c>
      <c r="Y9024">
        <v>0</v>
      </c>
      <c r="Z9024">
        <v>0</v>
      </c>
      <c r="AA9024">
        <v>0</v>
      </c>
      <c r="AB9024">
        <v>0</v>
      </c>
      <c r="AC9024">
        <v>0</v>
      </c>
      <c r="AD9024">
        <v>0</v>
      </c>
      <c r="AE9024">
        <v>0</v>
      </c>
      <c r="AF9024">
        <v>0</v>
      </c>
      <c r="AG9024">
        <v>0</v>
      </c>
      <c r="AH9024">
        <v>0</v>
      </c>
      <c r="AI9024">
        <v>0</v>
      </c>
      <c r="AJ9024">
        <v>0</v>
      </c>
      <c r="AK9024">
        <v>0</v>
      </c>
      <c r="AL9024">
        <v>0</v>
      </c>
      <c r="AM9024">
        <v>0</v>
      </c>
      <c r="AN9024">
        <v>0</v>
      </c>
      <c r="AO9024">
        <v>0</v>
      </c>
      <c r="AP9024">
        <v>0</v>
      </c>
      <c r="AQ9024">
        <v>0</v>
      </c>
      <c r="AR9024">
        <v>0</v>
      </c>
      <c r="AS9024">
        <v>0</v>
      </c>
      <c r="AT9024">
        <v>0</v>
      </c>
      <c r="AU9024">
        <v>0</v>
      </c>
      <c r="AV9024">
        <v>0</v>
      </c>
      <c r="AW9024">
        <v>0</v>
      </c>
      <c r="AX9024">
        <v>107949</v>
      </c>
      <c r="AY9024">
        <v>0</v>
      </c>
      <c r="AZ9024">
        <v>0</v>
      </c>
      <c r="BA9024">
        <v>0</v>
      </c>
      <c r="BB9024">
        <v>0</v>
      </c>
      <c r="BC9024" t="s">
        <v>53</v>
      </c>
    </row>
    <row r="9025" spans="1:55" x14ac:dyDescent="0.35">
      <c r="A9025" s="4">
        <v>220221012495</v>
      </c>
      <c r="B9025" s="2">
        <v>45498</v>
      </c>
      <c r="C9025" t="s">
        <v>53</v>
      </c>
      <c r="D9025" t="str">
        <f t="shared" si="140"/>
        <v>jul-2024</v>
      </c>
      <c r="E9025">
        <v>1053505</v>
      </c>
      <c r="F9025">
        <v>91206185</v>
      </c>
      <c r="BC9025" t="s">
        <v>53</v>
      </c>
    </row>
    <row r="9026" spans="1:55" x14ac:dyDescent="0.35">
      <c r="A9026" s="4">
        <v>220231013375</v>
      </c>
      <c r="B9026" s="2">
        <v>45498</v>
      </c>
      <c r="C9026" t="s">
        <v>53</v>
      </c>
      <c r="D9026" t="str">
        <f t="shared" si="140"/>
        <v>jul-2024</v>
      </c>
      <c r="E9026">
        <v>3443120</v>
      </c>
      <c r="F9026">
        <v>91206185</v>
      </c>
      <c r="BC9026" t="s">
        <v>53</v>
      </c>
    </row>
    <row r="9027" spans="1:55" x14ac:dyDescent="0.35">
      <c r="A9027" s="4">
        <v>220231014100</v>
      </c>
      <c r="B9027" s="2">
        <v>45498</v>
      </c>
      <c r="C9027" t="s">
        <v>53</v>
      </c>
      <c r="D9027" t="str">
        <f t="shared" ref="D9027:D9090" si="141">+CONCATENATE(TEXT(B9027,"mmm"),"-",YEAR(B9027))</f>
        <v>jul-2024</v>
      </c>
      <c r="E9027">
        <v>4406297</v>
      </c>
      <c r="F9027">
        <v>1097302430</v>
      </c>
      <c r="BC9027" t="s">
        <v>53</v>
      </c>
    </row>
    <row r="9028" spans="1:55" x14ac:dyDescent="0.35">
      <c r="A9028" s="4">
        <v>220221013044</v>
      </c>
      <c r="B9028" s="2">
        <v>45498</v>
      </c>
      <c r="C9028" t="s">
        <v>53</v>
      </c>
      <c r="D9028" t="str">
        <f t="shared" si="141"/>
        <v>jul-2024</v>
      </c>
      <c r="E9028">
        <v>2662302</v>
      </c>
      <c r="F9028">
        <v>1098761217</v>
      </c>
      <c r="BC9028" t="s">
        <v>53</v>
      </c>
    </row>
    <row r="9029" spans="1:55" x14ac:dyDescent="0.35">
      <c r="A9029" s="4">
        <v>602241027321</v>
      </c>
      <c r="B9029" s="2">
        <v>45498</v>
      </c>
      <c r="C9029" t="s">
        <v>53</v>
      </c>
      <c r="D9029" t="str">
        <f t="shared" si="141"/>
        <v>jul-2024</v>
      </c>
      <c r="E9029">
        <v>15350000</v>
      </c>
      <c r="F9029">
        <v>1122729742</v>
      </c>
      <c r="BC9029" t="s">
        <v>53</v>
      </c>
    </row>
    <row r="9030" spans="1:55" x14ac:dyDescent="0.35">
      <c r="A9030" s="4">
        <v>708222018280</v>
      </c>
      <c r="B9030" s="2">
        <v>45450</v>
      </c>
      <c r="C9030" t="s">
        <v>53</v>
      </c>
      <c r="D9030" t="str">
        <f t="shared" si="141"/>
        <v>jun-2024</v>
      </c>
      <c r="E9030">
        <v>2034249</v>
      </c>
      <c r="F9030">
        <v>89006194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0</v>
      </c>
      <c r="U9030">
        <v>0</v>
      </c>
      <c r="V9030">
        <v>0</v>
      </c>
      <c r="W9030">
        <v>0</v>
      </c>
      <c r="X9030">
        <v>0</v>
      </c>
      <c r="Y9030">
        <v>0</v>
      </c>
      <c r="Z9030">
        <v>0</v>
      </c>
      <c r="AA9030">
        <v>0</v>
      </c>
      <c r="AB9030">
        <v>0</v>
      </c>
      <c r="AC9030">
        <v>0</v>
      </c>
      <c r="AD9030">
        <v>0</v>
      </c>
      <c r="AE9030">
        <v>0</v>
      </c>
      <c r="AF9030">
        <v>0</v>
      </c>
      <c r="AG9030">
        <v>0</v>
      </c>
      <c r="AH9030">
        <v>0</v>
      </c>
      <c r="AI9030">
        <v>0</v>
      </c>
      <c r="AJ9030">
        <v>0</v>
      </c>
      <c r="AK9030">
        <v>0</v>
      </c>
      <c r="AL9030">
        <v>0</v>
      </c>
      <c r="AM9030">
        <v>0</v>
      </c>
      <c r="AN9030">
        <v>0</v>
      </c>
      <c r="AO9030">
        <v>0</v>
      </c>
      <c r="AP9030">
        <v>0</v>
      </c>
      <c r="AQ9030">
        <v>0</v>
      </c>
      <c r="AR9030">
        <v>0</v>
      </c>
      <c r="AS9030">
        <v>0</v>
      </c>
      <c r="AT9030">
        <v>0</v>
      </c>
      <c r="AU9030">
        <v>0</v>
      </c>
      <c r="AV9030">
        <v>0</v>
      </c>
      <c r="AW9030">
        <v>0</v>
      </c>
      <c r="AX9030">
        <v>0</v>
      </c>
      <c r="AY9030">
        <v>0</v>
      </c>
      <c r="AZ9030">
        <v>2185449</v>
      </c>
      <c r="BA9030">
        <v>0</v>
      </c>
      <c r="BB9030">
        <v>0</v>
      </c>
      <c r="BC9030" t="s">
        <v>53</v>
      </c>
    </row>
    <row r="9031" spans="1:55" x14ac:dyDescent="0.35">
      <c r="A9031" s="4">
        <v>130201020036</v>
      </c>
      <c r="B9031" s="2">
        <v>45506</v>
      </c>
      <c r="C9031" t="s">
        <v>53</v>
      </c>
      <c r="D9031" t="str">
        <f t="shared" si="141"/>
        <v>ago-2024</v>
      </c>
      <c r="E9031">
        <v>7048774</v>
      </c>
      <c r="F9031">
        <v>21226896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v>0</v>
      </c>
      <c r="M9031">
        <v>0</v>
      </c>
      <c r="N9031">
        <v>0</v>
      </c>
      <c r="O9031">
        <v>0</v>
      </c>
      <c r="P9031">
        <v>0</v>
      </c>
      <c r="Q9031">
        <v>0</v>
      </c>
      <c r="R9031">
        <v>0</v>
      </c>
      <c r="S9031">
        <v>0</v>
      </c>
      <c r="T9031">
        <v>0</v>
      </c>
      <c r="U9031">
        <v>0</v>
      </c>
      <c r="V9031">
        <v>0</v>
      </c>
      <c r="W9031">
        <v>0</v>
      </c>
      <c r="X9031">
        <v>0</v>
      </c>
      <c r="Y9031">
        <v>0</v>
      </c>
      <c r="Z9031">
        <v>0</v>
      </c>
      <c r="AA9031">
        <v>0</v>
      </c>
      <c r="AB9031">
        <v>0</v>
      </c>
      <c r="AC9031">
        <v>0</v>
      </c>
      <c r="AD9031">
        <v>0</v>
      </c>
      <c r="AE9031">
        <v>0</v>
      </c>
      <c r="AF9031">
        <v>0</v>
      </c>
      <c r="AG9031">
        <v>0</v>
      </c>
      <c r="AH9031">
        <v>0</v>
      </c>
      <c r="AI9031">
        <v>0</v>
      </c>
      <c r="AJ9031">
        <v>0</v>
      </c>
      <c r="AK9031">
        <v>0</v>
      </c>
      <c r="AL9031">
        <v>0</v>
      </c>
      <c r="AM9031">
        <v>0</v>
      </c>
      <c r="AN9031">
        <v>0</v>
      </c>
      <c r="AO9031">
        <v>0</v>
      </c>
      <c r="AP9031">
        <v>0</v>
      </c>
      <c r="AQ9031">
        <v>0</v>
      </c>
      <c r="AR9031">
        <v>0</v>
      </c>
      <c r="AS9031">
        <v>0</v>
      </c>
      <c r="AT9031">
        <v>0</v>
      </c>
      <c r="AU9031">
        <v>0</v>
      </c>
      <c r="AV9031">
        <v>0</v>
      </c>
      <c r="AW9031">
        <v>0</v>
      </c>
      <c r="AX9031">
        <v>0</v>
      </c>
      <c r="AY9031">
        <v>5127038</v>
      </c>
      <c r="AZ9031">
        <v>0</v>
      </c>
      <c r="BA9031">
        <v>0</v>
      </c>
      <c r="BB9031">
        <v>0</v>
      </c>
      <c r="BC9031" t="s">
        <v>53</v>
      </c>
    </row>
    <row r="9032" spans="1:55" x14ac:dyDescent="0.35">
      <c r="A9032" s="4">
        <v>130202020036</v>
      </c>
      <c r="B9032" s="2">
        <v>45506</v>
      </c>
      <c r="C9032" t="s">
        <v>53</v>
      </c>
      <c r="D9032" t="str">
        <f t="shared" si="141"/>
        <v>ago-2024</v>
      </c>
      <c r="E9032">
        <v>587300</v>
      </c>
      <c r="F9032">
        <v>21226896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>
        <v>0</v>
      </c>
      <c r="V9032">
        <v>0</v>
      </c>
      <c r="W9032">
        <v>0</v>
      </c>
      <c r="X9032">
        <v>0</v>
      </c>
      <c r="Y9032">
        <v>0</v>
      </c>
      <c r="Z9032">
        <v>0</v>
      </c>
      <c r="AA9032">
        <v>0</v>
      </c>
      <c r="AB9032">
        <v>0</v>
      </c>
      <c r="AC9032">
        <v>0</v>
      </c>
      <c r="AD9032">
        <v>0</v>
      </c>
      <c r="AE9032">
        <v>0</v>
      </c>
      <c r="AF9032">
        <v>0</v>
      </c>
      <c r="AG9032">
        <v>0</v>
      </c>
      <c r="AH9032">
        <v>0</v>
      </c>
      <c r="AI9032">
        <v>0</v>
      </c>
      <c r="AJ9032">
        <v>0</v>
      </c>
      <c r="AK9032">
        <v>0</v>
      </c>
      <c r="AL9032">
        <v>0</v>
      </c>
      <c r="AM9032">
        <v>0</v>
      </c>
      <c r="AN9032">
        <v>0</v>
      </c>
      <c r="AO9032">
        <v>0</v>
      </c>
      <c r="AP9032">
        <v>0</v>
      </c>
      <c r="AQ9032">
        <v>0</v>
      </c>
      <c r="AR9032">
        <v>0</v>
      </c>
      <c r="AS9032">
        <v>0</v>
      </c>
      <c r="AT9032">
        <v>0</v>
      </c>
      <c r="AU9032">
        <v>0</v>
      </c>
      <c r="AV9032">
        <v>0</v>
      </c>
      <c r="AW9032">
        <v>0</v>
      </c>
      <c r="AX9032">
        <v>0</v>
      </c>
      <c r="AY9032">
        <v>352380</v>
      </c>
      <c r="AZ9032">
        <v>0</v>
      </c>
      <c r="BA9032">
        <v>0</v>
      </c>
      <c r="BB9032">
        <v>0</v>
      </c>
      <c r="BC9032" t="s">
        <v>53</v>
      </c>
    </row>
    <row r="9033" spans="1:55" x14ac:dyDescent="0.35">
      <c r="A9033" s="4">
        <v>530221014791</v>
      </c>
      <c r="B9033" s="2">
        <v>45506</v>
      </c>
      <c r="C9033" t="s">
        <v>53</v>
      </c>
      <c r="D9033" t="str">
        <f t="shared" si="141"/>
        <v>ago-2024</v>
      </c>
      <c r="E9033">
        <v>10126702</v>
      </c>
      <c r="F9033">
        <v>1104375465</v>
      </c>
      <c r="BC9033" t="s">
        <v>53</v>
      </c>
    </row>
    <row r="9034" spans="1:55" x14ac:dyDescent="0.35">
      <c r="A9034" s="4">
        <v>530222014791</v>
      </c>
      <c r="B9034" s="2">
        <v>45506</v>
      </c>
      <c r="C9034" t="s">
        <v>53</v>
      </c>
      <c r="D9034" t="str">
        <f t="shared" si="141"/>
        <v>ago-2024</v>
      </c>
      <c r="E9034">
        <v>2325057</v>
      </c>
      <c r="F9034">
        <v>1104375465</v>
      </c>
      <c r="BC9034" t="s">
        <v>53</v>
      </c>
    </row>
    <row r="9035" spans="1:55" x14ac:dyDescent="0.35">
      <c r="A9035" s="4">
        <v>517231028007</v>
      </c>
      <c r="B9035" s="2">
        <v>45510</v>
      </c>
      <c r="C9035" t="s">
        <v>53</v>
      </c>
      <c r="D9035" t="str">
        <f t="shared" si="141"/>
        <v>ago-2024</v>
      </c>
      <c r="E9035">
        <v>7386234</v>
      </c>
      <c r="F9035">
        <v>64702720</v>
      </c>
      <c r="BC9035" t="s">
        <v>53</v>
      </c>
    </row>
    <row r="9036" spans="1:55" x14ac:dyDescent="0.35">
      <c r="A9036" s="4">
        <v>661231016435</v>
      </c>
      <c r="B9036" s="2">
        <v>45510</v>
      </c>
      <c r="C9036" t="s">
        <v>53</v>
      </c>
      <c r="D9036" t="str">
        <f t="shared" si="141"/>
        <v>ago-2024</v>
      </c>
      <c r="E9036">
        <v>4251600</v>
      </c>
      <c r="F9036">
        <v>1012335374</v>
      </c>
      <c r="BC9036" t="s">
        <v>53</v>
      </c>
    </row>
    <row r="9037" spans="1:55" x14ac:dyDescent="0.35">
      <c r="A9037" s="4">
        <v>310231014183</v>
      </c>
      <c r="B9037" s="2">
        <v>45512</v>
      </c>
      <c r="C9037" t="s">
        <v>53</v>
      </c>
      <c r="D9037" t="str">
        <f t="shared" si="141"/>
        <v>ago-2024</v>
      </c>
      <c r="E9037">
        <v>5068389</v>
      </c>
      <c r="F9037">
        <v>57117852</v>
      </c>
      <c r="BC9037" t="s">
        <v>53</v>
      </c>
    </row>
    <row r="9038" spans="1:55" x14ac:dyDescent="0.35">
      <c r="A9038" s="4">
        <v>680231012687</v>
      </c>
      <c r="B9038" s="2">
        <v>45512</v>
      </c>
      <c r="C9038" t="s">
        <v>53</v>
      </c>
      <c r="D9038" t="str">
        <f t="shared" si="141"/>
        <v>ago-2024</v>
      </c>
      <c r="E9038">
        <v>9355781</v>
      </c>
      <c r="F9038">
        <v>1040508349</v>
      </c>
      <c r="BC9038" t="s">
        <v>53</v>
      </c>
    </row>
    <row r="9039" spans="1:55" x14ac:dyDescent="0.35">
      <c r="A9039" s="4">
        <v>201231030400</v>
      </c>
      <c r="B9039" s="2">
        <v>45513</v>
      </c>
      <c r="C9039" t="s">
        <v>53</v>
      </c>
      <c r="D9039" t="str">
        <f t="shared" si="141"/>
        <v>ago-2024</v>
      </c>
      <c r="E9039">
        <v>4764288</v>
      </c>
      <c r="F9039">
        <v>60364854</v>
      </c>
      <c r="BC9039" t="s">
        <v>53</v>
      </c>
    </row>
    <row r="9040" spans="1:55" x14ac:dyDescent="0.35">
      <c r="A9040" s="4">
        <v>725221038726</v>
      </c>
      <c r="B9040" s="2">
        <v>45513</v>
      </c>
      <c r="C9040" t="s">
        <v>53</v>
      </c>
      <c r="D9040" t="str">
        <f t="shared" si="141"/>
        <v>ago-2024</v>
      </c>
      <c r="E9040">
        <v>15257773</v>
      </c>
      <c r="F9040">
        <v>1018497431</v>
      </c>
      <c r="BC9040" t="s">
        <v>53</v>
      </c>
    </row>
    <row r="9041" spans="1:55" x14ac:dyDescent="0.35">
      <c r="A9041" s="4">
        <v>105231092889</v>
      </c>
      <c r="B9041" s="2">
        <v>45516</v>
      </c>
      <c r="C9041" t="s">
        <v>53</v>
      </c>
      <c r="D9041" t="str">
        <f t="shared" si="141"/>
        <v>ago-2024</v>
      </c>
      <c r="E9041">
        <v>7274536</v>
      </c>
      <c r="F9041">
        <v>1098629947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0</v>
      </c>
      <c r="N9041">
        <v>0</v>
      </c>
      <c r="O9041">
        <v>0</v>
      </c>
      <c r="P9041">
        <v>0</v>
      </c>
      <c r="Q9041">
        <v>0</v>
      </c>
      <c r="R9041">
        <v>0</v>
      </c>
      <c r="S9041">
        <v>0</v>
      </c>
      <c r="T9041">
        <v>0</v>
      </c>
      <c r="U9041">
        <v>0</v>
      </c>
      <c r="V9041">
        <v>0</v>
      </c>
      <c r="W9041">
        <v>0</v>
      </c>
      <c r="X9041">
        <v>0</v>
      </c>
      <c r="Y9041">
        <v>0</v>
      </c>
      <c r="Z9041">
        <v>0</v>
      </c>
      <c r="AA9041">
        <v>0</v>
      </c>
      <c r="AB9041">
        <v>0</v>
      </c>
      <c r="AC9041">
        <v>0</v>
      </c>
      <c r="AD9041">
        <v>0</v>
      </c>
      <c r="AE9041">
        <v>0</v>
      </c>
      <c r="AF9041">
        <v>0</v>
      </c>
      <c r="AG9041">
        <v>0</v>
      </c>
      <c r="AH9041">
        <v>0</v>
      </c>
      <c r="AI9041">
        <v>0</v>
      </c>
      <c r="AJ9041">
        <v>0</v>
      </c>
      <c r="AK9041">
        <v>0</v>
      </c>
      <c r="AL9041">
        <v>0</v>
      </c>
      <c r="AM9041">
        <v>0</v>
      </c>
      <c r="AN9041">
        <v>0</v>
      </c>
      <c r="AO9041">
        <v>0</v>
      </c>
      <c r="AP9041">
        <v>0</v>
      </c>
      <c r="AQ9041">
        <v>0</v>
      </c>
      <c r="AR9041">
        <v>0</v>
      </c>
      <c r="AS9041">
        <v>0</v>
      </c>
      <c r="AT9041">
        <v>0</v>
      </c>
      <c r="AU9041">
        <v>0</v>
      </c>
      <c r="AV9041">
        <v>0</v>
      </c>
      <c r="AW9041">
        <v>0</v>
      </c>
      <c r="AX9041">
        <v>0</v>
      </c>
      <c r="AY9041">
        <v>0</v>
      </c>
      <c r="AZ9041">
        <v>8124089</v>
      </c>
      <c r="BA9041">
        <v>0</v>
      </c>
      <c r="BB9041">
        <v>0</v>
      </c>
      <c r="BC9041" t="s">
        <v>53</v>
      </c>
    </row>
    <row r="9042" spans="1:55" x14ac:dyDescent="0.35">
      <c r="A9042" s="4">
        <v>651221010370</v>
      </c>
      <c r="B9042" s="2">
        <v>45516</v>
      </c>
      <c r="C9042" t="s">
        <v>53</v>
      </c>
      <c r="D9042" t="str">
        <f t="shared" si="141"/>
        <v>ago-2024</v>
      </c>
      <c r="E9042">
        <v>7316907</v>
      </c>
      <c r="F9042">
        <v>1120370253</v>
      </c>
      <c r="BC9042" t="s">
        <v>53</v>
      </c>
    </row>
    <row r="9043" spans="1:55" x14ac:dyDescent="0.35">
      <c r="A9043" s="4">
        <v>404231027106</v>
      </c>
      <c r="B9043" s="2">
        <v>45516</v>
      </c>
      <c r="C9043" t="s">
        <v>53</v>
      </c>
      <c r="D9043" t="str">
        <f t="shared" si="141"/>
        <v>ago-2024</v>
      </c>
      <c r="E9043">
        <v>6140746</v>
      </c>
      <c r="F9043">
        <v>1147693658</v>
      </c>
      <c r="BC9043" t="s">
        <v>53</v>
      </c>
    </row>
    <row r="9044" spans="1:55" x14ac:dyDescent="0.35">
      <c r="A9044" s="4">
        <v>306231022884</v>
      </c>
      <c r="B9044" s="2">
        <v>45516</v>
      </c>
      <c r="C9044" t="s">
        <v>53</v>
      </c>
      <c r="D9044" t="str">
        <f t="shared" si="141"/>
        <v>ago-2024</v>
      </c>
      <c r="E9044">
        <v>6306424</v>
      </c>
      <c r="F9044">
        <v>1193533420</v>
      </c>
      <c r="BC9044" t="s">
        <v>53</v>
      </c>
    </row>
    <row r="9045" spans="1:55" x14ac:dyDescent="0.35">
      <c r="A9045" s="4">
        <v>503221082728</v>
      </c>
      <c r="B9045" s="2">
        <v>45517</v>
      </c>
      <c r="C9045" t="s">
        <v>53</v>
      </c>
      <c r="D9045" t="str">
        <f t="shared" si="141"/>
        <v>ago-2024</v>
      </c>
      <c r="E9045">
        <v>6231416</v>
      </c>
      <c r="F9045">
        <v>12561137</v>
      </c>
      <c r="BC9045" t="s">
        <v>53</v>
      </c>
    </row>
    <row r="9046" spans="1:55" x14ac:dyDescent="0.35">
      <c r="A9046" s="4">
        <v>112221061965</v>
      </c>
      <c r="B9046" s="2">
        <v>45517</v>
      </c>
      <c r="C9046" t="s">
        <v>53</v>
      </c>
      <c r="D9046" t="str">
        <f t="shared" si="141"/>
        <v>ago-2024</v>
      </c>
      <c r="E9046">
        <v>841716</v>
      </c>
      <c r="F9046">
        <v>68301489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0</v>
      </c>
      <c r="Q9046">
        <v>0</v>
      </c>
      <c r="R9046">
        <v>0</v>
      </c>
      <c r="S9046">
        <v>0</v>
      </c>
      <c r="T9046">
        <v>0</v>
      </c>
      <c r="U9046">
        <v>0</v>
      </c>
      <c r="V9046">
        <v>0</v>
      </c>
      <c r="W9046">
        <v>0</v>
      </c>
      <c r="X9046">
        <v>0</v>
      </c>
      <c r="Y9046">
        <v>0</v>
      </c>
      <c r="Z9046">
        <v>0</v>
      </c>
      <c r="AA9046">
        <v>0</v>
      </c>
      <c r="AB9046">
        <v>0</v>
      </c>
      <c r="AC9046">
        <v>0</v>
      </c>
      <c r="AD9046">
        <v>0</v>
      </c>
      <c r="AE9046">
        <v>0</v>
      </c>
      <c r="AF9046">
        <v>0</v>
      </c>
      <c r="AG9046">
        <v>0</v>
      </c>
      <c r="AH9046">
        <v>0</v>
      </c>
      <c r="AI9046">
        <v>0</v>
      </c>
      <c r="AJ9046">
        <v>0</v>
      </c>
      <c r="AK9046">
        <v>0</v>
      </c>
      <c r="AL9046">
        <v>0</v>
      </c>
      <c r="AM9046">
        <v>0</v>
      </c>
      <c r="AN9046">
        <v>0</v>
      </c>
      <c r="AO9046">
        <v>0</v>
      </c>
      <c r="AP9046">
        <v>0</v>
      </c>
      <c r="AQ9046">
        <v>0</v>
      </c>
      <c r="AR9046">
        <v>0</v>
      </c>
      <c r="AS9046">
        <v>0</v>
      </c>
      <c r="AT9046">
        <v>0</v>
      </c>
      <c r="AU9046">
        <v>0</v>
      </c>
      <c r="AV9046">
        <v>0</v>
      </c>
      <c r="AW9046">
        <v>0</v>
      </c>
      <c r="AX9046">
        <v>0</v>
      </c>
      <c r="AY9046">
        <v>0</v>
      </c>
      <c r="AZ9046">
        <v>500000</v>
      </c>
      <c r="BA9046">
        <v>0</v>
      </c>
      <c r="BB9046">
        <v>0</v>
      </c>
      <c r="BC9046" t="s">
        <v>53</v>
      </c>
    </row>
    <row r="9047" spans="1:55" x14ac:dyDescent="0.35">
      <c r="A9047" s="4">
        <v>112231062297</v>
      </c>
      <c r="B9047" s="2">
        <v>45517</v>
      </c>
      <c r="C9047" t="s">
        <v>53</v>
      </c>
      <c r="D9047" t="str">
        <f t="shared" si="141"/>
        <v>ago-2024</v>
      </c>
      <c r="E9047">
        <v>5341767</v>
      </c>
      <c r="F9047">
        <v>68301489</v>
      </c>
      <c r="BC9047" t="s">
        <v>53</v>
      </c>
    </row>
    <row r="9048" spans="1:55" x14ac:dyDescent="0.35">
      <c r="A9048" s="4">
        <v>703221029276</v>
      </c>
      <c r="B9048" s="2">
        <v>45505</v>
      </c>
      <c r="C9048" t="s">
        <v>53</v>
      </c>
      <c r="D9048" t="str">
        <f t="shared" si="141"/>
        <v>ago-2024</v>
      </c>
      <c r="E9048">
        <v>4937073</v>
      </c>
      <c r="F9048">
        <v>14217956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0</v>
      </c>
      <c r="Q9048">
        <v>0</v>
      </c>
      <c r="R9048">
        <v>0</v>
      </c>
      <c r="S9048">
        <v>0</v>
      </c>
      <c r="T9048">
        <v>0</v>
      </c>
      <c r="U9048">
        <v>0</v>
      </c>
      <c r="V9048">
        <v>0</v>
      </c>
      <c r="W9048">
        <v>0</v>
      </c>
      <c r="X9048">
        <v>0</v>
      </c>
      <c r="Y9048">
        <v>0</v>
      </c>
      <c r="Z9048">
        <v>0</v>
      </c>
      <c r="AA9048">
        <v>0</v>
      </c>
      <c r="AB9048">
        <v>0</v>
      </c>
      <c r="AC9048">
        <v>0</v>
      </c>
      <c r="AD9048">
        <v>0</v>
      </c>
      <c r="AE9048">
        <v>0</v>
      </c>
      <c r="AF9048">
        <v>0</v>
      </c>
      <c r="AG9048">
        <v>0</v>
      </c>
      <c r="AH9048">
        <v>0</v>
      </c>
      <c r="AI9048">
        <v>0</v>
      </c>
      <c r="AJ9048">
        <v>0</v>
      </c>
      <c r="AK9048">
        <v>0</v>
      </c>
      <c r="AL9048">
        <v>0</v>
      </c>
      <c r="AM9048">
        <v>0</v>
      </c>
      <c r="AN9048">
        <v>0</v>
      </c>
      <c r="AO9048">
        <v>0</v>
      </c>
      <c r="AP9048">
        <v>0</v>
      </c>
      <c r="AQ9048">
        <v>0</v>
      </c>
      <c r="AR9048">
        <v>0</v>
      </c>
      <c r="AS9048">
        <v>0</v>
      </c>
      <c r="AT9048">
        <v>0</v>
      </c>
      <c r="AU9048">
        <v>0</v>
      </c>
      <c r="AV9048">
        <v>0</v>
      </c>
      <c r="AW9048">
        <v>0</v>
      </c>
      <c r="AX9048">
        <v>0</v>
      </c>
      <c r="AY9048">
        <v>1688898</v>
      </c>
      <c r="AZ9048">
        <v>647071</v>
      </c>
      <c r="BA9048">
        <v>0</v>
      </c>
      <c r="BB9048">
        <v>0</v>
      </c>
      <c r="BC9048" t="s">
        <v>53</v>
      </c>
    </row>
    <row r="9049" spans="1:55" x14ac:dyDescent="0.35">
      <c r="A9049" s="4">
        <v>201202018265</v>
      </c>
      <c r="B9049" s="2">
        <v>45506</v>
      </c>
      <c r="C9049" t="s">
        <v>53</v>
      </c>
      <c r="D9049" t="str">
        <f t="shared" si="141"/>
        <v>ago-2024</v>
      </c>
      <c r="E9049">
        <v>1419792</v>
      </c>
      <c r="F9049">
        <v>13453957</v>
      </c>
      <c r="BC9049" t="s">
        <v>53</v>
      </c>
    </row>
    <row r="9050" spans="1:55" x14ac:dyDescent="0.35">
      <c r="A9050" s="4">
        <v>201211022103</v>
      </c>
      <c r="B9050" s="2">
        <v>45506</v>
      </c>
      <c r="C9050" t="s">
        <v>53</v>
      </c>
      <c r="D9050" t="str">
        <f t="shared" si="141"/>
        <v>ago-2024</v>
      </c>
      <c r="E9050">
        <v>6762265</v>
      </c>
      <c r="F9050">
        <v>13453957</v>
      </c>
      <c r="BC9050" t="s">
        <v>53</v>
      </c>
    </row>
    <row r="9051" spans="1:55" x14ac:dyDescent="0.35">
      <c r="A9051" s="4">
        <v>201212022103</v>
      </c>
      <c r="B9051" s="2">
        <v>45506</v>
      </c>
      <c r="C9051" t="s">
        <v>53</v>
      </c>
      <c r="D9051" t="str">
        <f t="shared" si="141"/>
        <v>ago-2024</v>
      </c>
      <c r="E9051">
        <v>1246335</v>
      </c>
      <c r="F9051">
        <v>13453957</v>
      </c>
      <c r="BC9051" t="s">
        <v>53</v>
      </c>
    </row>
    <row r="9052" spans="1:55" x14ac:dyDescent="0.35">
      <c r="A9052" s="4">
        <v>725221039894</v>
      </c>
      <c r="B9052" s="2">
        <v>45510</v>
      </c>
      <c r="C9052" t="s">
        <v>53</v>
      </c>
      <c r="D9052" t="str">
        <f t="shared" si="141"/>
        <v>ago-2024</v>
      </c>
      <c r="E9052">
        <v>11710424</v>
      </c>
      <c r="F9052">
        <v>28936778</v>
      </c>
      <c r="BC9052" t="s">
        <v>53</v>
      </c>
    </row>
    <row r="9053" spans="1:55" x14ac:dyDescent="0.35">
      <c r="A9053" s="4">
        <v>670231012363</v>
      </c>
      <c r="B9053" s="2">
        <v>45510</v>
      </c>
      <c r="C9053" t="s">
        <v>53</v>
      </c>
      <c r="D9053" t="str">
        <f t="shared" si="141"/>
        <v>ago-2024</v>
      </c>
      <c r="E9053">
        <v>3468024</v>
      </c>
      <c r="F9053">
        <v>43689174</v>
      </c>
      <c r="BC9053" t="s">
        <v>53</v>
      </c>
    </row>
    <row r="9054" spans="1:55" x14ac:dyDescent="0.35">
      <c r="A9054" s="4">
        <v>901231030111</v>
      </c>
      <c r="B9054" s="2">
        <v>45512</v>
      </c>
      <c r="C9054" t="s">
        <v>53</v>
      </c>
      <c r="D9054" t="str">
        <f t="shared" si="141"/>
        <v>ago-2024</v>
      </c>
      <c r="E9054">
        <v>2788472</v>
      </c>
      <c r="F9054">
        <v>1117840161</v>
      </c>
      <c r="BC9054" t="s">
        <v>53</v>
      </c>
    </row>
    <row r="9055" spans="1:55" x14ac:dyDescent="0.35">
      <c r="A9055" s="4">
        <v>646231019364</v>
      </c>
      <c r="B9055" s="2">
        <v>45512</v>
      </c>
      <c r="C9055" t="s">
        <v>53</v>
      </c>
      <c r="D9055" t="str">
        <f t="shared" si="141"/>
        <v>ago-2024</v>
      </c>
      <c r="E9055">
        <v>2904533</v>
      </c>
      <c r="F9055">
        <v>1128426640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0</v>
      </c>
      <c r="T9055">
        <v>0</v>
      </c>
      <c r="U9055">
        <v>0</v>
      </c>
      <c r="V9055">
        <v>0</v>
      </c>
      <c r="W9055">
        <v>0</v>
      </c>
      <c r="X9055">
        <v>0</v>
      </c>
      <c r="Y9055">
        <v>0</v>
      </c>
      <c r="Z9055">
        <v>0</v>
      </c>
      <c r="AA9055">
        <v>0</v>
      </c>
      <c r="AB9055">
        <v>0</v>
      </c>
      <c r="AC9055">
        <v>0</v>
      </c>
      <c r="AD9055">
        <v>0</v>
      </c>
      <c r="AE9055">
        <v>0</v>
      </c>
      <c r="AF9055">
        <v>0</v>
      </c>
      <c r="AG9055">
        <v>0</v>
      </c>
      <c r="AH9055">
        <v>0</v>
      </c>
      <c r="AI9055">
        <v>0</v>
      </c>
      <c r="AJ9055">
        <v>0</v>
      </c>
      <c r="AK9055">
        <v>0</v>
      </c>
      <c r="AL9055">
        <v>0</v>
      </c>
      <c r="AM9055">
        <v>0</v>
      </c>
      <c r="AN9055">
        <v>0</v>
      </c>
      <c r="AO9055">
        <v>0</v>
      </c>
      <c r="AP9055">
        <v>0</v>
      </c>
      <c r="AQ9055">
        <v>0</v>
      </c>
      <c r="AR9055">
        <v>0</v>
      </c>
      <c r="AS9055">
        <v>0</v>
      </c>
      <c r="AT9055">
        <v>0</v>
      </c>
      <c r="AU9055">
        <v>0</v>
      </c>
      <c r="AV9055">
        <v>0</v>
      </c>
      <c r="AW9055">
        <v>0</v>
      </c>
      <c r="AX9055">
        <v>0</v>
      </c>
      <c r="AY9055">
        <v>875000</v>
      </c>
      <c r="AZ9055">
        <v>1050000</v>
      </c>
      <c r="BA9055">
        <v>0</v>
      </c>
      <c r="BB9055">
        <v>0</v>
      </c>
      <c r="BC9055" t="s">
        <v>53</v>
      </c>
    </row>
    <row r="9056" spans="1:55" x14ac:dyDescent="0.35">
      <c r="A9056" s="4">
        <v>126221013254</v>
      </c>
      <c r="B9056" s="2">
        <v>45513</v>
      </c>
      <c r="C9056" t="s">
        <v>53</v>
      </c>
      <c r="D9056" t="str">
        <f t="shared" si="141"/>
        <v>ago-2024</v>
      </c>
      <c r="E9056">
        <v>3882087</v>
      </c>
      <c r="F9056">
        <v>24674894</v>
      </c>
      <c r="BC9056" t="s">
        <v>53</v>
      </c>
    </row>
    <row r="9057" spans="1:55" x14ac:dyDescent="0.35">
      <c r="A9057" s="4">
        <v>111241095550</v>
      </c>
      <c r="B9057" s="2">
        <v>45513</v>
      </c>
      <c r="C9057" t="s">
        <v>53</v>
      </c>
      <c r="D9057" t="str">
        <f t="shared" si="141"/>
        <v>ago-2024</v>
      </c>
      <c r="E9057">
        <v>7788305</v>
      </c>
      <c r="F9057">
        <v>46681308</v>
      </c>
      <c r="BC9057" t="s">
        <v>53</v>
      </c>
    </row>
    <row r="9058" spans="1:55" x14ac:dyDescent="0.35">
      <c r="A9058" s="4">
        <v>721221026091</v>
      </c>
      <c r="B9058" s="2">
        <v>45513</v>
      </c>
      <c r="C9058" t="s">
        <v>53</v>
      </c>
      <c r="D9058" t="str">
        <f t="shared" si="141"/>
        <v>ago-2024</v>
      </c>
      <c r="E9058">
        <v>12823173</v>
      </c>
      <c r="F9058">
        <v>55170653</v>
      </c>
      <c r="BC9058" t="s">
        <v>53</v>
      </c>
    </row>
    <row r="9059" spans="1:55" x14ac:dyDescent="0.35">
      <c r="A9059" s="4">
        <v>729221015870</v>
      </c>
      <c r="B9059" s="2">
        <v>45516</v>
      </c>
      <c r="C9059" t="s">
        <v>53</v>
      </c>
      <c r="D9059" t="str">
        <f t="shared" si="141"/>
        <v>ago-2024</v>
      </c>
      <c r="E9059">
        <v>7241096</v>
      </c>
      <c r="F9059">
        <v>7695292</v>
      </c>
      <c r="BC9059" t="s">
        <v>53</v>
      </c>
    </row>
    <row r="9060" spans="1:55" x14ac:dyDescent="0.35">
      <c r="A9060" s="4">
        <v>643221015128</v>
      </c>
      <c r="B9060" s="2">
        <v>45516</v>
      </c>
      <c r="C9060" t="s">
        <v>53</v>
      </c>
      <c r="D9060" t="str">
        <f t="shared" si="141"/>
        <v>ago-2024</v>
      </c>
      <c r="E9060">
        <v>5305150</v>
      </c>
      <c r="F9060">
        <v>23266768</v>
      </c>
      <c r="BC9060" t="s">
        <v>53</v>
      </c>
    </row>
    <row r="9061" spans="1:55" x14ac:dyDescent="0.35">
      <c r="A9061" s="4">
        <v>643231015943</v>
      </c>
      <c r="B9061" s="2">
        <v>45516</v>
      </c>
      <c r="C9061" t="s">
        <v>53</v>
      </c>
      <c r="D9061" t="str">
        <f t="shared" si="141"/>
        <v>ago-2024</v>
      </c>
      <c r="E9061">
        <v>1912652</v>
      </c>
      <c r="F9061">
        <v>23266768</v>
      </c>
      <c r="BC9061" t="s">
        <v>53</v>
      </c>
    </row>
    <row r="9062" spans="1:55" x14ac:dyDescent="0.35">
      <c r="A9062" s="4">
        <v>651231010530</v>
      </c>
      <c r="B9062" s="2">
        <v>45516</v>
      </c>
      <c r="C9062" t="s">
        <v>53</v>
      </c>
      <c r="D9062" t="str">
        <f t="shared" si="141"/>
        <v>ago-2024</v>
      </c>
      <c r="E9062">
        <v>8543349</v>
      </c>
      <c r="F9062">
        <v>80450098</v>
      </c>
      <c r="BC9062" t="s">
        <v>53</v>
      </c>
    </row>
    <row r="9063" spans="1:55" x14ac:dyDescent="0.35">
      <c r="A9063" s="4">
        <v>602221023304</v>
      </c>
      <c r="B9063" s="2">
        <v>45505</v>
      </c>
      <c r="C9063" t="s">
        <v>53</v>
      </c>
      <c r="D9063" t="str">
        <f t="shared" si="141"/>
        <v>ago-2024</v>
      </c>
      <c r="E9063">
        <v>9437996</v>
      </c>
      <c r="F9063">
        <v>4157647</v>
      </c>
      <c r="BC9063" t="s">
        <v>53</v>
      </c>
    </row>
    <row r="9064" spans="1:55" x14ac:dyDescent="0.35">
      <c r="A9064" s="4">
        <v>630231010183</v>
      </c>
      <c r="B9064" s="2">
        <v>45506</v>
      </c>
      <c r="C9064" t="s">
        <v>53</v>
      </c>
      <c r="D9064" t="str">
        <f t="shared" si="141"/>
        <v>ago-2024</v>
      </c>
      <c r="E9064">
        <v>5405516</v>
      </c>
      <c r="F9064">
        <v>98510534</v>
      </c>
      <c r="BC9064" t="s">
        <v>53</v>
      </c>
    </row>
    <row r="9065" spans="1:55" x14ac:dyDescent="0.35">
      <c r="A9065" s="4">
        <v>677221011039</v>
      </c>
      <c r="B9065" s="2">
        <v>45509</v>
      </c>
      <c r="C9065" t="s">
        <v>53</v>
      </c>
      <c r="D9065" t="str">
        <f t="shared" si="141"/>
        <v>ago-2024</v>
      </c>
      <c r="E9065">
        <v>4194752</v>
      </c>
      <c r="F9065">
        <v>9970525</v>
      </c>
      <c r="BC9065" t="s">
        <v>53</v>
      </c>
    </row>
    <row r="9066" spans="1:55" x14ac:dyDescent="0.35">
      <c r="A9066" s="4">
        <v>630221009923</v>
      </c>
      <c r="B9066" s="2">
        <v>45509</v>
      </c>
      <c r="C9066" t="s">
        <v>53</v>
      </c>
      <c r="D9066" t="str">
        <f t="shared" si="141"/>
        <v>ago-2024</v>
      </c>
      <c r="E9066">
        <v>8316509</v>
      </c>
      <c r="F9066">
        <v>15318529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0</v>
      </c>
      <c r="N9066">
        <v>0</v>
      </c>
      <c r="O9066">
        <v>0</v>
      </c>
      <c r="P9066">
        <v>0</v>
      </c>
      <c r="Q9066">
        <v>0</v>
      </c>
      <c r="R9066">
        <v>0</v>
      </c>
      <c r="S9066">
        <v>0</v>
      </c>
      <c r="T9066">
        <v>0</v>
      </c>
      <c r="U9066">
        <v>0</v>
      </c>
      <c r="V9066">
        <v>0</v>
      </c>
      <c r="W9066">
        <v>0</v>
      </c>
      <c r="X9066">
        <v>0</v>
      </c>
      <c r="Y9066">
        <v>0</v>
      </c>
      <c r="Z9066">
        <v>0</v>
      </c>
      <c r="AA9066">
        <v>0</v>
      </c>
      <c r="AB9066">
        <v>0</v>
      </c>
      <c r="AC9066">
        <v>0</v>
      </c>
      <c r="AD9066">
        <v>0</v>
      </c>
      <c r="AE9066">
        <v>0</v>
      </c>
      <c r="AF9066">
        <v>0</v>
      </c>
      <c r="AG9066">
        <v>0</v>
      </c>
      <c r="AH9066">
        <v>0</v>
      </c>
      <c r="AI9066">
        <v>0</v>
      </c>
      <c r="AJ9066">
        <v>0</v>
      </c>
      <c r="AK9066">
        <v>0</v>
      </c>
      <c r="AL9066">
        <v>0</v>
      </c>
      <c r="AM9066">
        <v>0</v>
      </c>
      <c r="AN9066">
        <v>0</v>
      </c>
      <c r="AO9066">
        <v>0</v>
      </c>
      <c r="AP9066">
        <v>0</v>
      </c>
      <c r="AQ9066">
        <v>0</v>
      </c>
      <c r="AR9066">
        <v>0</v>
      </c>
      <c r="AS9066">
        <v>0</v>
      </c>
      <c r="AT9066">
        <v>0</v>
      </c>
      <c r="AU9066">
        <v>0</v>
      </c>
      <c r="AV9066">
        <v>0</v>
      </c>
      <c r="AW9066">
        <v>0</v>
      </c>
      <c r="AX9066">
        <v>0</v>
      </c>
      <c r="AY9066">
        <v>500000</v>
      </c>
      <c r="AZ9066">
        <v>600000</v>
      </c>
      <c r="BA9066">
        <v>0</v>
      </c>
      <c r="BB9066">
        <v>0</v>
      </c>
      <c r="BC9066" t="s">
        <v>53</v>
      </c>
    </row>
    <row r="9067" spans="1:55" x14ac:dyDescent="0.35">
      <c r="A9067" s="4">
        <v>607211016934</v>
      </c>
      <c r="B9067" s="2">
        <v>45509</v>
      </c>
      <c r="C9067" t="s">
        <v>53</v>
      </c>
      <c r="D9067" t="str">
        <f t="shared" si="141"/>
        <v>ago-2024</v>
      </c>
      <c r="E9067">
        <v>6356338</v>
      </c>
      <c r="F9067">
        <v>1020414902</v>
      </c>
      <c r="BC9067" t="s">
        <v>53</v>
      </c>
    </row>
    <row r="9068" spans="1:55" x14ac:dyDescent="0.35">
      <c r="A9068" s="4">
        <v>607221018011</v>
      </c>
      <c r="B9068" s="2">
        <v>45509</v>
      </c>
      <c r="C9068" t="s">
        <v>53</v>
      </c>
      <c r="D9068" t="str">
        <f t="shared" si="141"/>
        <v>ago-2024</v>
      </c>
      <c r="E9068">
        <v>3172594</v>
      </c>
      <c r="F9068">
        <v>1037581597</v>
      </c>
      <c r="BC9068" t="s">
        <v>53</v>
      </c>
    </row>
    <row r="9069" spans="1:55" x14ac:dyDescent="0.35">
      <c r="A9069" s="4">
        <v>629231013321</v>
      </c>
      <c r="B9069" s="2">
        <v>45505</v>
      </c>
      <c r="C9069" t="s">
        <v>53</v>
      </c>
      <c r="D9069" t="str">
        <f t="shared" si="141"/>
        <v>ago-2024</v>
      </c>
      <c r="E9069">
        <v>4022407</v>
      </c>
      <c r="F9069">
        <v>3379255</v>
      </c>
      <c r="BC9069" t="s">
        <v>53</v>
      </c>
    </row>
    <row r="9070" spans="1:55" x14ac:dyDescent="0.35">
      <c r="A9070" s="4">
        <v>629231013318</v>
      </c>
      <c r="B9070" s="2">
        <v>45505</v>
      </c>
      <c r="C9070" t="s">
        <v>53</v>
      </c>
      <c r="D9070" t="str">
        <f t="shared" si="141"/>
        <v>ago-2024</v>
      </c>
      <c r="E9070">
        <v>2759381</v>
      </c>
      <c r="F9070">
        <v>15530677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>
        <v>0</v>
      </c>
      <c r="U9070">
        <v>0</v>
      </c>
      <c r="V9070">
        <v>0</v>
      </c>
      <c r="W9070">
        <v>0</v>
      </c>
      <c r="X9070">
        <v>0</v>
      </c>
      <c r="Y9070">
        <v>0</v>
      </c>
      <c r="Z9070">
        <v>0</v>
      </c>
      <c r="AA9070">
        <v>0</v>
      </c>
      <c r="AB9070">
        <v>0</v>
      </c>
      <c r="AC9070">
        <v>0</v>
      </c>
      <c r="AD9070">
        <v>0</v>
      </c>
      <c r="AE9070">
        <v>0</v>
      </c>
      <c r="AF9070">
        <v>0</v>
      </c>
      <c r="AG9070">
        <v>0</v>
      </c>
      <c r="AH9070">
        <v>0</v>
      </c>
      <c r="AI9070">
        <v>0</v>
      </c>
      <c r="AJ9070">
        <v>0</v>
      </c>
      <c r="AK9070">
        <v>0</v>
      </c>
      <c r="AL9070">
        <v>0</v>
      </c>
      <c r="AM9070">
        <v>0</v>
      </c>
      <c r="AN9070">
        <v>0</v>
      </c>
      <c r="AO9070">
        <v>0</v>
      </c>
      <c r="AP9070">
        <v>0</v>
      </c>
      <c r="AQ9070">
        <v>0</v>
      </c>
      <c r="AR9070">
        <v>0</v>
      </c>
      <c r="AS9070">
        <v>0</v>
      </c>
      <c r="AT9070">
        <v>0</v>
      </c>
      <c r="AU9070">
        <v>0</v>
      </c>
      <c r="AV9070">
        <v>0</v>
      </c>
      <c r="AW9070">
        <v>0</v>
      </c>
      <c r="AX9070">
        <v>0</v>
      </c>
      <c r="AY9070">
        <v>0</v>
      </c>
      <c r="AZ9070">
        <v>1000000</v>
      </c>
      <c r="BA9070">
        <v>0</v>
      </c>
      <c r="BB9070">
        <v>0</v>
      </c>
      <c r="BC9070" t="s">
        <v>53</v>
      </c>
    </row>
    <row r="9071" spans="1:55" x14ac:dyDescent="0.35">
      <c r="A9071" s="4">
        <v>607222017551</v>
      </c>
      <c r="B9071" s="2">
        <v>45505</v>
      </c>
      <c r="C9071" t="s">
        <v>53</v>
      </c>
      <c r="D9071" t="str">
        <f t="shared" si="141"/>
        <v>ago-2024</v>
      </c>
      <c r="E9071">
        <v>713092</v>
      </c>
      <c r="F9071">
        <v>1020493699</v>
      </c>
      <c r="BC9071" t="s">
        <v>53</v>
      </c>
    </row>
    <row r="9072" spans="1:55" x14ac:dyDescent="0.35">
      <c r="A9072" s="4">
        <v>607221017551</v>
      </c>
      <c r="B9072" s="2">
        <v>45505</v>
      </c>
      <c r="C9072" t="s">
        <v>53</v>
      </c>
      <c r="D9072" t="str">
        <f t="shared" si="141"/>
        <v>ago-2024</v>
      </c>
      <c r="E9072">
        <v>9368275</v>
      </c>
      <c r="F9072">
        <v>1020493699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>
        <v>0</v>
      </c>
      <c r="V9072">
        <v>0</v>
      </c>
      <c r="W9072">
        <v>0</v>
      </c>
      <c r="X9072">
        <v>0</v>
      </c>
      <c r="Y9072">
        <v>0</v>
      </c>
      <c r="Z9072">
        <v>0</v>
      </c>
      <c r="AA9072">
        <v>0</v>
      </c>
      <c r="AB9072">
        <v>0</v>
      </c>
      <c r="AC9072">
        <v>0</v>
      </c>
      <c r="AD9072">
        <v>0</v>
      </c>
      <c r="AE9072">
        <v>0</v>
      </c>
      <c r="AF9072">
        <v>0</v>
      </c>
      <c r="AG9072">
        <v>0</v>
      </c>
      <c r="AH9072">
        <v>0</v>
      </c>
      <c r="AI9072">
        <v>0</v>
      </c>
      <c r="AJ9072">
        <v>0</v>
      </c>
      <c r="AK9072">
        <v>0</v>
      </c>
      <c r="AL9072">
        <v>0</v>
      </c>
      <c r="AM9072">
        <v>0</v>
      </c>
      <c r="AN9072">
        <v>0</v>
      </c>
      <c r="AO9072">
        <v>0</v>
      </c>
      <c r="AP9072">
        <v>0</v>
      </c>
      <c r="AQ9072">
        <v>0</v>
      </c>
      <c r="AR9072">
        <v>0</v>
      </c>
      <c r="AS9072">
        <v>0</v>
      </c>
      <c r="AT9072">
        <v>0</v>
      </c>
      <c r="AU9072">
        <v>0</v>
      </c>
      <c r="AV9072">
        <v>0</v>
      </c>
      <c r="AW9072">
        <v>0</v>
      </c>
      <c r="AX9072">
        <v>0</v>
      </c>
      <c r="AY9072">
        <v>166667</v>
      </c>
      <c r="AZ9072">
        <v>100000</v>
      </c>
      <c r="BA9072">
        <v>0</v>
      </c>
      <c r="BB9072">
        <v>0</v>
      </c>
      <c r="BC9072" t="s">
        <v>53</v>
      </c>
    </row>
    <row r="9073" spans="1:55" x14ac:dyDescent="0.35">
      <c r="A9073" s="4">
        <v>629231013231</v>
      </c>
      <c r="B9073" s="2">
        <v>45505</v>
      </c>
      <c r="C9073" t="s">
        <v>53</v>
      </c>
      <c r="D9073" t="str">
        <f t="shared" si="141"/>
        <v>ago-2024</v>
      </c>
      <c r="E9073">
        <v>5457042</v>
      </c>
      <c r="F9073">
        <v>1027882741</v>
      </c>
      <c r="BC9073" t="s">
        <v>53</v>
      </c>
    </row>
    <row r="9074" spans="1:55" x14ac:dyDescent="0.35">
      <c r="A9074" s="4">
        <v>629231012887</v>
      </c>
      <c r="B9074" s="2">
        <v>45505</v>
      </c>
      <c r="C9074" t="s">
        <v>53</v>
      </c>
      <c r="D9074" t="str">
        <f t="shared" si="141"/>
        <v>ago-2024</v>
      </c>
      <c r="E9074">
        <v>5915834</v>
      </c>
      <c r="F9074">
        <v>1027884576</v>
      </c>
      <c r="BC9074" t="s">
        <v>53</v>
      </c>
    </row>
    <row r="9075" spans="1:55" x14ac:dyDescent="0.35">
      <c r="A9075" s="4">
        <v>108211033580</v>
      </c>
      <c r="B9075" s="2">
        <v>45506</v>
      </c>
      <c r="C9075" t="s">
        <v>53</v>
      </c>
      <c r="D9075" t="str">
        <f t="shared" si="141"/>
        <v>ago-2024</v>
      </c>
      <c r="E9075">
        <v>6813255</v>
      </c>
      <c r="F9075">
        <v>63487206</v>
      </c>
      <c r="BC9075" t="s">
        <v>53</v>
      </c>
    </row>
    <row r="9076" spans="1:55" x14ac:dyDescent="0.35">
      <c r="A9076" s="4">
        <v>108212033580</v>
      </c>
      <c r="B9076" s="2">
        <v>45506</v>
      </c>
      <c r="C9076" t="s">
        <v>53</v>
      </c>
      <c r="D9076" t="str">
        <f t="shared" si="141"/>
        <v>ago-2024</v>
      </c>
      <c r="E9076">
        <v>952488</v>
      </c>
      <c r="F9076">
        <v>63487206</v>
      </c>
      <c r="BC9076" t="s">
        <v>53</v>
      </c>
    </row>
    <row r="9077" spans="1:55" x14ac:dyDescent="0.35">
      <c r="A9077" s="4">
        <v>630221010120</v>
      </c>
      <c r="B9077" s="2">
        <v>45509</v>
      </c>
      <c r="C9077" t="s">
        <v>53</v>
      </c>
      <c r="D9077" t="str">
        <f t="shared" si="141"/>
        <v>ago-2024</v>
      </c>
      <c r="E9077">
        <v>3193569</v>
      </c>
      <c r="F9077">
        <v>43490388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>
        <v>0</v>
      </c>
      <c r="P9077">
        <v>0</v>
      </c>
      <c r="Q9077">
        <v>0</v>
      </c>
      <c r="R9077">
        <v>0</v>
      </c>
      <c r="S9077">
        <v>0</v>
      </c>
      <c r="T9077">
        <v>0</v>
      </c>
      <c r="U9077">
        <v>0</v>
      </c>
      <c r="V9077">
        <v>0</v>
      </c>
      <c r="W9077">
        <v>0</v>
      </c>
      <c r="X9077">
        <v>0</v>
      </c>
      <c r="Y9077">
        <v>0</v>
      </c>
      <c r="Z9077">
        <v>0</v>
      </c>
      <c r="AA9077">
        <v>0</v>
      </c>
      <c r="AB9077">
        <v>0</v>
      </c>
      <c r="AC9077">
        <v>0</v>
      </c>
      <c r="AD9077">
        <v>0</v>
      </c>
      <c r="AE9077">
        <v>0</v>
      </c>
      <c r="AF9077">
        <v>0</v>
      </c>
      <c r="AG9077">
        <v>0</v>
      </c>
      <c r="AH9077">
        <v>0</v>
      </c>
      <c r="AI9077">
        <v>0</v>
      </c>
      <c r="AJ9077">
        <v>0</v>
      </c>
      <c r="AK9077">
        <v>0</v>
      </c>
      <c r="AL9077">
        <v>0</v>
      </c>
      <c r="AM9077">
        <v>0</v>
      </c>
      <c r="AN9077">
        <v>0</v>
      </c>
      <c r="AO9077">
        <v>0</v>
      </c>
      <c r="AP9077">
        <v>0</v>
      </c>
      <c r="AQ9077">
        <v>0</v>
      </c>
      <c r="AR9077">
        <v>0</v>
      </c>
      <c r="AS9077">
        <v>0</v>
      </c>
      <c r="AT9077">
        <v>0</v>
      </c>
      <c r="AU9077">
        <v>0</v>
      </c>
      <c r="AV9077">
        <v>0</v>
      </c>
      <c r="AW9077">
        <v>0</v>
      </c>
      <c r="AX9077">
        <v>100000</v>
      </c>
      <c r="AY9077">
        <v>0</v>
      </c>
      <c r="AZ9077">
        <v>0</v>
      </c>
      <c r="BA9077">
        <v>0</v>
      </c>
      <c r="BB9077">
        <v>0</v>
      </c>
      <c r="BC9077" t="s">
        <v>53</v>
      </c>
    </row>
    <row r="9078" spans="1:55" x14ac:dyDescent="0.35">
      <c r="A9078" s="4">
        <v>669231009441</v>
      </c>
      <c r="B9078" s="2">
        <v>45509</v>
      </c>
      <c r="C9078" t="s">
        <v>53</v>
      </c>
      <c r="D9078" t="str">
        <f t="shared" si="141"/>
        <v>ago-2024</v>
      </c>
      <c r="E9078">
        <v>9642101</v>
      </c>
      <c r="F9078">
        <v>43645448</v>
      </c>
      <c r="BC9078" t="s">
        <v>53</v>
      </c>
    </row>
    <row r="9079" spans="1:55" x14ac:dyDescent="0.35">
      <c r="A9079" s="4">
        <v>630221010047</v>
      </c>
      <c r="B9079" s="2">
        <v>45509</v>
      </c>
      <c r="C9079" t="s">
        <v>53</v>
      </c>
      <c r="D9079" t="str">
        <f t="shared" si="141"/>
        <v>ago-2024</v>
      </c>
      <c r="E9079">
        <v>3495891</v>
      </c>
      <c r="F9079">
        <v>70418676</v>
      </c>
      <c r="BC9079" t="s">
        <v>53</v>
      </c>
    </row>
    <row r="9080" spans="1:55" x14ac:dyDescent="0.35">
      <c r="A9080" s="4">
        <v>635231017706</v>
      </c>
      <c r="B9080" s="2">
        <v>45509</v>
      </c>
      <c r="C9080" t="s">
        <v>53</v>
      </c>
      <c r="D9080" t="str">
        <f t="shared" si="141"/>
        <v>ago-2024</v>
      </c>
      <c r="E9080">
        <v>4371649</v>
      </c>
      <c r="F9080">
        <v>1071163802</v>
      </c>
      <c r="BC9080" t="s">
        <v>53</v>
      </c>
    </row>
    <row r="9081" spans="1:55" x14ac:dyDescent="0.35">
      <c r="A9081" s="4">
        <v>667221011074</v>
      </c>
      <c r="B9081" s="2">
        <v>45518</v>
      </c>
      <c r="C9081" t="s">
        <v>53</v>
      </c>
      <c r="D9081" t="str">
        <f t="shared" si="141"/>
        <v>ago-2024</v>
      </c>
      <c r="E9081">
        <v>4458228</v>
      </c>
      <c r="F9081">
        <v>71825123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v>0</v>
      </c>
      <c r="P9081">
        <v>0</v>
      </c>
      <c r="Q9081">
        <v>0</v>
      </c>
      <c r="R9081">
        <v>0</v>
      </c>
      <c r="S9081">
        <v>0</v>
      </c>
      <c r="T9081">
        <v>0</v>
      </c>
      <c r="U9081">
        <v>0</v>
      </c>
      <c r="V9081">
        <v>0</v>
      </c>
      <c r="W9081">
        <v>0</v>
      </c>
      <c r="X9081">
        <v>0</v>
      </c>
      <c r="Y9081">
        <v>0</v>
      </c>
      <c r="Z9081">
        <v>0</v>
      </c>
      <c r="AA9081">
        <v>0</v>
      </c>
      <c r="AB9081">
        <v>0</v>
      </c>
      <c r="AC9081">
        <v>0</v>
      </c>
      <c r="AD9081">
        <v>0</v>
      </c>
      <c r="AE9081">
        <v>0</v>
      </c>
      <c r="AF9081">
        <v>0</v>
      </c>
      <c r="AG9081">
        <v>0</v>
      </c>
      <c r="AH9081">
        <v>0</v>
      </c>
      <c r="AI9081">
        <v>0</v>
      </c>
      <c r="AJ9081">
        <v>0</v>
      </c>
      <c r="AK9081">
        <v>0</v>
      </c>
      <c r="AL9081">
        <v>0</v>
      </c>
      <c r="AM9081">
        <v>0</v>
      </c>
      <c r="AN9081">
        <v>0</v>
      </c>
      <c r="AO9081">
        <v>0</v>
      </c>
      <c r="AP9081">
        <v>0</v>
      </c>
      <c r="AQ9081">
        <v>0</v>
      </c>
      <c r="AR9081">
        <v>0</v>
      </c>
      <c r="AS9081">
        <v>0</v>
      </c>
      <c r="AT9081">
        <v>0</v>
      </c>
      <c r="AU9081">
        <v>0</v>
      </c>
      <c r="AV9081">
        <v>0</v>
      </c>
      <c r="AW9081">
        <v>0</v>
      </c>
      <c r="AX9081">
        <v>0</v>
      </c>
      <c r="AY9081">
        <v>0</v>
      </c>
      <c r="AZ9081">
        <v>6000000</v>
      </c>
      <c r="BA9081">
        <v>0</v>
      </c>
      <c r="BB9081">
        <v>0</v>
      </c>
      <c r="BC9081" t="s">
        <v>53</v>
      </c>
    </row>
    <row r="9082" spans="1:55" x14ac:dyDescent="0.35">
      <c r="A9082" s="4">
        <v>410231039123</v>
      </c>
      <c r="B9082" s="2">
        <v>45519</v>
      </c>
      <c r="C9082" t="s">
        <v>53</v>
      </c>
      <c r="D9082" t="str">
        <f t="shared" si="141"/>
        <v>ago-2024</v>
      </c>
      <c r="E9082">
        <v>3033494</v>
      </c>
      <c r="F9082">
        <v>32834689</v>
      </c>
      <c r="BC9082" t="s">
        <v>53</v>
      </c>
    </row>
    <row r="9083" spans="1:55" x14ac:dyDescent="0.35">
      <c r="A9083" s="4">
        <v>406221021623</v>
      </c>
      <c r="B9083" s="2">
        <v>45520</v>
      </c>
      <c r="C9083" t="s">
        <v>53</v>
      </c>
      <c r="D9083" t="str">
        <f t="shared" si="141"/>
        <v>ago-2024</v>
      </c>
      <c r="E9083">
        <v>4217970</v>
      </c>
      <c r="F9083">
        <v>22545572</v>
      </c>
      <c r="BC9083" t="s">
        <v>53</v>
      </c>
    </row>
    <row r="9084" spans="1:55" x14ac:dyDescent="0.35">
      <c r="A9084" s="4">
        <v>303221024835</v>
      </c>
      <c r="B9084" s="2">
        <v>45520</v>
      </c>
      <c r="C9084" t="s">
        <v>53</v>
      </c>
      <c r="D9084" t="str">
        <f t="shared" si="141"/>
        <v>ago-2024</v>
      </c>
      <c r="E9084">
        <v>3588713</v>
      </c>
      <c r="F9084">
        <v>1081821411</v>
      </c>
      <c r="BC9084" t="s">
        <v>53</v>
      </c>
    </row>
    <row r="9085" spans="1:55" x14ac:dyDescent="0.35">
      <c r="A9085" s="4">
        <v>709231020605</v>
      </c>
      <c r="B9085" s="2">
        <v>45526</v>
      </c>
      <c r="C9085" t="s">
        <v>53</v>
      </c>
      <c r="D9085" t="str">
        <f t="shared" si="141"/>
        <v>ago-2024</v>
      </c>
      <c r="E9085">
        <v>4467120</v>
      </c>
      <c r="F9085">
        <v>1094898037</v>
      </c>
      <c r="BC9085" t="s">
        <v>53</v>
      </c>
    </row>
    <row r="9086" spans="1:55" x14ac:dyDescent="0.35">
      <c r="A9086" s="4">
        <v>615231017681</v>
      </c>
      <c r="B9086" s="2">
        <v>45527</v>
      </c>
      <c r="C9086" t="s">
        <v>53</v>
      </c>
      <c r="D9086" t="str">
        <f t="shared" si="141"/>
        <v>ago-2024</v>
      </c>
      <c r="E9086">
        <v>3242255</v>
      </c>
      <c r="F9086">
        <v>32289971</v>
      </c>
      <c r="BC9086" t="s">
        <v>53</v>
      </c>
    </row>
    <row r="9087" spans="1:55" x14ac:dyDescent="0.35">
      <c r="A9087" s="4">
        <v>523231037339</v>
      </c>
      <c r="B9087" s="2">
        <v>45527</v>
      </c>
      <c r="C9087" t="s">
        <v>53</v>
      </c>
      <c r="D9087" t="str">
        <f t="shared" si="141"/>
        <v>ago-2024</v>
      </c>
      <c r="E9087">
        <v>2879170</v>
      </c>
      <c r="F9087">
        <v>45428518</v>
      </c>
      <c r="BC9087" t="s">
        <v>53</v>
      </c>
    </row>
    <row r="9088" spans="1:55" x14ac:dyDescent="0.35">
      <c r="A9088" s="4">
        <v>310231014094</v>
      </c>
      <c r="B9088" s="2">
        <v>45527</v>
      </c>
      <c r="C9088" t="s">
        <v>53</v>
      </c>
      <c r="D9088" t="str">
        <f t="shared" si="141"/>
        <v>ago-2024</v>
      </c>
      <c r="E9088">
        <v>3623687</v>
      </c>
      <c r="F9088">
        <v>85480611</v>
      </c>
      <c r="BC9088" t="s">
        <v>53</v>
      </c>
    </row>
    <row r="9089" spans="1:55" x14ac:dyDescent="0.35">
      <c r="A9089" s="4">
        <v>616221020339</v>
      </c>
      <c r="B9089" s="2">
        <v>45530</v>
      </c>
      <c r="C9089" t="s">
        <v>53</v>
      </c>
      <c r="D9089" t="str">
        <f t="shared" si="141"/>
        <v>ago-2024</v>
      </c>
      <c r="E9089">
        <v>6554426</v>
      </c>
      <c r="F9089">
        <v>1040360055</v>
      </c>
      <c r="BC9089" t="s">
        <v>53</v>
      </c>
    </row>
    <row r="9090" spans="1:55" x14ac:dyDescent="0.35">
      <c r="A9090" s="4">
        <v>616222020339</v>
      </c>
      <c r="B9090" s="2">
        <v>45530</v>
      </c>
      <c r="C9090" t="s">
        <v>53</v>
      </c>
      <c r="D9090" t="str">
        <f t="shared" si="141"/>
        <v>ago-2024</v>
      </c>
      <c r="E9090">
        <v>768814</v>
      </c>
      <c r="F9090">
        <v>1040360055</v>
      </c>
      <c r="BC9090" t="s">
        <v>53</v>
      </c>
    </row>
    <row r="9091" spans="1:55" x14ac:dyDescent="0.35">
      <c r="A9091" s="4">
        <v>616221020132</v>
      </c>
      <c r="B9091" s="2">
        <v>45530</v>
      </c>
      <c r="C9091" t="s">
        <v>53</v>
      </c>
      <c r="D9091" t="str">
        <f t="shared" ref="D9091:D9154" si="142">+CONCATENATE(TEXT(B9091,"mmm"),"-",YEAR(B9091))</f>
        <v>ago-2024</v>
      </c>
      <c r="E9091">
        <v>3398464</v>
      </c>
      <c r="F9091">
        <v>1045490245</v>
      </c>
      <c r="BC9091" t="s">
        <v>53</v>
      </c>
    </row>
    <row r="9092" spans="1:55" x14ac:dyDescent="0.35">
      <c r="A9092" s="4">
        <v>524231024687</v>
      </c>
      <c r="B9092" s="2">
        <v>45530</v>
      </c>
      <c r="C9092" t="s">
        <v>53</v>
      </c>
      <c r="D9092" t="str">
        <f t="shared" si="142"/>
        <v>ago-2024</v>
      </c>
      <c r="E9092">
        <v>2841896</v>
      </c>
      <c r="F9092">
        <v>1047450724</v>
      </c>
      <c r="BC9092" t="s">
        <v>53</v>
      </c>
    </row>
    <row r="9093" spans="1:55" x14ac:dyDescent="0.35">
      <c r="A9093" s="4">
        <v>643231016817</v>
      </c>
      <c r="B9093" s="2">
        <v>45531</v>
      </c>
      <c r="C9093" t="s">
        <v>53</v>
      </c>
      <c r="D9093" t="str">
        <f t="shared" si="142"/>
        <v>ago-2024</v>
      </c>
      <c r="E9093">
        <v>4379532</v>
      </c>
      <c r="F9093">
        <v>14258944</v>
      </c>
      <c r="BC9093" t="s">
        <v>53</v>
      </c>
    </row>
    <row r="9094" spans="1:55" x14ac:dyDescent="0.35">
      <c r="A9094" s="4">
        <v>633221018223</v>
      </c>
      <c r="B9094" s="2">
        <v>45531</v>
      </c>
      <c r="C9094" t="s">
        <v>53</v>
      </c>
      <c r="D9094" t="str">
        <f t="shared" si="142"/>
        <v>ago-2024</v>
      </c>
      <c r="E9094">
        <v>5434310</v>
      </c>
      <c r="F9094">
        <v>33640064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v>0</v>
      </c>
      <c r="P9094">
        <v>0</v>
      </c>
      <c r="Q9094">
        <v>0</v>
      </c>
      <c r="R9094">
        <v>0</v>
      </c>
      <c r="S9094">
        <v>0</v>
      </c>
      <c r="T9094">
        <v>0</v>
      </c>
      <c r="U9094">
        <v>0</v>
      </c>
      <c r="V9094">
        <v>0</v>
      </c>
      <c r="W9094">
        <v>0</v>
      </c>
      <c r="X9094">
        <v>0</v>
      </c>
      <c r="Y9094">
        <v>0</v>
      </c>
      <c r="Z9094">
        <v>0</v>
      </c>
      <c r="AA9094">
        <v>0</v>
      </c>
      <c r="AB9094">
        <v>0</v>
      </c>
      <c r="AC9094">
        <v>0</v>
      </c>
      <c r="AD9094">
        <v>0</v>
      </c>
      <c r="AE9094">
        <v>0</v>
      </c>
      <c r="AF9094">
        <v>0</v>
      </c>
      <c r="AG9094">
        <v>0</v>
      </c>
      <c r="AH9094">
        <v>0</v>
      </c>
      <c r="AI9094">
        <v>0</v>
      </c>
      <c r="AJ9094">
        <v>0</v>
      </c>
      <c r="AK9094">
        <v>0</v>
      </c>
      <c r="AL9094">
        <v>0</v>
      </c>
      <c r="AM9094">
        <v>0</v>
      </c>
      <c r="AN9094">
        <v>0</v>
      </c>
      <c r="AO9094">
        <v>0</v>
      </c>
      <c r="AP9094">
        <v>0</v>
      </c>
      <c r="AQ9094">
        <v>0</v>
      </c>
      <c r="AR9094">
        <v>0</v>
      </c>
      <c r="AS9094">
        <v>0</v>
      </c>
      <c r="AT9094">
        <v>0</v>
      </c>
      <c r="AU9094">
        <v>0</v>
      </c>
      <c r="AV9094">
        <v>0</v>
      </c>
      <c r="AW9094">
        <v>0</v>
      </c>
      <c r="AX9094">
        <v>0</v>
      </c>
      <c r="AY9094">
        <v>0</v>
      </c>
      <c r="AZ9094">
        <v>3000000</v>
      </c>
      <c r="BA9094">
        <v>0</v>
      </c>
      <c r="BB9094">
        <v>0</v>
      </c>
      <c r="BC9094" t="s">
        <v>53</v>
      </c>
    </row>
    <row r="9095" spans="1:55" x14ac:dyDescent="0.35">
      <c r="A9095" s="4">
        <v>633231019430</v>
      </c>
      <c r="B9095" s="2">
        <v>45531</v>
      </c>
      <c r="C9095" t="s">
        <v>53</v>
      </c>
      <c r="D9095" t="str">
        <f t="shared" si="142"/>
        <v>ago-2024</v>
      </c>
      <c r="E9095">
        <v>3426402</v>
      </c>
      <c r="F9095">
        <v>1000615103</v>
      </c>
      <c r="BC9095" t="s">
        <v>53</v>
      </c>
    </row>
    <row r="9096" spans="1:55" x14ac:dyDescent="0.35">
      <c r="A9096" s="4">
        <v>664231016822</v>
      </c>
      <c r="B9096" s="2">
        <v>45532</v>
      </c>
      <c r="C9096" t="s">
        <v>53</v>
      </c>
      <c r="D9096" t="str">
        <f t="shared" si="142"/>
        <v>ago-2024</v>
      </c>
      <c r="E9096">
        <v>2655053</v>
      </c>
      <c r="F9096">
        <v>19456262</v>
      </c>
      <c r="BC9096" t="s">
        <v>53</v>
      </c>
    </row>
    <row r="9097" spans="1:55" x14ac:dyDescent="0.35">
      <c r="A9097" s="4">
        <v>664231016665</v>
      </c>
      <c r="B9097" s="2">
        <v>45532</v>
      </c>
      <c r="C9097" t="s">
        <v>53</v>
      </c>
      <c r="D9097" t="str">
        <f t="shared" si="142"/>
        <v>ago-2024</v>
      </c>
      <c r="E9097">
        <v>4762990</v>
      </c>
      <c r="F9097">
        <v>52522046</v>
      </c>
      <c r="BC9097" t="s">
        <v>53</v>
      </c>
    </row>
    <row r="9098" spans="1:55" x14ac:dyDescent="0.35">
      <c r="A9098" s="4">
        <v>664221015795</v>
      </c>
      <c r="B9098" s="2">
        <v>45532</v>
      </c>
      <c r="C9098" t="s">
        <v>53</v>
      </c>
      <c r="D9098" t="str">
        <f t="shared" si="142"/>
        <v>ago-2024</v>
      </c>
      <c r="E9098">
        <v>4031857</v>
      </c>
      <c r="F9098">
        <v>1022934244</v>
      </c>
      <c r="BC9098" t="s">
        <v>53</v>
      </c>
    </row>
    <row r="9099" spans="1:55" x14ac:dyDescent="0.35">
      <c r="A9099" s="4">
        <v>620231022845</v>
      </c>
      <c r="B9099" s="2">
        <v>45533</v>
      </c>
      <c r="C9099" t="s">
        <v>53</v>
      </c>
      <c r="D9099" t="str">
        <f t="shared" si="142"/>
        <v>ago-2024</v>
      </c>
      <c r="E9099">
        <v>3818363</v>
      </c>
      <c r="F9099">
        <v>37397877</v>
      </c>
      <c r="BC9099" t="s">
        <v>53</v>
      </c>
    </row>
    <row r="9100" spans="1:55" x14ac:dyDescent="0.35">
      <c r="A9100" s="4">
        <v>620231022739</v>
      </c>
      <c r="B9100" s="2">
        <v>45533</v>
      </c>
      <c r="C9100" t="s">
        <v>53</v>
      </c>
      <c r="D9100" t="str">
        <f t="shared" si="142"/>
        <v>ago-2024</v>
      </c>
      <c r="E9100">
        <v>3632084</v>
      </c>
      <c r="F9100">
        <v>1070622575</v>
      </c>
      <c r="BC9100" t="s">
        <v>53</v>
      </c>
    </row>
    <row r="9101" spans="1:55" x14ac:dyDescent="0.35">
      <c r="A9101" s="4">
        <v>637231013360</v>
      </c>
      <c r="B9101" s="2">
        <v>45533</v>
      </c>
      <c r="C9101" t="s">
        <v>53</v>
      </c>
      <c r="D9101" t="str">
        <f t="shared" si="142"/>
        <v>ago-2024</v>
      </c>
      <c r="E9101">
        <v>4280116</v>
      </c>
      <c r="F9101">
        <v>1071169930</v>
      </c>
      <c r="BC9101" t="s">
        <v>53</v>
      </c>
    </row>
    <row r="9102" spans="1:55" x14ac:dyDescent="0.35">
      <c r="A9102" s="4">
        <v>651231010778</v>
      </c>
      <c r="B9102" s="2">
        <v>45533</v>
      </c>
      <c r="C9102" t="s">
        <v>53</v>
      </c>
      <c r="D9102" t="str">
        <f t="shared" si="142"/>
        <v>ago-2024</v>
      </c>
      <c r="E9102">
        <v>5294702</v>
      </c>
      <c r="F9102">
        <v>1071302578</v>
      </c>
      <c r="BC9102" t="s">
        <v>53</v>
      </c>
    </row>
    <row r="9103" spans="1:55" x14ac:dyDescent="0.35">
      <c r="A9103" s="4">
        <v>651231010743</v>
      </c>
      <c r="B9103" s="2">
        <v>45533</v>
      </c>
      <c r="C9103" t="s">
        <v>53</v>
      </c>
      <c r="D9103" t="str">
        <f t="shared" si="142"/>
        <v>ago-2024</v>
      </c>
      <c r="E9103">
        <v>3250000</v>
      </c>
      <c r="F9103">
        <v>1074134040</v>
      </c>
      <c r="BC9103" t="s">
        <v>53</v>
      </c>
    </row>
    <row r="9104" spans="1:55" x14ac:dyDescent="0.35">
      <c r="A9104" s="4">
        <v>620231022802</v>
      </c>
      <c r="B9104" s="2">
        <v>45533</v>
      </c>
      <c r="C9104" t="s">
        <v>53</v>
      </c>
      <c r="D9104" t="str">
        <f t="shared" si="142"/>
        <v>ago-2024</v>
      </c>
      <c r="E9104">
        <v>3207427</v>
      </c>
      <c r="F9104">
        <v>1074486569</v>
      </c>
      <c r="BC9104" t="s">
        <v>53</v>
      </c>
    </row>
    <row r="9105" spans="1:55" x14ac:dyDescent="0.35">
      <c r="A9105" s="4">
        <v>107231087067</v>
      </c>
      <c r="B9105" s="2">
        <v>45534</v>
      </c>
      <c r="C9105" t="s">
        <v>53</v>
      </c>
      <c r="D9105" t="str">
        <f t="shared" si="142"/>
        <v>ago-2024</v>
      </c>
      <c r="E9105">
        <v>7265822</v>
      </c>
      <c r="F9105">
        <v>63317643</v>
      </c>
      <c r="BC9105" t="s">
        <v>53</v>
      </c>
    </row>
    <row r="9106" spans="1:55" x14ac:dyDescent="0.35">
      <c r="A9106" s="4">
        <v>109221039367</v>
      </c>
      <c r="B9106" s="2">
        <v>45534</v>
      </c>
      <c r="C9106" t="s">
        <v>53</v>
      </c>
      <c r="D9106" t="str">
        <f t="shared" si="142"/>
        <v>ago-2024</v>
      </c>
      <c r="E9106">
        <v>3883384</v>
      </c>
      <c r="F9106">
        <v>1099363513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0</v>
      </c>
      <c r="N9106">
        <v>0</v>
      </c>
      <c r="O9106">
        <v>0</v>
      </c>
      <c r="P9106">
        <v>0</v>
      </c>
      <c r="Q9106">
        <v>0</v>
      </c>
      <c r="R9106">
        <v>0</v>
      </c>
      <c r="S9106">
        <v>0</v>
      </c>
      <c r="T9106">
        <v>0</v>
      </c>
      <c r="U9106">
        <v>0</v>
      </c>
      <c r="V9106">
        <v>0</v>
      </c>
      <c r="W9106">
        <v>0</v>
      </c>
      <c r="X9106">
        <v>0</v>
      </c>
      <c r="Y9106">
        <v>0</v>
      </c>
      <c r="Z9106">
        <v>0</v>
      </c>
      <c r="AA9106">
        <v>0</v>
      </c>
      <c r="AB9106">
        <v>0</v>
      </c>
      <c r="AC9106">
        <v>0</v>
      </c>
      <c r="AD9106">
        <v>0</v>
      </c>
      <c r="AE9106">
        <v>0</v>
      </c>
      <c r="AF9106">
        <v>0</v>
      </c>
      <c r="AG9106">
        <v>0</v>
      </c>
      <c r="AH9106">
        <v>0</v>
      </c>
      <c r="AI9106">
        <v>0</v>
      </c>
      <c r="AJ9106">
        <v>0</v>
      </c>
      <c r="AK9106">
        <v>0</v>
      </c>
      <c r="AL9106">
        <v>0</v>
      </c>
      <c r="AM9106">
        <v>0</v>
      </c>
      <c r="AN9106">
        <v>0</v>
      </c>
      <c r="AO9106">
        <v>0</v>
      </c>
      <c r="AP9106">
        <v>0</v>
      </c>
      <c r="AQ9106">
        <v>0</v>
      </c>
      <c r="AR9106">
        <v>0</v>
      </c>
      <c r="AS9106">
        <v>0</v>
      </c>
      <c r="AT9106">
        <v>0</v>
      </c>
      <c r="AU9106">
        <v>0</v>
      </c>
      <c r="AV9106">
        <v>0</v>
      </c>
      <c r="AW9106">
        <v>0</v>
      </c>
      <c r="AX9106">
        <v>0</v>
      </c>
      <c r="AY9106">
        <v>0</v>
      </c>
      <c r="AZ9106">
        <v>2500000</v>
      </c>
      <c r="BA9106">
        <v>0</v>
      </c>
      <c r="BB9106">
        <v>0</v>
      </c>
      <c r="BC9106" t="s">
        <v>53</v>
      </c>
    </row>
    <row r="9107" spans="1:55" x14ac:dyDescent="0.35">
      <c r="A9107" s="4">
        <v>309211027599</v>
      </c>
      <c r="B9107" s="2">
        <v>45506</v>
      </c>
      <c r="C9107" t="s">
        <v>53</v>
      </c>
      <c r="D9107" t="str">
        <f t="shared" si="142"/>
        <v>ago-2024</v>
      </c>
      <c r="E9107">
        <v>3780246</v>
      </c>
      <c r="F9107">
        <v>12542946</v>
      </c>
      <c r="BC9107" t="s">
        <v>53</v>
      </c>
    </row>
    <row r="9108" spans="1:55" x14ac:dyDescent="0.35">
      <c r="A9108" s="4">
        <v>309221028036</v>
      </c>
      <c r="B9108" s="2">
        <v>45506</v>
      </c>
      <c r="C9108" t="s">
        <v>53</v>
      </c>
      <c r="D9108" t="str">
        <f t="shared" si="142"/>
        <v>ago-2024</v>
      </c>
      <c r="E9108">
        <v>3863074</v>
      </c>
      <c r="F9108">
        <v>12542946</v>
      </c>
      <c r="BC9108" t="s">
        <v>53</v>
      </c>
    </row>
    <row r="9109" spans="1:55" x14ac:dyDescent="0.35">
      <c r="A9109" s="4">
        <v>832221011826</v>
      </c>
      <c r="B9109" s="2">
        <v>45506</v>
      </c>
      <c r="C9109" t="s">
        <v>53</v>
      </c>
      <c r="D9109" t="str">
        <f t="shared" si="142"/>
        <v>ago-2024</v>
      </c>
      <c r="E9109">
        <v>17268631</v>
      </c>
      <c r="F9109">
        <v>1123329051</v>
      </c>
      <c r="BC9109" t="s">
        <v>53</v>
      </c>
    </row>
    <row r="9110" spans="1:55" x14ac:dyDescent="0.35">
      <c r="A9110" s="4">
        <v>128231025813</v>
      </c>
      <c r="B9110" s="2">
        <v>45510</v>
      </c>
      <c r="C9110" t="s">
        <v>53</v>
      </c>
      <c r="D9110" t="str">
        <f t="shared" si="142"/>
        <v>ago-2024</v>
      </c>
      <c r="E9110">
        <v>14267713</v>
      </c>
      <c r="F9110">
        <v>7310018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0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0</v>
      </c>
      <c r="T9110">
        <v>0</v>
      </c>
      <c r="U9110">
        <v>0</v>
      </c>
      <c r="V9110">
        <v>0</v>
      </c>
      <c r="W9110">
        <v>0</v>
      </c>
      <c r="X9110">
        <v>0</v>
      </c>
      <c r="Y9110">
        <v>0</v>
      </c>
      <c r="Z9110">
        <v>0</v>
      </c>
      <c r="AA9110">
        <v>0</v>
      </c>
      <c r="AB9110">
        <v>0</v>
      </c>
      <c r="AC9110">
        <v>0</v>
      </c>
      <c r="AD9110">
        <v>0</v>
      </c>
      <c r="AE9110">
        <v>0</v>
      </c>
      <c r="AF9110">
        <v>0</v>
      </c>
      <c r="AG9110">
        <v>0</v>
      </c>
      <c r="AH9110">
        <v>0</v>
      </c>
      <c r="AI9110">
        <v>0</v>
      </c>
      <c r="AJ9110">
        <v>0</v>
      </c>
      <c r="AK9110">
        <v>0</v>
      </c>
      <c r="AL9110">
        <v>0</v>
      </c>
      <c r="AM9110">
        <v>0</v>
      </c>
      <c r="AN9110">
        <v>0</v>
      </c>
      <c r="AO9110">
        <v>0</v>
      </c>
      <c r="AP9110">
        <v>0</v>
      </c>
      <c r="AQ9110">
        <v>0</v>
      </c>
      <c r="AR9110">
        <v>0</v>
      </c>
      <c r="AS9110">
        <v>0</v>
      </c>
      <c r="AT9110">
        <v>0</v>
      </c>
      <c r="AU9110">
        <v>0</v>
      </c>
      <c r="AV9110">
        <v>0</v>
      </c>
      <c r="AW9110">
        <v>0</v>
      </c>
      <c r="AX9110">
        <v>75000</v>
      </c>
      <c r="AY9110">
        <v>0</v>
      </c>
      <c r="AZ9110">
        <v>0</v>
      </c>
      <c r="BA9110">
        <v>0</v>
      </c>
      <c r="BB9110">
        <v>0</v>
      </c>
      <c r="BC9110" t="s">
        <v>53</v>
      </c>
    </row>
    <row r="9111" spans="1:55" x14ac:dyDescent="0.35">
      <c r="A9111" s="4">
        <v>704221019714</v>
      </c>
      <c r="B9111" s="2">
        <v>45510</v>
      </c>
      <c r="C9111" t="s">
        <v>53</v>
      </c>
      <c r="D9111" t="str">
        <f t="shared" si="142"/>
        <v>ago-2024</v>
      </c>
      <c r="E9111">
        <v>9572400</v>
      </c>
      <c r="F9111">
        <v>1104703362</v>
      </c>
      <c r="BC9111" t="s">
        <v>53</v>
      </c>
    </row>
    <row r="9112" spans="1:55" x14ac:dyDescent="0.35">
      <c r="A9112" s="4">
        <v>646221016887</v>
      </c>
      <c r="B9112" s="2">
        <v>45512</v>
      </c>
      <c r="C9112" t="s">
        <v>53</v>
      </c>
      <c r="D9112" t="str">
        <f t="shared" si="142"/>
        <v>ago-2024</v>
      </c>
      <c r="E9112">
        <v>5379242</v>
      </c>
      <c r="F9112">
        <v>43809533</v>
      </c>
      <c r="G9112">
        <v>0</v>
      </c>
      <c r="H9112">
        <v>0</v>
      </c>
      <c r="I9112">
        <v>0</v>
      </c>
      <c r="J9112">
        <v>0</v>
      </c>
      <c r="K9112">
        <v>0</v>
      </c>
      <c r="L9112">
        <v>0</v>
      </c>
      <c r="M9112">
        <v>0</v>
      </c>
      <c r="N9112">
        <v>0</v>
      </c>
      <c r="O9112">
        <v>0</v>
      </c>
      <c r="P9112">
        <v>0</v>
      </c>
      <c r="Q9112">
        <v>0</v>
      </c>
      <c r="R9112">
        <v>0</v>
      </c>
      <c r="S9112">
        <v>0</v>
      </c>
      <c r="T9112">
        <v>0</v>
      </c>
      <c r="U9112">
        <v>0</v>
      </c>
      <c r="V9112">
        <v>0</v>
      </c>
      <c r="W9112">
        <v>0</v>
      </c>
      <c r="X9112">
        <v>0</v>
      </c>
      <c r="Y9112">
        <v>0</v>
      </c>
      <c r="Z9112">
        <v>0</v>
      </c>
      <c r="AA9112">
        <v>0</v>
      </c>
      <c r="AB9112">
        <v>0</v>
      </c>
      <c r="AC9112">
        <v>0</v>
      </c>
      <c r="AD9112">
        <v>0</v>
      </c>
      <c r="AE9112">
        <v>0</v>
      </c>
      <c r="AF9112">
        <v>0</v>
      </c>
      <c r="AG9112">
        <v>0</v>
      </c>
      <c r="AH9112">
        <v>0</v>
      </c>
      <c r="AI9112">
        <v>0</v>
      </c>
      <c r="AJ9112">
        <v>0</v>
      </c>
      <c r="AK9112">
        <v>0</v>
      </c>
      <c r="AL9112">
        <v>0</v>
      </c>
      <c r="AM9112">
        <v>0</v>
      </c>
      <c r="AN9112">
        <v>0</v>
      </c>
      <c r="AO9112">
        <v>0</v>
      </c>
      <c r="AP9112">
        <v>0</v>
      </c>
      <c r="AQ9112">
        <v>0</v>
      </c>
      <c r="AR9112">
        <v>0</v>
      </c>
      <c r="AS9112">
        <v>0</v>
      </c>
      <c r="AT9112">
        <v>0</v>
      </c>
      <c r="AU9112">
        <v>0</v>
      </c>
      <c r="AV9112">
        <v>0</v>
      </c>
      <c r="AW9112">
        <v>0</v>
      </c>
      <c r="AX9112">
        <v>500000</v>
      </c>
      <c r="AY9112">
        <v>0</v>
      </c>
      <c r="AZ9112">
        <v>0</v>
      </c>
      <c r="BA9112">
        <v>0</v>
      </c>
      <c r="BB9112">
        <v>0</v>
      </c>
      <c r="BC9112" t="s">
        <v>53</v>
      </c>
    </row>
    <row r="9113" spans="1:55" x14ac:dyDescent="0.35">
      <c r="A9113" s="4">
        <v>641221015036</v>
      </c>
      <c r="B9113" s="2">
        <v>45512</v>
      </c>
      <c r="C9113" t="s">
        <v>53</v>
      </c>
      <c r="D9113" t="str">
        <f t="shared" si="142"/>
        <v>ago-2024</v>
      </c>
      <c r="E9113">
        <v>10841570</v>
      </c>
      <c r="F9113">
        <v>1000274556</v>
      </c>
      <c r="G9113">
        <v>0</v>
      </c>
      <c r="H9113">
        <v>0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</v>
      </c>
      <c r="O9113">
        <v>0</v>
      </c>
      <c r="P9113">
        <v>0</v>
      </c>
      <c r="Q9113">
        <v>0</v>
      </c>
      <c r="R9113">
        <v>0</v>
      </c>
      <c r="S9113">
        <v>0</v>
      </c>
      <c r="T9113">
        <v>0</v>
      </c>
      <c r="U9113">
        <v>0</v>
      </c>
      <c r="V9113">
        <v>0</v>
      </c>
      <c r="W9113">
        <v>0</v>
      </c>
      <c r="X9113">
        <v>0</v>
      </c>
      <c r="Y9113">
        <v>0</v>
      </c>
      <c r="Z9113">
        <v>0</v>
      </c>
      <c r="AA9113">
        <v>0</v>
      </c>
      <c r="AB9113">
        <v>0</v>
      </c>
      <c r="AC9113">
        <v>0</v>
      </c>
      <c r="AD9113">
        <v>0</v>
      </c>
      <c r="AE9113">
        <v>0</v>
      </c>
      <c r="AF9113">
        <v>0</v>
      </c>
      <c r="AG9113">
        <v>0</v>
      </c>
      <c r="AH9113">
        <v>0</v>
      </c>
      <c r="AI9113">
        <v>0</v>
      </c>
      <c r="AJ9113">
        <v>0</v>
      </c>
      <c r="AK9113">
        <v>0</v>
      </c>
      <c r="AL9113">
        <v>0</v>
      </c>
      <c r="AM9113">
        <v>0</v>
      </c>
      <c r="AN9113">
        <v>0</v>
      </c>
      <c r="AO9113">
        <v>0</v>
      </c>
      <c r="AP9113">
        <v>0</v>
      </c>
      <c r="AQ9113">
        <v>0</v>
      </c>
      <c r="AR9113">
        <v>0</v>
      </c>
      <c r="AS9113">
        <v>0</v>
      </c>
      <c r="AT9113">
        <v>0</v>
      </c>
      <c r="AU9113">
        <v>0</v>
      </c>
      <c r="AV9113">
        <v>0</v>
      </c>
      <c r="AW9113">
        <v>0</v>
      </c>
      <c r="AX9113">
        <v>2000000</v>
      </c>
      <c r="AY9113">
        <v>416667</v>
      </c>
      <c r="AZ9113">
        <v>300000</v>
      </c>
      <c r="BA9113">
        <v>0</v>
      </c>
      <c r="BB9113">
        <v>0</v>
      </c>
      <c r="BC9113" t="s">
        <v>53</v>
      </c>
    </row>
    <row r="9114" spans="1:55" x14ac:dyDescent="0.35">
      <c r="A9114" s="4">
        <v>722221028835</v>
      </c>
      <c r="B9114" s="2">
        <v>45513</v>
      </c>
      <c r="C9114" t="s">
        <v>53</v>
      </c>
      <c r="D9114" t="str">
        <f t="shared" si="142"/>
        <v>ago-2024</v>
      </c>
      <c r="E9114">
        <v>8586755</v>
      </c>
      <c r="F9114">
        <v>12192046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v>0</v>
      </c>
      <c r="P9114">
        <v>0</v>
      </c>
      <c r="Q9114">
        <v>0</v>
      </c>
      <c r="R9114">
        <v>0</v>
      </c>
      <c r="S9114">
        <v>0</v>
      </c>
      <c r="T9114">
        <v>0</v>
      </c>
      <c r="U9114">
        <v>0</v>
      </c>
      <c r="V9114">
        <v>0</v>
      </c>
      <c r="W9114">
        <v>0</v>
      </c>
      <c r="X9114">
        <v>0</v>
      </c>
      <c r="Y9114">
        <v>0</v>
      </c>
      <c r="Z9114">
        <v>0</v>
      </c>
      <c r="AA9114">
        <v>0</v>
      </c>
      <c r="AB9114">
        <v>0</v>
      </c>
      <c r="AC9114">
        <v>0</v>
      </c>
      <c r="AD9114">
        <v>0</v>
      </c>
      <c r="AE9114">
        <v>0</v>
      </c>
      <c r="AF9114">
        <v>0</v>
      </c>
      <c r="AG9114">
        <v>0</v>
      </c>
      <c r="AH9114">
        <v>0</v>
      </c>
      <c r="AI9114">
        <v>0</v>
      </c>
      <c r="AJ9114">
        <v>0</v>
      </c>
      <c r="AK9114">
        <v>0</v>
      </c>
      <c r="AL9114">
        <v>0</v>
      </c>
      <c r="AM9114">
        <v>0</v>
      </c>
      <c r="AN9114">
        <v>0</v>
      </c>
      <c r="AO9114">
        <v>0</v>
      </c>
      <c r="AP9114">
        <v>0</v>
      </c>
      <c r="AQ9114">
        <v>0</v>
      </c>
      <c r="AR9114">
        <v>0</v>
      </c>
      <c r="AS9114">
        <v>0</v>
      </c>
      <c r="AT9114">
        <v>0</v>
      </c>
      <c r="AU9114">
        <v>0</v>
      </c>
      <c r="AV9114">
        <v>0</v>
      </c>
      <c r="AW9114">
        <v>0</v>
      </c>
      <c r="AX9114">
        <v>1000000</v>
      </c>
      <c r="AY9114">
        <v>0</v>
      </c>
      <c r="AZ9114">
        <v>0</v>
      </c>
      <c r="BA9114">
        <v>0</v>
      </c>
      <c r="BB9114">
        <v>0</v>
      </c>
      <c r="BC9114" t="s">
        <v>53</v>
      </c>
    </row>
    <row r="9115" spans="1:55" x14ac:dyDescent="0.35">
      <c r="A9115" s="4">
        <v>731231008891</v>
      </c>
      <c r="B9115" s="2">
        <v>45513</v>
      </c>
      <c r="C9115" t="s">
        <v>53</v>
      </c>
      <c r="D9115" t="str">
        <f t="shared" si="142"/>
        <v>ago-2024</v>
      </c>
      <c r="E9115">
        <v>4394897</v>
      </c>
      <c r="F9115">
        <v>1057786543</v>
      </c>
      <c r="BC9115" t="s">
        <v>53</v>
      </c>
    </row>
    <row r="9116" spans="1:55" x14ac:dyDescent="0.35">
      <c r="A9116" s="4">
        <v>216221024651</v>
      </c>
      <c r="B9116" s="2">
        <v>45516</v>
      </c>
      <c r="C9116" t="s">
        <v>53</v>
      </c>
      <c r="D9116" t="str">
        <f t="shared" si="142"/>
        <v>ago-2024</v>
      </c>
      <c r="E9116">
        <v>6153069</v>
      </c>
      <c r="F9116">
        <v>49605548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0</v>
      </c>
      <c r="P9116">
        <v>0</v>
      </c>
      <c r="Q9116">
        <v>0</v>
      </c>
      <c r="R9116">
        <v>0</v>
      </c>
      <c r="S9116">
        <v>0</v>
      </c>
      <c r="T9116">
        <v>0</v>
      </c>
      <c r="U9116">
        <v>0</v>
      </c>
      <c r="V9116">
        <v>0</v>
      </c>
      <c r="W9116">
        <v>0</v>
      </c>
      <c r="X9116">
        <v>0</v>
      </c>
      <c r="Y9116">
        <v>0</v>
      </c>
      <c r="Z9116">
        <v>0</v>
      </c>
      <c r="AA9116">
        <v>0</v>
      </c>
      <c r="AB9116">
        <v>0</v>
      </c>
      <c r="AC9116">
        <v>0</v>
      </c>
      <c r="AD9116">
        <v>0</v>
      </c>
      <c r="AE9116">
        <v>0</v>
      </c>
      <c r="AF9116">
        <v>0</v>
      </c>
      <c r="AG9116">
        <v>0</v>
      </c>
      <c r="AH9116">
        <v>0</v>
      </c>
      <c r="AI9116">
        <v>0</v>
      </c>
      <c r="AJ9116">
        <v>0</v>
      </c>
      <c r="AK9116">
        <v>0</v>
      </c>
      <c r="AL9116">
        <v>0</v>
      </c>
      <c r="AM9116">
        <v>0</v>
      </c>
      <c r="AN9116">
        <v>0</v>
      </c>
      <c r="AO9116">
        <v>0</v>
      </c>
      <c r="AP9116">
        <v>0</v>
      </c>
      <c r="AQ9116">
        <v>0</v>
      </c>
      <c r="AR9116">
        <v>0</v>
      </c>
      <c r="AS9116">
        <v>0</v>
      </c>
      <c r="AT9116">
        <v>0</v>
      </c>
      <c r="AU9116">
        <v>0</v>
      </c>
      <c r="AV9116">
        <v>0</v>
      </c>
      <c r="AW9116">
        <v>0</v>
      </c>
      <c r="AX9116">
        <v>0</v>
      </c>
      <c r="AY9116">
        <v>0</v>
      </c>
      <c r="AZ9116">
        <v>7000000</v>
      </c>
      <c r="BA9116">
        <v>0</v>
      </c>
      <c r="BB9116">
        <v>0</v>
      </c>
      <c r="BC9116" t="s">
        <v>53</v>
      </c>
    </row>
    <row r="9117" spans="1:55" x14ac:dyDescent="0.35">
      <c r="A9117" s="4">
        <v>721231028914</v>
      </c>
      <c r="B9117" s="2">
        <v>45516</v>
      </c>
      <c r="C9117" t="s">
        <v>53</v>
      </c>
      <c r="D9117" t="str">
        <f t="shared" si="142"/>
        <v>ago-2024</v>
      </c>
      <c r="E9117">
        <v>6114856</v>
      </c>
      <c r="F9117">
        <v>55197627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0</v>
      </c>
      <c r="O9117">
        <v>0</v>
      </c>
      <c r="P9117">
        <v>0</v>
      </c>
      <c r="Q9117">
        <v>0</v>
      </c>
      <c r="R9117">
        <v>0</v>
      </c>
      <c r="S9117">
        <v>0</v>
      </c>
      <c r="T9117">
        <v>0</v>
      </c>
      <c r="U9117">
        <v>0</v>
      </c>
      <c r="V9117">
        <v>0</v>
      </c>
      <c r="W9117">
        <v>0</v>
      </c>
      <c r="X9117">
        <v>0</v>
      </c>
      <c r="Y9117">
        <v>0</v>
      </c>
      <c r="Z9117">
        <v>0</v>
      </c>
      <c r="AA9117">
        <v>0</v>
      </c>
      <c r="AB9117">
        <v>0</v>
      </c>
      <c r="AC9117">
        <v>0</v>
      </c>
      <c r="AD9117">
        <v>0</v>
      </c>
      <c r="AE9117">
        <v>0</v>
      </c>
      <c r="AF9117">
        <v>0</v>
      </c>
      <c r="AG9117">
        <v>0</v>
      </c>
      <c r="AH9117">
        <v>0</v>
      </c>
      <c r="AI9117">
        <v>0</v>
      </c>
      <c r="AJ9117">
        <v>0</v>
      </c>
      <c r="AK9117">
        <v>0</v>
      </c>
      <c r="AL9117">
        <v>0</v>
      </c>
      <c r="AM9117">
        <v>0</v>
      </c>
      <c r="AN9117">
        <v>0</v>
      </c>
      <c r="AO9117">
        <v>0</v>
      </c>
      <c r="AP9117">
        <v>0</v>
      </c>
      <c r="AQ9117">
        <v>0</v>
      </c>
      <c r="AR9117">
        <v>0</v>
      </c>
      <c r="AS9117">
        <v>0</v>
      </c>
      <c r="AT9117">
        <v>0</v>
      </c>
      <c r="AU9117">
        <v>0</v>
      </c>
      <c r="AV9117">
        <v>0</v>
      </c>
      <c r="AW9117">
        <v>0</v>
      </c>
      <c r="AX9117">
        <v>3287218</v>
      </c>
      <c r="AY9117">
        <v>0</v>
      </c>
      <c r="AZ9117">
        <v>0</v>
      </c>
      <c r="BA9117">
        <v>0</v>
      </c>
      <c r="BB9117">
        <v>0</v>
      </c>
      <c r="BC9117" t="s">
        <v>53</v>
      </c>
    </row>
    <row r="9118" spans="1:55" x14ac:dyDescent="0.35">
      <c r="A9118" s="4">
        <v>680231012378</v>
      </c>
      <c r="B9118" s="2">
        <v>45516</v>
      </c>
      <c r="C9118" t="s">
        <v>53</v>
      </c>
      <c r="D9118" t="str">
        <f t="shared" si="142"/>
        <v>ago-2024</v>
      </c>
      <c r="E9118">
        <v>6921514</v>
      </c>
      <c r="F9118">
        <v>1038141739</v>
      </c>
      <c r="G9118">
        <v>0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v>0</v>
      </c>
      <c r="P9118">
        <v>0</v>
      </c>
      <c r="Q9118">
        <v>0</v>
      </c>
      <c r="R9118">
        <v>0</v>
      </c>
      <c r="S9118">
        <v>0</v>
      </c>
      <c r="T9118">
        <v>0</v>
      </c>
      <c r="U9118">
        <v>0</v>
      </c>
      <c r="V9118">
        <v>0</v>
      </c>
      <c r="W9118">
        <v>0</v>
      </c>
      <c r="X9118">
        <v>0</v>
      </c>
      <c r="Y9118">
        <v>0</v>
      </c>
      <c r="Z9118">
        <v>0</v>
      </c>
      <c r="AA9118">
        <v>0</v>
      </c>
      <c r="AB9118">
        <v>0</v>
      </c>
      <c r="AC9118">
        <v>0</v>
      </c>
      <c r="AD9118">
        <v>0</v>
      </c>
      <c r="AE9118">
        <v>0</v>
      </c>
      <c r="AF9118">
        <v>0</v>
      </c>
      <c r="AG9118">
        <v>0</v>
      </c>
      <c r="AH9118">
        <v>0</v>
      </c>
      <c r="AI9118">
        <v>0</v>
      </c>
      <c r="AJ9118">
        <v>0</v>
      </c>
      <c r="AK9118">
        <v>0</v>
      </c>
      <c r="AL9118">
        <v>0</v>
      </c>
      <c r="AM9118">
        <v>0</v>
      </c>
      <c r="AN9118">
        <v>0</v>
      </c>
      <c r="AO9118">
        <v>0</v>
      </c>
      <c r="AP9118">
        <v>0</v>
      </c>
      <c r="AQ9118">
        <v>0</v>
      </c>
      <c r="AR9118">
        <v>0</v>
      </c>
      <c r="AS9118">
        <v>0</v>
      </c>
      <c r="AT9118">
        <v>0</v>
      </c>
      <c r="AU9118">
        <v>0</v>
      </c>
      <c r="AV9118">
        <v>0</v>
      </c>
      <c r="AW9118">
        <v>0</v>
      </c>
      <c r="AX9118">
        <v>0</v>
      </c>
      <c r="AY9118">
        <v>0</v>
      </c>
      <c r="AZ9118">
        <v>7600000</v>
      </c>
      <c r="BA9118">
        <v>0</v>
      </c>
      <c r="BB9118">
        <v>0</v>
      </c>
      <c r="BC9118" t="s">
        <v>53</v>
      </c>
    </row>
    <row r="9119" spans="1:55" x14ac:dyDescent="0.35">
      <c r="A9119" s="4">
        <v>614231014469</v>
      </c>
      <c r="B9119" s="2">
        <v>45518</v>
      </c>
      <c r="C9119" t="s">
        <v>53</v>
      </c>
      <c r="D9119" t="str">
        <f t="shared" si="142"/>
        <v>ago-2024</v>
      </c>
      <c r="E9119">
        <v>3052870</v>
      </c>
      <c r="F9119">
        <v>43469723</v>
      </c>
      <c r="G9119">
        <v>0</v>
      </c>
      <c r="H9119">
        <v>0</v>
      </c>
      <c r="I9119">
        <v>0</v>
      </c>
      <c r="J9119">
        <v>0</v>
      </c>
      <c r="K9119">
        <v>0</v>
      </c>
      <c r="L9119">
        <v>0</v>
      </c>
      <c r="M9119">
        <v>0</v>
      </c>
      <c r="N9119">
        <v>0</v>
      </c>
      <c r="O9119">
        <v>0</v>
      </c>
      <c r="P9119">
        <v>0</v>
      </c>
      <c r="Q9119">
        <v>0</v>
      </c>
      <c r="R9119">
        <v>0</v>
      </c>
      <c r="S9119">
        <v>0</v>
      </c>
      <c r="T9119">
        <v>0</v>
      </c>
      <c r="U9119">
        <v>0</v>
      </c>
      <c r="V9119">
        <v>0</v>
      </c>
      <c r="W9119">
        <v>0</v>
      </c>
      <c r="X9119">
        <v>0</v>
      </c>
      <c r="Y9119">
        <v>0</v>
      </c>
      <c r="Z9119">
        <v>0</v>
      </c>
      <c r="AA9119">
        <v>0</v>
      </c>
      <c r="AB9119">
        <v>0</v>
      </c>
      <c r="AC9119">
        <v>0</v>
      </c>
      <c r="AD9119">
        <v>0</v>
      </c>
      <c r="AE9119">
        <v>0</v>
      </c>
      <c r="AF9119">
        <v>0</v>
      </c>
      <c r="AG9119">
        <v>0</v>
      </c>
      <c r="AH9119">
        <v>0</v>
      </c>
      <c r="AI9119">
        <v>0</v>
      </c>
      <c r="AJ9119">
        <v>0</v>
      </c>
      <c r="AK9119">
        <v>0</v>
      </c>
      <c r="AL9119">
        <v>0</v>
      </c>
      <c r="AM9119">
        <v>0</v>
      </c>
      <c r="AN9119">
        <v>0</v>
      </c>
      <c r="AO9119">
        <v>0</v>
      </c>
      <c r="AP9119">
        <v>0</v>
      </c>
      <c r="AQ9119">
        <v>0</v>
      </c>
      <c r="AR9119">
        <v>0</v>
      </c>
      <c r="AS9119">
        <v>0</v>
      </c>
      <c r="AT9119">
        <v>0</v>
      </c>
      <c r="AU9119">
        <v>0</v>
      </c>
      <c r="AV9119">
        <v>0</v>
      </c>
      <c r="AW9119">
        <v>0</v>
      </c>
      <c r="AX9119">
        <v>0</v>
      </c>
      <c r="AY9119">
        <v>3407993</v>
      </c>
      <c r="AZ9119">
        <v>0</v>
      </c>
      <c r="BA9119">
        <v>0</v>
      </c>
      <c r="BB9119">
        <v>0</v>
      </c>
      <c r="BC9119" t="s">
        <v>53</v>
      </c>
    </row>
    <row r="9120" spans="1:55" x14ac:dyDescent="0.35">
      <c r="A9120" s="4">
        <v>213231019331</v>
      </c>
      <c r="B9120" s="2">
        <v>45520</v>
      </c>
      <c r="C9120" t="s">
        <v>53</v>
      </c>
      <c r="D9120" t="str">
        <f t="shared" si="142"/>
        <v>ago-2024</v>
      </c>
      <c r="E9120">
        <v>4852839</v>
      </c>
      <c r="F9120">
        <v>12686118</v>
      </c>
      <c r="BC9120" t="s">
        <v>53</v>
      </c>
    </row>
    <row r="9121" spans="1:55" x14ac:dyDescent="0.35">
      <c r="A9121" s="4">
        <v>406221022382</v>
      </c>
      <c r="B9121" s="2">
        <v>45520</v>
      </c>
      <c r="C9121" t="s">
        <v>53</v>
      </c>
      <c r="D9121" t="str">
        <f t="shared" si="142"/>
        <v>ago-2024</v>
      </c>
      <c r="E9121">
        <v>3780409</v>
      </c>
      <c r="F9121">
        <v>1047340827</v>
      </c>
      <c r="G9121">
        <v>0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v>0</v>
      </c>
      <c r="N9121">
        <v>0</v>
      </c>
      <c r="O9121">
        <v>0</v>
      </c>
      <c r="P9121">
        <v>0</v>
      </c>
      <c r="Q9121">
        <v>0</v>
      </c>
      <c r="R9121">
        <v>0</v>
      </c>
      <c r="S9121">
        <v>0</v>
      </c>
      <c r="T9121">
        <v>0</v>
      </c>
      <c r="U9121">
        <v>0</v>
      </c>
      <c r="V9121">
        <v>0</v>
      </c>
      <c r="W9121">
        <v>0</v>
      </c>
      <c r="X9121">
        <v>0</v>
      </c>
      <c r="Y9121">
        <v>0</v>
      </c>
      <c r="Z9121">
        <v>0</v>
      </c>
      <c r="AA9121">
        <v>0</v>
      </c>
      <c r="AB9121">
        <v>0</v>
      </c>
      <c r="AC9121">
        <v>0</v>
      </c>
      <c r="AD9121">
        <v>0</v>
      </c>
      <c r="AE9121">
        <v>0</v>
      </c>
      <c r="AF9121">
        <v>0</v>
      </c>
      <c r="AG9121">
        <v>0</v>
      </c>
      <c r="AH9121">
        <v>0</v>
      </c>
      <c r="AI9121">
        <v>0</v>
      </c>
      <c r="AJ9121">
        <v>0</v>
      </c>
      <c r="AK9121">
        <v>0</v>
      </c>
      <c r="AL9121">
        <v>0</v>
      </c>
      <c r="AM9121">
        <v>0</v>
      </c>
      <c r="AN9121">
        <v>0</v>
      </c>
      <c r="AO9121">
        <v>0</v>
      </c>
      <c r="AP9121">
        <v>0</v>
      </c>
      <c r="AQ9121">
        <v>0</v>
      </c>
      <c r="AR9121">
        <v>0</v>
      </c>
      <c r="AS9121">
        <v>0</v>
      </c>
      <c r="AT9121">
        <v>0</v>
      </c>
      <c r="AU9121">
        <v>0</v>
      </c>
      <c r="AV9121">
        <v>0</v>
      </c>
      <c r="AW9121">
        <v>0</v>
      </c>
      <c r="AX9121">
        <v>0</v>
      </c>
      <c r="AY9121">
        <v>416667</v>
      </c>
      <c r="AZ9121">
        <v>500000</v>
      </c>
      <c r="BA9121">
        <v>0</v>
      </c>
      <c r="BB9121">
        <v>0</v>
      </c>
      <c r="BC9121" t="s">
        <v>53</v>
      </c>
    </row>
    <row r="9122" spans="1:55" x14ac:dyDescent="0.35">
      <c r="A9122" s="4">
        <v>668231011266</v>
      </c>
      <c r="B9122" s="2">
        <v>45526</v>
      </c>
      <c r="C9122" t="s">
        <v>53</v>
      </c>
      <c r="D9122" t="str">
        <f t="shared" si="142"/>
        <v>ago-2024</v>
      </c>
      <c r="E9122">
        <v>11212862</v>
      </c>
      <c r="F9122">
        <v>32142122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v>0</v>
      </c>
      <c r="P9122">
        <v>0</v>
      </c>
      <c r="Q9122">
        <v>0</v>
      </c>
      <c r="R9122">
        <v>0</v>
      </c>
      <c r="S9122">
        <v>0</v>
      </c>
      <c r="T9122">
        <v>0</v>
      </c>
      <c r="U9122">
        <v>0</v>
      </c>
      <c r="V9122">
        <v>0</v>
      </c>
      <c r="W9122">
        <v>0</v>
      </c>
      <c r="X9122">
        <v>0</v>
      </c>
      <c r="Y9122">
        <v>0</v>
      </c>
      <c r="Z9122">
        <v>0</v>
      </c>
      <c r="AA9122">
        <v>0</v>
      </c>
      <c r="AB9122">
        <v>0</v>
      </c>
      <c r="AC9122">
        <v>0</v>
      </c>
      <c r="AD9122">
        <v>0</v>
      </c>
      <c r="AE9122">
        <v>0</v>
      </c>
      <c r="AF9122">
        <v>0</v>
      </c>
      <c r="AG9122">
        <v>0</v>
      </c>
      <c r="AH9122">
        <v>0</v>
      </c>
      <c r="AI9122">
        <v>0</v>
      </c>
      <c r="AJ9122">
        <v>0</v>
      </c>
      <c r="AK9122">
        <v>0</v>
      </c>
      <c r="AL9122">
        <v>0</v>
      </c>
      <c r="AM9122">
        <v>0</v>
      </c>
      <c r="AN9122">
        <v>0</v>
      </c>
      <c r="AO9122">
        <v>0</v>
      </c>
      <c r="AP9122">
        <v>0</v>
      </c>
      <c r="AQ9122">
        <v>0</v>
      </c>
      <c r="AR9122">
        <v>0</v>
      </c>
      <c r="AS9122">
        <v>0</v>
      </c>
      <c r="AT9122">
        <v>0</v>
      </c>
      <c r="AU9122">
        <v>0</v>
      </c>
      <c r="AV9122">
        <v>0</v>
      </c>
      <c r="AW9122">
        <v>0</v>
      </c>
      <c r="AX9122">
        <v>0</v>
      </c>
      <c r="AY9122">
        <v>0</v>
      </c>
      <c r="AZ9122">
        <v>3000000</v>
      </c>
      <c r="BA9122">
        <v>0</v>
      </c>
      <c r="BB9122">
        <v>0</v>
      </c>
      <c r="BC9122" t="s">
        <v>53</v>
      </c>
    </row>
    <row r="9123" spans="1:55" x14ac:dyDescent="0.35">
      <c r="A9123" s="4">
        <v>713221017572</v>
      </c>
      <c r="B9123" s="2">
        <v>45526</v>
      </c>
      <c r="C9123" t="s">
        <v>53</v>
      </c>
      <c r="D9123" t="str">
        <f t="shared" si="142"/>
        <v>ago-2024</v>
      </c>
      <c r="E9123">
        <v>3732817</v>
      </c>
      <c r="F9123">
        <v>53084048</v>
      </c>
      <c r="BC9123" t="s">
        <v>53</v>
      </c>
    </row>
    <row r="9124" spans="1:55" x14ac:dyDescent="0.35">
      <c r="A9124" s="4">
        <v>668221011135</v>
      </c>
      <c r="B9124" s="2">
        <v>45526</v>
      </c>
      <c r="C9124" t="s">
        <v>53</v>
      </c>
      <c r="D9124" t="str">
        <f t="shared" si="142"/>
        <v>ago-2024</v>
      </c>
      <c r="E9124">
        <v>3797394</v>
      </c>
      <c r="F9124">
        <v>1039457601</v>
      </c>
      <c r="G9124">
        <v>0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v>0</v>
      </c>
      <c r="N9124">
        <v>0</v>
      </c>
      <c r="O9124">
        <v>0</v>
      </c>
      <c r="P9124">
        <v>0</v>
      </c>
      <c r="Q9124">
        <v>0</v>
      </c>
      <c r="R9124">
        <v>0</v>
      </c>
      <c r="S9124">
        <v>0</v>
      </c>
      <c r="T9124">
        <v>0</v>
      </c>
      <c r="U9124">
        <v>0</v>
      </c>
      <c r="V9124">
        <v>0</v>
      </c>
      <c r="W9124">
        <v>0</v>
      </c>
      <c r="X9124">
        <v>0</v>
      </c>
      <c r="Y9124">
        <v>0</v>
      </c>
      <c r="Z9124">
        <v>0</v>
      </c>
      <c r="AA9124">
        <v>0</v>
      </c>
      <c r="AB9124">
        <v>0</v>
      </c>
      <c r="AC9124">
        <v>0</v>
      </c>
      <c r="AD9124">
        <v>0</v>
      </c>
      <c r="AE9124">
        <v>0</v>
      </c>
      <c r="AF9124">
        <v>0</v>
      </c>
      <c r="AG9124">
        <v>0</v>
      </c>
      <c r="AH9124">
        <v>0</v>
      </c>
      <c r="AI9124">
        <v>0</v>
      </c>
      <c r="AJ9124">
        <v>0</v>
      </c>
      <c r="AK9124">
        <v>0</v>
      </c>
      <c r="AL9124">
        <v>0</v>
      </c>
      <c r="AM9124">
        <v>0</v>
      </c>
      <c r="AN9124">
        <v>0</v>
      </c>
      <c r="AO9124">
        <v>0</v>
      </c>
      <c r="AP9124">
        <v>0</v>
      </c>
      <c r="AQ9124">
        <v>0</v>
      </c>
      <c r="AR9124">
        <v>0</v>
      </c>
      <c r="AS9124">
        <v>0</v>
      </c>
      <c r="AT9124">
        <v>0</v>
      </c>
      <c r="AU9124">
        <v>0</v>
      </c>
      <c r="AV9124">
        <v>0</v>
      </c>
      <c r="AW9124">
        <v>0</v>
      </c>
      <c r="AX9124">
        <v>0</v>
      </c>
      <c r="AY9124">
        <v>0</v>
      </c>
      <c r="AZ9124">
        <v>408334</v>
      </c>
      <c r="BA9124">
        <v>0</v>
      </c>
      <c r="BB9124">
        <v>0</v>
      </c>
      <c r="BC9124" t="s">
        <v>53</v>
      </c>
    </row>
    <row r="9125" spans="1:55" x14ac:dyDescent="0.35">
      <c r="A9125" s="4">
        <v>516211018157</v>
      </c>
      <c r="B9125" s="2">
        <v>45527</v>
      </c>
      <c r="C9125" t="s">
        <v>53</v>
      </c>
      <c r="D9125" t="str">
        <f t="shared" si="142"/>
        <v>ago-2024</v>
      </c>
      <c r="E9125">
        <v>6778200</v>
      </c>
      <c r="F9125">
        <v>2761804</v>
      </c>
      <c r="BC9125" t="s">
        <v>53</v>
      </c>
    </row>
    <row r="9126" spans="1:55" x14ac:dyDescent="0.35">
      <c r="A9126" s="4">
        <v>516231019169</v>
      </c>
      <c r="B9126" s="2">
        <v>45527</v>
      </c>
      <c r="C9126" t="s">
        <v>53</v>
      </c>
      <c r="D9126" t="str">
        <f t="shared" si="142"/>
        <v>ago-2024</v>
      </c>
      <c r="E9126">
        <v>4582035</v>
      </c>
      <c r="F9126">
        <v>50966356</v>
      </c>
      <c r="BC9126" t="s">
        <v>53</v>
      </c>
    </row>
    <row r="9127" spans="1:55" x14ac:dyDescent="0.35">
      <c r="A9127" s="4">
        <v>503231085054</v>
      </c>
      <c r="B9127" s="2">
        <v>45527</v>
      </c>
      <c r="C9127" t="s">
        <v>53</v>
      </c>
      <c r="D9127" t="str">
        <f t="shared" si="142"/>
        <v>ago-2024</v>
      </c>
      <c r="E9127">
        <v>3163258</v>
      </c>
      <c r="F9127">
        <v>92192206</v>
      </c>
      <c r="BC9127" t="s">
        <v>53</v>
      </c>
    </row>
    <row r="9128" spans="1:55" x14ac:dyDescent="0.35">
      <c r="A9128" s="4">
        <v>517231028251</v>
      </c>
      <c r="B9128" s="2">
        <v>45530</v>
      </c>
      <c r="C9128" t="s">
        <v>53</v>
      </c>
      <c r="D9128" t="str">
        <f t="shared" si="142"/>
        <v>ago-2024</v>
      </c>
      <c r="E9128">
        <v>6704413</v>
      </c>
      <c r="F9128">
        <v>23182393</v>
      </c>
      <c r="BC9128" t="s">
        <v>53</v>
      </c>
    </row>
    <row r="9129" spans="1:55" x14ac:dyDescent="0.35">
      <c r="A9129" s="4">
        <v>504231086771</v>
      </c>
      <c r="B9129" s="2">
        <v>45530</v>
      </c>
      <c r="C9129" t="s">
        <v>53</v>
      </c>
      <c r="D9129" t="str">
        <f t="shared" si="142"/>
        <v>ago-2024</v>
      </c>
      <c r="E9129">
        <v>5321452</v>
      </c>
      <c r="F9129">
        <v>1003405469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0</v>
      </c>
      <c r="N9129">
        <v>0</v>
      </c>
      <c r="O9129">
        <v>0</v>
      </c>
      <c r="P9129">
        <v>0</v>
      </c>
      <c r="Q9129">
        <v>0</v>
      </c>
      <c r="R9129">
        <v>0</v>
      </c>
      <c r="S9129">
        <v>0</v>
      </c>
      <c r="T9129">
        <v>0</v>
      </c>
      <c r="U9129">
        <v>0</v>
      </c>
      <c r="V9129">
        <v>0</v>
      </c>
      <c r="W9129">
        <v>0</v>
      </c>
      <c r="X9129">
        <v>0</v>
      </c>
      <c r="Y9129">
        <v>0</v>
      </c>
      <c r="Z9129">
        <v>0</v>
      </c>
      <c r="AA9129">
        <v>0</v>
      </c>
      <c r="AB9129">
        <v>0</v>
      </c>
      <c r="AC9129">
        <v>0</v>
      </c>
      <c r="AD9129">
        <v>0</v>
      </c>
      <c r="AE9129">
        <v>0</v>
      </c>
      <c r="AF9129">
        <v>0</v>
      </c>
      <c r="AG9129">
        <v>0</v>
      </c>
      <c r="AH9129">
        <v>0</v>
      </c>
      <c r="AI9129">
        <v>0</v>
      </c>
      <c r="AJ9129">
        <v>0</v>
      </c>
      <c r="AK9129">
        <v>0</v>
      </c>
      <c r="AL9129">
        <v>0</v>
      </c>
      <c r="AM9129">
        <v>0</v>
      </c>
      <c r="AN9129">
        <v>0</v>
      </c>
      <c r="AO9129">
        <v>0</v>
      </c>
      <c r="AP9129">
        <v>0</v>
      </c>
      <c r="AQ9129">
        <v>0</v>
      </c>
      <c r="AR9129">
        <v>0</v>
      </c>
      <c r="AS9129">
        <v>0</v>
      </c>
      <c r="AT9129">
        <v>0</v>
      </c>
      <c r="AU9129">
        <v>0</v>
      </c>
      <c r="AV9129">
        <v>0</v>
      </c>
      <c r="AW9129">
        <v>0</v>
      </c>
      <c r="AX9129">
        <v>0</v>
      </c>
      <c r="AY9129">
        <v>0</v>
      </c>
      <c r="AZ9129">
        <v>300000</v>
      </c>
      <c r="BA9129">
        <v>0</v>
      </c>
      <c r="BB9129">
        <v>0</v>
      </c>
      <c r="BC9129" t="s">
        <v>53</v>
      </c>
    </row>
    <row r="9130" spans="1:55" x14ac:dyDescent="0.35">
      <c r="A9130" s="4">
        <v>528231018205</v>
      </c>
      <c r="B9130" s="2">
        <v>45530</v>
      </c>
      <c r="C9130" t="s">
        <v>53</v>
      </c>
      <c r="D9130" t="str">
        <f t="shared" si="142"/>
        <v>ago-2024</v>
      </c>
      <c r="E9130">
        <v>3087891</v>
      </c>
      <c r="F9130">
        <v>1003405905</v>
      </c>
      <c r="BC9130" t="s">
        <v>53</v>
      </c>
    </row>
    <row r="9131" spans="1:55" x14ac:dyDescent="0.35">
      <c r="A9131" s="4">
        <v>644231014334</v>
      </c>
      <c r="B9131" s="2">
        <v>45531</v>
      </c>
      <c r="C9131" t="s">
        <v>53</v>
      </c>
      <c r="D9131" t="str">
        <f t="shared" si="142"/>
        <v>ago-2024</v>
      </c>
      <c r="E9131">
        <v>4496406</v>
      </c>
      <c r="F9131">
        <v>5861576</v>
      </c>
      <c r="BC9131" t="s">
        <v>53</v>
      </c>
    </row>
    <row r="9132" spans="1:55" x14ac:dyDescent="0.35">
      <c r="A9132" s="4">
        <v>631221018204</v>
      </c>
      <c r="B9132" s="2">
        <v>45531</v>
      </c>
      <c r="C9132" t="s">
        <v>53</v>
      </c>
      <c r="D9132" t="str">
        <f t="shared" si="142"/>
        <v>ago-2024</v>
      </c>
      <c r="E9132">
        <v>3734865</v>
      </c>
      <c r="F9132">
        <v>52624353</v>
      </c>
      <c r="BC9132" t="s">
        <v>53</v>
      </c>
    </row>
    <row r="9133" spans="1:55" x14ac:dyDescent="0.35">
      <c r="A9133" s="4">
        <v>631231019013</v>
      </c>
      <c r="B9133" s="2">
        <v>45531</v>
      </c>
      <c r="C9133" t="s">
        <v>53</v>
      </c>
      <c r="D9133" t="str">
        <f t="shared" si="142"/>
        <v>ago-2024</v>
      </c>
      <c r="E9133">
        <v>4149332</v>
      </c>
      <c r="F9133">
        <v>1012400070</v>
      </c>
      <c r="BC9133" t="s">
        <v>53</v>
      </c>
    </row>
    <row r="9134" spans="1:55" x14ac:dyDescent="0.35">
      <c r="A9134" s="4">
        <v>664231016260</v>
      </c>
      <c r="B9134" s="2">
        <v>45532</v>
      </c>
      <c r="C9134" t="s">
        <v>53</v>
      </c>
      <c r="D9134" t="str">
        <f t="shared" si="142"/>
        <v>ago-2024</v>
      </c>
      <c r="E9134">
        <v>5345711</v>
      </c>
      <c r="F9134">
        <v>19408868</v>
      </c>
      <c r="BC9134" t="s">
        <v>53</v>
      </c>
    </row>
    <row r="9135" spans="1:55" x14ac:dyDescent="0.35">
      <c r="A9135" s="4">
        <v>643231016144</v>
      </c>
      <c r="B9135" s="2">
        <v>45532</v>
      </c>
      <c r="C9135" t="s">
        <v>53</v>
      </c>
      <c r="D9135" t="str">
        <f t="shared" si="142"/>
        <v>ago-2024</v>
      </c>
      <c r="E9135">
        <v>5890516</v>
      </c>
      <c r="F9135">
        <v>39712039</v>
      </c>
      <c r="BC9135" t="s">
        <v>53</v>
      </c>
    </row>
    <row r="9136" spans="1:55" x14ac:dyDescent="0.35">
      <c r="A9136" s="4">
        <v>636231016058</v>
      </c>
      <c r="B9136" s="2">
        <v>45532</v>
      </c>
      <c r="C9136" t="s">
        <v>53</v>
      </c>
      <c r="D9136" t="str">
        <f t="shared" si="142"/>
        <v>ago-2024</v>
      </c>
      <c r="E9136">
        <v>3814202</v>
      </c>
      <c r="F9136">
        <v>1020768983</v>
      </c>
      <c r="BC9136" t="s">
        <v>53</v>
      </c>
    </row>
    <row r="9137" spans="1:55" x14ac:dyDescent="0.35">
      <c r="A9137" s="4">
        <v>657221010714</v>
      </c>
      <c r="B9137" s="2">
        <v>45533</v>
      </c>
      <c r="C9137" t="s">
        <v>53</v>
      </c>
      <c r="D9137" t="str">
        <f t="shared" si="142"/>
        <v>ago-2024</v>
      </c>
      <c r="E9137">
        <v>2653940</v>
      </c>
      <c r="F9137">
        <v>3230663</v>
      </c>
      <c r="BC9137" t="s">
        <v>53</v>
      </c>
    </row>
    <row r="9138" spans="1:55" x14ac:dyDescent="0.35">
      <c r="A9138" s="4">
        <v>110211010577</v>
      </c>
      <c r="B9138" s="2">
        <v>45533</v>
      </c>
      <c r="C9138" t="s">
        <v>53</v>
      </c>
      <c r="D9138" t="str">
        <f t="shared" si="142"/>
        <v>ago-2024</v>
      </c>
      <c r="E9138">
        <v>3113102</v>
      </c>
      <c r="F9138">
        <v>22028627</v>
      </c>
      <c r="BC9138" t="s">
        <v>53</v>
      </c>
    </row>
    <row r="9139" spans="1:55" x14ac:dyDescent="0.35">
      <c r="A9139" s="4">
        <v>217221021155</v>
      </c>
      <c r="B9139" s="2">
        <v>45533</v>
      </c>
      <c r="C9139" t="s">
        <v>53</v>
      </c>
      <c r="D9139" t="str">
        <f t="shared" si="142"/>
        <v>ago-2024</v>
      </c>
      <c r="E9139">
        <v>4338984</v>
      </c>
      <c r="F9139">
        <v>37195466</v>
      </c>
      <c r="BC9139" t="s">
        <v>53</v>
      </c>
    </row>
    <row r="9140" spans="1:55" x14ac:dyDescent="0.35">
      <c r="A9140" s="4">
        <v>210231085490</v>
      </c>
      <c r="B9140" s="2">
        <v>45533</v>
      </c>
      <c r="C9140" t="s">
        <v>53</v>
      </c>
      <c r="D9140" t="str">
        <f t="shared" si="142"/>
        <v>ago-2024</v>
      </c>
      <c r="E9140">
        <v>3725050</v>
      </c>
      <c r="F9140">
        <v>49725720</v>
      </c>
      <c r="BC9140" t="s">
        <v>53</v>
      </c>
    </row>
    <row r="9141" spans="1:55" x14ac:dyDescent="0.35">
      <c r="A9141" s="4">
        <v>661211015556</v>
      </c>
      <c r="B9141" s="2">
        <v>45533</v>
      </c>
      <c r="C9141" t="s">
        <v>53</v>
      </c>
      <c r="D9141" t="str">
        <f t="shared" si="142"/>
        <v>ago-2024</v>
      </c>
      <c r="E9141">
        <v>3160090</v>
      </c>
      <c r="F9141">
        <v>1026275598</v>
      </c>
      <c r="BC9141" t="s">
        <v>53</v>
      </c>
    </row>
    <row r="9142" spans="1:55" x14ac:dyDescent="0.35">
      <c r="A9142" s="4">
        <v>110231014870</v>
      </c>
      <c r="B9142" s="2">
        <v>45533</v>
      </c>
      <c r="C9142" t="s">
        <v>53</v>
      </c>
      <c r="D9142" t="str">
        <f t="shared" si="142"/>
        <v>ago-2024</v>
      </c>
      <c r="E9142">
        <v>2799076</v>
      </c>
      <c r="F9142">
        <v>1042212314</v>
      </c>
      <c r="BC9142" t="s">
        <v>53</v>
      </c>
    </row>
    <row r="9143" spans="1:55" x14ac:dyDescent="0.35">
      <c r="A9143" s="4">
        <v>105231092626</v>
      </c>
      <c r="B9143" s="2">
        <v>45534</v>
      </c>
      <c r="C9143" t="s">
        <v>53</v>
      </c>
      <c r="D9143" t="str">
        <f t="shared" si="142"/>
        <v>ago-2024</v>
      </c>
      <c r="E9143">
        <v>1845489</v>
      </c>
      <c r="F9143">
        <v>63337334</v>
      </c>
      <c r="BC9143" t="s">
        <v>53</v>
      </c>
    </row>
    <row r="9144" spans="1:55" x14ac:dyDescent="0.35">
      <c r="A9144" s="4">
        <v>105231093189</v>
      </c>
      <c r="B9144" s="2">
        <v>45534</v>
      </c>
      <c r="C9144" t="s">
        <v>53</v>
      </c>
      <c r="D9144" t="str">
        <f t="shared" si="142"/>
        <v>ago-2024</v>
      </c>
      <c r="E9144">
        <v>1744535</v>
      </c>
      <c r="F9144">
        <v>63337334</v>
      </c>
      <c r="BC9144" t="s">
        <v>53</v>
      </c>
    </row>
    <row r="9145" spans="1:55" x14ac:dyDescent="0.35">
      <c r="A9145" s="4">
        <v>106231086183</v>
      </c>
      <c r="B9145" s="2">
        <v>45534</v>
      </c>
      <c r="C9145" t="s">
        <v>53</v>
      </c>
      <c r="D9145" t="str">
        <f t="shared" si="142"/>
        <v>ago-2024</v>
      </c>
      <c r="E9145">
        <v>4517368</v>
      </c>
      <c r="F9145">
        <v>91512074</v>
      </c>
      <c r="BC9145" t="s">
        <v>53</v>
      </c>
    </row>
    <row r="9146" spans="1:55" x14ac:dyDescent="0.35">
      <c r="A9146" s="4">
        <v>145221010337</v>
      </c>
      <c r="B9146" s="2">
        <v>45534</v>
      </c>
      <c r="C9146" t="s">
        <v>53</v>
      </c>
      <c r="D9146" t="str">
        <f t="shared" si="142"/>
        <v>ago-2024</v>
      </c>
      <c r="E9146">
        <v>2843332</v>
      </c>
      <c r="F9146">
        <v>1095937720</v>
      </c>
      <c r="BC9146" t="s">
        <v>53</v>
      </c>
    </row>
    <row r="9147" spans="1:55" x14ac:dyDescent="0.35">
      <c r="A9147" s="4">
        <v>220231013904</v>
      </c>
      <c r="B9147" s="2">
        <v>45505</v>
      </c>
      <c r="C9147" t="s">
        <v>53</v>
      </c>
      <c r="D9147" t="str">
        <f t="shared" si="142"/>
        <v>ago-2024</v>
      </c>
      <c r="E9147">
        <v>3916932</v>
      </c>
      <c r="F9147">
        <v>77040057</v>
      </c>
      <c r="BC9147" t="s">
        <v>53</v>
      </c>
    </row>
    <row r="9148" spans="1:55" x14ac:dyDescent="0.35">
      <c r="A9148" s="4">
        <v>217221021573</v>
      </c>
      <c r="B9148" s="2">
        <v>45506</v>
      </c>
      <c r="C9148" t="s">
        <v>53</v>
      </c>
      <c r="D9148" t="str">
        <f t="shared" si="142"/>
        <v>ago-2024</v>
      </c>
      <c r="E9148">
        <v>9447356</v>
      </c>
      <c r="F9148">
        <v>5031735</v>
      </c>
      <c r="BC9148" t="s">
        <v>53</v>
      </c>
    </row>
    <row r="9149" spans="1:55" x14ac:dyDescent="0.35">
      <c r="A9149" s="4">
        <v>630231010411</v>
      </c>
      <c r="B9149" s="2">
        <v>45509</v>
      </c>
      <c r="C9149" t="s">
        <v>53</v>
      </c>
      <c r="D9149" t="str">
        <f t="shared" si="142"/>
        <v>ago-2024</v>
      </c>
      <c r="E9149">
        <v>8263475</v>
      </c>
      <c r="F9149">
        <v>3566587</v>
      </c>
      <c r="G9149">
        <v>0</v>
      </c>
      <c r="H9149">
        <v>0</v>
      </c>
      <c r="I9149">
        <v>0</v>
      </c>
      <c r="J9149">
        <v>0</v>
      </c>
      <c r="K9149">
        <v>0</v>
      </c>
      <c r="L9149">
        <v>0</v>
      </c>
      <c r="M9149">
        <v>0</v>
      </c>
      <c r="N9149">
        <v>0</v>
      </c>
      <c r="O9149">
        <v>0</v>
      </c>
      <c r="P9149">
        <v>0</v>
      </c>
      <c r="Q9149">
        <v>0</v>
      </c>
      <c r="R9149">
        <v>0</v>
      </c>
      <c r="S9149">
        <v>0</v>
      </c>
      <c r="T9149">
        <v>0</v>
      </c>
      <c r="U9149">
        <v>0</v>
      </c>
      <c r="V9149">
        <v>0</v>
      </c>
      <c r="W9149">
        <v>0</v>
      </c>
      <c r="X9149">
        <v>0</v>
      </c>
      <c r="Y9149">
        <v>0</v>
      </c>
      <c r="Z9149">
        <v>0</v>
      </c>
      <c r="AA9149">
        <v>0</v>
      </c>
      <c r="AB9149">
        <v>0</v>
      </c>
      <c r="AC9149">
        <v>0</v>
      </c>
      <c r="AD9149">
        <v>0</v>
      </c>
      <c r="AE9149">
        <v>0</v>
      </c>
      <c r="AF9149">
        <v>0</v>
      </c>
      <c r="AG9149">
        <v>0</v>
      </c>
      <c r="AH9149">
        <v>0</v>
      </c>
      <c r="AI9149">
        <v>0</v>
      </c>
      <c r="AJ9149">
        <v>0</v>
      </c>
      <c r="AK9149">
        <v>0</v>
      </c>
      <c r="AL9149">
        <v>0</v>
      </c>
      <c r="AM9149">
        <v>0</v>
      </c>
      <c r="AN9149">
        <v>0</v>
      </c>
      <c r="AO9149">
        <v>0</v>
      </c>
      <c r="AP9149">
        <v>0</v>
      </c>
      <c r="AQ9149">
        <v>0</v>
      </c>
      <c r="AR9149">
        <v>0</v>
      </c>
      <c r="AS9149">
        <v>0</v>
      </c>
      <c r="AT9149">
        <v>0</v>
      </c>
      <c r="AU9149">
        <v>0</v>
      </c>
      <c r="AV9149">
        <v>0</v>
      </c>
      <c r="AW9149">
        <v>0</v>
      </c>
      <c r="AX9149">
        <v>0</v>
      </c>
      <c r="AY9149">
        <v>583333</v>
      </c>
      <c r="AZ9149">
        <v>1200000</v>
      </c>
      <c r="BA9149">
        <v>0</v>
      </c>
      <c r="BB9149">
        <v>0</v>
      </c>
      <c r="BC9149" t="s">
        <v>53</v>
      </c>
    </row>
    <row r="9150" spans="1:55" x14ac:dyDescent="0.35">
      <c r="A9150" s="4">
        <v>651231010712</v>
      </c>
      <c r="B9150" s="2">
        <v>45510</v>
      </c>
      <c r="C9150" t="s">
        <v>53</v>
      </c>
      <c r="D9150" t="str">
        <f t="shared" si="142"/>
        <v>ago-2024</v>
      </c>
      <c r="E9150">
        <v>16000000</v>
      </c>
      <c r="F9150">
        <v>3061827</v>
      </c>
      <c r="BC9150" t="s">
        <v>53</v>
      </c>
    </row>
    <row r="9151" spans="1:55" x14ac:dyDescent="0.35">
      <c r="A9151" s="4">
        <v>670231012580</v>
      </c>
      <c r="B9151" s="2">
        <v>45510</v>
      </c>
      <c r="C9151" t="s">
        <v>53</v>
      </c>
      <c r="D9151" t="str">
        <f t="shared" si="142"/>
        <v>ago-2024</v>
      </c>
      <c r="E9151">
        <v>5104656</v>
      </c>
      <c r="F9151">
        <v>43471998</v>
      </c>
      <c r="BC9151" t="s">
        <v>53</v>
      </c>
    </row>
    <row r="9152" spans="1:55" x14ac:dyDescent="0.35">
      <c r="A9152" s="4">
        <v>646231020190</v>
      </c>
      <c r="B9152" s="2">
        <v>45512</v>
      </c>
      <c r="C9152" t="s">
        <v>53</v>
      </c>
      <c r="D9152" t="str">
        <f t="shared" si="142"/>
        <v>ago-2024</v>
      </c>
      <c r="E9152">
        <v>5483800</v>
      </c>
      <c r="F9152">
        <v>1017214469</v>
      </c>
      <c r="BC9152" t="s">
        <v>53</v>
      </c>
    </row>
    <row r="9153" spans="1:55" x14ac:dyDescent="0.35">
      <c r="A9153" s="4">
        <v>646231018573</v>
      </c>
      <c r="B9153" s="2">
        <v>45512</v>
      </c>
      <c r="C9153" t="s">
        <v>53</v>
      </c>
      <c r="D9153" t="str">
        <f t="shared" si="142"/>
        <v>ago-2024</v>
      </c>
      <c r="E9153">
        <v>7558997</v>
      </c>
      <c r="F9153">
        <v>1152688048</v>
      </c>
      <c r="BC9153" t="s">
        <v>53</v>
      </c>
    </row>
    <row r="9154" spans="1:55" x14ac:dyDescent="0.35">
      <c r="A9154" s="4">
        <v>128232025758</v>
      </c>
      <c r="B9154" s="2">
        <v>45488</v>
      </c>
      <c r="C9154" t="s">
        <v>53</v>
      </c>
      <c r="D9154" t="str">
        <f t="shared" si="142"/>
        <v>jul-2024</v>
      </c>
      <c r="E9154">
        <v>737595</v>
      </c>
      <c r="F9154">
        <v>4065087</v>
      </c>
      <c r="BC9154" t="s">
        <v>53</v>
      </c>
    </row>
    <row r="9155" spans="1:55" x14ac:dyDescent="0.35">
      <c r="A9155" s="4">
        <v>602231026209</v>
      </c>
      <c r="B9155" s="2">
        <v>45505</v>
      </c>
      <c r="C9155" t="s">
        <v>53</v>
      </c>
      <c r="D9155" t="str">
        <f t="shared" ref="D9155:D9218" si="143">+CONCATENATE(TEXT(B9155,"mmm"),"-",YEAR(B9155))</f>
        <v>ago-2024</v>
      </c>
      <c r="E9155">
        <v>24559704</v>
      </c>
      <c r="F9155">
        <v>1121831076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0</v>
      </c>
      <c r="O9155">
        <v>0</v>
      </c>
      <c r="P9155">
        <v>0</v>
      </c>
      <c r="Q9155">
        <v>0</v>
      </c>
      <c r="R9155">
        <v>0</v>
      </c>
      <c r="S9155">
        <v>0</v>
      </c>
      <c r="T9155">
        <v>0</v>
      </c>
      <c r="U9155">
        <v>0</v>
      </c>
      <c r="V9155">
        <v>0</v>
      </c>
      <c r="W9155">
        <v>0</v>
      </c>
      <c r="X9155">
        <v>0</v>
      </c>
      <c r="Y9155">
        <v>0</v>
      </c>
      <c r="Z9155">
        <v>0</v>
      </c>
      <c r="AA9155">
        <v>0</v>
      </c>
      <c r="AB9155">
        <v>0</v>
      </c>
      <c r="AC9155">
        <v>0</v>
      </c>
      <c r="AD9155">
        <v>0</v>
      </c>
      <c r="AE9155">
        <v>0</v>
      </c>
      <c r="AF9155">
        <v>0</v>
      </c>
      <c r="AG9155">
        <v>0</v>
      </c>
      <c r="AH9155">
        <v>0</v>
      </c>
      <c r="AI9155">
        <v>0</v>
      </c>
      <c r="AJ9155">
        <v>0</v>
      </c>
      <c r="AK9155">
        <v>0</v>
      </c>
      <c r="AL9155">
        <v>0</v>
      </c>
      <c r="AM9155">
        <v>0</v>
      </c>
      <c r="AN9155">
        <v>0</v>
      </c>
      <c r="AO9155">
        <v>0</v>
      </c>
      <c r="AP9155">
        <v>0</v>
      </c>
      <c r="AQ9155">
        <v>0</v>
      </c>
      <c r="AR9155">
        <v>0</v>
      </c>
      <c r="AS9155">
        <v>0</v>
      </c>
      <c r="AT9155">
        <v>0</v>
      </c>
      <c r="AU9155">
        <v>0</v>
      </c>
      <c r="AV9155">
        <v>0</v>
      </c>
      <c r="AW9155">
        <v>0</v>
      </c>
      <c r="AX9155">
        <v>200000</v>
      </c>
      <c r="AY9155">
        <v>0</v>
      </c>
      <c r="AZ9155">
        <v>0</v>
      </c>
      <c r="BA9155">
        <v>0</v>
      </c>
      <c r="BB9155">
        <v>0</v>
      </c>
      <c r="BC9155" t="s">
        <v>53</v>
      </c>
    </row>
    <row r="9156" spans="1:55" x14ac:dyDescent="0.35">
      <c r="A9156" s="4">
        <v>136211022631</v>
      </c>
      <c r="B9156" s="2">
        <v>45506</v>
      </c>
      <c r="C9156" t="s">
        <v>53</v>
      </c>
      <c r="D9156" t="str">
        <f t="shared" si="143"/>
        <v>ago-2024</v>
      </c>
      <c r="E9156">
        <v>9530623</v>
      </c>
      <c r="F9156">
        <v>30348960</v>
      </c>
      <c r="BC9156" t="s">
        <v>53</v>
      </c>
    </row>
    <row r="9157" spans="1:55" x14ac:dyDescent="0.35">
      <c r="A9157" s="4">
        <v>136212022631</v>
      </c>
      <c r="B9157" s="2">
        <v>45506</v>
      </c>
      <c r="C9157" t="s">
        <v>53</v>
      </c>
      <c r="D9157" t="str">
        <f t="shared" si="143"/>
        <v>ago-2024</v>
      </c>
      <c r="E9157">
        <v>908943</v>
      </c>
      <c r="F9157">
        <v>30348960</v>
      </c>
      <c r="BC9157" t="s">
        <v>53</v>
      </c>
    </row>
    <row r="9158" spans="1:55" x14ac:dyDescent="0.35">
      <c r="A9158" s="4">
        <v>677231011603</v>
      </c>
      <c r="B9158" s="2">
        <v>45509</v>
      </c>
      <c r="C9158" t="s">
        <v>53</v>
      </c>
      <c r="D9158" t="str">
        <f t="shared" si="143"/>
        <v>ago-2024</v>
      </c>
      <c r="E9158">
        <v>7451741</v>
      </c>
      <c r="F9158">
        <v>32278214</v>
      </c>
      <c r="BC9158" t="s">
        <v>53</v>
      </c>
    </row>
    <row r="9159" spans="1:55" x14ac:dyDescent="0.35">
      <c r="A9159" s="4">
        <v>725231041910</v>
      </c>
      <c r="B9159" s="2">
        <v>45510</v>
      </c>
      <c r="C9159" t="s">
        <v>53</v>
      </c>
      <c r="D9159" t="str">
        <f t="shared" si="143"/>
        <v>ago-2024</v>
      </c>
      <c r="E9159">
        <v>18634997</v>
      </c>
      <c r="F9159">
        <v>28687193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>
        <v>0</v>
      </c>
      <c r="P9159">
        <v>0</v>
      </c>
      <c r="Q9159">
        <v>0</v>
      </c>
      <c r="R9159">
        <v>0</v>
      </c>
      <c r="S9159">
        <v>0</v>
      </c>
      <c r="T9159">
        <v>0</v>
      </c>
      <c r="U9159">
        <v>0</v>
      </c>
      <c r="V9159">
        <v>0</v>
      </c>
      <c r="W9159">
        <v>0</v>
      </c>
      <c r="X9159">
        <v>0</v>
      </c>
      <c r="Y9159">
        <v>0</v>
      </c>
      <c r="Z9159">
        <v>0</v>
      </c>
      <c r="AA9159">
        <v>0</v>
      </c>
      <c r="AB9159">
        <v>0</v>
      </c>
      <c r="AC9159">
        <v>0</v>
      </c>
      <c r="AD9159">
        <v>0</v>
      </c>
      <c r="AE9159">
        <v>0</v>
      </c>
      <c r="AF9159">
        <v>0</v>
      </c>
      <c r="AG9159">
        <v>0</v>
      </c>
      <c r="AH9159">
        <v>0</v>
      </c>
      <c r="AI9159">
        <v>0</v>
      </c>
      <c r="AJ9159">
        <v>0</v>
      </c>
      <c r="AK9159">
        <v>0</v>
      </c>
      <c r="AL9159">
        <v>0</v>
      </c>
      <c r="AM9159">
        <v>0</v>
      </c>
      <c r="AN9159">
        <v>0</v>
      </c>
      <c r="AO9159">
        <v>0</v>
      </c>
      <c r="AP9159">
        <v>0</v>
      </c>
      <c r="AQ9159">
        <v>0</v>
      </c>
      <c r="AR9159">
        <v>0</v>
      </c>
      <c r="AS9159">
        <v>0</v>
      </c>
      <c r="AT9159">
        <v>0</v>
      </c>
      <c r="AU9159">
        <v>0</v>
      </c>
      <c r="AV9159">
        <v>0</v>
      </c>
      <c r="AW9159">
        <v>0</v>
      </c>
      <c r="AX9159">
        <v>37500</v>
      </c>
      <c r="AY9159">
        <v>0</v>
      </c>
      <c r="AZ9159">
        <v>0</v>
      </c>
      <c r="BA9159">
        <v>0</v>
      </c>
      <c r="BB9159">
        <v>0</v>
      </c>
      <c r="BC9159" t="s">
        <v>53</v>
      </c>
    </row>
    <row r="9160" spans="1:55" x14ac:dyDescent="0.35">
      <c r="A9160" s="4">
        <v>810221016787</v>
      </c>
      <c r="B9160" s="2">
        <v>45510</v>
      </c>
      <c r="C9160" t="s">
        <v>53</v>
      </c>
      <c r="D9160" t="str">
        <f t="shared" si="143"/>
        <v>ago-2024</v>
      </c>
      <c r="E9160">
        <v>8001411</v>
      </c>
      <c r="F9160">
        <v>94418301</v>
      </c>
      <c r="G9160">
        <v>0</v>
      </c>
      <c r="H9160">
        <v>0</v>
      </c>
      <c r="I9160">
        <v>0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v>0</v>
      </c>
      <c r="P9160">
        <v>0</v>
      </c>
      <c r="Q9160">
        <v>0</v>
      </c>
      <c r="R9160">
        <v>0</v>
      </c>
      <c r="S9160">
        <v>0</v>
      </c>
      <c r="T9160">
        <v>0</v>
      </c>
      <c r="U9160">
        <v>0</v>
      </c>
      <c r="V9160">
        <v>0</v>
      </c>
      <c r="W9160">
        <v>0</v>
      </c>
      <c r="X9160">
        <v>0</v>
      </c>
      <c r="Y9160">
        <v>0</v>
      </c>
      <c r="Z9160">
        <v>0</v>
      </c>
      <c r="AA9160">
        <v>0</v>
      </c>
      <c r="AB9160">
        <v>0</v>
      </c>
      <c r="AC9160">
        <v>0</v>
      </c>
      <c r="AD9160">
        <v>0</v>
      </c>
      <c r="AE9160">
        <v>0</v>
      </c>
      <c r="AF9160">
        <v>0</v>
      </c>
      <c r="AG9160">
        <v>0</v>
      </c>
      <c r="AH9160">
        <v>0</v>
      </c>
      <c r="AI9160">
        <v>0</v>
      </c>
      <c r="AJ9160">
        <v>0</v>
      </c>
      <c r="AK9160">
        <v>0</v>
      </c>
      <c r="AL9160">
        <v>0</v>
      </c>
      <c r="AM9160">
        <v>0</v>
      </c>
      <c r="AN9160">
        <v>0</v>
      </c>
      <c r="AO9160">
        <v>0</v>
      </c>
      <c r="AP9160">
        <v>0</v>
      </c>
      <c r="AQ9160">
        <v>0</v>
      </c>
      <c r="AR9160">
        <v>0</v>
      </c>
      <c r="AS9160">
        <v>0</v>
      </c>
      <c r="AT9160">
        <v>0</v>
      </c>
      <c r="AU9160">
        <v>0</v>
      </c>
      <c r="AV9160">
        <v>0</v>
      </c>
      <c r="AW9160">
        <v>0</v>
      </c>
      <c r="AX9160">
        <v>0</v>
      </c>
      <c r="AY9160">
        <v>200000</v>
      </c>
      <c r="AZ9160">
        <v>0</v>
      </c>
      <c r="BA9160">
        <v>0</v>
      </c>
      <c r="BB9160">
        <v>0</v>
      </c>
      <c r="BC9160" t="s">
        <v>53</v>
      </c>
    </row>
    <row r="9161" spans="1:55" x14ac:dyDescent="0.35">
      <c r="A9161" s="4">
        <v>646231018531</v>
      </c>
      <c r="B9161" s="2">
        <v>45512</v>
      </c>
      <c r="C9161" t="s">
        <v>53</v>
      </c>
      <c r="D9161" t="str">
        <f t="shared" si="143"/>
        <v>ago-2024</v>
      </c>
      <c r="E9161">
        <v>7859185</v>
      </c>
      <c r="F9161">
        <v>1066516655</v>
      </c>
      <c r="BC9161" t="s">
        <v>53</v>
      </c>
    </row>
    <row r="9162" spans="1:55" x14ac:dyDescent="0.35">
      <c r="A9162" s="4">
        <v>823231019256</v>
      </c>
      <c r="B9162" s="2">
        <v>45512</v>
      </c>
      <c r="C9162" t="s">
        <v>53</v>
      </c>
      <c r="D9162" t="str">
        <f t="shared" si="143"/>
        <v>ago-2024</v>
      </c>
      <c r="E9162">
        <v>8583231</v>
      </c>
      <c r="F9162">
        <v>1130591772</v>
      </c>
      <c r="BC9162" t="s">
        <v>53</v>
      </c>
    </row>
    <row r="9163" spans="1:55" x14ac:dyDescent="0.35">
      <c r="A9163" s="4">
        <v>111241095534</v>
      </c>
      <c r="B9163" s="2">
        <v>45513</v>
      </c>
      <c r="C9163" t="s">
        <v>53</v>
      </c>
      <c r="D9163" t="str">
        <f t="shared" si="143"/>
        <v>ago-2024</v>
      </c>
      <c r="E9163">
        <v>5852422</v>
      </c>
      <c r="F9163">
        <v>4156880</v>
      </c>
      <c r="BC9163" t="s">
        <v>53</v>
      </c>
    </row>
    <row r="9164" spans="1:55" x14ac:dyDescent="0.35">
      <c r="A9164" s="4">
        <v>107231088049</v>
      </c>
      <c r="B9164" s="2">
        <v>45513</v>
      </c>
      <c r="C9164" t="s">
        <v>53</v>
      </c>
      <c r="D9164" t="str">
        <f t="shared" si="143"/>
        <v>ago-2024</v>
      </c>
      <c r="E9164">
        <v>16380996</v>
      </c>
      <c r="F9164">
        <v>28132107</v>
      </c>
      <c r="BC9164" t="s">
        <v>53</v>
      </c>
    </row>
    <row r="9165" spans="1:55" x14ac:dyDescent="0.35">
      <c r="A9165" s="4">
        <v>668231011180</v>
      </c>
      <c r="B9165" s="2">
        <v>45513</v>
      </c>
      <c r="C9165" t="s">
        <v>53</v>
      </c>
      <c r="D9165" t="str">
        <f t="shared" si="143"/>
        <v>ago-2024</v>
      </c>
      <c r="E9165">
        <v>11681081</v>
      </c>
      <c r="F9165">
        <v>1018376308</v>
      </c>
      <c r="BC9165" t="s">
        <v>53</v>
      </c>
    </row>
    <row r="9166" spans="1:55" x14ac:dyDescent="0.35">
      <c r="A9166" s="4">
        <v>668232011180</v>
      </c>
      <c r="B9166" s="2">
        <v>45513</v>
      </c>
      <c r="C9166" t="s">
        <v>53</v>
      </c>
      <c r="D9166" t="str">
        <f t="shared" si="143"/>
        <v>ago-2024</v>
      </c>
      <c r="E9166">
        <v>2807456</v>
      </c>
      <c r="F9166">
        <v>1018376308</v>
      </c>
      <c r="BC9166" t="s">
        <v>53</v>
      </c>
    </row>
    <row r="9167" spans="1:55" x14ac:dyDescent="0.35">
      <c r="A9167" s="4">
        <v>108241035840</v>
      </c>
      <c r="B9167" s="2">
        <v>45527</v>
      </c>
      <c r="C9167" t="s">
        <v>53</v>
      </c>
      <c r="D9167" t="str">
        <f t="shared" si="143"/>
        <v>ago-2024</v>
      </c>
      <c r="E9167">
        <v>9256821</v>
      </c>
      <c r="F9167">
        <v>28352127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>
        <v>0</v>
      </c>
      <c r="P9167">
        <v>0</v>
      </c>
      <c r="Q9167">
        <v>0</v>
      </c>
      <c r="R9167">
        <v>0</v>
      </c>
      <c r="S9167">
        <v>0</v>
      </c>
      <c r="T9167">
        <v>0</v>
      </c>
      <c r="U9167">
        <v>0</v>
      </c>
      <c r="V9167">
        <v>0</v>
      </c>
      <c r="W9167">
        <v>0</v>
      </c>
      <c r="X9167">
        <v>0</v>
      </c>
      <c r="Y9167">
        <v>0</v>
      </c>
      <c r="Z9167">
        <v>0</v>
      </c>
      <c r="AA9167">
        <v>0</v>
      </c>
      <c r="AB9167">
        <v>0</v>
      </c>
      <c r="AC9167">
        <v>0</v>
      </c>
      <c r="AD9167">
        <v>0</v>
      </c>
      <c r="AE9167">
        <v>0</v>
      </c>
      <c r="AF9167">
        <v>0</v>
      </c>
      <c r="AG9167">
        <v>0</v>
      </c>
      <c r="AH9167">
        <v>0</v>
      </c>
      <c r="AI9167">
        <v>0</v>
      </c>
      <c r="AJ9167">
        <v>0</v>
      </c>
      <c r="AK9167">
        <v>0</v>
      </c>
      <c r="AL9167">
        <v>0</v>
      </c>
      <c r="AM9167">
        <v>0</v>
      </c>
      <c r="AN9167">
        <v>0</v>
      </c>
      <c r="AO9167">
        <v>0</v>
      </c>
      <c r="AP9167">
        <v>0</v>
      </c>
      <c r="AQ9167">
        <v>0</v>
      </c>
      <c r="AR9167">
        <v>0</v>
      </c>
      <c r="AS9167">
        <v>0</v>
      </c>
      <c r="AT9167">
        <v>0</v>
      </c>
      <c r="AU9167">
        <v>0</v>
      </c>
      <c r="AV9167">
        <v>0</v>
      </c>
      <c r="AW9167">
        <v>0</v>
      </c>
      <c r="AX9167">
        <v>48314</v>
      </c>
      <c r="AY9167">
        <v>0</v>
      </c>
      <c r="AZ9167">
        <v>0</v>
      </c>
      <c r="BA9167">
        <v>0</v>
      </c>
      <c r="BB9167">
        <v>0</v>
      </c>
      <c r="BC9167" t="s">
        <v>53</v>
      </c>
    </row>
    <row r="9168" spans="1:55" x14ac:dyDescent="0.35">
      <c r="A9168" s="4">
        <v>113231043874</v>
      </c>
      <c r="B9168" s="2">
        <v>45527</v>
      </c>
      <c r="C9168" t="s">
        <v>53</v>
      </c>
      <c r="D9168" t="str">
        <f t="shared" si="143"/>
        <v>ago-2024</v>
      </c>
      <c r="E9168">
        <v>12509454</v>
      </c>
      <c r="F9168">
        <v>37520633</v>
      </c>
      <c r="BC9168" t="s">
        <v>53</v>
      </c>
    </row>
    <row r="9169" spans="1:55" x14ac:dyDescent="0.35">
      <c r="A9169" s="4" t="s">
        <v>54</v>
      </c>
      <c r="B9169" s="2">
        <v>44272</v>
      </c>
      <c r="C9169" t="s">
        <v>53</v>
      </c>
      <c r="D9169" t="str">
        <f t="shared" si="143"/>
        <v>mar-2021</v>
      </c>
      <c r="E9169">
        <v>547182</v>
      </c>
      <c r="F9169">
        <v>91505666</v>
      </c>
      <c r="BC9169" t="s">
        <v>53</v>
      </c>
    </row>
    <row r="9170" spans="1:55" x14ac:dyDescent="0.35">
      <c r="A9170" s="4" t="s">
        <v>55</v>
      </c>
      <c r="B9170" s="2">
        <v>44349</v>
      </c>
      <c r="C9170" t="s">
        <v>53</v>
      </c>
      <c r="D9170" t="str">
        <f t="shared" si="143"/>
        <v>jun-2021</v>
      </c>
      <c r="E9170">
        <v>560338</v>
      </c>
      <c r="F9170">
        <v>10218520</v>
      </c>
      <c r="BC9170" t="s">
        <v>53</v>
      </c>
    </row>
    <row r="9171" spans="1:55" x14ac:dyDescent="0.35">
      <c r="A9171" s="4" t="s">
        <v>56</v>
      </c>
      <c r="B9171" s="2">
        <v>44369</v>
      </c>
      <c r="C9171" t="s">
        <v>53</v>
      </c>
      <c r="D9171" t="str">
        <f t="shared" si="143"/>
        <v>jun-2021</v>
      </c>
      <c r="E9171">
        <v>543963</v>
      </c>
      <c r="F9171">
        <v>41956205</v>
      </c>
      <c r="BC9171" t="s">
        <v>53</v>
      </c>
    </row>
    <row r="9172" spans="1:55" x14ac:dyDescent="0.35">
      <c r="A9172" s="4" t="s">
        <v>57</v>
      </c>
      <c r="B9172" s="2">
        <v>44370</v>
      </c>
      <c r="C9172" t="s">
        <v>53</v>
      </c>
      <c r="D9172" t="str">
        <f t="shared" si="143"/>
        <v>jun-2021</v>
      </c>
      <c r="E9172">
        <v>866123</v>
      </c>
      <c r="F9172">
        <v>79715067</v>
      </c>
      <c r="BC9172" t="s">
        <v>53</v>
      </c>
    </row>
    <row r="9173" spans="1:55" x14ac:dyDescent="0.35">
      <c r="A9173" s="4" t="s">
        <v>58</v>
      </c>
      <c r="B9173" s="2">
        <v>44370</v>
      </c>
      <c r="C9173" t="s">
        <v>53</v>
      </c>
      <c r="D9173" t="str">
        <f t="shared" si="143"/>
        <v>jun-2021</v>
      </c>
      <c r="E9173">
        <v>554685</v>
      </c>
      <c r="F9173">
        <v>20795538</v>
      </c>
      <c r="BC9173" t="s">
        <v>53</v>
      </c>
    </row>
    <row r="9174" spans="1:55" x14ac:dyDescent="0.35">
      <c r="A9174" s="4" t="s">
        <v>59</v>
      </c>
      <c r="B9174" s="2">
        <v>44384</v>
      </c>
      <c r="C9174" t="s">
        <v>53</v>
      </c>
      <c r="D9174" t="str">
        <f t="shared" si="143"/>
        <v>jul-2021</v>
      </c>
      <c r="E9174">
        <v>310791</v>
      </c>
      <c r="F9174">
        <v>5015243</v>
      </c>
      <c r="BC9174" t="s">
        <v>53</v>
      </c>
    </row>
    <row r="9175" spans="1:55" x14ac:dyDescent="0.35">
      <c r="A9175" s="4" t="s">
        <v>60</v>
      </c>
      <c r="B9175" s="2">
        <v>44384</v>
      </c>
      <c r="C9175" t="s">
        <v>53</v>
      </c>
      <c r="D9175" t="str">
        <f t="shared" si="143"/>
        <v>jul-2021</v>
      </c>
      <c r="E9175">
        <v>632487</v>
      </c>
      <c r="F9175">
        <v>5174691</v>
      </c>
      <c r="BC9175" t="s">
        <v>53</v>
      </c>
    </row>
    <row r="9176" spans="1:55" x14ac:dyDescent="0.35">
      <c r="A9176" s="4" t="s">
        <v>61</v>
      </c>
      <c r="B9176" s="2">
        <v>44384</v>
      </c>
      <c r="C9176" t="s">
        <v>53</v>
      </c>
      <c r="D9176" t="str">
        <f t="shared" si="143"/>
        <v>jul-2021</v>
      </c>
      <c r="E9176">
        <v>475665</v>
      </c>
      <c r="F9176">
        <v>6014731</v>
      </c>
      <c r="BC9176" t="s">
        <v>53</v>
      </c>
    </row>
    <row r="9177" spans="1:55" x14ac:dyDescent="0.35">
      <c r="A9177" s="4" t="s">
        <v>62</v>
      </c>
      <c r="B9177" s="2">
        <v>44384</v>
      </c>
      <c r="C9177" t="s">
        <v>53</v>
      </c>
      <c r="D9177" t="str">
        <f t="shared" si="143"/>
        <v>jul-2021</v>
      </c>
      <c r="E9177">
        <v>208628</v>
      </c>
      <c r="F9177">
        <v>5862177</v>
      </c>
      <c r="BC9177" t="s">
        <v>53</v>
      </c>
    </row>
    <row r="9178" spans="1:55" x14ac:dyDescent="0.35">
      <c r="A9178" s="4" t="s">
        <v>63</v>
      </c>
      <c r="B9178" s="2">
        <v>44385</v>
      </c>
      <c r="C9178" t="s">
        <v>53</v>
      </c>
      <c r="D9178" t="str">
        <f t="shared" si="143"/>
        <v>jul-2021</v>
      </c>
      <c r="E9178">
        <v>1107311</v>
      </c>
      <c r="F9178">
        <v>4762236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0</v>
      </c>
      <c r="M9178">
        <v>0</v>
      </c>
      <c r="N9178">
        <v>0</v>
      </c>
      <c r="O9178">
        <v>0</v>
      </c>
      <c r="P9178">
        <v>0</v>
      </c>
      <c r="Q9178">
        <v>0</v>
      </c>
      <c r="R9178">
        <v>0</v>
      </c>
      <c r="S9178">
        <v>0</v>
      </c>
      <c r="T9178">
        <v>0</v>
      </c>
      <c r="U9178">
        <v>0</v>
      </c>
      <c r="V9178">
        <v>0</v>
      </c>
      <c r="W9178">
        <v>0</v>
      </c>
      <c r="X9178">
        <v>0</v>
      </c>
      <c r="Y9178">
        <v>0</v>
      </c>
      <c r="Z9178">
        <v>0</v>
      </c>
      <c r="AA9178">
        <v>0</v>
      </c>
      <c r="AB9178">
        <v>0</v>
      </c>
      <c r="AC9178">
        <v>0</v>
      </c>
      <c r="AD9178">
        <v>0</v>
      </c>
      <c r="AE9178">
        <v>0</v>
      </c>
      <c r="AF9178">
        <v>0</v>
      </c>
      <c r="AG9178">
        <v>0</v>
      </c>
      <c r="AH9178">
        <v>0</v>
      </c>
      <c r="AI9178">
        <v>0</v>
      </c>
      <c r="AJ9178">
        <v>0</v>
      </c>
      <c r="AK9178">
        <v>0</v>
      </c>
      <c r="AL9178">
        <v>0</v>
      </c>
      <c r="AM9178">
        <v>0</v>
      </c>
      <c r="AN9178">
        <v>0</v>
      </c>
      <c r="AO9178">
        <v>0</v>
      </c>
      <c r="AP9178">
        <v>0</v>
      </c>
      <c r="AQ9178">
        <v>0</v>
      </c>
      <c r="AR9178">
        <v>0</v>
      </c>
      <c r="AS9178">
        <v>0</v>
      </c>
      <c r="AT9178">
        <v>0</v>
      </c>
      <c r="AU9178">
        <v>0</v>
      </c>
      <c r="AV9178">
        <v>0</v>
      </c>
      <c r="AW9178">
        <v>0</v>
      </c>
      <c r="AX9178">
        <v>0</v>
      </c>
      <c r="AY9178">
        <v>0</v>
      </c>
      <c r="AZ9178">
        <v>573600</v>
      </c>
      <c r="BA9178">
        <v>0</v>
      </c>
      <c r="BB9178">
        <v>0</v>
      </c>
      <c r="BC9178" t="s">
        <v>53</v>
      </c>
    </row>
    <row r="9179" spans="1:55" x14ac:dyDescent="0.35">
      <c r="A9179" s="4" t="s">
        <v>64</v>
      </c>
      <c r="B9179" s="2">
        <v>44385</v>
      </c>
      <c r="C9179" t="s">
        <v>53</v>
      </c>
      <c r="D9179" t="str">
        <f t="shared" si="143"/>
        <v>jul-2021</v>
      </c>
      <c r="E9179">
        <v>430929</v>
      </c>
      <c r="F9179">
        <v>3296746</v>
      </c>
      <c r="BC9179" t="s">
        <v>53</v>
      </c>
    </row>
    <row r="9180" spans="1:55" x14ac:dyDescent="0.35">
      <c r="A9180" s="4" t="s">
        <v>65</v>
      </c>
      <c r="B9180" s="2">
        <v>44385</v>
      </c>
      <c r="C9180" t="s">
        <v>53</v>
      </c>
      <c r="D9180" t="str">
        <f t="shared" si="143"/>
        <v>jul-2021</v>
      </c>
      <c r="E9180">
        <v>407474</v>
      </c>
      <c r="F9180">
        <v>4949834</v>
      </c>
      <c r="BC9180" t="s">
        <v>53</v>
      </c>
    </row>
    <row r="9181" spans="1:55" x14ac:dyDescent="0.35">
      <c r="A9181" s="4" t="s">
        <v>66</v>
      </c>
      <c r="B9181" s="2">
        <v>44385</v>
      </c>
      <c r="C9181" t="s">
        <v>53</v>
      </c>
      <c r="D9181" t="str">
        <f t="shared" si="143"/>
        <v>jul-2021</v>
      </c>
      <c r="E9181">
        <v>598964</v>
      </c>
      <c r="F9181">
        <v>3525064</v>
      </c>
      <c r="BC9181" t="s">
        <v>53</v>
      </c>
    </row>
    <row r="9182" spans="1:55" x14ac:dyDescent="0.35">
      <c r="A9182" s="4" t="s">
        <v>67</v>
      </c>
      <c r="B9182" s="2">
        <v>44385</v>
      </c>
      <c r="C9182" t="s">
        <v>53</v>
      </c>
      <c r="D9182" t="str">
        <f t="shared" si="143"/>
        <v>jul-2021</v>
      </c>
      <c r="E9182">
        <v>658471</v>
      </c>
      <c r="F9182">
        <v>4564798</v>
      </c>
      <c r="BC9182" t="s">
        <v>53</v>
      </c>
    </row>
    <row r="9183" spans="1:55" x14ac:dyDescent="0.35">
      <c r="A9183" s="4" t="s">
        <v>68</v>
      </c>
      <c r="B9183" s="2">
        <v>44385</v>
      </c>
      <c r="C9183" t="s">
        <v>53</v>
      </c>
      <c r="D9183" t="str">
        <f t="shared" si="143"/>
        <v>jul-2021</v>
      </c>
      <c r="E9183">
        <v>535102</v>
      </c>
      <c r="F9183">
        <v>3851824</v>
      </c>
      <c r="BC9183" t="s">
        <v>53</v>
      </c>
    </row>
    <row r="9184" spans="1:55" x14ac:dyDescent="0.35">
      <c r="A9184" s="4" t="s">
        <v>69</v>
      </c>
      <c r="B9184" s="2">
        <v>44390</v>
      </c>
      <c r="C9184" t="s">
        <v>53</v>
      </c>
      <c r="D9184" t="str">
        <f t="shared" si="143"/>
        <v>jul-2021</v>
      </c>
      <c r="E9184">
        <v>1885148</v>
      </c>
      <c r="F9184">
        <v>7392002</v>
      </c>
      <c r="BC9184" t="s">
        <v>53</v>
      </c>
    </row>
    <row r="9185" spans="1:55" x14ac:dyDescent="0.35">
      <c r="A9185" s="4" t="s">
        <v>70</v>
      </c>
      <c r="B9185" s="2">
        <v>44390</v>
      </c>
      <c r="C9185" t="s">
        <v>53</v>
      </c>
      <c r="D9185" t="str">
        <f t="shared" si="143"/>
        <v>jul-2021</v>
      </c>
      <c r="E9185">
        <v>894033</v>
      </c>
      <c r="F9185">
        <v>6881748</v>
      </c>
      <c r="BC9185" t="s">
        <v>53</v>
      </c>
    </row>
    <row r="9186" spans="1:55" x14ac:dyDescent="0.35">
      <c r="A9186" s="4" t="s">
        <v>71</v>
      </c>
      <c r="B9186" s="2">
        <v>44391</v>
      </c>
      <c r="C9186" t="s">
        <v>53</v>
      </c>
      <c r="D9186" t="str">
        <f t="shared" si="143"/>
        <v>jul-2021</v>
      </c>
      <c r="E9186">
        <v>368720</v>
      </c>
      <c r="F9186">
        <v>9273512</v>
      </c>
      <c r="BC9186" t="s">
        <v>53</v>
      </c>
    </row>
    <row r="9187" spans="1:55" x14ac:dyDescent="0.35">
      <c r="A9187" s="4" t="s">
        <v>72</v>
      </c>
      <c r="B9187" s="2">
        <v>44391</v>
      </c>
      <c r="C9187" t="s">
        <v>53</v>
      </c>
      <c r="D9187" t="str">
        <f t="shared" si="143"/>
        <v>jul-2021</v>
      </c>
      <c r="E9187">
        <v>652212</v>
      </c>
      <c r="F9187">
        <v>5825311</v>
      </c>
      <c r="BC9187" t="s">
        <v>53</v>
      </c>
    </row>
    <row r="9188" spans="1:55" x14ac:dyDescent="0.35">
      <c r="A9188" s="4" t="s">
        <v>73</v>
      </c>
      <c r="B9188" s="2">
        <v>44396</v>
      </c>
      <c r="C9188" t="s">
        <v>53</v>
      </c>
      <c r="D9188" t="str">
        <f t="shared" si="143"/>
        <v>jul-2021</v>
      </c>
      <c r="E9188">
        <v>320138</v>
      </c>
      <c r="F9188">
        <v>12181682</v>
      </c>
      <c r="BC9188" t="s">
        <v>53</v>
      </c>
    </row>
    <row r="9189" spans="1:55" x14ac:dyDescent="0.35">
      <c r="A9189" s="4" t="s">
        <v>74</v>
      </c>
      <c r="B9189" s="2">
        <v>44399</v>
      </c>
      <c r="C9189" t="s">
        <v>53</v>
      </c>
      <c r="D9189" t="str">
        <f t="shared" si="143"/>
        <v>jul-2021</v>
      </c>
      <c r="E9189">
        <v>1205771</v>
      </c>
      <c r="F9189">
        <v>12645280</v>
      </c>
      <c r="BC9189" t="s">
        <v>53</v>
      </c>
    </row>
    <row r="9190" spans="1:55" x14ac:dyDescent="0.35">
      <c r="A9190" s="4" t="s">
        <v>75</v>
      </c>
      <c r="B9190" s="2">
        <v>44399</v>
      </c>
      <c r="C9190" t="s">
        <v>53</v>
      </c>
      <c r="D9190" t="str">
        <f t="shared" si="143"/>
        <v>jul-2021</v>
      </c>
      <c r="E9190">
        <v>1354062</v>
      </c>
      <c r="F9190">
        <v>12273579</v>
      </c>
      <c r="BC9190" t="s">
        <v>53</v>
      </c>
    </row>
    <row r="9191" spans="1:55" x14ac:dyDescent="0.35">
      <c r="A9191" s="4" t="s">
        <v>76</v>
      </c>
      <c r="B9191" s="2">
        <v>44399</v>
      </c>
      <c r="C9191" t="s">
        <v>53</v>
      </c>
      <c r="D9191" t="str">
        <f t="shared" si="143"/>
        <v>jul-2021</v>
      </c>
      <c r="E9191">
        <v>305329</v>
      </c>
      <c r="F9191">
        <v>8776557</v>
      </c>
      <c r="BC9191" t="s">
        <v>53</v>
      </c>
    </row>
    <row r="9192" spans="1:55" x14ac:dyDescent="0.35">
      <c r="A9192" s="4" t="s">
        <v>77</v>
      </c>
      <c r="B9192" s="2">
        <v>44399</v>
      </c>
      <c r="C9192" t="s">
        <v>53</v>
      </c>
      <c r="D9192" t="str">
        <f t="shared" si="143"/>
        <v>jul-2021</v>
      </c>
      <c r="E9192">
        <v>536044</v>
      </c>
      <c r="F9192">
        <v>8788501</v>
      </c>
      <c r="BC9192" t="s">
        <v>53</v>
      </c>
    </row>
    <row r="9193" spans="1:55" x14ac:dyDescent="0.35">
      <c r="A9193" s="4" t="s">
        <v>78</v>
      </c>
      <c r="B9193" s="2">
        <v>44399</v>
      </c>
      <c r="C9193" t="s">
        <v>53</v>
      </c>
      <c r="D9193" t="str">
        <f t="shared" si="143"/>
        <v>jul-2021</v>
      </c>
      <c r="E9193">
        <v>443375</v>
      </c>
      <c r="F9193">
        <v>9975474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0</v>
      </c>
      <c r="Q9193">
        <v>0</v>
      </c>
      <c r="R9193">
        <v>0</v>
      </c>
      <c r="S9193">
        <v>0</v>
      </c>
      <c r="T9193">
        <v>0</v>
      </c>
      <c r="U9193">
        <v>0</v>
      </c>
      <c r="V9193">
        <v>0</v>
      </c>
      <c r="W9193">
        <v>0</v>
      </c>
      <c r="X9193">
        <v>0</v>
      </c>
      <c r="Y9193">
        <v>0</v>
      </c>
      <c r="Z9193">
        <v>0</v>
      </c>
      <c r="AA9193">
        <v>0</v>
      </c>
      <c r="AB9193">
        <v>0</v>
      </c>
      <c r="AC9193">
        <v>0</v>
      </c>
      <c r="AD9193">
        <v>0</v>
      </c>
      <c r="AE9193">
        <v>0</v>
      </c>
      <c r="AF9193">
        <v>0</v>
      </c>
      <c r="AG9193">
        <v>0</v>
      </c>
      <c r="AH9193">
        <v>0</v>
      </c>
      <c r="AI9193">
        <v>0</v>
      </c>
      <c r="AJ9193">
        <v>0</v>
      </c>
      <c r="AK9193">
        <v>0</v>
      </c>
      <c r="AL9193">
        <v>0</v>
      </c>
      <c r="AM9193">
        <v>0</v>
      </c>
      <c r="AN9193">
        <v>0</v>
      </c>
      <c r="AO9193">
        <v>0</v>
      </c>
      <c r="AP9193">
        <v>0</v>
      </c>
      <c r="AQ9193">
        <v>0</v>
      </c>
      <c r="AR9193">
        <v>0</v>
      </c>
      <c r="AS9193">
        <v>0</v>
      </c>
      <c r="AT9193">
        <v>0</v>
      </c>
      <c r="AU9193">
        <v>0</v>
      </c>
      <c r="AV9193">
        <v>0</v>
      </c>
      <c r="AW9193">
        <v>0</v>
      </c>
      <c r="AX9193">
        <v>0</v>
      </c>
      <c r="AY9193">
        <v>0</v>
      </c>
      <c r="AZ9193">
        <v>22380</v>
      </c>
      <c r="BA9193">
        <v>0</v>
      </c>
      <c r="BB9193">
        <v>0</v>
      </c>
      <c r="BC9193" t="s">
        <v>53</v>
      </c>
    </row>
    <row r="9194" spans="1:55" x14ac:dyDescent="0.35">
      <c r="A9194" s="4" t="s">
        <v>79</v>
      </c>
      <c r="B9194" s="2">
        <v>44400</v>
      </c>
      <c r="C9194" t="s">
        <v>53</v>
      </c>
      <c r="D9194" t="str">
        <f t="shared" si="143"/>
        <v>jul-2021</v>
      </c>
      <c r="E9194">
        <v>2814311</v>
      </c>
      <c r="F9194">
        <v>13363035</v>
      </c>
      <c r="BC9194" t="s">
        <v>53</v>
      </c>
    </row>
    <row r="9195" spans="1:55" x14ac:dyDescent="0.35">
      <c r="A9195" s="4" t="s">
        <v>80</v>
      </c>
      <c r="B9195" s="2">
        <v>44400</v>
      </c>
      <c r="C9195" t="s">
        <v>53</v>
      </c>
      <c r="D9195" t="str">
        <f t="shared" si="143"/>
        <v>jul-2021</v>
      </c>
      <c r="E9195">
        <v>644383</v>
      </c>
      <c r="F9195">
        <v>13198258</v>
      </c>
      <c r="BC9195" t="s">
        <v>53</v>
      </c>
    </row>
    <row r="9196" spans="1:55" x14ac:dyDescent="0.35">
      <c r="A9196" s="4" t="s">
        <v>81</v>
      </c>
      <c r="B9196" s="2">
        <v>44400</v>
      </c>
      <c r="C9196" t="s">
        <v>53</v>
      </c>
      <c r="D9196" t="str">
        <f t="shared" si="143"/>
        <v>jul-2021</v>
      </c>
      <c r="E9196">
        <v>1850131</v>
      </c>
      <c r="F9196">
        <v>13374927</v>
      </c>
      <c r="BC9196" t="s">
        <v>53</v>
      </c>
    </row>
    <row r="9197" spans="1:55" x14ac:dyDescent="0.35">
      <c r="A9197" s="4" t="s">
        <v>82</v>
      </c>
      <c r="B9197" s="2">
        <v>44400</v>
      </c>
      <c r="C9197" t="s">
        <v>53</v>
      </c>
      <c r="D9197" t="str">
        <f t="shared" si="143"/>
        <v>jul-2021</v>
      </c>
      <c r="E9197">
        <v>530342</v>
      </c>
      <c r="F9197">
        <v>13373959</v>
      </c>
      <c r="BC9197" t="s">
        <v>53</v>
      </c>
    </row>
    <row r="9198" spans="1:55" x14ac:dyDescent="0.35">
      <c r="A9198" s="4" t="s">
        <v>83</v>
      </c>
      <c r="B9198" s="2">
        <v>44406</v>
      </c>
      <c r="C9198" t="s">
        <v>53</v>
      </c>
      <c r="D9198" t="str">
        <f t="shared" si="143"/>
        <v>jul-2021</v>
      </c>
      <c r="E9198">
        <v>706226</v>
      </c>
      <c r="F9198">
        <v>13620068</v>
      </c>
      <c r="BC9198" t="s">
        <v>53</v>
      </c>
    </row>
    <row r="9199" spans="1:55" x14ac:dyDescent="0.35">
      <c r="A9199" s="4" t="s">
        <v>84</v>
      </c>
      <c r="B9199" s="2">
        <v>44406</v>
      </c>
      <c r="C9199" t="s">
        <v>53</v>
      </c>
      <c r="D9199" t="str">
        <f t="shared" si="143"/>
        <v>jul-2021</v>
      </c>
      <c r="E9199">
        <v>331028</v>
      </c>
      <c r="F9199">
        <v>13620068</v>
      </c>
      <c r="BC9199" t="s">
        <v>53</v>
      </c>
    </row>
    <row r="9200" spans="1:55" x14ac:dyDescent="0.35">
      <c r="A9200" s="4" t="s">
        <v>85</v>
      </c>
      <c r="B9200" s="2">
        <v>44410</v>
      </c>
      <c r="C9200" t="s">
        <v>53</v>
      </c>
      <c r="D9200" t="str">
        <f t="shared" si="143"/>
        <v>ago-2021</v>
      </c>
      <c r="E9200">
        <v>717764</v>
      </c>
      <c r="F9200">
        <v>18106339</v>
      </c>
      <c r="BC9200" t="s">
        <v>53</v>
      </c>
    </row>
    <row r="9201" spans="1:55" x14ac:dyDescent="0.35">
      <c r="A9201" s="4" t="s">
        <v>86</v>
      </c>
      <c r="B9201" s="2">
        <v>44410</v>
      </c>
      <c r="C9201" t="s">
        <v>53</v>
      </c>
      <c r="D9201" t="str">
        <f t="shared" si="143"/>
        <v>ago-2021</v>
      </c>
      <c r="E9201">
        <v>377845</v>
      </c>
      <c r="F9201">
        <v>18520674</v>
      </c>
      <c r="BC9201" t="s">
        <v>53</v>
      </c>
    </row>
    <row r="9202" spans="1:55" x14ac:dyDescent="0.35">
      <c r="A9202" s="4" t="s">
        <v>87</v>
      </c>
      <c r="B9202" s="2">
        <v>44417</v>
      </c>
      <c r="C9202" t="s">
        <v>53</v>
      </c>
      <c r="D9202" t="str">
        <f t="shared" si="143"/>
        <v>ago-2021</v>
      </c>
      <c r="E9202">
        <v>261643</v>
      </c>
      <c r="F9202">
        <v>15726619</v>
      </c>
      <c r="BC9202" t="s">
        <v>53</v>
      </c>
    </row>
    <row r="9203" spans="1:55" x14ac:dyDescent="0.35">
      <c r="A9203" s="4" t="s">
        <v>88</v>
      </c>
      <c r="B9203" s="2">
        <v>44417</v>
      </c>
      <c r="C9203" t="s">
        <v>53</v>
      </c>
      <c r="D9203" t="str">
        <f t="shared" si="143"/>
        <v>ago-2021</v>
      </c>
      <c r="E9203">
        <v>864249</v>
      </c>
      <c r="F9203">
        <v>15664764</v>
      </c>
      <c r="BC9203" t="s">
        <v>53</v>
      </c>
    </row>
    <row r="9204" spans="1:55" x14ac:dyDescent="0.35">
      <c r="A9204" s="4" t="s">
        <v>89</v>
      </c>
      <c r="B9204" s="2">
        <v>44431</v>
      </c>
      <c r="C9204" t="s">
        <v>53</v>
      </c>
      <c r="D9204" t="str">
        <f t="shared" si="143"/>
        <v>ago-2021</v>
      </c>
      <c r="E9204">
        <v>411223</v>
      </c>
      <c r="F9204">
        <v>2759681</v>
      </c>
      <c r="BC9204" t="s">
        <v>53</v>
      </c>
    </row>
    <row r="9205" spans="1:55" x14ac:dyDescent="0.35">
      <c r="A9205" s="4" t="s">
        <v>90</v>
      </c>
      <c r="B9205" s="2">
        <v>44435</v>
      </c>
      <c r="C9205" t="s">
        <v>53</v>
      </c>
      <c r="D9205" t="str">
        <f t="shared" si="143"/>
        <v>ago-2021</v>
      </c>
      <c r="E9205">
        <v>221264</v>
      </c>
      <c r="F9205">
        <v>16704699</v>
      </c>
      <c r="BC9205" t="s">
        <v>53</v>
      </c>
    </row>
    <row r="9206" spans="1:55" x14ac:dyDescent="0.35">
      <c r="A9206" s="4" t="s">
        <v>91</v>
      </c>
      <c r="B9206" s="2">
        <v>44449</v>
      </c>
      <c r="C9206" t="s">
        <v>53</v>
      </c>
      <c r="D9206" t="str">
        <f t="shared" si="143"/>
        <v>sep-2021</v>
      </c>
      <c r="E9206">
        <v>862475</v>
      </c>
      <c r="F9206">
        <v>22671186</v>
      </c>
      <c r="BC9206" t="s">
        <v>53</v>
      </c>
    </row>
    <row r="9207" spans="1:55" x14ac:dyDescent="0.35">
      <c r="A9207" s="4" t="s">
        <v>92</v>
      </c>
      <c r="B9207" s="2">
        <v>44455</v>
      </c>
      <c r="C9207" t="s">
        <v>53</v>
      </c>
      <c r="D9207" t="str">
        <f t="shared" si="143"/>
        <v>sep-2021</v>
      </c>
      <c r="E9207">
        <v>782539</v>
      </c>
      <c r="F9207">
        <v>19581721</v>
      </c>
      <c r="BC9207" t="s">
        <v>53</v>
      </c>
    </row>
    <row r="9208" spans="1:55" x14ac:dyDescent="0.35">
      <c r="A9208" s="4" t="s">
        <v>93</v>
      </c>
      <c r="B9208" s="2">
        <v>44462</v>
      </c>
      <c r="C9208" t="s">
        <v>53</v>
      </c>
      <c r="D9208" t="str">
        <f t="shared" si="143"/>
        <v>sep-2021</v>
      </c>
      <c r="E9208">
        <v>1672821</v>
      </c>
      <c r="F9208">
        <v>22696862</v>
      </c>
      <c r="BC9208" t="s">
        <v>53</v>
      </c>
    </row>
    <row r="9209" spans="1:55" x14ac:dyDescent="0.35">
      <c r="A9209" s="4" t="s">
        <v>94</v>
      </c>
      <c r="B9209" s="2">
        <v>44462</v>
      </c>
      <c r="C9209" t="s">
        <v>53</v>
      </c>
      <c r="D9209" t="str">
        <f t="shared" si="143"/>
        <v>sep-2021</v>
      </c>
      <c r="E9209">
        <v>493666</v>
      </c>
      <c r="F9209">
        <v>19616461</v>
      </c>
      <c r="BC9209" t="s">
        <v>53</v>
      </c>
    </row>
    <row r="9210" spans="1:55" x14ac:dyDescent="0.35">
      <c r="A9210" s="4" t="s">
        <v>95</v>
      </c>
      <c r="B9210" s="2">
        <v>44469</v>
      </c>
      <c r="C9210" t="s">
        <v>53</v>
      </c>
      <c r="D9210" t="str">
        <f t="shared" si="143"/>
        <v>sep-2021</v>
      </c>
      <c r="E9210">
        <v>491054</v>
      </c>
      <c r="F9210">
        <v>76320574</v>
      </c>
      <c r="BC9210" t="s">
        <v>53</v>
      </c>
    </row>
    <row r="9211" spans="1:55" x14ac:dyDescent="0.35">
      <c r="A9211" s="4" t="s">
        <v>96</v>
      </c>
      <c r="B9211" s="2">
        <v>44469</v>
      </c>
      <c r="C9211" t="s">
        <v>53</v>
      </c>
      <c r="D9211" t="str">
        <f t="shared" si="143"/>
        <v>sep-2021</v>
      </c>
      <c r="E9211">
        <v>824465</v>
      </c>
      <c r="F9211">
        <v>66977943</v>
      </c>
      <c r="BC9211" t="s">
        <v>53</v>
      </c>
    </row>
    <row r="9212" spans="1:55" x14ac:dyDescent="0.35">
      <c r="A9212" s="4" t="s">
        <v>97</v>
      </c>
      <c r="B9212" s="2">
        <v>44470</v>
      </c>
      <c r="C9212" t="s">
        <v>53</v>
      </c>
      <c r="D9212" t="str">
        <f t="shared" si="143"/>
        <v>oct-2021</v>
      </c>
      <c r="E9212">
        <v>675807</v>
      </c>
      <c r="F9212">
        <v>76305916</v>
      </c>
      <c r="BC9212" t="s">
        <v>53</v>
      </c>
    </row>
    <row r="9213" spans="1:55" x14ac:dyDescent="0.35">
      <c r="A9213" s="4" t="s">
        <v>98</v>
      </c>
      <c r="B9213" s="2">
        <v>44470</v>
      </c>
      <c r="C9213" t="s">
        <v>53</v>
      </c>
      <c r="D9213" t="str">
        <f t="shared" si="143"/>
        <v>oct-2021</v>
      </c>
      <c r="E9213">
        <v>926881</v>
      </c>
      <c r="F9213">
        <v>23741615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0</v>
      </c>
      <c r="N9213">
        <v>0</v>
      </c>
      <c r="O9213">
        <v>0</v>
      </c>
      <c r="P9213">
        <v>0</v>
      </c>
      <c r="Q9213">
        <v>0</v>
      </c>
      <c r="R9213">
        <v>0</v>
      </c>
      <c r="S9213">
        <v>0</v>
      </c>
      <c r="T9213">
        <v>0</v>
      </c>
      <c r="U9213">
        <v>0</v>
      </c>
      <c r="V9213">
        <v>0</v>
      </c>
      <c r="W9213">
        <v>0</v>
      </c>
      <c r="X9213">
        <v>0</v>
      </c>
      <c r="Y9213">
        <v>0</v>
      </c>
      <c r="Z9213">
        <v>0</v>
      </c>
      <c r="AA9213">
        <v>0</v>
      </c>
      <c r="AB9213">
        <v>0</v>
      </c>
      <c r="AC9213">
        <v>0</v>
      </c>
      <c r="AD9213">
        <v>0</v>
      </c>
      <c r="AE9213">
        <v>0</v>
      </c>
      <c r="AF9213">
        <v>0</v>
      </c>
      <c r="AG9213">
        <v>0</v>
      </c>
      <c r="AH9213">
        <v>0</v>
      </c>
      <c r="AI9213">
        <v>0</v>
      </c>
      <c r="AJ9213">
        <v>0</v>
      </c>
      <c r="AK9213">
        <v>0</v>
      </c>
      <c r="AL9213">
        <v>0</v>
      </c>
      <c r="AM9213">
        <v>0</v>
      </c>
      <c r="AN9213">
        <v>0</v>
      </c>
      <c r="AO9213">
        <v>0</v>
      </c>
      <c r="AP9213">
        <v>0</v>
      </c>
      <c r="AQ9213">
        <v>0</v>
      </c>
      <c r="AR9213">
        <v>0</v>
      </c>
      <c r="AS9213">
        <v>0</v>
      </c>
      <c r="AT9213">
        <v>0</v>
      </c>
      <c r="AU9213">
        <v>0</v>
      </c>
      <c r="AV9213">
        <v>0</v>
      </c>
      <c r="AW9213">
        <v>0</v>
      </c>
      <c r="AX9213">
        <v>0</v>
      </c>
      <c r="AY9213">
        <v>0</v>
      </c>
      <c r="AZ9213">
        <v>1246500</v>
      </c>
      <c r="BA9213">
        <v>0</v>
      </c>
      <c r="BB9213">
        <v>0</v>
      </c>
      <c r="BC9213" t="s">
        <v>53</v>
      </c>
    </row>
    <row r="9214" spans="1:55" x14ac:dyDescent="0.35">
      <c r="A9214" s="4" t="s">
        <v>99</v>
      </c>
      <c r="B9214" s="2">
        <v>44476</v>
      </c>
      <c r="C9214" t="s">
        <v>53</v>
      </c>
      <c r="D9214" t="str">
        <f t="shared" si="143"/>
        <v>oct-2021</v>
      </c>
      <c r="E9214">
        <v>1234482</v>
      </c>
      <c r="F9214">
        <v>24586130</v>
      </c>
      <c r="BC9214" t="s">
        <v>53</v>
      </c>
    </row>
    <row r="9215" spans="1:55" x14ac:dyDescent="0.35">
      <c r="A9215" s="4" t="s">
        <v>100</v>
      </c>
      <c r="B9215" s="2">
        <v>44476</v>
      </c>
      <c r="C9215" t="s">
        <v>53</v>
      </c>
      <c r="D9215" t="str">
        <f t="shared" si="143"/>
        <v>oct-2021</v>
      </c>
      <c r="E9215">
        <v>496280</v>
      </c>
      <c r="F9215">
        <v>24586130</v>
      </c>
      <c r="BC9215" t="s">
        <v>53</v>
      </c>
    </row>
    <row r="9216" spans="1:55" x14ac:dyDescent="0.35">
      <c r="A9216" s="4" t="s">
        <v>101</v>
      </c>
      <c r="B9216" s="2">
        <v>44477</v>
      </c>
      <c r="C9216" t="s">
        <v>53</v>
      </c>
      <c r="D9216" t="str">
        <f t="shared" si="143"/>
        <v>oct-2021</v>
      </c>
      <c r="E9216">
        <v>307614</v>
      </c>
      <c r="F9216">
        <v>71023194</v>
      </c>
      <c r="BC9216" t="s">
        <v>53</v>
      </c>
    </row>
    <row r="9217" spans="1:55" x14ac:dyDescent="0.35">
      <c r="A9217" s="4" t="s">
        <v>102</v>
      </c>
      <c r="B9217" s="2">
        <v>44477</v>
      </c>
      <c r="C9217" t="s">
        <v>53</v>
      </c>
      <c r="D9217" t="str">
        <f t="shared" si="143"/>
        <v>oct-2021</v>
      </c>
      <c r="E9217">
        <v>231080</v>
      </c>
      <c r="F9217">
        <v>71023194</v>
      </c>
      <c r="BC9217" t="s">
        <v>53</v>
      </c>
    </row>
    <row r="9218" spans="1:55" x14ac:dyDescent="0.35">
      <c r="A9218" s="4" t="s">
        <v>103</v>
      </c>
      <c r="B9218" s="2">
        <v>44489</v>
      </c>
      <c r="C9218" t="s">
        <v>53</v>
      </c>
      <c r="D9218" t="str">
        <f t="shared" si="143"/>
        <v>oct-2021</v>
      </c>
      <c r="E9218">
        <v>571396</v>
      </c>
      <c r="F9218">
        <v>3173063</v>
      </c>
      <c r="BC9218" t="s">
        <v>53</v>
      </c>
    </row>
    <row r="9219" spans="1:55" x14ac:dyDescent="0.35">
      <c r="A9219" s="4" t="s">
        <v>104</v>
      </c>
      <c r="B9219" s="2">
        <v>44489</v>
      </c>
      <c r="C9219" t="s">
        <v>53</v>
      </c>
      <c r="D9219" t="str">
        <f t="shared" ref="D9219:D9282" si="144">+CONCATENATE(TEXT(B9219,"mmm"),"-",YEAR(B9219))</f>
        <v>oct-2021</v>
      </c>
      <c r="E9219">
        <v>559618</v>
      </c>
      <c r="F9219">
        <v>281532</v>
      </c>
      <c r="BC9219" t="s">
        <v>53</v>
      </c>
    </row>
    <row r="9220" spans="1:55" x14ac:dyDescent="0.35">
      <c r="A9220" s="4" t="s">
        <v>105</v>
      </c>
      <c r="B9220" s="2">
        <v>44491</v>
      </c>
      <c r="C9220" t="s">
        <v>53</v>
      </c>
      <c r="D9220" t="str">
        <f t="shared" si="144"/>
        <v>oct-2021</v>
      </c>
      <c r="E9220">
        <v>362007</v>
      </c>
      <c r="F9220">
        <v>13717545</v>
      </c>
      <c r="BC9220" t="s">
        <v>53</v>
      </c>
    </row>
    <row r="9221" spans="1:55" x14ac:dyDescent="0.35">
      <c r="A9221" s="4" t="s">
        <v>106</v>
      </c>
      <c r="B9221" s="2">
        <v>44502</v>
      </c>
      <c r="C9221" t="s">
        <v>53</v>
      </c>
      <c r="D9221" t="str">
        <f t="shared" si="144"/>
        <v>nov-2021</v>
      </c>
      <c r="E9221">
        <v>1237737</v>
      </c>
      <c r="F9221">
        <v>36286287</v>
      </c>
      <c r="BC9221" t="s">
        <v>53</v>
      </c>
    </row>
    <row r="9222" spans="1:55" x14ac:dyDescent="0.35">
      <c r="A9222" s="4" t="s">
        <v>107</v>
      </c>
      <c r="B9222" s="2">
        <v>44502</v>
      </c>
      <c r="C9222" t="s">
        <v>53</v>
      </c>
      <c r="D9222" t="str">
        <f t="shared" si="144"/>
        <v>nov-2021</v>
      </c>
      <c r="E9222">
        <v>483514</v>
      </c>
      <c r="F9222">
        <v>39305739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v>0</v>
      </c>
      <c r="N9222">
        <v>0</v>
      </c>
      <c r="O9222">
        <v>0</v>
      </c>
      <c r="P9222">
        <v>0</v>
      </c>
      <c r="Q9222">
        <v>0</v>
      </c>
      <c r="R9222">
        <v>0</v>
      </c>
      <c r="S9222">
        <v>0</v>
      </c>
      <c r="T9222">
        <v>0</v>
      </c>
      <c r="U9222">
        <v>0</v>
      </c>
      <c r="V9222">
        <v>0</v>
      </c>
      <c r="W9222">
        <v>0</v>
      </c>
      <c r="X9222">
        <v>0</v>
      </c>
      <c r="Y9222">
        <v>0</v>
      </c>
      <c r="Z9222">
        <v>0</v>
      </c>
      <c r="AA9222">
        <v>0</v>
      </c>
      <c r="AB9222">
        <v>0</v>
      </c>
      <c r="AC9222">
        <v>0</v>
      </c>
      <c r="AD9222">
        <v>0</v>
      </c>
      <c r="AE9222">
        <v>0</v>
      </c>
      <c r="AF9222">
        <v>0</v>
      </c>
      <c r="AG9222">
        <v>0</v>
      </c>
      <c r="AH9222">
        <v>0</v>
      </c>
      <c r="AI9222">
        <v>0</v>
      </c>
      <c r="AJ9222">
        <v>0</v>
      </c>
      <c r="AK9222">
        <v>0</v>
      </c>
      <c r="AL9222">
        <v>0</v>
      </c>
      <c r="AM9222">
        <v>0</v>
      </c>
      <c r="AN9222">
        <v>0</v>
      </c>
      <c r="AO9222">
        <v>0</v>
      </c>
      <c r="AP9222">
        <v>0</v>
      </c>
      <c r="AQ9222">
        <v>0</v>
      </c>
      <c r="AR9222">
        <v>0</v>
      </c>
      <c r="AS9222">
        <v>0</v>
      </c>
      <c r="AT9222">
        <v>0</v>
      </c>
      <c r="AU9222">
        <v>0</v>
      </c>
      <c r="AV9222">
        <v>0</v>
      </c>
      <c r="AW9222">
        <v>0</v>
      </c>
      <c r="AX9222">
        <v>0</v>
      </c>
      <c r="AY9222">
        <v>98620</v>
      </c>
      <c r="AZ9222">
        <v>101720</v>
      </c>
      <c r="BA9222">
        <v>0</v>
      </c>
      <c r="BB9222">
        <v>0</v>
      </c>
      <c r="BC9222" t="s">
        <v>53</v>
      </c>
    </row>
    <row r="9223" spans="1:55" x14ac:dyDescent="0.35">
      <c r="A9223" s="4" t="s">
        <v>108</v>
      </c>
      <c r="B9223" s="2">
        <v>44502</v>
      </c>
      <c r="C9223" t="s">
        <v>53</v>
      </c>
      <c r="D9223" t="str">
        <f t="shared" si="144"/>
        <v>nov-2021</v>
      </c>
      <c r="E9223">
        <v>932316</v>
      </c>
      <c r="F9223">
        <v>28495049</v>
      </c>
      <c r="BC9223" t="s">
        <v>53</v>
      </c>
    </row>
    <row r="9224" spans="1:55" x14ac:dyDescent="0.35">
      <c r="A9224" s="4" t="s">
        <v>109</v>
      </c>
      <c r="B9224" s="2">
        <v>44502</v>
      </c>
      <c r="C9224" t="s">
        <v>53</v>
      </c>
      <c r="D9224" t="str">
        <f t="shared" si="144"/>
        <v>nov-2021</v>
      </c>
      <c r="E9224">
        <v>762277</v>
      </c>
      <c r="F9224">
        <v>28495049</v>
      </c>
      <c r="BC9224" t="s">
        <v>53</v>
      </c>
    </row>
    <row r="9225" spans="1:55" x14ac:dyDescent="0.35">
      <c r="A9225" s="4" t="s">
        <v>110</v>
      </c>
      <c r="B9225" s="2">
        <v>44503</v>
      </c>
      <c r="C9225" t="s">
        <v>53</v>
      </c>
      <c r="D9225" t="str">
        <f t="shared" si="144"/>
        <v>nov-2021</v>
      </c>
      <c r="E9225">
        <v>811312</v>
      </c>
      <c r="F9225">
        <v>20729407</v>
      </c>
      <c r="BC9225" t="s">
        <v>53</v>
      </c>
    </row>
    <row r="9226" spans="1:55" x14ac:dyDescent="0.35">
      <c r="A9226" s="4" t="s">
        <v>111</v>
      </c>
      <c r="B9226" s="2">
        <v>44503</v>
      </c>
      <c r="C9226" t="s">
        <v>53</v>
      </c>
      <c r="D9226" t="str">
        <f t="shared" si="144"/>
        <v>nov-2021</v>
      </c>
      <c r="E9226">
        <v>608331</v>
      </c>
      <c r="F9226">
        <v>69027762</v>
      </c>
      <c r="BC9226" t="s">
        <v>53</v>
      </c>
    </row>
    <row r="9227" spans="1:55" x14ac:dyDescent="0.35">
      <c r="A9227" s="4" t="s">
        <v>112</v>
      </c>
      <c r="B9227" s="2">
        <v>44503</v>
      </c>
      <c r="C9227" t="s">
        <v>53</v>
      </c>
      <c r="D9227" t="str">
        <f t="shared" si="144"/>
        <v>nov-2021</v>
      </c>
      <c r="E9227">
        <v>185017</v>
      </c>
      <c r="F9227">
        <v>38202896</v>
      </c>
      <c r="BC9227" t="s">
        <v>53</v>
      </c>
    </row>
    <row r="9228" spans="1:55" x14ac:dyDescent="0.35">
      <c r="A9228" s="4" t="s">
        <v>113</v>
      </c>
      <c r="B9228" s="2">
        <v>44503</v>
      </c>
      <c r="C9228" t="s">
        <v>53</v>
      </c>
      <c r="D9228" t="str">
        <f t="shared" si="144"/>
        <v>nov-2021</v>
      </c>
      <c r="E9228">
        <v>497839</v>
      </c>
      <c r="F9228">
        <v>71115148</v>
      </c>
      <c r="BC9228" t="s">
        <v>53</v>
      </c>
    </row>
    <row r="9229" spans="1:55" x14ac:dyDescent="0.35">
      <c r="A9229" s="4" t="s">
        <v>114</v>
      </c>
      <c r="B9229" s="2">
        <v>44503</v>
      </c>
      <c r="C9229" t="s">
        <v>53</v>
      </c>
      <c r="D9229" t="str">
        <f t="shared" si="144"/>
        <v>nov-2021</v>
      </c>
      <c r="E9229">
        <v>1310507</v>
      </c>
      <c r="F9229">
        <v>51561657</v>
      </c>
      <c r="BC9229" t="s">
        <v>53</v>
      </c>
    </row>
    <row r="9230" spans="1:55" x14ac:dyDescent="0.35">
      <c r="A9230" s="4" t="s">
        <v>115</v>
      </c>
      <c r="B9230" s="2">
        <v>44503</v>
      </c>
      <c r="C9230" t="s">
        <v>53</v>
      </c>
      <c r="D9230" t="str">
        <f t="shared" si="144"/>
        <v>nov-2021</v>
      </c>
      <c r="E9230">
        <v>269146</v>
      </c>
      <c r="F9230">
        <v>65733604</v>
      </c>
      <c r="BC9230" t="s">
        <v>53</v>
      </c>
    </row>
    <row r="9231" spans="1:55" x14ac:dyDescent="0.35">
      <c r="A9231" s="4" t="s">
        <v>116</v>
      </c>
      <c r="B9231" s="2">
        <v>44503</v>
      </c>
      <c r="C9231" t="s">
        <v>53</v>
      </c>
      <c r="D9231" t="str">
        <f t="shared" si="144"/>
        <v>nov-2021</v>
      </c>
      <c r="E9231">
        <v>222087</v>
      </c>
      <c r="F9231">
        <v>65829224</v>
      </c>
      <c r="BC9231" t="s">
        <v>53</v>
      </c>
    </row>
    <row r="9232" spans="1:55" x14ac:dyDescent="0.35">
      <c r="A9232" s="4" t="s">
        <v>117</v>
      </c>
      <c r="B9232" s="2">
        <v>44503</v>
      </c>
      <c r="C9232" t="s">
        <v>53</v>
      </c>
      <c r="D9232" t="str">
        <f t="shared" si="144"/>
        <v>nov-2021</v>
      </c>
      <c r="E9232">
        <v>1168996</v>
      </c>
      <c r="F9232">
        <v>79836846</v>
      </c>
      <c r="BC9232" t="s">
        <v>53</v>
      </c>
    </row>
    <row r="9233" spans="1:55" x14ac:dyDescent="0.35">
      <c r="A9233" s="4" t="s">
        <v>118</v>
      </c>
      <c r="B9233" s="2">
        <v>44503</v>
      </c>
      <c r="C9233" t="s">
        <v>53</v>
      </c>
      <c r="D9233" t="str">
        <f t="shared" si="144"/>
        <v>nov-2021</v>
      </c>
      <c r="E9233">
        <v>866387</v>
      </c>
      <c r="F9233">
        <v>1022923379</v>
      </c>
      <c r="BC9233" t="s">
        <v>53</v>
      </c>
    </row>
    <row r="9234" spans="1:55" x14ac:dyDescent="0.35">
      <c r="A9234" s="4" t="s">
        <v>119</v>
      </c>
      <c r="B9234" s="2">
        <v>44503</v>
      </c>
      <c r="C9234" t="s">
        <v>53</v>
      </c>
      <c r="D9234" t="str">
        <f t="shared" si="144"/>
        <v>nov-2021</v>
      </c>
      <c r="E9234">
        <v>618077</v>
      </c>
      <c r="F9234">
        <v>52169974</v>
      </c>
      <c r="BC9234" t="s">
        <v>53</v>
      </c>
    </row>
    <row r="9235" spans="1:55" x14ac:dyDescent="0.35">
      <c r="A9235" s="4" t="s">
        <v>120</v>
      </c>
      <c r="B9235" s="2">
        <v>44503</v>
      </c>
      <c r="C9235" t="s">
        <v>53</v>
      </c>
      <c r="D9235" t="str">
        <f t="shared" si="144"/>
        <v>nov-2021</v>
      </c>
      <c r="E9235">
        <v>305796</v>
      </c>
      <c r="F9235">
        <v>5216747</v>
      </c>
      <c r="BC9235" t="s">
        <v>53</v>
      </c>
    </row>
    <row r="9236" spans="1:55" x14ac:dyDescent="0.35">
      <c r="A9236" s="4" t="s">
        <v>121</v>
      </c>
      <c r="B9236" s="2">
        <v>44504</v>
      </c>
      <c r="C9236" t="s">
        <v>53</v>
      </c>
      <c r="D9236" t="str">
        <f t="shared" si="144"/>
        <v>nov-2021</v>
      </c>
      <c r="E9236">
        <v>1108998</v>
      </c>
      <c r="F9236">
        <v>15580031</v>
      </c>
      <c r="BC9236" t="s">
        <v>53</v>
      </c>
    </row>
    <row r="9237" spans="1:55" x14ac:dyDescent="0.35">
      <c r="A9237" s="4" t="s">
        <v>122</v>
      </c>
      <c r="B9237" s="2">
        <v>44504</v>
      </c>
      <c r="C9237" t="s">
        <v>53</v>
      </c>
      <c r="D9237" t="str">
        <f t="shared" si="144"/>
        <v>nov-2021</v>
      </c>
      <c r="E9237">
        <v>903665</v>
      </c>
      <c r="F9237">
        <v>15019479</v>
      </c>
      <c r="BC9237" t="s">
        <v>53</v>
      </c>
    </row>
    <row r="9238" spans="1:55" x14ac:dyDescent="0.35">
      <c r="A9238" s="4" t="s">
        <v>123</v>
      </c>
      <c r="B9238" s="2">
        <v>44504</v>
      </c>
      <c r="C9238" t="s">
        <v>53</v>
      </c>
      <c r="D9238" t="str">
        <f t="shared" si="144"/>
        <v>nov-2021</v>
      </c>
      <c r="E9238">
        <v>774970</v>
      </c>
      <c r="F9238">
        <v>8432575</v>
      </c>
      <c r="BC9238" t="s">
        <v>53</v>
      </c>
    </row>
    <row r="9239" spans="1:55" x14ac:dyDescent="0.35">
      <c r="A9239" s="4" t="s">
        <v>124</v>
      </c>
      <c r="B9239" s="2">
        <v>44504</v>
      </c>
      <c r="C9239" t="s">
        <v>53</v>
      </c>
      <c r="D9239" t="str">
        <f t="shared" si="144"/>
        <v>nov-2021</v>
      </c>
      <c r="E9239">
        <v>1449234</v>
      </c>
      <c r="F9239">
        <v>17319750</v>
      </c>
      <c r="BC9239" t="s">
        <v>53</v>
      </c>
    </row>
    <row r="9240" spans="1:55" x14ac:dyDescent="0.35">
      <c r="A9240" s="4" t="s">
        <v>125</v>
      </c>
      <c r="B9240" s="2">
        <v>44504</v>
      </c>
      <c r="C9240" t="s">
        <v>53</v>
      </c>
      <c r="D9240" t="str">
        <f t="shared" si="144"/>
        <v>nov-2021</v>
      </c>
      <c r="E9240">
        <v>405591</v>
      </c>
      <c r="F9240">
        <v>15909270</v>
      </c>
      <c r="BC9240" t="s">
        <v>53</v>
      </c>
    </row>
    <row r="9241" spans="1:55" x14ac:dyDescent="0.35">
      <c r="A9241" s="4" t="s">
        <v>126</v>
      </c>
      <c r="B9241" s="2">
        <v>44505</v>
      </c>
      <c r="C9241" t="s">
        <v>53</v>
      </c>
      <c r="D9241" t="str">
        <f t="shared" si="144"/>
        <v>nov-2021</v>
      </c>
      <c r="E9241">
        <v>301707</v>
      </c>
      <c r="F9241">
        <v>20985046</v>
      </c>
      <c r="BC9241" t="s">
        <v>53</v>
      </c>
    </row>
    <row r="9242" spans="1:55" x14ac:dyDescent="0.35">
      <c r="A9242" s="4" t="s">
        <v>127</v>
      </c>
      <c r="B9242" s="2">
        <v>44508</v>
      </c>
      <c r="C9242" t="s">
        <v>53</v>
      </c>
      <c r="D9242" t="str">
        <f t="shared" si="144"/>
        <v>nov-2021</v>
      </c>
      <c r="E9242">
        <v>392440</v>
      </c>
      <c r="F9242">
        <v>23424439</v>
      </c>
      <c r="BC9242" t="s">
        <v>53</v>
      </c>
    </row>
    <row r="9243" spans="1:55" x14ac:dyDescent="0.35">
      <c r="A9243" s="4" t="s">
        <v>128</v>
      </c>
      <c r="B9243" s="2">
        <v>44508</v>
      </c>
      <c r="C9243" t="s">
        <v>53</v>
      </c>
      <c r="D9243" t="str">
        <f t="shared" si="144"/>
        <v>nov-2021</v>
      </c>
      <c r="E9243">
        <v>811181</v>
      </c>
      <c r="F9243">
        <v>19221858</v>
      </c>
      <c r="BC9243" t="s">
        <v>53</v>
      </c>
    </row>
    <row r="9244" spans="1:55" x14ac:dyDescent="0.35">
      <c r="A9244" s="4" t="s">
        <v>129</v>
      </c>
      <c r="B9244" s="2">
        <v>44508</v>
      </c>
      <c r="C9244" t="s">
        <v>53</v>
      </c>
      <c r="D9244" t="str">
        <f t="shared" si="144"/>
        <v>nov-2021</v>
      </c>
      <c r="E9244">
        <v>713293</v>
      </c>
      <c r="F9244">
        <v>15403407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0</v>
      </c>
      <c r="M9244">
        <v>0</v>
      </c>
      <c r="N9244">
        <v>0</v>
      </c>
      <c r="O9244">
        <v>0</v>
      </c>
      <c r="P9244">
        <v>0</v>
      </c>
      <c r="Q9244">
        <v>0</v>
      </c>
      <c r="R9244">
        <v>0</v>
      </c>
      <c r="S9244">
        <v>0</v>
      </c>
      <c r="T9244">
        <v>0</v>
      </c>
      <c r="U9244">
        <v>0</v>
      </c>
      <c r="V9244">
        <v>0</v>
      </c>
      <c r="W9244">
        <v>0</v>
      </c>
      <c r="X9244">
        <v>0</v>
      </c>
      <c r="Y9244">
        <v>0</v>
      </c>
      <c r="Z9244">
        <v>0</v>
      </c>
      <c r="AA9244">
        <v>0</v>
      </c>
      <c r="AB9244">
        <v>0</v>
      </c>
      <c r="AC9244">
        <v>0</v>
      </c>
      <c r="AD9244">
        <v>0</v>
      </c>
      <c r="AE9244">
        <v>0</v>
      </c>
      <c r="AF9244">
        <v>0</v>
      </c>
      <c r="AG9244">
        <v>0</v>
      </c>
      <c r="AH9244">
        <v>0</v>
      </c>
      <c r="AI9244">
        <v>0</v>
      </c>
      <c r="AJ9244">
        <v>0</v>
      </c>
      <c r="AK9244">
        <v>0</v>
      </c>
      <c r="AL9244">
        <v>0</v>
      </c>
      <c r="AM9244">
        <v>0</v>
      </c>
      <c r="AN9244">
        <v>0</v>
      </c>
      <c r="AO9244">
        <v>0</v>
      </c>
      <c r="AP9244">
        <v>0</v>
      </c>
      <c r="AQ9244">
        <v>0</v>
      </c>
      <c r="AR9244">
        <v>0</v>
      </c>
      <c r="AS9244">
        <v>0</v>
      </c>
      <c r="AT9244">
        <v>0</v>
      </c>
      <c r="AU9244">
        <v>0</v>
      </c>
      <c r="AV9244">
        <v>0</v>
      </c>
      <c r="AW9244">
        <v>0</v>
      </c>
      <c r="AX9244">
        <v>0</v>
      </c>
      <c r="AY9244">
        <v>42660</v>
      </c>
      <c r="AZ9244">
        <v>447930</v>
      </c>
      <c r="BA9244">
        <v>0</v>
      </c>
      <c r="BB9244">
        <v>0</v>
      </c>
      <c r="BC9244" t="s">
        <v>53</v>
      </c>
    </row>
    <row r="9245" spans="1:55" x14ac:dyDescent="0.35">
      <c r="A9245" s="4" t="s">
        <v>130</v>
      </c>
      <c r="B9245" s="2">
        <v>44508</v>
      </c>
      <c r="C9245" t="s">
        <v>53</v>
      </c>
      <c r="D9245" t="str">
        <f t="shared" si="144"/>
        <v>nov-2021</v>
      </c>
      <c r="E9245">
        <v>708527</v>
      </c>
      <c r="F9245">
        <v>23075615</v>
      </c>
      <c r="BC9245" t="s">
        <v>53</v>
      </c>
    </row>
    <row r="9246" spans="1:55" x14ac:dyDescent="0.35">
      <c r="A9246" s="4" t="s">
        <v>131</v>
      </c>
      <c r="B9246" s="2">
        <v>44508</v>
      </c>
      <c r="C9246" t="s">
        <v>53</v>
      </c>
      <c r="D9246" t="str">
        <f t="shared" si="144"/>
        <v>nov-2021</v>
      </c>
      <c r="E9246">
        <v>283023</v>
      </c>
      <c r="F9246">
        <v>26050260</v>
      </c>
      <c r="BC9246" t="s">
        <v>53</v>
      </c>
    </row>
    <row r="9247" spans="1:55" x14ac:dyDescent="0.35">
      <c r="A9247" s="4" t="s">
        <v>132</v>
      </c>
      <c r="B9247" s="2">
        <v>44508</v>
      </c>
      <c r="C9247" t="s">
        <v>53</v>
      </c>
      <c r="D9247" t="str">
        <f t="shared" si="144"/>
        <v>nov-2021</v>
      </c>
      <c r="E9247">
        <v>268718</v>
      </c>
      <c r="F9247">
        <v>26600810</v>
      </c>
      <c r="BC9247" t="s">
        <v>53</v>
      </c>
    </row>
    <row r="9248" spans="1:55" x14ac:dyDescent="0.35">
      <c r="A9248" s="4" t="s">
        <v>133</v>
      </c>
      <c r="B9248" s="2">
        <v>44508</v>
      </c>
      <c r="C9248" t="s">
        <v>53</v>
      </c>
      <c r="D9248" t="str">
        <f t="shared" si="144"/>
        <v>nov-2021</v>
      </c>
      <c r="E9248">
        <v>159623</v>
      </c>
      <c r="F9248">
        <v>26174904</v>
      </c>
      <c r="BC9248" t="s">
        <v>53</v>
      </c>
    </row>
    <row r="9249" spans="1:55" x14ac:dyDescent="0.35">
      <c r="A9249" s="4" t="s">
        <v>134</v>
      </c>
      <c r="B9249" s="2">
        <v>44509</v>
      </c>
      <c r="C9249" t="s">
        <v>53</v>
      </c>
      <c r="D9249" t="str">
        <f t="shared" si="144"/>
        <v>nov-2021</v>
      </c>
      <c r="E9249">
        <v>469514</v>
      </c>
      <c r="F9249">
        <v>28813955</v>
      </c>
      <c r="BC9249" t="s">
        <v>53</v>
      </c>
    </row>
    <row r="9250" spans="1:55" x14ac:dyDescent="0.35">
      <c r="A9250" s="4" t="s">
        <v>135</v>
      </c>
      <c r="B9250" s="2">
        <v>44509</v>
      </c>
      <c r="C9250" t="s">
        <v>53</v>
      </c>
      <c r="D9250" t="str">
        <f t="shared" si="144"/>
        <v>nov-2021</v>
      </c>
      <c r="E9250">
        <v>676025</v>
      </c>
      <c r="F9250">
        <v>31294130</v>
      </c>
      <c r="BC9250" t="s">
        <v>53</v>
      </c>
    </row>
    <row r="9251" spans="1:55" x14ac:dyDescent="0.35">
      <c r="A9251" s="4" t="s">
        <v>136</v>
      </c>
      <c r="B9251" s="2">
        <v>44509</v>
      </c>
      <c r="C9251" t="s">
        <v>53</v>
      </c>
      <c r="D9251" t="str">
        <f t="shared" si="144"/>
        <v>nov-2021</v>
      </c>
      <c r="E9251">
        <v>628968</v>
      </c>
      <c r="F9251">
        <v>29831395</v>
      </c>
      <c r="BC9251" t="s">
        <v>53</v>
      </c>
    </row>
    <row r="9252" spans="1:55" x14ac:dyDescent="0.35">
      <c r="A9252" s="4" t="s">
        <v>137</v>
      </c>
      <c r="B9252" s="2">
        <v>44510</v>
      </c>
      <c r="C9252" t="s">
        <v>53</v>
      </c>
      <c r="D9252" t="str">
        <f t="shared" si="144"/>
        <v>nov-2021</v>
      </c>
      <c r="E9252">
        <v>989841</v>
      </c>
      <c r="F9252">
        <v>34983803</v>
      </c>
      <c r="BC9252" t="s">
        <v>53</v>
      </c>
    </row>
    <row r="9253" spans="1:55" x14ac:dyDescent="0.35">
      <c r="A9253" s="4" t="s">
        <v>138</v>
      </c>
      <c r="B9253" s="2">
        <v>44510</v>
      </c>
      <c r="C9253" t="s">
        <v>53</v>
      </c>
      <c r="D9253" t="str">
        <f t="shared" si="144"/>
        <v>nov-2021</v>
      </c>
      <c r="E9253">
        <v>638682</v>
      </c>
      <c r="F9253">
        <v>34981417</v>
      </c>
      <c r="BC9253" t="s">
        <v>53</v>
      </c>
    </row>
    <row r="9254" spans="1:55" x14ac:dyDescent="0.35">
      <c r="A9254" s="4" t="s">
        <v>139</v>
      </c>
      <c r="B9254" s="2">
        <v>44510</v>
      </c>
      <c r="C9254" t="s">
        <v>53</v>
      </c>
      <c r="D9254" t="str">
        <f t="shared" si="144"/>
        <v>nov-2021</v>
      </c>
      <c r="E9254">
        <v>689289</v>
      </c>
      <c r="F9254">
        <v>31973467</v>
      </c>
      <c r="BC9254" t="s">
        <v>53</v>
      </c>
    </row>
    <row r="9255" spans="1:55" x14ac:dyDescent="0.35">
      <c r="A9255" s="4" t="s">
        <v>140</v>
      </c>
      <c r="B9255" s="2">
        <v>44510</v>
      </c>
      <c r="C9255" t="s">
        <v>53</v>
      </c>
      <c r="D9255" t="str">
        <f t="shared" si="144"/>
        <v>nov-2021</v>
      </c>
      <c r="E9255">
        <v>671633</v>
      </c>
      <c r="F9255">
        <v>31973467</v>
      </c>
      <c r="BC9255" t="s">
        <v>53</v>
      </c>
    </row>
    <row r="9256" spans="1:55" x14ac:dyDescent="0.35">
      <c r="A9256" s="4" t="s">
        <v>141</v>
      </c>
      <c r="B9256" s="2">
        <v>44511</v>
      </c>
      <c r="C9256" t="s">
        <v>53</v>
      </c>
      <c r="D9256" t="str">
        <f t="shared" si="144"/>
        <v>nov-2021</v>
      </c>
      <c r="E9256">
        <v>435983</v>
      </c>
      <c r="F9256">
        <v>39637984</v>
      </c>
      <c r="BC9256" t="s">
        <v>53</v>
      </c>
    </row>
    <row r="9257" spans="1:55" x14ac:dyDescent="0.35">
      <c r="A9257" s="4" t="s">
        <v>142</v>
      </c>
      <c r="B9257" s="2">
        <v>44511</v>
      </c>
      <c r="C9257" t="s">
        <v>53</v>
      </c>
      <c r="D9257" t="str">
        <f t="shared" si="144"/>
        <v>nov-2021</v>
      </c>
      <c r="E9257">
        <v>951494</v>
      </c>
      <c r="F9257">
        <v>39170366</v>
      </c>
      <c r="BC9257" t="s">
        <v>53</v>
      </c>
    </row>
    <row r="9258" spans="1:55" x14ac:dyDescent="0.35">
      <c r="A9258" s="4" t="s">
        <v>143</v>
      </c>
      <c r="B9258" s="2">
        <v>44511</v>
      </c>
      <c r="C9258" t="s">
        <v>53</v>
      </c>
      <c r="D9258" t="str">
        <f t="shared" si="144"/>
        <v>nov-2021</v>
      </c>
      <c r="E9258">
        <v>1920397</v>
      </c>
      <c r="F9258">
        <v>43078365</v>
      </c>
      <c r="BC9258" t="s">
        <v>53</v>
      </c>
    </row>
    <row r="9259" spans="1:55" x14ac:dyDescent="0.35">
      <c r="A9259" s="4" t="s">
        <v>144</v>
      </c>
      <c r="B9259" s="2">
        <v>44516</v>
      </c>
      <c r="C9259" t="s">
        <v>53</v>
      </c>
      <c r="D9259" t="str">
        <f t="shared" si="144"/>
        <v>nov-2021</v>
      </c>
      <c r="E9259">
        <v>711392</v>
      </c>
      <c r="F9259">
        <v>52368282</v>
      </c>
      <c r="BC9259" t="s">
        <v>53</v>
      </c>
    </row>
    <row r="9260" spans="1:55" x14ac:dyDescent="0.35">
      <c r="A9260" s="4" t="s">
        <v>145</v>
      </c>
      <c r="B9260" s="2">
        <v>44516</v>
      </c>
      <c r="C9260" t="s">
        <v>53</v>
      </c>
      <c r="D9260" t="str">
        <f t="shared" si="144"/>
        <v>nov-2021</v>
      </c>
      <c r="E9260">
        <v>620033</v>
      </c>
      <c r="F9260">
        <v>52532695</v>
      </c>
      <c r="BC9260" t="s">
        <v>53</v>
      </c>
    </row>
    <row r="9261" spans="1:55" x14ac:dyDescent="0.35">
      <c r="A9261" s="4" t="s">
        <v>146</v>
      </c>
      <c r="B9261" s="2">
        <v>44516</v>
      </c>
      <c r="C9261" t="s">
        <v>53</v>
      </c>
      <c r="D9261" t="str">
        <f t="shared" si="144"/>
        <v>nov-2021</v>
      </c>
      <c r="E9261">
        <v>506012</v>
      </c>
      <c r="F9261">
        <v>52322055</v>
      </c>
      <c r="BC9261" t="s">
        <v>53</v>
      </c>
    </row>
    <row r="9262" spans="1:55" x14ac:dyDescent="0.35">
      <c r="A9262" s="4" t="s">
        <v>147</v>
      </c>
      <c r="B9262" s="2">
        <v>44516</v>
      </c>
      <c r="C9262" t="s">
        <v>53</v>
      </c>
      <c r="D9262" t="str">
        <f t="shared" si="144"/>
        <v>nov-2021</v>
      </c>
      <c r="E9262">
        <v>264458</v>
      </c>
      <c r="F9262">
        <v>52588558</v>
      </c>
      <c r="BC9262" t="s">
        <v>53</v>
      </c>
    </row>
    <row r="9263" spans="1:55" x14ac:dyDescent="0.35">
      <c r="A9263" s="4" t="s">
        <v>148</v>
      </c>
      <c r="B9263" s="2">
        <v>44516</v>
      </c>
      <c r="C9263" t="s">
        <v>53</v>
      </c>
      <c r="D9263" t="str">
        <f t="shared" si="144"/>
        <v>nov-2021</v>
      </c>
      <c r="E9263">
        <v>1058617</v>
      </c>
      <c r="F9263">
        <v>40986355</v>
      </c>
      <c r="BC9263" t="s">
        <v>53</v>
      </c>
    </row>
    <row r="9264" spans="1:55" x14ac:dyDescent="0.35">
      <c r="A9264" s="4" t="s">
        <v>149</v>
      </c>
      <c r="B9264" s="2">
        <v>44516</v>
      </c>
      <c r="C9264" t="s">
        <v>53</v>
      </c>
      <c r="D9264" t="str">
        <f t="shared" si="144"/>
        <v>nov-2021</v>
      </c>
      <c r="E9264">
        <v>531798</v>
      </c>
      <c r="F9264">
        <v>55152549</v>
      </c>
      <c r="BC9264" t="s">
        <v>53</v>
      </c>
    </row>
    <row r="9265" spans="1:55" x14ac:dyDescent="0.35">
      <c r="A9265" s="4" t="s">
        <v>150</v>
      </c>
      <c r="B9265" s="2">
        <v>44516</v>
      </c>
      <c r="C9265" t="s">
        <v>53</v>
      </c>
      <c r="D9265" t="str">
        <f t="shared" si="144"/>
        <v>nov-2021</v>
      </c>
      <c r="E9265">
        <v>313665</v>
      </c>
      <c r="F9265">
        <v>55152549</v>
      </c>
      <c r="BC9265" t="s">
        <v>53</v>
      </c>
    </row>
    <row r="9266" spans="1:55" x14ac:dyDescent="0.35">
      <c r="A9266" s="4" t="s">
        <v>151</v>
      </c>
      <c r="B9266" s="2">
        <v>44516</v>
      </c>
      <c r="C9266" t="s">
        <v>53</v>
      </c>
      <c r="D9266" t="str">
        <f t="shared" si="144"/>
        <v>nov-2021</v>
      </c>
      <c r="E9266">
        <v>1435302</v>
      </c>
      <c r="F9266">
        <v>51585780</v>
      </c>
      <c r="BC9266" t="s">
        <v>53</v>
      </c>
    </row>
    <row r="9267" spans="1:55" x14ac:dyDescent="0.35">
      <c r="A9267" s="4" t="s">
        <v>152</v>
      </c>
      <c r="B9267" s="2">
        <v>44516</v>
      </c>
      <c r="C9267" t="s">
        <v>53</v>
      </c>
      <c r="D9267" t="str">
        <f t="shared" si="144"/>
        <v>nov-2021</v>
      </c>
      <c r="E9267">
        <v>412619</v>
      </c>
      <c r="F9267">
        <v>43708863</v>
      </c>
      <c r="BC9267" t="s">
        <v>53</v>
      </c>
    </row>
    <row r="9268" spans="1:55" x14ac:dyDescent="0.35">
      <c r="A9268" s="4" t="s">
        <v>153</v>
      </c>
      <c r="B9268" s="2">
        <v>44516</v>
      </c>
      <c r="C9268" t="s">
        <v>53</v>
      </c>
      <c r="D9268" t="str">
        <f t="shared" si="144"/>
        <v>nov-2021</v>
      </c>
      <c r="E9268">
        <v>177417</v>
      </c>
      <c r="F9268">
        <v>22215702</v>
      </c>
      <c r="BC9268" t="s">
        <v>53</v>
      </c>
    </row>
    <row r="9269" spans="1:55" x14ac:dyDescent="0.35">
      <c r="A9269" s="4" t="s">
        <v>154</v>
      </c>
      <c r="B9269" s="2">
        <v>44517</v>
      </c>
      <c r="C9269" t="s">
        <v>53</v>
      </c>
      <c r="D9269" t="str">
        <f t="shared" si="144"/>
        <v>nov-2021</v>
      </c>
      <c r="E9269">
        <v>1150285</v>
      </c>
      <c r="F9269">
        <v>76043417</v>
      </c>
      <c r="BC9269" t="s">
        <v>53</v>
      </c>
    </row>
    <row r="9270" spans="1:55" x14ac:dyDescent="0.35">
      <c r="A9270" s="4" t="s">
        <v>155</v>
      </c>
      <c r="B9270" s="2">
        <v>44517</v>
      </c>
      <c r="C9270" t="s">
        <v>53</v>
      </c>
      <c r="D9270" t="str">
        <f t="shared" si="144"/>
        <v>nov-2021</v>
      </c>
      <c r="E9270">
        <v>510158</v>
      </c>
      <c r="F9270">
        <v>57409445</v>
      </c>
      <c r="BC9270" t="s">
        <v>53</v>
      </c>
    </row>
    <row r="9271" spans="1:55" x14ac:dyDescent="0.35">
      <c r="A9271" s="4" t="s">
        <v>156</v>
      </c>
      <c r="B9271" s="2">
        <v>44517</v>
      </c>
      <c r="C9271" t="s">
        <v>53</v>
      </c>
      <c r="D9271" t="str">
        <f t="shared" si="144"/>
        <v>nov-2021</v>
      </c>
      <c r="E9271">
        <v>848435</v>
      </c>
      <c r="F9271">
        <v>78300197</v>
      </c>
      <c r="BC9271" t="s">
        <v>53</v>
      </c>
    </row>
    <row r="9272" spans="1:55" x14ac:dyDescent="0.35">
      <c r="A9272" s="4" t="s">
        <v>157</v>
      </c>
      <c r="B9272" s="2">
        <v>44518</v>
      </c>
      <c r="C9272" t="s">
        <v>53</v>
      </c>
      <c r="D9272" t="str">
        <f t="shared" si="144"/>
        <v>nov-2021</v>
      </c>
      <c r="E9272">
        <v>997886</v>
      </c>
      <c r="F9272">
        <v>27917592</v>
      </c>
      <c r="BC9272" t="s">
        <v>53</v>
      </c>
    </row>
    <row r="9273" spans="1:55" x14ac:dyDescent="0.35">
      <c r="A9273" s="4" t="s">
        <v>158</v>
      </c>
      <c r="B9273" s="2">
        <v>44518</v>
      </c>
      <c r="C9273" t="s">
        <v>53</v>
      </c>
      <c r="D9273" t="str">
        <f t="shared" si="144"/>
        <v>nov-2021</v>
      </c>
      <c r="E9273">
        <v>874019</v>
      </c>
      <c r="F9273">
        <v>27917592</v>
      </c>
      <c r="BC9273" t="s">
        <v>53</v>
      </c>
    </row>
    <row r="9274" spans="1:55" x14ac:dyDescent="0.35">
      <c r="A9274" s="4" t="s">
        <v>159</v>
      </c>
      <c r="B9274" s="2">
        <v>44518</v>
      </c>
      <c r="C9274" t="s">
        <v>53</v>
      </c>
      <c r="D9274" t="str">
        <f t="shared" si="144"/>
        <v>nov-2021</v>
      </c>
      <c r="E9274">
        <v>517468</v>
      </c>
      <c r="F9274">
        <v>27953365</v>
      </c>
      <c r="BC9274" t="s">
        <v>53</v>
      </c>
    </row>
    <row r="9275" spans="1:55" x14ac:dyDescent="0.35">
      <c r="A9275" s="4" t="s">
        <v>160</v>
      </c>
      <c r="B9275" s="2">
        <v>44518</v>
      </c>
      <c r="C9275" t="s">
        <v>53</v>
      </c>
      <c r="D9275" t="str">
        <f t="shared" si="144"/>
        <v>nov-2021</v>
      </c>
      <c r="E9275">
        <v>452954</v>
      </c>
      <c r="F9275">
        <v>22612205</v>
      </c>
      <c r="BC9275" t="s">
        <v>53</v>
      </c>
    </row>
    <row r="9276" spans="1:55" x14ac:dyDescent="0.35">
      <c r="A9276" s="4" t="s">
        <v>161</v>
      </c>
      <c r="B9276" s="2">
        <v>44518</v>
      </c>
      <c r="C9276" t="s">
        <v>53</v>
      </c>
      <c r="D9276" t="str">
        <f t="shared" si="144"/>
        <v>nov-2021</v>
      </c>
      <c r="E9276">
        <v>397150</v>
      </c>
      <c r="F9276">
        <v>26948725</v>
      </c>
      <c r="BC9276" t="s">
        <v>53</v>
      </c>
    </row>
    <row r="9277" spans="1:55" x14ac:dyDescent="0.35">
      <c r="A9277" s="4" t="s">
        <v>162</v>
      </c>
      <c r="B9277" s="2">
        <v>44518</v>
      </c>
      <c r="C9277" t="s">
        <v>53</v>
      </c>
      <c r="D9277" t="str">
        <f t="shared" si="144"/>
        <v>nov-2021</v>
      </c>
      <c r="E9277">
        <v>317578</v>
      </c>
      <c r="F9277">
        <v>27953365</v>
      </c>
      <c r="BC9277" t="s">
        <v>53</v>
      </c>
    </row>
    <row r="9278" spans="1:55" x14ac:dyDescent="0.35">
      <c r="A9278" s="4" t="s">
        <v>163</v>
      </c>
      <c r="B9278" s="2">
        <v>44518</v>
      </c>
      <c r="C9278" t="s">
        <v>53</v>
      </c>
      <c r="D9278" t="str">
        <f t="shared" si="144"/>
        <v>nov-2021</v>
      </c>
      <c r="E9278">
        <v>731558</v>
      </c>
      <c r="F9278">
        <v>27604107</v>
      </c>
      <c r="BC9278" t="s">
        <v>53</v>
      </c>
    </row>
    <row r="9279" spans="1:55" x14ac:dyDescent="0.35">
      <c r="A9279" s="4" t="s">
        <v>164</v>
      </c>
      <c r="B9279" s="2">
        <v>44518</v>
      </c>
      <c r="C9279" t="s">
        <v>53</v>
      </c>
      <c r="D9279" t="str">
        <f t="shared" si="144"/>
        <v>nov-2021</v>
      </c>
      <c r="E9279">
        <v>433156</v>
      </c>
      <c r="F9279">
        <v>80656024</v>
      </c>
      <c r="BC9279" t="s">
        <v>53</v>
      </c>
    </row>
    <row r="9280" spans="1:55" x14ac:dyDescent="0.35">
      <c r="A9280" s="4" t="s">
        <v>165</v>
      </c>
      <c r="B9280" s="2">
        <v>44522</v>
      </c>
      <c r="C9280" t="s">
        <v>53</v>
      </c>
      <c r="D9280" t="str">
        <f t="shared" si="144"/>
        <v>nov-2021</v>
      </c>
      <c r="E9280">
        <v>1150351</v>
      </c>
      <c r="F9280">
        <v>12597943</v>
      </c>
      <c r="BC9280" t="s">
        <v>53</v>
      </c>
    </row>
    <row r="9281" spans="1:55" x14ac:dyDescent="0.35">
      <c r="A9281" s="4" t="s">
        <v>166</v>
      </c>
      <c r="B9281" s="2">
        <v>44522</v>
      </c>
      <c r="C9281" t="s">
        <v>53</v>
      </c>
      <c r="D9281" t="str">
        <f t="shared" si="144"/>
        <v>nov-2021</v>
      </c>
      <c r="E9281">
        <v>687797</v>
      </c>
      <c r="F9281">
        <v>13504717</v>
      </c>
      <c r="BC9281" t="s">
        <v>53</v>
      </c>
    </row>
    <row r="9282" spans="1:55" x14ac:dyDescent="0.35">
      <c r="A9282" s="4" t="s">
        <v>167</v>
      </c>
      <c r="B9282" s="2">
        <v>44522</v>
      </c>
      <c r="C9282" t="s">
        <v>53</v>
      </c>
      <c r="D9282" t="str">
        <f t="shared" si="144"/>
        <v>nov-2021</v>
      </c>
      <c r="E9282">
        <v>480658</v>
      </c>
      <c r="F9282">
        <v>12720427</v>
      </c>
      <c r="BC9282" t="s">
        <v>53</v>
      </c>
    </row>
    <row r="9283" spans="1:55" x14ac:dyDescent="0.35">
      <c r="A9283" s="4" t="s">
        <v>168</v>
      </c>
      <c r="B9283" s="2">
        <v>44522</v>
      </c>
      <c r="C9283" t="s">
        <v>53</v>
      </c>
      <c r="D9283" t="str">
        <f t="shared" ref="D9283:D9346" si="145">+CONCATENATE(TEXT(B9283,"mmm"),"-",YEAR(B9283))</f>
        <v>nov-2021</v>
      </c>
      <c r="E9283">
        <v>361282</v>
      </c>
      <c r="F9283">
        <v>13496726</v>
      </c>
      <c r="BC9283" t="s">
        <v>53</v>
      </c>
    </row>
    <row r="9284" spans="1:55" x14ac:dyDescent="0.35">
      <c r="A9284" s="4" t="s">
        <v>169</v>
      </c>
      <c r="B9284" s="2">
        <v>44522</v>
      </c>
      <c r="C9284" t="s">
        <v>53</v>
      </c>
      <c r="D9284" t="str">
        <f t="shared" si="145"/>
        <v>nov-2021</v>
      </c>
      <c r="E9284">
        <v>820438</v>
      </c>
      <c r="F9284">
        <v>27695934</v>
      </c>
      <c r="BC9284" t="s">
        <v>53</v>
      </c>
    </row>
    <row r="9285" spans="1:55" x14ac:dyDescent="0.35">
      <c r="A9285" s="4" t="s">
        <v>170</v>
      </c>
      <c r="B9285" s="2">
        <v>44522</v>
      </c>
      <c r="C9285" t="s">
        <v>53</v>
      </c>
      <c r="D9285" t="str">
        <f t="shared" si="145"/>
        <v>nov-2021</v>
      </c>
      <c r="E9285">
        <v>794953</v>
      </c>
      <c r="F9285">
        <v>28496697</v>
      </c>
      <c r="BC9285" t="s">
        <v>53</v>
      </c>
    </row>
    <row r="9286" spans="1:55" x14ac:dyDescent="0.35">
      <c r="A9286" s="4" t="s">
        <v>171</v>
      </c>
      <c r="B9286" s="2">
        <v>44522</v>
      </c>
      <c r="C9286" t="s">
        <v>53</v>
      </c>
      <c r="D9286" t="str">
        <f t="shared" si="145"/>
        <v>nov-2021</v>
      </c>
      <c r="E9286">
        <v>713921</v>
      </c>
      <c r="F9286">
        <v>24149925</v>
      </c>
      <c r="BC9286" t="s">
        <v>53</v>
      </c>
    </row>
    <row r="9287" spans="1:55" x14ac:dyDescent="0.35">
      <c r="A9287" s="4" t="s">
        <v>172</v>
      </c>
      <c r="B9287" s="2">
        <v>44522</v>
      </c>
      <c r="C9287" t="s">
        <v>53</v>
      </c>
      <c r="D9287" t="str">
        <f t="shared" si="145"/>
        <v>nov-2021</v>
      </c>
      <c r="E9287">
        <v>1137622</v>
      </c>
      <c r="F9287">
        <v>19603036</v>
      </c>
      <c r="BC9287" t="s">
        <v>53</v>
      </c>
    </row>
    <row r="9288" spans="1:55" x14ac:dyDescent="0.35">
      <c r="A9288" s="4" t="s">
        <v>173</v>
      </c>
      <c r="B9288" s="2">
        <v>44522</v>
      </c>
      <c r="C9288" t="s">
        <v>53</v>
      </c>
      <c r="D9288" t="str">
        <f t="shared" si="145"/>
        <v>nov-2021</v>
      </c>
      <c r="E9288">
        <v>957228</v>
      </c>
      <c r="F9288">
        <v>18904349</v>
      </c>
      <c r="BC9288" t="s">
        <v>53</v>
      </c>
    </row>
    <row r="9289" spans="1:55" x14ac:dyDescent="0.35">
      <c r="A9289" s="4" t="s">
        <v>174</v>
      </c>
      <c r="B9289" s="2">
        <v>44522</v>
      </c>
      <c r="C9289" t="s">
        <v>53</v>
      </c>
      <c r="D9289" t="str">
        <f t="shared" si="145"/>
        <v>nov-2021</v>
      </c>
      <c r="E9289">
        <v>635735</v>
      </c>
      <c r="F9289">
        <v>32752307</v>
      </c>
      <c r="G9289">
        <v>0</v>
      </c>
      <c r="H9289">
        <v>0</v>
      </c>
      <c r="I9289">
        <v>0</v>
      </c>
      <c r="J9289">
        <v>0</v>
      </c>
      <c r="K9289">
        <v>0</v>
      </c>
      <c r="L9289">
        <v>0</v>
      </c>
      <c r="M9289">
        <v>0</v>
      </c>
      <c r="N9289">
        <v>0</v>
      </c>
      <c r="O9289">
        <v>0</v>
      </c>
      <c r="P9289">
        <v>0</v>
      </c>
      <c r="Q9289">
        <v>0</v>
      </c>
      <c r="R9289">
        <v>0</v>
      </c>
      <c r="S9289">
        <v>0</v>
      </c>
      <c r="T9289">
        <v>0</v>
      </c>
      <c r="U9289">
        <v>0</v>
      </c>
      <c r="V9289">
        <v>0</v>
      </c>
      <c r="W9289">
        <v>0</v>
      </c>
      <c r="X9289">
        <v>0</v>
      </c>
      <c r="Y9289">
        <v>0</v>
      </c>
      <c r="Z9289">
        <v>0</v>
      </c>
      <c r="AA9289">
        <v>0</v>
      </c>
      <c r="AB9289">
        <v>0</v>
      </c>
      <c r="AC9289">
        <v>0</v>
      </c>
      <c r="AD9289">
        <v>0</v>
      </c>
      <c r="AE9289">
        <v>0</v>
      </c>
      <c r="AF9289">
        <v>0</v>
      </c>
      <c r="AG9289">
        <v>0</v>
      </c>
      <c r="AH9289">
        <v>0</v>
      </c>
      <c r="AI9289">
        <v>0</v>
      </c>
      <c r="AJ9289">
        <v>0</v>
      </c>
      <c r="AK9289">
        <v>0</v>
      </c>
      <c r="AL9289">
        <v>0</v>
      </c>
      <c r="AM9289">
        <v>0</v>
      </c>
      <c r="AN9289">
        <v>0</v>
      </c>
      <c r="AO9289">
        <v>0</v>
      </c>
      <c r="AP9289">
        <v>0</v>
      </c>
      <c r="AQ9289">
        <v>0</v>
      </c>
      <c r="AR9289">
        <v>0</v>
      </c>
      <c r="AS9289">
        <v>0</v>
      </c>
      <c r="AT9289">
        <v>0</v>
      </c>
      <c r="AU9289">
        <v>0</v>
      </c>
      <c r="AV9289">
        <v>0</v>
      </c>
      <c r="AW9289">
        <v>0</v>
      </c>
      <c r="AX9289">
        <v>0</v>
      </c>
      <c r="AY9289">
        <v>67000</v>
      </c>
      <c r="AZ9289">
        <v>58625</v>
      </c>
      <c r="BA9289">
        <v>0</v>
      </c>
      <c r="BB9289">
        <v>0</v>
      </c>
      <c r="BC9289" t="s">
        <v>53</v>
      </c>
    </row>
    <row r="9290" spans="1:55" x14ac:dyDescent="0.35">
      <c r="A9290" s="4" t="s">
        <v>175</v>
      </c>
      <c r="B9290" s="2">
        <v>44522</v>
      </c>
      <c r="C9290" t="s">
        <v>53</v>
      </c>
      <c r="D9290" t="str">
        <f t="shared" si="145"/>
        <v>nov-2021</v>
      </c>
      <c r="E9290">
        <v>580714</v>
      </c>
      <c r="F9290">
        <v>9715866</v>
      </c>
      <c r="BC9290" t="s">
        <v>53</v>
      </c>
    </row>
    <row r="9291" spans="1:55" x14ac:dyDescent="0.35">
      <c r="A9291" s="4" t="s">
        <v>176</v>
      </c>
      <c r="B9291" s="2">
        <v>44522</v>
      </c>
      <c r="C9291" t="s">
        <v>53</v>
      </c>
      <c r="D9291" t="str">
        <f t="shared" si="145"/>
        <v>nov-2021</v>
      </c>
      <c r="E9291">
        <v>384941</v>
      </c>
      <c r="F9291">
        <v>3900108</v>
      </c>
      <c r="BC9291" t="s">
        <v>53</v>
      </c>
    </row>
    <row r="9292" spans="1:55" x14ac:dyDescent="0.35">
      <c r="A9292" s="4" t="s">
        <v>177</v>
      </c>
      <c r="B9292" s="2">
        <v>44523</v>
      </c>
      <c r="C9292" t="s">
        <v>53</v>
      </c>
      <c r="D9292" t="str">
        <f t="shared" si="145"/>
        <v>nov-2021</v>
      </c>
      <c r="E9292">
        <v>349290</v>
      </c>
      <c r="F9292">
        <v>49783674</v>
      </c>
      <c r="BC9292" t="s">
        <v>53</v>
      </c>
    </row>
    <row r="9293" spans="1:55" x14ac:dyDescent="0.35">
      <c r="A9293" s="4" t="s">
        <v>178</v>
      </c>
      <c r="B9293" s="2">
        <v>44523</v>
      </c>
      <c r="C9293" t="s">
        <v>53</v>
      </c>
      <c r="D9293" t="str">
        <f t="shared" si="145"/>
        <v>nov-2021</v>
      </c>
      <c r="E9293">
        <v>2024189</v>
      </c>
      <c r="F9293">
        <v>11032039</v>
      </c>
      <c r="BC9293" t="s">
        <v>53</v>
      </c>
    </row>
    <row r="9294" spans="1:55" x14ac:dyDescent="0.35">
      <c r="A9294" s="4" t="s">
        <v>179</v>
      </c>
      <c r="B9294" s="2">
        <v>44523</v>
      </c>
      <c r="C9294" t="s">
        <v>53</v>
      </c>
      <c r="D9294" t="str">
        <f t="shared" si="145"/>
        <v>nov-2021</v>
      </c>
      <c r="E9294">
        <v>358242</v>
      </c>
      <c r="F9294">
        <v>91497346</v>
      </c>
      <c r="BC9294" t="s">
        <v>53</v>
      </c>
    </row>
    <row r="9295" spans="1:55" x14ac:dyDescent="0.35">
      <c r="A9295" s="4" t="s">
        <v>180</v>
      </c>
      <c r="B9295" s="2">
        <v>44523</v>
      </c>
      <c r="C9295" t="s">
        <v>53</v>
      </c>
      <c r="D9295" t="str">
        <f t="shared" si="145"/>
        <v>nov-2021</v>
      </c>
      <c r="E9295">
        <v>459851</v>
      </c>
      <c r="F9295">
        <v>91279350</v>
      </c>
      <c r="BC9295" t="s">
        <v>53</v>
      </c>
    </row>
    <row r="9296" spans="1:55" x14ac:dyDescent="0.35">
      <c r="A9296" s="4" t="s">
        <v>181</v>
      </c>
      <c r="B9296" s="2">
        <v>44523</v>
      </c>
      <c r="C9296" t="s">
        <v>53</v>
      </c>
      <c r="D9296" t="str">
        <f t="shared" si="145"/>
        <v>nov-2021</v>
      </c>
      <c r="E9296">
        <v>453420</v>
      </c>
      <c r="F9296">
        <v>91287457</v>
      </c>
      <c r="BC9296" t="s">
        <v>53</v>
      </c>
    </row>
    <row r="9297" spans="1:55" x14ac:dyDescent="0.35">
      <c r="A9297" s="4" t="s">
        <v>182</v>
      </c>
      <c r="B9297" s="2">
        <v>44523</v>
      </c>
      <c r="C9297" t="s">
        <v>53</v>
      </c>
      <c r="D9297" t="str">
        <f t="shared" si="145"/>
        <v>nov-2021</v>
      </c>
      <c r="E9297">
        <v>534356</v>
      </c>
      <c r="F9297">
        <v>49775329</v>
      </c>
      <c r="BC9297" t="s">
        <v>53</v>
      </c>
    </row>
    <row r="9298" spans="1:55" x14ac:dyDescent="0.35">
      <c r="A9298" s="4" t="s">
        <v>183</v>
      </c>
      <c r="B9298" s="2">
        <v>44523</v>
      </c>
      <c r="C9298" t="s">
        <v>53</v>
      </c>
      <c r="D9298" t="str">
        <f t="shared" si="145"/>
        <v>nov-2021</v>
      </c>
      <c r="E9298">
        <v>1209030</v>
      </c>
      <c r="F9298">
        <v>91075111</v>
      </c>
      <c r="BC9298" t="s">
        <v>53</v>
      </c>
    </row>
    <row r="9299" spans="1:55" x14ac:dyDescent="0.35">
      <c r="A9299" s="4" t="s">
        <v>184</v>
      </c>
      <c r="B9299" s="2">
        <v>44523</v>
      </c>
      <c r="C9299" t="s">
        <v>53</v>
      </c>
      <c r="D9299" t="str">
        <f t="shared" si="145"/>
        <v>nov-2021</v>
      </c>
      <c r="E9299">
        <v>582692</v>
      </c>
      <c r="F9299">
        <v>40041162</v>
      </c>
      <c r="BC9299" t="s">
        <v>53</v>
      </c>
    </row>
    <row r="9300" spans="1:55" x14ac:dyDescent="0.35">
      <c r="A9300" s="4" t="s">
        <v>185</v>
      </c>
      <c r="B9300" s="2">
        <v>44524</v>
      </c>
      <c r="C9300" t="s">
        <v>53</v>
      </c>
      <c r="D9300" t="str">
        <f t="shared" si="145"/>
        <v>nov-2021</v>
      </c>
      <c r="E9300">
        <v>471555</v>
      </c>
      <c r="F9300">
        <v>71606518</v>
      </c>
      <c r="BC9300" t="s">
        <v>53</v>
      </c>
    </row>
    <row r="9301" spans="1:55" x14ac:dyDescent="0.35">
      <c r="A9301" s="4" t="s">
        <v>186</v>
      </c>
      <c r="B9301" s="2">
        <v>44524</v>
      </c>
      <c r="C9301" t="s">
        <v>53</v>
      </c>
      <c r="D9301" t="str">
        <f t="shared" si="145"/>
        <v>nov-2021</v>
      </c>
      <c r="E9301">
        <v>372194</v>
      </c>
      <c r="F9301">
        <v>35116398</v>
      </c>
      <c r="BC9301" t="s">
        <v>53</v>
      </c>
    </row>
    <row r="9302" spans="1:55" x14ac:dyDescent="0.35">
      <c r="A9302" s="4" t="s">
        <v>187</v>
      </c>
      <c r="B9302" s="2">
        <v>44524</v>
      </c>
      <c r="C9302" t="s">
        <v>53</v>
      </c>
      <c r="D9302" t="str">
        <f t="shared" si="145"/>
        <v>nov-2021</v>
      </c>
      <c r="E9302">
        <v>299673</v>
      </c>
      <c r="F9302">
        <v>66719107</v>
      </c>
      <c r="BC9302" t="s">
        <v>53</v>
      </c>
    </row>
    <row r="9303" spans="1:55" x14ac:dyDescent="0.35">
      <c r="A9303" s="4" t="s">
        <v>188</v>
      </c>
      <c r="B9303" s="2">
        <v>44524</v>
      </c>
      <c r="C9303" t="s">
        <v>53</v>
      </c>
      <c r="D9303" t="str">
        <f t="shared" si="145"/>
        <v>nov-2021</v>
      </c>
      <c r="E9303">
        <v>274804</v>
      </c>
      <c r="F9303">
        <v>75092708</v>
      </c>
      <c r="BC9303" t="s">
        <v>53</v>
      </c>
    </row>
    <row r="9304" spans="1:55" x14ac:dyDescent="0.35">
      <c r="A9304" s="4" t="s">
        <v>189</v>
      </c>
      <c r="B9304" s="2">
        <v>44525</v>
      </c>
      <c r="C9304" t="s">
        <v>53</v>
      </c>
      <c r="D9304" t="str">
        <f t="shared" si="145"/>
        <v>nov-2021</v>
      </c>
      <c r="E9304">
        <v>652309</v>
      </c>
      <c r="F9304">
        <v>7175781</v>
      </c>
      <c r="BC9304" t="s">
        <v>53</v>
      </c>
    </row>
    <row r="9305" spans="1:55" x14ac:dyDescent="0.35">
      <c r="A9305" s="4" t="s">
        <v>190</v>
      </c>
      <c r="B9305" s="2">
        <v>44525</v>
      </c>
      <c r="C9305" t="s">
        <v>53</v>
      </c>
      <c r="D9305" t="str">
        <f t="shared" si="145"/>
        <v>nov-2021</v>
      </c>
      <c r="E9305">
        <v>435696</v>
      </c>
      <c r="F9305">
        <v>83160744</v>
      </c>
      <c r="BC9305" t="s">
        <v>53</v>
      </c>
    </row>
    <row r="9306" spans="1:55" x14ac:dyDescent="0.35">
      <c r="A9306" s="4" t="s">
        <v>191</v>
      </c>
      <c r="B9306" s="2">
        <v>44525</v>
      </c>
      <c r="C9306" t="s">
        <v>53</v>
      </c>
      <c r="D9306" t="str">
        <f t="shared" si="145"/>
        <v>nov-2021</v>
      </c>
      <c r="E9306">
        <v>993087</v>
      </c>
      <c r="F9306">
        <v>73099291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0</v>
      </c>
      <c r="N9306">
        <v>0</v>
      </c>
      <c r="O9306">
        <v>0</v>
      </c>
      <c r="P9306">
        <v>0</v>
      </c>
      <c r="Q9306">
        <v>0</v>
      </c>
      <c r="R9306">
        <v>0</v>
      </c>
      <c r="S9306">
        <v>0</v>
      </c>
      <c r="T9306">
        <v>0</v>
      </c>
      <c r="U9306">
        <v>0</v>
      </c>
      <c r="V9306">
        <v>0</v>
      </c>
      <c r="W9306">
        <v>0</v>
      </c>
      <c r="X9306">
        <v>0</v>
      </c>
      <c r="Y9306">
        <v>0</v>
      </c>
      <c r="Z9306">
        <v>0</v>
      </c>
      <c r="AA9306">
        <v>0</v>
      </c>
      <c r="AB9306">
        <v>0</v>
      </c>
      <c r="AC9306">
        <v>0</v>
      </c>
      <c r="AD9306">
        <v>0</v>
      </c>
      <c r="AE9306">
        <v>0</v>
      </c>
      <c r="AF9306">
        <v>0</v>
      </c>
      <c r="AG9306">
        <v>0</v>
      </c>
      <c r="AH9306">
        <v>0</v>
      </c>
      <c r="AI9306">
        <v>0</v>
      </c>
      <c r="AJ9306">
        <v>0</v>
      </c>
      <c r="AK9306">
        <v>0</v>
      </c>
      <c r="AL9306">
        <v>0</v>
      </c>
      <c r="AM9306">
        <v>0</v>
      </c>
      <c r="AN9306">
        <v>0</v>
      </c>
      <c r="AO9306">
        <v>0</v>
      </c>
      <c r="AP9306">
        <v>0</v>
      </c>
      <c r="AQ9306">
        <v>0</v>
      </c>
      <c r="AR9306">
        <v>0</v>
      </c>
      <c r="AS9306">
        <v>0</v>
      </c>
      <c r="AT9306">
        <v>0</v>
      </c>
      <c r="AU9306">
        <v>0</v>
      </c>
      <c r="AV9306">
        <v>0</v>
      </c>
      <c r="AW9306">
        <v>0</v>
      </c>
      <c r="AX9306">
        <v>0</v>
      </c>
      <c r="AY9306">
        <v>0</v>
      </c>
      <c r="AZ9306">
        <v>881600</v>
      </c>
      <c r="BA9306">
        <v>0</v>
      </c>
      <c r="BB9306">
        <v>0</v>
      </c>
      <c r="BC9306" t="s">
        <v>53</v>
      </c>
    </row>
    <row r="9307" spans="1:55" x14ac:dyDescent="0.35">
      <c r="A9307" s="4" t="s">
        <v>192</v>
      </c>
      <c r="B9307" s="2">
        <v>44525</v>
      </c>
      <c r="C9307" t="s">
        <v>53</v>
      </c>
      <c r="D9307" t="str">
        <f t="shared" si="145"/>
        <v>nov-2021</v>
      </c>
      <c r="E9307">
        <v>564213</v>
      </c>
      <c r="F9307">
        <v>72164406</v>
      </c>
      <c r="BC9307" t="s">
        <v>53</v>
      </c>
    </row>
    <row r="9308" spans="1:55" x14ac:dyDescent="0.35">
      <c r="A9308" s="4" t="s">
        <v>193</v>
      </c>
      <c r="B9308" s="2">
        <v>44525</v>
      </c>
      <c r="C9308" t="s">
        <v>53</v>
      </c>
      <c r="D9308" t="str">
        <f t="shared" si="145"/>
        <v>nov-2021</v>
      </c>
      <c r="E9308">
        <v>1152242</v>
      </c>
      <c r="F9308">
        <v>27081159</v>
      </c>
      <c r="BC9308" t="s">
        <v>53</v>
      </c>
    </row>
    <row r="9309" spans="1:55" x14ac:dyDescent="0.35">
      <c r="A9309" s="4" t="s">
        <v>194</v>
      </c>
      <c r="B9309" s="2">
        <v>44525</v>
      </c>
      <c r="C9309" t="s">
        <v>53</v>
      </c>
      <c r="D9309" t="str">
        <f t="shared" si="145"/>
        <v>nov-2021</v>
      </c>
      <c r="E9309">
        <v>913403</v>
      </c>
      <c r="F9309">
        <v>83249852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0</v>
      </c>
      <c r="N9309">
        <v>0</v>
      </c>
      <c r="O9309">
        <v>0</v>
      </c>
      <c r="P9309">
        <v>0</v>
      </c>
      <c r="Q9309">
        <v>0</v>
      </c>
      <c r="R9309">
        <v>0</v>
      </c>
      <c r="S9309">
        <v>0</v>
      </c>
      <c r="T9309">
        <v>0</v>
      </c>
      <c r="U9309">
        <v>0</v>
      </c>
      <c r="V9309">
        <v>0</v>
      </c>
      <c r="W9309">
        <v>0</v>
      </c>
      <c r="X9309">
        <v>0</v>
      </c>
      <c r="Y9309">
        <v>0</v>
      </c>
      <c r="Z9309">
        <v>0</v>
      </c>
      <c r="AA9309">
        <v>0</v>
      </c>
      <c r="AB9309">
        <v>0</v>
      </c>
      <c r="AC9309">
        <v>0</v>
      </c>
      <c r="AD9309">
        <v>0</v>
      </c>
      <c r="AE9309">
        <v>0</v>
      </c>
      <c r="AF9309">
        <v>0</v>
      </c>
      <c r="AG9309">
        <v>0</v>
      </c>
      <c r="AH9309">
        <v>0</v>
      </c>
      <c r="AI9309">
        <v>0</v>
      </c>
      <c r="AJ9309">
        <v>0</v>
      </c>
      <c r="AK9309">
        <v>0</v>
      </c>
      <c r="AL9309">
        <v>0</v>
      </c>
      <c r="AM9309">
        <v>0</v>
      </c>
      <c r="AN9309">
        <v>0</v>
      </c>
      <c r="AO9309">
        <v>0</v>
      </c>
      <c r="AP9309">
        <v>0</v>
      </c>
      <c r="AQ9309">
        <v>0</v>
      </c>
      <c r="AR9309">
        <v>0</v>
      </c>
      <c r="AS9309">
        <v>0</v>
      </c>
      <c r="AT9309">
        <v>0</v>
      </c>
      <c r="AU9309">
        <v>0</v>
      </c>
      <c r="AV9309">
        <v>0</v>
      </c>
      <c r="AW9309">
        <v>0</v>
      </c>
      <c r="AX9309">
        <v>0</v>
      </c>
      <c r="AY9309">
        <v>0</v>
      </c>
      <c r="AZ9309">
        <v>198594</v>
      </c>
      <c r="BA9309">
        <v>0</v>
      </c>
      <c r="BB9309">
        <v>0</v>
      </c>
      <c r="BC9309" t="s">
        <v>53</v>
      </c>
    </row>
    <row r="9310" spans="1:55" x14ac:dyDescent="0.35">
      <c r="A9310" s="4" t="s">
        <v>195</v>
      </c>
      <c r="B9310" s="2">
        <v>44525</v>
      </c>
      <c r="C9310" t="s">
        <v>53</v>
      </c>
      <c r="D9310" t="str">
        <f t="shared" si="145"/>
        <v>nov-2021</v>
      </c>
      <c r="E9310">
        <v>336976</v>
      </c>
      <c r="F9310">
        <v>23509073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v>0</v>
      </c>
      <c r="P9310">
        <v>0</v>
      </c>
      <c r="Q9310">
        <v>0</v>
      </c>
      <c r="R9310">
        <v>0</v>
      </c>
      <c r="S9310">
        <v>0</v>
      </c>
      <c r="T9310">
        <v>0</v>
      </c>
      <c r="U9310">
        <v>0</v>
      </c>
      <c r="V9310">
        <v>0</v>
      </c>
      <c r="W9310">
        <v>0</v>
      </c>
      <c r="X9310">
        <v>0</v>
      </c>
      <c r="Y9310">
        <v>0</v>
      </c>
      <c r="Z9310">
        <v>0</v>
      </c>
      <c r="AA9310">
        <v>0</v>
      </c>
      <c r="AB9310">
        <v>0</v>
      </c>
      <c r="AC9310">
        <v>0</v>
      </c>
      <c r="AD9310">
        <v>0</v>
      </c>
      <c r="AE9310">
        <v>0</v>
      </c>
      <c r="AF9310">
        <v>0</v>
      </c>
      <c r="AG9310">
        <v>0</v>
      </c>
      <c r="AH9310">
        <v>0</v>
      </c>
      <c r="AI9310">
        <v>0</v>
      </c>
      <c r="AJ9310">
        <v>0</v>
      </c>
      <c r="AK9310">
        <v>0</v>
      </c>
      <c r="AL9310">
        <v>0</v>
      </c>
      <c r="AM9310">
        <v>0</v>
      </c>
      <c r="AN9310">
        <v>0</v>
      </c>
      <c r="AO9310">
        <v>0</v>
      </c>
      <c r="AP9310">
        <v>0</v>
      </c>
      <c r="AQ9310">
        <v>0</v>
      </c>
      <c r="AR9310">
        <v>0</v>
      </c>
      <c r="AS9310">
        <v>0</v>
      </c>
      <c r="AT9310">
        <v>0</v>
      </c>
      <c r="AU9310">
        <v>0</v>
      </c>
      <c r="AV9310">
        <v>0</v>
      </c>
      <c r="AW9310">
        <v>0</v>
      </c>
      <c r="AX9310">
        <v>0</v>
      </c>
      <c r="AY9310">
        <v>0</v>
      </c>
      <c r="AZ9310">
        <v>219300</v>
      </c>
      <c r="BA9310">
        <v>0</v>
      </c>
      <c r="BB9310">
        <v>0</v>
      </c>
      <c r="BC9310" t="s">
        <v>53</v>
      </c>
    </row>
    <row r="9311" spans="1:55" x14ac:dyDescent="0.35">
      <c r="A9311" s="4" t="s">
        <v>196</v>
      </c>
      <c r="B9311" s="2">
        <v>44529</v>
      </c>
      <c r="C9311" t="s">
        <v>53</v>
      </c>
      <c r="D9311" t="str">
        <f t="shared" si="145"/>
        <v>nov-2021</v>
      </c>
      <c r="E9311">
        <v>755691</v>
      </c>
      <c r="F9311">
        <v>43140287</v>
      </c>
      <c r="G9311">
        <v>0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0</v>
      </c>
      <c r="N9311">
        <v>0</v>
      </c>
      <c r="O9311">
        <v>0</v>
      </c>
      <c r="P9311">
        <v>0</v>
      </c>
      <c r="Q9311">
        <v>0</v>
      </c>
      <c r="R9311">
        <v>0</v>
      </c>
      <c r="S9311">
        <v>0</v>
      </c>
      <c r="T9311">
        <v>0</v>
      </c>
      <c r="U9311">
        <v>0</v>
      </c>
      <c r="V9311">
        <v>0</v>
      </c>
      <c r="W9311">
        <v>0</v>
      </c>
      <c r="X9311">
        <v>0</v>
      </c>
      <c r="Y9311">
        <v>0</v>
      </c>
      <c r="Z9311">
        <v>0</v>
      </c>
      <c r="AA9311">
        <v>0</v>
      </c>
      <c r="AB9311">
        <v>0</v>
      </c>
      <c r="AC9311">
        <v>0</v>
      </c>
      <c r="AD9311">
        <v>0</v>
      </c>
      <c r="AE9311">
        <v>0</v>
      </c>
      <c r="AF9311">
        <v>0</v>
      </c>
      <c r="AG9311">
        <v>0</v>
      </c>
      <c r="AH9311">
        <v>0</v>
      </c>
      <c r="AI9311">
        <v>0</v>
      </c>
      <c r="AJ9311">
        <v>0</v>
      </c>
      <c r="AK9311">
        <v>0</v>
      </c>
      <c r="AL9311">
        <v>0</v>
      </c>
      <c r="AM9311">
        <v>0</v>
      </c>
      <c r="AN9311">
        <v>0</v>
      </c>
      <c r="AO9311">
        <v>0</v>
      </c>
      <c r="AP9311">
        <v>0</v>
      </c>
      <c r="AQ9311">
        <v>0</v>
      </c>
      <c r="AR9311">
        <v>0</v>
      </c>
      <c r="AS9311">
        <v>0</v>
      </c>
      <c r="AT9311">
        <v>0</v>
      </c>
      <c r="AU9311">
        <v>0</v>
      </c>
      <c r="AV9311">
        <v>0</v>
      </c>
      <c r="AW9311">
        <v>0</v>
      </c>
      <c r="AX9311">
        <v>0</v>
      </c>
      <c r="AY9311">
        <v>0</v>
      </c>
      <c r="AZ9311">
        <v>422540</v>
      </c>
      <c r="BA9311">
        <v>0</v>
      </c>
      <c r="BB9311">
        <v>0</v>
      </c>
      <c r="BC9311" t="s">
        <v>53</v>
      </c>
    </row>
    <row r="9312" spans="1:55" x14ac:dyDescent="0.35">
      <c r="A9312" s="4" t="s">
        <v>197</v>
      </c>
      <c r="B9312" s="2">
        <v>44529</v>
      </c>
      <c r="C9312" t="s">
        <v>53</v>
      </c>
      <c r="D9312" t="str">
        <f t="shared" si="145"/>
        <v>nov-2021</v>
      </c>
      <c r="E9312">
        <v>885602</v>
      </c>
      <c r="F9312">
        <v>66846801</v>
      </c>
      <c r="BC9312" t="s">
        <v>53</v>
      </c>
    </row>
    <row r="9313" spans="1:55" x14ac:dyDescent="0.35">
      <c r="A9313" s="4" t="s">
        <v>198</v>
      </c>
      <c r="B9313" s="2">
        <v>44529</v>
      </c>
      <c r="C9313" t="s">
        <v>53</v>
      </c>
      <c r="D9313" t="str">
        <f t="shared" si="145"/>
        <v>nov-2021</v>
      </c>
      <c r="E9313">
        <v>862317</v>
      </c>
      <c r="F9313">
        <v>66846801</v>
      </c>
      <c r="BC9313" t="s">
        <v>53</v>
      </c>
    </row>
    <row r="9314" spans="1:55" x14ac:dyDescent="0.35">
      <c r="A9314" s="4" t="s">
        <v>199</v>
      </c>
      <c r="B9314" s="2">
        <v>44529</v>
      </c>
      <c r="C9314" t="s">
        <v>53</v>
      </c>
      <c r="D9314" t="str">
        <f t="shared" si="145"/>
        <v>nov-2021</v>
      </c>
      <c r="E9314">
        <v>432946</v>
      </c>
      <c r="F9314">
        <v>55235584</v>
      </c>
      <c r="BC9314" t="s">
        <v>53</v>
      </c>
    </row>
    <row r="9315" spans="1:55" x14ac:dyDescent="0.35">
      <c r="A9315" s="4" t="s">
        <v>200</v>
      </c>
      <c r="B9315" s="2">
        <v>44529</v>
      </c>
      <c r="C9315" t="s">
        <v>53</v>
      </c>
      <c r="D9315" t="str">
        <f t="shared" si="145"/>
        <v>nov-2021</v>
      </c>
      <c r="E9315">
        <v>495351</v>
      </c>
      <c r="F9315">
        <v>77023642</v>
      </c>
      <c r="BC9315" t="s">
        <v>53</v>
      </c>
    </row>
    <row r="9316" spans="1:55" x14ac:dyDescent="0.35">
      <c r="A9316" s="4" t="s">
        <v>201</v>
      </c>
      <c r="B9316" s="2">
        <v>44529</v>
      </c>
      <c r="C9316" t="s">
        <v>53</v>
      </c>
      <c r="D9316" t="str">
        <f t="shared" si="145"/>
        <v>nov-2021</v>
      </c>
      <c r="E9316">
        <v>1111343</v>
      </c>
      <c r="F9316">
        <v>70541129</v>
      </c>
      <c r="BC9316" t="s">
        <v>53</v>
      </c>
    </row>
    <row r="9317" spans="1:55" x14ac:dyDescent="0.35">
      <c r="A9317" s="4" t="s">
        <v>202</v>
      </c>
      <c r="B9317" s="2">
        <v>44529</v>
      </c>
      <c r="C9317" t="s">
        <v>53</v>
      </c>
      <c r="D9317" t="str">
        <f t="shared" si="145"/>
        <v>nov-2021</v>
      </c>
      <c r="E9317">
        <v>510945</v>
      </c>
      <c r="F9317">
        <v>70161805</v>
      </c>
      <c r="BC9317" t="s">
        <v>53</v>
      </c>
    </row>
    <row r="9318" spans="1:55" x14ac:dyDescent="0.35">
      <c r="A9318" s="4" t="s">
        <v>203</v>
      </c>
      <c r="B9318" s="2">
        <v>44529</v>
      </c>
      <c r="C9318" t="s">
        <v>53</v>
      </c>
      <c r="D9318" t="str">
        <f t="shared" si="145"/>
        <v>nov-2021</v>
      </c>
      <c r="E9318">
        <v>518612</v>
      </c>
      <c r="F9318">
        <v>52165062</v>
      </c>
      <c r="BC9318" t="s">
        <v>53</v>
      </c>
    </row>
    <row r="9319" spans="1:55" x14ac:dyDescent="0.35">
      <c r="A9319" s="4" t="s">
        <v>204</v>
      </c>
      <c r="B9319" s="2">
        <v>44530</v>
      </c>
      <c r="C9319" t="s">
        <v>53</v>
      </c>
      <c r="D9319" t="str">
        <f t="shared" si="145"/>
        <v>nov-2021</v>
      </c>
      <c r="E9319">
        <v>817976</v>
      </c>
      <c r="F9319">
        <v>92096677</v>
      </c>
      <c r="BC9319" t="s">
        <v>53</v>
      </c>
    </row>
    <row r="9320" spans="1:55" x14ac:dyDescent="0.35">
      <c r="A9320" s="4" t="s">
        <v>205</v>
      </c>
      <c r="B9320" s="2">
        <v>44530</v>
      </c>
      <c r="C9320" t="s">
        <v>53</v>
      </c>
      <c r="D9320" t="str">
        <f t="shared" si="145"/>
        <v>nov-2021</v>
      </c>
      <c r="E9320">
        <v>695357</v>
      </c>
      <c r="F9320">
        <v>92529351</v>
      </c>
      <c r="BC9320" t="s">
        <v>53</v>
      </c>
    </row>
    <row r="9321" spans="1:55" x14ac:dyDescent="0.35">
      <c r="A9321" s="4" t="s">
        <v>206</v>
      </c>
      <c r="B9321" s="2">
        <v>44530</v>
      </c>
      <c r="C9321" t="s">
        <v>53</v>
      </c>
      <c r="D9321" t="str">
        <f t="shared" si="145"/>
        <v>nov-2021</v>
      </c>
      <c r="E9321">
        <v>263968</v>
      </c>
      <c r="F9321">
        <v>98195839</v>
      </c>
      <c r="BC9321" t="s">
        <v>53</v>
      </c>
    </row>
    <row r="9322" spans="1:55" x14ac:dyDescent="0.35">
      <c r="A9322" s="4" t="s">
        <v>207</v>
      </c>
      <c r="B9322" s="2">
        <v>44531</v>
      </c>
      <c r="C9322" t="s">
        <v>53</v>
      </c>
      <c r="D9322" t="str">
        <f t="shared" si="145"/>
        <v>dic-2021</v>
      </c>
      <c r="E9322">
        <v>2061236</v>
      </c>
      <c r="F9322">
        <v>1072523508</v>
      </c>
      <c r="BC9322" t="s">
        <v>53</v>
      </c>
    </row>
    <row r="9323" spans="1:55" x14ac:dyDescent="0.35">
      <c r="A9323" s="4" t="s">
        <v>208</v>
      </c>
      <c r="B9323" s="2">
        <v>44531</v>
      </c>
      <c r="C9323" t="s">
        <v>53</v>
      </c>
      <c r="D9323" t="str">
        <f t="shared" si="145"/>
        <v>dic-2021</v>
      </c>
      <c r="E9323">
        <v>269739</v>
      </c>
      <c r="F9323">
        <v>1054800185</v>
      </c>
      <c r="BC9323" t="s">
        <v>53</v>
      </c>
    </row>
    <row r="9324" spans="1:55" x14ac:dyDescent="0.35">
      <c r="A9324" s="4" t="s">
        <v>209</v>
      </c>
      <c r="B9324" s="2">
        <v>44531</v>
      </c>
      <c r="C9324" t="s">
        <v>53</v>
      </c>
      <c r="D9324" t="str">
        <f t="shared" si="145"/>
        <v>dic-2021</v>
      </c>
      <c r="E9324">
        <v>295863</v>
      </c>
      <c r="F9324">
        <v>1045020303</v>
      </c>
      <c r="BC9324" t="s">
        <v>53</v>
      </c>
    </row>
    <row r="9325" spans="1:55" x14ac:dyDescent="0.35">
      <c r="A9325" s="4" t="s">
        <v>210</v>
      </c>
      <c r="B9325" s="2">
        <v>44532</v>
      </c>
      <c r="C9325" t="s">
        <v>53</v>
      </c>
      <c r="D9325" t="str">
        <f t="shared" si="145"/>
        <v>dic-2021</v>
      </c>
      <c r="E9325">
        <v>277296</v>
      </c>
      <c r="F9325">
        <v>12994028</v>
      </c>
      <c r="BC9325" t="s">
        <v>53</v>
      </c>
    </row>
    <row r="9326" spans="1:55" x14ac:dyDescent="0.35">
      <c r="A9326" s="4" t="s">
        <v>211</v>
      </c>
      <c r="B9326" s="2">
        <v>44532</v>
      </c>
      <c r="C9326" t="s">
        <v>53</v>
      </c>
      <c r="D9326" t="str">
        <f t="shared" si="145"/>
        <v>dic-2021</v>
      </c>
      <c r="E9326">
        <v>158983</v>
      </c>
      <c r="F9326">
        <v>16634522</v>
      </c>
      <c r="BC9326" t="s">
        <v>53</v>
      </c>
    </row>
    <row r="9327" spans="1:55" x14ac:dyDescent="0.35">
      <c r="A9327" s="4" t="s">
        <v>212</v>
      </c>
      <c r="B9327" s="2">
        <v>44532</v>
      </c>
      <c r="C9327" t="s">
        <v>53</v>
      </c>
      <c r="D9327" t="str">
        <f t="shared" si="145"/>
        <v>dic-2021</v>
      </c>
      <c r="E9327">
        <v>357676</v>
      </c>
      <c r="F9327">
        <v>41214542</v>
      </c>
      <c r="BC9327" t="s">
        <v>53</v>
      </c>
    </row>
    <row r="9328" spans="1:55" x14ac:dyDescent="0.35">
      <c r="A9328" s="4" t="s">
        <v>213</v>
      </c>
      <c r="B9328" s="2">
        <v>44532</v>
      </c>
      <c r="C9328" t="s">
        <v>53</v>
      </c>
      <c r="D9328" t="str">
        <f t="shared" si="145"/>
        <v>dic-2021</v>
      </c>
      <c r="E9328">
        <v>780700</v>
      </c>
      <c r="F9328">
        <v>1128153366</v>
      </c>
      <c r="BC9328" t="s">
        <v>53</v>
      </c>
    </row>
    <row r="9329" spans="1:55" x14ac:dyDescent="0.35">
      <c r="A9329" s="4" t="s">
        <v>214</v>
      </c>
      <c r="B9329" s="2">
        <v>44536</v>
      </c>
      <c r="C9329" t="s">
        <v>53</v>
      </c>
      <c r="D9329" t="str">
        <f t="shared" si="145"/>
        <v>dic-2021</v>
      </c>
      <c r="E9329">
        <v>298164</v>
      </c>
      <c r="F9329">
        <v>398452</v>
      </c>
      <c r="BC9329" t="s">
        <v>53</v>
      </c>
    </row>
    <row r="9330" spans="1:55" x14ac:dyDescent="0.35">
      <c r="A9330" s="4" t="s">
        <v>215</v>
      </c>
      <c r="B9330" s="2">
        <v>44536</v>
      </c>
      <c r="C9330" t="s">
        <v>53</v>
      </c>
      <c r="D9330" t="str">
        <f t="shared" si="145"/>
        <v>dic-2021</v>
      </c>
      <c r="E9330">
        <v>2768666</v>
      </c>
      <c r="F9330">
        <v>4655107</v>
      </c>
      <c r="BC9330" t="s">
        <v>53</v>
      </c>
    </row>
    <row r="9331" spans="1:55" x14ac:dyDescent="0.35">
      <c r="A9331" s="4" t="s">
        <v>216</v>
      </c>
      <c r="B9331" s="2">
        <v>44536</v>
      </c>
      <c r="C9331" t="s">
        <v>53</v>
      </c>
      <c r="D9331" t="str">
        <f t="shared" si="145"/>
        <v>dic-2021</v>
      </c>
      <c r="E9331">
        <v>660608</v>
      </c>
      <c r="F9331">
        <v>1023831762</v>
      </c>
      <c r="BC9331" t="s">
        <v>53</v>
      </c>
    </row>
    <row r="9332" spans="1:55" x14ac:dyDescent="0.35">
      <c r="A9332" s="4" t="s">
        <v>217</v>
      </c>
      <c r="B9332" s="2">
        <v>44539</v>
      </c>
      <c r="C9332" t="s">
        <v>53</v>
      </c>
      <c r="D9332" t="str">
        <f t="shared" si="145"/>
        <v>dic-2021</v>
      </c>
      <c r="E9332">
        <v>536508</v>
      </c>
      <c r="F9332">
        <v>9022512</v>
      </c>
      <c r="BC9332" t="s">
        <v>53</v>
      </c>
    </row>
    <row r="9333" spans="1:55" x14ac:dyDescent="0.35">
      <c r="A9333" s="4" t="s">
        <v>218</v>
      </c>
      <c r="B9333" s="2">
        <v>44539</v>
      </c>
      <c r="C9333" t="s">
        <v>53</v>
      </c>
      <c r="D9333" t="str">
        <f t="shared" si="145"/>
        <v>dic-2021</v>
      </c>
      <c r="E9333">
        <v>1589392</v>
      </c>
      <c r="F9333">
        <v>39415221</v>
      </c>
      <c r="BC9333" t="s">
        <v>53</v>
      </c>
    </row>
    <row r="9334" spans="1:55" x14ac:dyDescent="0.35">
      <c r="A9334" s="4" t="s">
        <v>219</v>
      </c>
      <c r="B9334" s="2">
        <v>44543</v>
      </c>
      <c r="C9334" t="s">
        <v>53</v>
      </c>
      <c r="D9334" t="str">
        <f t="shared" si="145"/>
        <v>dic-2021</v>
      </c>
      <c r="E9334">
        <v>748511</v>
      </c>
      <c r="F9334">
        <v>60357274</v>
      </c>
      <c r="BC9334" t="s">
        <v>53</v>
      </c>
    </row>
    <row r="9335" spans="1:55" x14ac:dyDescent="0.35">
      <c r="A9335" s="4" t="s">
        <v>220</v>
      </c>
      <c r="B9335" s="2">
        <v>44543</v>
      </c>
      <c r="C9335" t="s">
        <v>53</v>
      </c>
      <c r="D9335" t="str">
        <f t="shared" si="145"/>
        <v>dic-2021</v>
      </c>
      <c r="E9335">
        <v>292739</v>
      </c>
      <c r="F9335">
        <v>60357274</v>
      </c>
      <c r="BC9335" t="s">
        <v>53</v>
      </c>
    </row>
    <row r="9336" spans="1:55" x14ac:dyDescent="0.35">
      <c r="A9336" s="4" t="s">
        <v>221</v>
      </c>
      <c r="B9336" s="2">
        <v>44543</v>
      </c>
      <c r="C9336" t="s">
        <v>53</v>
      </c>
      <c r="D9336" t="str">
        <f t="shared" si="145"/>
        <v>dic-2021</v>
      </c>
      <c r="E9336">
        <v>436322</v>
      </c>
      <c r="F9336">
        <v>91217387</v>
      </c>
      <c r="BC9336" t="s">
        <v>53</v>
      </c>
    </row>
    <row r="9337" spans="1:55" x14ac:dyDescent="0.35">
      <c r="A9337" s="4" t="s">
        <v>222</v>
      </c>
      <c r="B9337" s="2">
        <v>44543</v>
      </c>
      <c r="C9337" t="s">
        <v>53</v>
      </c>
      <c r="D9337" t="str">
        <f t="shared" si="145"/>
        <v>dic-2021</v>
      </c>
      <c r="E9337">
        <v>377566</v>
      </c>
      <c r="F9337">
        <v>91217387</v>
      </c>
      <c r="BC9337" t="s">
        <v>53</v>
      </c>
    </row>
    <row r="9338" spans="1:55" x14ac:dyDescent="0.35">
      <c r="A9338" s="4" t="s">
        <v>223</v>
      </c>
      <c r="B9338" s="2">
        <v>44544</v>
      </c>
      <c r="C9338" t="s">
        <v>53</v>
      </c>
      <c r="D9338" t="str">
        <f t="shared" si="145"/>
        <v>dic-2021</v>
      </c>
      <c r="E9338">
        <v>240739</v>
      </c>
      <c r="F9338">
        <v>1051659030</v>
      </c>
      <c r="BC9338" t="s">
        <v>53</v>
      </c>
    </row>
    <row r="9339" spans="1:55" x14ac:dyDescent="0.35">
      <c r="A9339" s="4" t="s">
        <v>224</v>
      </c>
      <c r="B9339" s="2">
        <v>44544</v>
      </c>
      <c r="C9339" t="s">
        <v>53</v>
      </c>
      <c r="D9339" t="str">
        <f t="shared" si="145"/>
        <v>dic-2021</v>
      </c>
      <c r="E9339">
        <v>349146</v>
      </c>
      <c r="F9339">
        <v>71599082</v>
      </c>
      <c r="BC9339" t="s">
        <v>53</v>
      </c>
    </row>
    <row r="9340" spans="1:55" x14ac:dyDescent="0.35">
      <c r="A9340" s="4" t="s">
        <v>225</v>
      </c>
      <c r="B9340" s="2">
        <v>44544</v>
      </c>
      <c r="C9340" t="s">
        <v>53</v>
      </c>
      <c r="D9340" t="str">
        <f t="shared" si="145"/>
        <v>dic-2021</v>
      </c>
      <c r="E9340">
        <v>879940</v>
      </c>
      <c r="F9340">
        <v>63336330</v>
      </c>
      <c r="BC9340" t="s">
        <v>53</v>
      </c>
    </row>
    <row r="9341" spans="1:55" x14ac:dyDescent="0.35">
      <c r="A9341" s="4" t="s">
        <v>226</v>
      </c>
      <c r="B9341" s="2">
        <v>44544</v>
      </c>
      <c r="C9341" t="s">
        <v>53</v>
      </c>
      <c r="D9341" t="str">
        <f t="shared" si="145"/>
        <v>dic-2021</v>
      </c>
      <c r="E9341">
        <v>476944</v>
      </c>
      <c r="F9341">
        <v>45369170</v>
      </c>
      <c r="BC9341" t="s">
        <v>53</v>
      </c>
    </row>
    <row r="9342" spans="1:55" x14ac:dyDescent="0.35">
      <c r="A9342" s="4" t="s">
        <v>227</v>
      </c>
      <c r="B9342" s="2">
        <v>44545</v>
      </c>
      <c r="C9342" t="s">
        <v>53</v>
      </c>
      <c r="D9342" t="str">
        <f t="shared" si="145"/>
        <v>dic-2021</v>
      </c>
      <c r="E9342">
        <v>762547</v>
      </c>
      <c r="F9342">
        <v>23484583</v>
      </c>
      <c r="BC9342" t="s">
        <v>53</v>
      </c>
    </row>
    <row r="9343" spans="1:55" x14ac:dyDescent="0.35">
      <c r="A9343" s="4" t="s">
        <v>228</v>
      </c>
      <c r="B9343" s="2">
        <v>44545</v>
      </c>
      <c r="C9343" t="s">
        <v>53</v>
      </c>
      <c r="D9343" t="str">
        <f t="shared" si="145"/>
        <v>dic-2021</v>
      </c>
      <c r="E9343">
        <v>586306</v>
      </c>
      <c r="F9343">
        <v>1116205619</v>
      </c>
      <c r="BC9343" t="s">
        <v>53</v>
      </c>
    </row>
    <row r="9344" spans="1:55" x14ac:dyDescent="0.35">
      <c r="A9344" s="4" t="s">
        <v>229</v>
      </c>
      <c r="B9344" s="2">
        <v>44564</v>
      </c>
      <c r="C9344" t="s">
        <v>53</v>
      </c>
      <c r="D9344" t="str">
        <f t="shared" si="145"/>
        <v>ene-2022</v>
      </c>
      <c r="E9344">
        <v>878628</v>
      </c>
      <c r="F9344">
        <v>1063358888</v>
      </c>
      <c r="BC9344" t="s">
        <v>53</v>
      </c>
    </row>
    <row r="9345" spans="1:55" x14ac:dyDescent="0.35">
      <c r="A9345" s="4" t="s">
        <v>230</v>
      </c>
      <c r="B9345" s="2">
        <v>44564</v>
      </c>
      <c r="C9345" t="s">
        <v>53</v>
      </c>
      <c r="D9345" t="str">
        <f t="shared" si="145"/>
        <v>ene-2022</v>
      </c>
      <c r="E9345">
        <v>699229</v>
      </c>
      <c r="F9345">
        <v>15243672</v>
      </c>
      <c r="BC9345" t="s">
        <v>53</v>
      </c>
    </row>
    <row r="9346" spans="1:55" x14ac:dyDescent="0.35">
      <c r="A9346" s="4" t="s">
        <v>231</v>
      </c>
      <c r="B9346" s="2">
        <v>44564</v>
      </c>
      <c r="C9346" t="s">
        <v>53</v>
      </c>
      <c r="D9346" t="str">
        <f t="shared" si="145"/>
        <v>ene-2022</v>
      </c>
      <c r="E9346">
        <v>407935</v>
      </c>
      <c r="F9346">
        <v>30716928</v>
      </c>
      <c r="G9346">
        <v>0</v>
      </c>
      <c r="H9346">
        <v>0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v>0</v>
      </c>
      <c r="Q9346">
        <v>0</v>
      </c>
      <c r="R9346">
        <v>0</v>
      </c>
      <c r="S9346">
        <v>0</v>
      </c>
      <c r="T9346">
        <v>0</v>
      </c>
      <c r="U9346">
        <v>0</v>
      </c>
      <c r="V9346">
        <v>0</v>
      </c>
      <c r="W9346">
        <v>0</v>
      </c>
      <c r="X9346">
        <v>0</v>
      </c>
      <c r="Y9346">
        <v>0</v>
      </c>
      <c r="Z9346">
        <v>0</v>
      </c>
      <c r="AA9346">
        <v>0</v>
      </c>
      <c r="AB9346">
        <v>0</v>
      </c>
      <c r="AC9346">
        <v>0</v>
      </c>
      <c r="AD9346">
        <v>0</v>
      </c>
      <c r="AE9346">
        <v>0</v>
      </c>
      <c r="AF9346">
        <v>0</v>
      </c>
      <c r="AG9346">
        <v>0</v>
      </c>
      <c r="AH9346">
        <v>0</v>
      </c>
      <c r="AI9346">
        <v>0</v>
      </c>
      <c r="AJ9346">
        <v>0</v>
      </c>
      <c r="AK9346">
        <v>0</v>
      </c>
      <c r="AL9346">
        <v>0</v>
      </c>
      <c r="AM9346">
        <v>0</v>
      </c>
      <c r="AN9346">
        <v>0</v>
      </c>
      <c r="AO9346">
        <v>0</v>
      </c>
      <c r="AP9346">
        <v>0</v>
      </c>
      <c r="AQ9346">
        <v>0</v>
      </c>
      <c r="AR9346">
        <v>0</v>
      </c>
      <c r="AS9346">
        <v>0</v>
      </c>
      <c r="AT9346">
        <v>0</v>
      </c>
      <c r="AU9346">
        <v>0</v>
      </c>
      <c r="AV9346">
        <v>0</v>
      </c>
      <c r="AW9346">
        <v>0</v>
      </c>
      <c r="AX9346">
        <v>0</v>
      </c>
      <c r="AY9346">
        <v>0</v>
      </c>
      <c r="AZ9346">
        <v>342000</v>
      </c>
      <c r="BA9346">
        <v>0</v>
      </c>
      <c r="BB9346">
        <v>0</v>
      </c>
      <c r="BC9346" t="s">
        <v>53</v>
      </c>
    </row>
    <row r="9347" spans="1:55" x14ac:dyDescent="0.35">
      <c r="A9347" s="4" t="s">
        <v>232</v>
      </c>
      <c r="B9347" s="2">
        <v>44564</v>
      </c>
      <c r="C9347" t="s">
        <v>53</v>
      </c>
      <c r="D9347" t="str">
        <f t="shared" ref="D9347:D9410" si="146">+CONCATENATE(TEXT(B9347,"mmm"),"-",YEAR(B9347))</f>
        <v>ene-2022</v>
      </c>
      <c r="E9347">
        <v>383998</v>
      </c>
      <c r="F9347">
        <v>25366348</v>
      </c>
      <c r="BC9347" t="s">
        <v>53</v>
      </c>
    </row>
    <row r="9348" spans="1:55" x14ac:dyDescent="0.35">
      <c r="A9348" s="4" t="s">
        <v>233</v>
      </c>
      <c r="B9348" s="2">
        <v>44564</v>
      </c>
      <c r="C9348" t="s">
        <v>53</v>
      </c>
      <c r="D9348" t="str">
        <f t="shared" si="146"/>
        <v>ene-2022</v>
      </c>
      <c r="E9348">
        <v>539501</v>
      </c>
      <c r="F9348">
        <v>51812309</v>
      </c>
      <c r="BC9348" t="s">
        <v>53</v>
      </c>
    </row>
    <row r="9349" spans="1:55" x14ac:dyDescent="0.35">
      <c r="A9349" s="4" t="s">
        <v>234</v>
      </c>
      <c r="B9349" s="2">
        <v>44564</v>
      </c>
      <c r="C9349" t="s">
        <v>53</v>
      </c>
      <c r="D9349" t="str">
        <f t="shared" si="146"/>
        <v>ene-2022</v>
      </c>
      <c r="E9349">
        <v>457672</v>
      </c>
      <c r="F9349">
        <v>51935700</v>
      </c>
      <c r="BC9349" t="s">
        <v>53</v>
      </c>
    </row>
    <row r="9350" spans="1:55" x14ac:dyDescent="0.35">
      <c r="A9350" s="4" t="s">
        <v>235</v>
      </c>
      <c r="B9350" s="2">
        <v>44564</v>
      </c>
      <c r="C9350" t="s">
        <v>53</v>
      </c>
      <c r="D9350" t="str">
        <f t="shared" si="146"/>
        <v>ene-2022</v>
      </c>
      <c r="E9350">
        <v>401261</v>
      </c>
      <c r="F9350">
        <v>20906330</v>
      </c>
      <c r="BC9350" t="s">
        <v>53</v>
      </c>
    </row>
    <row r="9351" spans="1:55" x14ac:dyDescent="0.35">
      <c r="A9351" s="4" t="s">
        <v>236</v>
      </c>
      <c r="B9351" s="2">
        <v>44564</v>
      </c>
      <c r="C9351" t="s">
        <v>53</v>
      </c>
      <c r="D9351" t="str">
        <f t="shared" si="146"/>
        <v>ene-2022</v>
      </c>
      <c r="E9351">
        <v>297493</v>
      </c>
      <c r="F9351">
        <v>65792063</v>
      </c>
      <c r="BC9351" t="s">
        <v>53</v>
      </c>
    </row>
    <row r="9352" spans="1:55" x14ac:dyDescent="0.35">
      <c r="A9352" s="4" t="s">
        <v>237</v>
      </c>
      <c r="B9352" s="2">
        <v>44564</v>
      </c>
      <c r="C9352" t="s">
        <v>53</v>
      </c>
      <c r="D9352" t="str">
        <f t="shared" si="146"/>
        <v>ene-2022</v>
      </c>
      <c r="E9352">
        <v>498036</v>
      </c>
      <c r="F9352">
        <v>93345626</v>
      </c>
      <c r="BC9352" t="s">
        <v>53</v>
      </c>
    </row>
    <row r="9353" spans="1:55" x14ac:dyDescent="0.35">
      <c r="A9353" s="4" t="s">
        <v>238</v>
      </c>
      <c r="B9353" s="2">
        <v>44564</v>
      </c>
      <c r="C9353" t="s">
        <v>53</v>
      </c>
      <c r="D9353" t="str">
        <f t="shared" si="146"/>
        <v>ene-2022</v>
      </c>
      <c r="E9353">
        <v>444652</v>
      </c>
      <c r="F9353">
        <v>10069600</v>
      </c>
      <c r="BC9353" t="s">
        <v>53</v>
      </c>
    </row>
    <row r="9354" spans="1:55" x14ac:dyDescent="0.35">
      <c r="A9354" s="4" t="s">
        <v>239</v>
      </c>
      <c r="B9354" s="2">
        <v>44564</v>
      </c>
      <c r="C9354" t="s">
        <v>53</v>
      </c>
      <c r="D9354" t="str">
        <f t="shared" si="146"/>
        <v>ene-2022</v>
      </c>
      <c r="E9354">
        <v>336165</v>
      </c>
      <c r="F9354">
        <v>80113367</v>
      </c>
      <c r="BC9354" t="s">
        <v>53</v>
      </c>
    </row>
    <row r="9355" spans="1:55" x14ac:dyDescent="0.35">
      <c r="A9355" s="4" t="s">
        <v>240</v>
      </c>
      <c r="B9355" s="2">
        <v>44564</v>
      </c>
      <c r="C9355" t="s">
        <v>53</v>
      </c>
      <c r="D9355" t="str">
        <f t="shared" si="146"/>
        <v>ene-2022</v>
      </c>
      <c r="E9355">
        <v>591812</v>
      </c>
      <c r="F9355">
        <v>98459920</v>
      </c>
      <c r="BC9355" t="s">
        <v>53</v>
      </c>
    </row>
    <row r="9356" spans="1:55" x14ac:dyDescent="0.35">
      <c r="A9356" s="4" t="s">
        <v>241</v>
      </c>
      <c r="B9356" s="2">
        <v>44564</v>
      </c>
      <c r="C9356" t="s">
        <v>53</v>
      </c>
      <c r="D9356" t="str">
        <f t="shared" si="146"/>
        <v>ene-2022</v>
      </c>
      <c r="E9356">
        <v>1366843</v>
      </c>
      <c r="F9356">
        <v>29422145</v>
      </c>
      <c r="BC9356" t="s">
        <v>53</v>
      </c>
    </row>
    <row r="9357" spans="1:55" x14ac:dyDescent="0.35">
      <c r="A9357" s="4" t="s">
        <v>242</v>
      </c>
      <c r="B9357" s="2">
        <v>44564</v>
      </c>
      <c r="C9357" t="s">
        <v>53</v>
      </c>
      <c r="D9357" t="str">
        <f t="shared" si="146"/>
        <v>ene-2022</v>
      </c>
      <c r="E9357">
        <v>465531</v>
      </c>
      <c r="F9357">
        <v>20910994</v>
      </c>
      <c r="BC9357" t="s">
        <v>53</v>
      </c>
    </row>
    <row r="9358" spans="1:55" x14ac:dyDescent="0.35">
      <c r="A9358" s="4" t="s">
        <v>243</v>
      </c>
      <c r="B9358" s="2">
        <v>44564</v>
      </c>
      <c r="C9358" t="s">
        <v>53</v>
      </c>
      <c r="D9358" t="str">
        <f t="shared" si="146"/>
        <v>ene-2022</v>
      </c>
      <c r="E9358">
        <v>281478</v>
      </c>
      <c r="F9358">
        <v>12708695</v>
      </c>
      <c r="BC9358" t="s">
        <v>53</v>
      </c>
    </row>
    <row r="9359" spans="1:55" x14ac:dyDescent="0.35">
      <c r="A9359" s="4" t="s">
        <v>244</v>
      </c>
      <c r="B9359" s="2">
        <v>44564</v>
      </c>
      <c r="C9359" t="s">
        <v>53</v>
      </c>
      <c r="D9359" t="str">
        <f t="shared" si="146"/>
        <v>ene-2022</v>
      </c>
      <c r="E9359">
        <v>106401</v>
      </c>
      <c r="F9359">
        <v>20993335</v>
      </c>
      <c r="BC9359" t="s">
        <v>53</v>
      </c>
    </row>
    <row r="9360" spans="1:55" x14ac:dyDescent="0.35">
      <c r="A9360" s="4" t="s">
        <v>245</v>
      </c>
      <c r="B9360" s="2">
        <v>44564</v>
      </c>
      <c r="C9360" t="s">
        <v>53</v>
      </c>
      <c r="D9360" t="str">
        <f t="shared" si="146"/>
        <v>ene-2022</v>
      </c>
      <c r="E9360">
        <v>1465359</v>
      </c>
      <c r="F9360">
        <v>83028688</v>
      </c>
      <c r="BC9360" t="s">
        <v>53</v>
      </c>
    </row>
    <row r="9361" spans="1:55" x14ac:dyDescent="0.35">
      <c r="A9361" s="4" t="s">
        <v>246</v>
      </c>
      <c r="B9361" s="2">
        <v>44564</v>
      </c>
      <c r="C9361" t="s">
        <v>53</v>
      </c>
      <c r="D9361" t="str">
        <f t="shared" si="146"/>
        <v>ene-2022</v>
      </c>
      <c r="E9361">
        <v>1281288</v>
      </c>
      <c r="F9361">
        <v>75068639</v>
      </c>
      <c r="BC9361" t="s">
        <v>53</v>
      </c>
    </row>
    <row r="9362" spans="1:55" x14ac:dyDescent="0.35">
      <c r="A9362" s="4" t="s">
        <v>247</v>
      </c>
      <c r="B9362" s="2">
        <v>44564</v>
      </c>
      <c r="C9362" t="s">
        <v>53</v>
      </c>
      <c r="D9362" t="str">
        <f t="shared" si="146"/>
        <v>ene-2022</v>
      </c>
      <c r="E9362">
        <v>457347</v>
      </c>
      <c r="F9362">
        <v>14224265</v>
      </c>
      <c r="G9362">
        <v>0</v>
      </c>
      <c r="H9362">
        <v>0</v>
      </c>
      <c r="I9362">
        <v>0</v>
      </c>
      <c r="J9362">
        <v>0</v>
      </c>
      <c r="K9362">
        <v>0</v>
      </c>
      <c r="L9362">
        <v>0</v>
      </c>
      <c r="M9362">
        <v>0</v>
      </c>
      <c r="N9362">
        <v>0</v>
      </c>
      <c r="O9362">
        <v>0</v>
      </c>
      <c r="P9362">
        <v>0</v>
      </c>
      <c r="Q9362">
        <v>0</v>
      </c>
      <c r="R9362">
        <v>0</v>
      </c>
      <c r="S9362">
        <v>0</v>
      </c>
      <c r="T9362">
        <v>0</v>
      </c>
      <c r="U9362">
        <v>0</v>
      </c>
      <c r="V9362">
        <v>0</v>
      </c>
      <c r="W9362">
        <v>0</v>
      </c>
      <c r="X9362">
        <v>0</v>
      </c>
      <c r="Y9362">
        <v>0</v>
      </c>
      <c r="Z9362">
        <v>0</v>
      </c>
      <c r="AA9362">
        <v>0</v>
      </c>
      <c r="AB9362">
        <v>0</v>
      </c>
      <c r="AC9362">
        <v>0</v>
      </c>
      <c r="AD9362">
        <v>0</v>
      </c>
      <c r="AE9362">
        <v>0</v>
      </c>
      <c r="AF9362">
        <v>0</v>
      </c>
      <c r="AG9362">
        <v>0</v>
      </c>
      <c r="AH9362">
        <v>0</v>
      </c>
      <c r="AI9362">
        <v>0</v>
      </c>
      <c r="AJ9362">
        <v>0</v>
      </c>
      <c r="AK9362">
        <v>0</v>
      </c>
      <c r="AL9362">
        <v>0</v>
      </c>
      <c r="AM9362">
        <v>0</v>
      </c>
      <c r="AN9362">
        <v>0</v>
      </c>
      <c r="AO9362">
        <v>0</v>
      </c>
      <c r="AP9362">
        <v>0</v>
      </c>
      <c r="AQ9362">
        <v>0</v>
      </c>
      <c r="AR9362">
        <v>0</v>
      </c>
      <c r="AS9362">
        <v>0</v>
      </c>
      <c r="AT9362">
        <v>0</v>
      </c>
      <c r="AU9362">
        <v>0</v>
      </c>
      <c r="AV9362">
        <v>0</v>
      </c>
      <c r="AW9362">
        <v>0</v>
      </c>
      <c r="AX9362">
        <v>0</v>
      </c>
      <c r="AY9362">
        <v>0</v>
      </c>
      <c r="AZ9362">
        <v>9510</v>
      </c>
      <c r="BA9362">
        <v>0</v>
      </c>
      <c r="BB9362">
        <v>0</v>
      </c>
      <c r="BC9362" t="s">
        <v>53</v>
      </c>
    </row>
    <row r="9363" spans="1:55" x14ac:dyDescent="0.35">
      <c r="A9363" s="4" t="s">
        <v>248</v>
      </c>
      <c r="B9363" s="2">
        <v>44564</v>
      </c>
      <c r="C9363" t="s">
        <v>53</v>
      </c>
      <c r="D9363" t="str">
        <f t="shared" si="146"/>
        <v>ene-2022</v>
      </c>
      <c r="E9363">
        <v>412619</v>
      </c>
      <c r="F9363">
        <v>30650349</v>
      </c>
      <c r="BC9363" t="s">
        <v>53</v>
      </c>
    </row>
    <row r="9364" spans="1:55" x14ac:dyDescent="0.35">
      <c r="A9364" s="4" t="s">
        <v>249</v>
      </c>
      <c r="B9364" s="2">
        <v>44565</v>
      </c>
      <c r="C9364" t="s">
        <v>53</v>
      </c>
      <c r="D9364" t="str">
        <f t="shared" si="146"/>
        <v>ene-2022</v>
      </c>
      <c r="E9364">
        <v>98864</v>
      </c>
      <c r="F9364">
        <v>177333</v>
      </c>
      <c r="BC9364" t="s">
        <v>53</v>
      </c>
    </row>
    <row r="9365" spans="1:55" x14ac:dyDescent="0.35">
      <c r="A9365" s="4" t="s">
        <v>250</v>
      </c>
      <c r="B9365" s="2">
        <v>44565</v>
      </c>
      <c r="C9365" t="s">
        <v>53</v>
      </c>
      <c r="D9365" t="str">
        <f t="shared" si="146"/>
        <v>ene-2022</v>
      </c>
      <c r="E9365">
        <v>1185363</v>
      </c>
      <c r="F9365">
        <v>4751885</v>
      </c>
      <c r="BC9365" t="s">
        <v>53</v>
      </c>
    </row>
    <row r="9366" spans="1:55" x14ac:dyDescent="0.35">
      <c r="A9366" s="4" t="s">
        <v>251</v>
      </c>
      <c r="B9366" s="2">
        <v>44566</v>
      </c>
      <c r="C9366" t="s">
        <v>53</v>
      </c>
      <c r="D9366" t="str">
        <f t="shared" si="146"/>
        <v>ene-2022</v>
      </c>
      <c r="E9366">
        <v>970602</v>
      </c>
      <c r="F9366">
        <v>5938395</v>
      </c>
      <c r="BC9366" t="s">
        <v>53</v>
      </c>
    </row>
    <row r="9367" spans="1:55" x14ac:dyDescent="0.35">
      <c r="A9367" s="4" t="s">
        <v>252</v>
      </c>
      <c r="B9367" s="2">
        <v>44566</v>
      </c>
      <c r="C9367" t="s">
        <v>53</v>
      </c>
      <c r="D9367" t="str">
        <f t="shared" si="146"/>
        <v>ene-2022</v>
      </c>
      <c r="E9367">
        <v>514782</v>
      </c>
      <c r="F9367">
        <v>3058794</v>
      </c>
      <c r="BC9367" t="s">
        <v>53</v>
      </c>
    </row>
    <row r="9368" spans="1:55" x14ac:dyDescent="0.35">
      <c r="A9368" s="4" t="s">
        <v>253</v>
      </c>
      <c r="B9368" s="2">
        <v>44566</v>
      </c>
      <c r="C9368" t="s">
        <v>53</v>
      </c>
      <c r="D9368" t="str">
        <f t="shared" si="146"/>
        <v>ene-2022</v>
      </c>
      <c r="E9368">
        <v>1305139</v>
      </c>
      <c r="F9368">
        <v>3958312</v>
      </c>
      <c r="BC9368" t="s">
        <v>53</v>
      </c>
    </row>
    <row r="9369" spans="1:55" x14ac:dyDescent="0.35">
      <c r="A9369" s="4" t="s">
        <v>254</v>
      </c>
      <c r="B9369" s="2">
        <v>44566</v>
      </c>
      <c r="C9369" t="s">
        <v>53</v>
      </c>
      <c r="D9369" t="str">
        <f t="shared" si="146"/>
        <v>ene-2022</v>
      </c>
      <c r="E9369">
        <v>2702599</v>
      </c>
      <c r="F9369">
        <v>6404343</v>
      </c>
      <c r="BC9369" t="s">
        <v>53</v>
      </c>
    </row>
    <row r="9370" spans="1:55" x14ac:dyDescent="0.35">
      <c r="A9370" s="4" t="s">
        <v>255</v>
      </c>
      <c r="B9370" s="2">
        <v>44567</v>
      </c>
      <c r="C9370" t="s">
        <v>53</v>
      </c>
      <c r="D9370" t="str">
        <f t="shared" si="146"/>
        <v>ene-2022</v>
      </c>
      <c r="E9370">
        <v>1061376</v>
      </c>
      <c r="F9370">
        <v>80228886</v>
      </c>
      <c r="BC9370" t="s">
        <v>53</v>
      </c>
    </row>
    <row r="9371" spans="1:55" x14ac:dyDescent="0.35">
      <c r="A9371" s="4" t="s">
        <v>256</v>
      </c>
      <c r="B9371" s="2">
        <v>44567</v>
      </c>
      <c r="C9371" t="s">
        <v>53</v>
      </c>
      <c r="D9371" t="str">
        <f t="shared" si="146"/>
        <v>ene-2022</v>
      </c>
      <c r="E9371">
        <v>875015</v>
      </c>
      <c r="F9371">
        <v>91269051</v>
      </c>
      <c r="BC9371" t="s">
        <v>53</v>
      </c>
    </row>
    <row r="9372" spans="1:55" x14ac:dyDescent="0.35">
      <c r="A9372" s="4" t="s">
        <v>257</v>
      </c>
      <c r="B9372" s="2">
        <v>44567</v>
      </c>
      <c r="C9372" t="s">
        <v>53</v>
      </c>
      <c r="D9372" t="str">
        <f t="shared" si="146"/>
        <v>ene-2022</v>
      </c>
      <c r="E9372">
        <v>368720</v>
      </c>
      <c r="F9372">
        <v>91269051</v>
      </c>
      <c r="BC9372" t="s">
        <v>53</v>
      </c>
    </row>
    <row r="9373" spans="1:55" x14ac:dyDescent="0.35">
      <c r="A9373" s="4" t="s">
        <v>258</v>
      </c>
      <c r="B9373" s="2">
        <v>44567</v>
      </c>
      <c r="C9373" t="s">
        <v>53</v>
      </c>
      <c r="D9373" t="str">
        <f t="shared" si="146"/>
        <v>ene-2022</v>
      </c>
      <c r="E9373">
        <v>1341047</v>
      </c>
      <c r="F9373">
        <v>88256073</v>
      </c>
      <c r="BC9373" t="s">
        <v>53</v>
      </c>
    </row>
    <row r="9374" spans="1:55" x14ac:dyDescent="0.35">
      <c r="A9374" s="4" t="s">
        <v>259</v>
      </c>
      <c r="B9374" s="2">
        <v>44567</v>
      </c>
      <c r="C9374" t="s">
        <v>53</v>
      </c>
      <c r="D9374" t="str">
        <f t="shared" si="146"/>
        <v>ene-2022</v>
      </c>
      <c r="E9374">
        <v>209619</v>
      </c>
      <c r="F9374">
        <v>79145213</v>
      </c>
      <c r="BC9374" t="s">
        <v>53</v>
      </c>
    </row>
    <row r="9375" spans="1:55" x14ac:dyDescent="0.35">
      <c r="A9375" s="4" t="s">
        <v>260</v>
      </c>
      <c r="B9375" s="2">
        <v>44567</v>
      </c>
      <c r="C9375" t="s">
        <v>53</v>
      </c>
      <c r="D9375" t="str">
        <f t="shared" si="146"/>
        <v>ene-2022</v>
      </c>
      <c r="E9375">
        <v>159473</v>
      </c>
      <c r="F9375">
        <v>88142988</v>
      </c>
      <c r="BC9375" t="s">
        <v>53</v>
      </c>
    </row>
    <row r="9376" spans="1:55" x14ac:dyDescent="0.35">
      <c r="A9376" s="4" t="s">
        <v>261</v>
      </c>
      <c r="B9376" s="2">
        <v>44572</v>
      </c>
      <c r="C9376" t="s">
        <v>53</v>
      </c>
      <c r="D9376" t="str">
        <f t="shared" si="146"/>
        <v>ene-2022</v>
      </c>
      <c r="E9376">
        <v>320388</v>
      </c>
      <c r="F9376">
        <v>7249608</v>
      </c>
      <c r="BC9376" t="s">
        <v>53</v>
      </c>
    </row>
    <row r="9377" spans="1:55" x14ac:dyDescent="0.35">
      <c r="A9377" s="4" t="s">
        <v>262</v>
      </c>
      <c r="B9377" s="2">
        <v>44573</v>
      </c>
      <c r="C9377" t="s">
        <v>53</v>
      </c>
      <c r="D9377" t="str">
        <f t="shared" si="146"/>
        <v>ene-2022</v>
      </c>
      <c r="E9377">
        <v>1202098</v>
      </c>
      <c r="F9377">
        <v>37371555</v>
      </c>
      <c r="BC9377" t="s">
        <v>53</v>
      </c>
    </row>
    <row r="9378" spans="1:55" x14ac:dyDescent="0.35">
      <c r="A9378" s="4" t="s">
        <v>263</v>
      </c>
      <c r="B9378" s="2">
        <v>44573</v>
      </c>
      <c r="C9378" t="s">
        <v>53</v>
      </c>
      <c r="D9378" t="str">
        <f t="shared" si="146"/>
        <v>ene-2022</v>
      </c>
      <c r="E9378">
        <v>451606</v>
      </c>
      <c r="F9378">
        <v>13251862</v>
      </c>
      <c r="BC9378" t="s">
        <v>53</v>
      </c>
    </row>
    <row r="9379" spans="1:55" x14ac:dyDescent="0.35">
      <c r="A9379" s="4" t="s">
        <v>264</v>
      </c>
      <c r="B9379" s="2">
        <v>44574</v>
      </c>
      <c r="C9379" t="s">
        <v>53</v>
      </c>
      <c r="D9379" t="str">
        <f t="shared" si="146"/>
        <v>ene-2022</v>
      </c>
      <c r="E9379">
        <v>309229</v>
      </c>
      <c r="F9379">
        <v>37838177</v>
      </c>
      <c r="BC9379" t="s">
        <v>53</v>
      </c>
    </row>
    <row r="9380" spans="1:55" x14ac:dyDescent="0.35">
      <c r="A9380" s="4" t="s">
        <v>265</v>
      </c>
      <c r="B9380" s="2">
        <v>44575</v>
      </c>
      <c r="C9380" t="s">
        <v>53</v>
      </c>
      <c r="D9380" t="str">
        <f t="shared" si="146"/>
        <v>ene-2022</v>
      </c>
      <c r="E9380">
        <v>150602</v>
      </c>
      <c r="F9380">
        <v>16258362</v>
      </c>
      <c r="BC9380" t="s">
        <v>53</v>
      </c>
    </row>
    <row r="9381" spans="1:55" x14ac:dyDescent="0.35">
      <c r="A9381" s="4" t="s">
        <v>266</v>
      </c>
      <c r="B9381" s="2">
        <v>44575</v>
      </c>
      <c r="C9381" t="s">
        <v>53</v>
      </c>
      <c r="D9381" t="str">
        <f t="shared" si="146"/>
        <v>ene-2022</v>
      </c>
      <c r="E9381">
        <v>180885</v>
      </c>
      <c r="F9381">
        <v>19243798</v>
      </c>
      <c r="BC9381" t="s">
        <v>53</v>
      </c>
    </row>
    <row r="9382" spans="1:55" x14ac:dyDescent="0.35">
      <c r="A9382" s="4" t="s">
        <v>267</v>
      </c>
      <c r="B9382" s="2">
        <v>44579</v>
      </c>
      <c r="C9382" t="s">
        <v>53</v>
      </c>
      <c r="D9382" t="str">
        <f t="shared" si="146"/>
        <v>ene-2022</v>
      </c>
      <c r="E9382">
        <v>906797</v>
      </c>
      <c r="F9382">
        <v>30745270</v>
      </c>
      <c r="BC9382" t="s">
        <v>53</v>
      </c>
    </row>
    <row r="9383" spans="1:55" x14ac:dyDescent="0.35">
      <c r="A9383" s="4" t="s">
        <v>268</v>
      </c>
      <c r="B9383" s="2">
        <v>44579</v>
      </c>
      <c r="C9383" t="s">
        <v>53</v>
      </c>
      <c r="D9383" t="str">
        <f t="shared" si="146"/>
        <v>ene-2022</v>
      </c>
      <c r="E9383">
        <v>808522</v>
      </c>
      <c r="F9383">
        <v>30295856</v>
      </c>
      <c r="BC9383" t="s">
        <v>53</v>
      </c>
    </row>
    <row r="9384" spans="1:55" x14ac:dyDescent="0.35">
      <c r="A9384" s="4" t="s">
        <v>269</v>
      </c>
      <c r="B9384" s="2">
        <v>44579</v>
      </c>
      <c r="C9384" t="s">
        <v>53</v>
      </c>
      <c r="D9384" t="str">
        <f t="shared" si="146"/>
        <v>ene-2022</v>
      </c>
      <c r="E9384">
        <v>1451203</v>
      </c>
      <c r="F9384">
        <v>28813503</v>
      </c>
      <c r="BC9384" t="s">
        <v>53</v>
      </c>
    </row>
    <row r="9385" spans="1:55" x14ac:dyDescent="0.35">
      <c r="A9385" s="4" t="s">
        <v>270</v>
      </c>
      <c r="B9385" s="2">
        <v>44581</v>
      </c>
      <c r="C9385" t="s">
        <v>53</v>
      </c>
      <c r="D9385" t="str">
        <f t="shared" si="146"/>
        <v>ene-2022</v>
      </c>
      <c r="E9385">
        <v>529574</v>
      </c>
      <c r="F9385">
        <v>26226375</v>
      </c>
      <c r="BC9385" t="s">
        <v>53</v>
      </c>
    </row>
    <row r="9386" spans="1:55" x14ac:dyDescent="0.35">
      <c r="A9386" s="4" t="s">
        <v>271</v>
      </c>
      <c r="B9386" s="2">
        <v>44585</v>
      </c>
      <c r="C9386" t="s">
        <v>53</v>
      </c>
      <c r="D9386" t="str">
        <f t="shared" si="146"/>
        <v>ene-2022</v>
      </c>
      <c r="E9386">
        <v>323496</v>
      </c>
      <c r="F9386">
        <v>39818865</v>
      </c>
      <c r="BC9386" t="s">
        <v>53</v>
      </c>
    </row>
    <row r="9387" spans="1:55" x14ac:dyDescent="0.35">
      <c r="A9387" s="4" t="s">
        <v>272</v>
      </c>
      <c r="B9387" s="2">
        <v>44586</v>
      </c>
      <c r="C9387" t="s">
        <v>53</v>
      </c>
      <c r="D9387" t="str">
        <f t="shared" si="146"/>
        <v>ene-2022</v>
      </c>
      <c r="E9387">
        <v>125165</v>
      </c>
      <c r="F9387">
        <v>43082762</v>
      </c>
      <c r="BC9387" t="s">
        <v>53</v>
      </c>
    </row>
    <row r="9388" spans="1:55" x14ac:dyDescent="0.35">
      <c r="A9388" s="4" t="s">
        <v>273</v>
      </c>
      <c r="B9388" s="2">
        <v>44587</v>
      </c>
      <c r="C9388" t="s">
        <v>53</v>
      </c>
      <c r="D9388" t="str">
        <f t="shared" si="146"/>
        <v>ene-2022</v>
      </c>
      <c r="E9388">
        <v>1631599</v>
      </c>
      <c r="F9388">
        <v>1063622268</v>
      </c>
      <c r="BC9388" t="s">
        <v>53</v>
      </c>
    </row>
    <row r="9389" spans="1:55" x14ac:dyDescent="0.35">
      <c r="A9389" s="4" t="s">
        <v>274</v>
      </c>
      <c r="B9389" s="2">
        <v>44587</v>
      </c>
      <c r="C9389" t="s">
        <v>53</v>
      </c>
      <c r="D9389" t="str">
        <f t="shared" si="146"/>
        <v>ene-2022</v>
      </c>
      <c r="E9389">
        <v>277949</v>
      </c>
      <c r="F9389">
        <v>26519591</v>
      </c>
      <c r="G9389">
        <v>0</v>
      </c>
      <c r="H9389">
        <v>0</v>
      </c>
      <c r="I9389">
        <v>0</v>
      </c>
      <c r="J9389">
        <v>0</v>
      </c>
      <c r="K9389">
        <v>0</v>
      </c>
      <c r="L9389">
        <v>0</v>
      </c>
      <c r="M9389">
        <v>0</v>
      </c>
      <c r="N9389">
        <v>0</v>
      </c>
      <c r="O9389">
        <v>0</v>
      </c>
      <c r="P9389">
        <v>0</v>
      </c>
      <c r="Q9389">
        <v>0</v>
      </c>
      <c r="R9389">
        <v>0</v>
      </c>
      <c r="S9389">
        <v>0</v>
      </c>
      <c r="T9389">
        <v>0</v>
      </c>
      <c r="U9389">
        <v>0</v>
      </c>
      <c r="V9389">
        <v>0</v>
      </c>
      <c r="W9389">
        <v>0</v>
      </c>
      <c r="X9389">
        <v>0</v>
      </c>
      <c r="Y9389">
        <v>0</v>
      </c>
      <c r="Z9389">
        <v>0</v>
      </c>
      <c r="AA9389">
        <v>0</v>
      </c>
      <c r="AB9389">
        <v>0</v>
      </c>
      <c r="AC9389">
        <v>0</v>
      </c>
      <c r="AD9389">
        <v>0</v>
      </c>
      <c r="AE9389">
        <v>0</v>
      </c>
      <c r="AF9389">
        <v>0</v>
      </c>
      <c r="AG9389">
        <v>0</v>
      </c>
      <c r="AH9389">
        <v>0</v>
      </c>
      <c r="AI9389">
        <v>0</v>
      </c>
      <c r="AJ9389">
        <v>0</v>
      </c>
      <c r="AK9389">
        <v>0</v>
      </c>
      <c r="AL9389">
        <v>0</v>
      </c>
      <c r="AM9389">
        <v>0</v>
      </c>
      <c r="AN9389">
        <v>0</v>
      </c>
      <c r="AO9389">
        <v>0</v>
      </c>
      <c r="AP9389">
        <v>0</v>
      </c>
      <c r="AQ9389">
        <v>0</v>
      </c>
      <c r="AR9389">
        <v>0</v>
      </c>
      <c r="AS9389">
        <v>0</v>
      </c>
      <c r="AT9389">
        <v>0</v>
      </c>
      <c r="AU9389">
        <v>0</v>
      </c>
      <c r="AV9389">
        <v>0</v>
      </c>
      <c r="AW9389">
        <v>0</v>
      </c>
      <c r="AX9389">
        <v>0</v>
      </c>
      <c r="AY9389">
        <v>21620</v>
      </c>
      <c r="AZ9389">
        <v>21620</v>
      </c>
      <c r="BA9389">
        <v>0</v>
      </c>
      <c r="BB9389">
        <v>0</v>
      </c>
      <c r="BC9389" t="s">
        <v>53</v>
      </c>
    </row>
    <row r="9390" spans="1:55" x14ac:dyDescent="0.35">
      <c r="A9390" s="4" t="s">
        <v>275</v>
      </c>
      <c r="B9390" s="2">
        <v>44588</v>
      </c>
      <c r="C9390" t="s">
        <v>53</v>
      </c>
      <c r="D9390" t="str">
        <f t="shared" si="146"/>
        <v>ene-2022</v>
      </c>
      <c r="E9390">
        <v>740280</v>
      </c>
      <c r="F9390">
        <v>4265163</v>
      </c>
      <c r="BC9390" t="s">
        <v>53</v>
      </c>
    </row>
    <row r="9391" spans="1:55" x14ac:dyDescent="0.35">
      <c r="A9391" s="4" t="s">
        <v>276</v>
      </c>
      <c r="B9391" s="2">
        <v>44588</v>
      </c>
      <c r="C9391" t="s">
        <v>53</v>
      </c>
      <c r="D9391" t="str">
        <f t="shared" si="146"/>
        <v>ene-2022</v>
      </c>
      <c r="E9391">
        <v>849538</v>
      </c>
      <c r="F9391">
        <v>5408852</v>
      </c>
      <c r="BC9391" t="s">
        <v>53</v>
      </c>
    </row>
    <row r="9392" spans="1:55" x14ac:dyDescent="0.35">
      <c r="A9392" s="4" t="s">
        <v>277</v>
      </c>
      <c r="B9392" s="2">
        <v>44593</v>
      </c>
      <c r="C9392" t="s">
        <v>53</v>
      </c>
      <c r="D9392" t="str">
        <f t="shared" si="146"/>
        <v>feb-2022</v>
      </c>
      <c r="E9392">
        <v>1213556</v>
      </c>
      <c r="F9392">
        <v>37928669</v>
      </c>
      <c r="BC9392" t="s">
        <v>53</v>
      </c>
    </row>
    <row r="9393" spans="1:55" x14ac:dyDescent="0.35">
      <c r="A9393" s="4" t="s">
        <v>278</v>
      </c>
      <c r="B9393" s="2">
        <v>44594</v>
      </c>
      <c r="C9393" t="s">
        <v>53</v>
      </c>
      <c r="D9393" t="str">
        <f t="shared" si="146"/>
        <v>feb-2022</v>
      </c>
      <c r="E9393">
        <v>1665529</v>
      </c>
      <c r="F9393">
        <v>49740212</v>
      </c>
      <c r="BC9393" t="s">
        <v>53</v>
      </c>
    </row>
    <row r="9394" spans="1:55" x14ac:dyDescent="0.35">
      <c r="A9394" s="4" t="s">
        <v>279</v>
      </c>
      <c r="B9394" s="2">
        <v>44595</v>
      </c>
      <c r="C9394" t="s">
        <v>53</v>
      </c>
      <c r="D9394" t="str">
        <f t="shared" si="146"/>
        <v>feb-2022</v>
      </c>
      <c r="E9394">
        <v>387206</v>
      </c>
      <c r="F9394">
        <v>41540337</v>
      </c>
      <c r="BC9394" t="s">
        <v>53</v>
      </c>
    </row>
    <row r="9395" spans="1:55" x14ac:dyDescent="0.35">
      <c r="A9395" s="4" t="s">
        <v>280</v>
      </c>
      <c r="B9395" s="2">
        <v>44599</v>
      </c>
      <c r="C9395" t="s">
        <v>53</v>
      </c>
      <c r="D9395" t="str">
        <f t="shared" si="146"/>
        <v>feb-2022</v>
      </c>
      <c r="E9395">
        <v>836843</v>
      </c>
      <c r="F9395">
        <v>43799413</v>
      </c>
      <c r="BC9395" t="s">
        <v>53</v>
      </c>
    </row>
    <row r="9396" spans="1:55" x14ac:dyDescent="0.35">
      <c r="A9396" s="4" t="s">
        <v>281</v>
      </c>
      <c r="B9396" s="2">
        <v>44599</v>
      </c>
      <c r="C9396" t="s">
        <v>53</v>
      </c>
      <c r="D9396" t="str">
        <f t="shared" si="146"/>
        <v>feb-2022</v>
      </c>
      <c r="E9396">
        <v>172145</v>
      </c>
      <c r="F9396">
        <v>48632406</v>
      </c>
      <c r="BC9396" t="s">
        <v>53</v>
      </c>
    </row>
    <row r="9397" spans="1:55" x14ac:dyDescent="0.35">
      <c r="A9397" s="4" t="s">
        <v>282</v>
      </c>
      <c r="B9397" s="2">
        <v>44601</v>
      </c>
      <c r="C9397" t="s">
        <v>53</v>
      </c>
      <c r="D9397" t="str">
        <f t="shared" si="146"/>
        <v>feb-2022</v>
      </c>
      <c r="E9397">
        <v>1125074</v>
      </c>
      <c r="F9397">
        <v>66831626</v>
      </c>
      <c r="BC9397" t="s">
        <v>53</v>
      </c>
    </row>
    <row r="9398" spans="1:55" x14ac:dyDescent="0.35">
      <c r="A9398" s="4" t="s">
        <v>283</v>
      </c>
      <c r="B9398" s="2">
        <v>44601</v>
      </c>
      <c r="C9398" t="s">
        <v>53</v>
      </c>
      <c r="D9398" t="str">
        <f t="shared" si="146"/>
        <v>feb-2022</v>
      </c>
      <c r="E9398">
        <v>764428</v>
      </c>
      <c r="F9398">
        <v>66831626</v>
      </c>
      <c r="BC9398" t="s">
        <v>53</v>
      </c>
    </row>
    <row r="9399" spans="1:55" x14ac:dyDescent="0.35">
      <c r="A9399" s="4" t="s">
        <v>284</v>
      </c>
      <c r="B9399" s="2">
        <v>44603</v>
      </c>
      <c r="C9399" t="s">
        <v>53</v>
      </c>
      <c r="D9399" t="str">
        <f t="shared" si="146"/>
        <v>feb-2022</v>
      </c>
      <c r="E9399">
        <v>709926</v>
      </c>
      <c r="F9399">
        <v>24344205</v>
      </c>
      <c r="BC9399" t="s">
        <v>53</v>
      </c>
    </row>
    <row r="9400" spans="1:55" x14ac:dyDescent="0.35">
      <c r="A9400" s="4" t="s">
        <v>285</v>
      </c>
      <c r="B9400" s="2">
        <v>44603</v>
      </c>
      <c r="C9400" t="s">
        <v>53</v>
      </c>
      <c r="D9400" t="str">
        <f t="shared" si="146"/>
        <v>feb-2022</v>
      </c>
      <c r="E9400">
        <v>163371</v>
      </c>
      <c r="F9400">
        <v>78702670</v>
      </c>
      <c r="G9400">
        <v>0</v>
      </c>
      <c r="H9400">
        <v>0</v>
      </c>
      <c r="I9400">
        <v>0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v>0</v>
      </c>
      <c r="P9400">
        <v>0</v>
      </c>
      <c r="Q9400">
        <v>0</v>
      </c>
      <c r="R9400">
        <v>0</v>
      </c>
      <c r="S9400">
        <v>0</v>
      </c>
      <c r="T9400">
        <v>0</v>
      </c>
      <c r="U9400">
        <v>0</v>
      </c>
      <c r="V9400">
        <v>0</v>
      </c>
      <c r="W9400">
        <v>0</v>
      </c>
      <c r="X9400">
        <v>0</v>
      </c>
      <c r="Y9400">
        <v>0</v>
      </c>
      <c r="Z9400">
        <v>0</v>
      </c>
      <c r="AA9400">
        <v>0</v>
      </c>
      <c r="AB9400">
        <v>0</v>
      </c>
      <c r="AC9400">
        <v>0</v>
      </c>
      <c r="AD9400">
        <v>0</v>
      </c>
      <c r="AE9400">
        <v>0</v>
      </c>
      <c r="AF9400">
        <v>0</v>
      </c>
      <c r="AG9400">
        <v>0</v>
      </c>
      <c r="AH9400">
        <v>0</v>
      </c>
      <c r="AI9400">
        <v>0</v>
      </c>
      <c r="AJ9400">
        <v>0</v>
      </c>
      <c r="AK9400">
        <v>0</v>
      </c>
      <c r="AL9400">
        <v>0</v>
      </c>
      <c r="AM9400">
        <v>0</v>
      </c>
      <c r="AN9400">
        <v>0</v>
      </c>
      <c r="AO9400">
        <v>0</v>
      </c>
      <c r="AP9400">
        <v>0</v>
      </c>
      <c r="AQ9400">
        <v>0</v>
      </c>
      <c r="AR9400">
        <v>0</v>
      </c>
      <c r="AS9400">
        <v>0</v>
      </c>
      <c r="AT9400">
        <v>0</v>
      </c>
      <c r="AU9400">
        <v>0</v>
      </c>
      <c r="AV9400">
        <v>0</v>
      </c>
      <c r="AW9400">
        <v>0</v>
      </c>
      <c r="AX9400">
        <v>0</v>
      </c>
      <c r="AY9400">
        <v>0</v>
      </c>
      <c r="AZ9400">
        <v>342860</v>
      </c>
      <c r="BA9400">
        <v>0</v>
      </c>
      <c r="BB9400">
        <v>0</v>
      </c>
      <c r="BC9400" t="s">
        <v>53</v>
      </c>
    </row>
    <row r="9401" spans="1:55" x14ac:dyDescent="0.35">
      <c r="A9401" s="4" t="s">
        <v>286</v>
      </c>
      <c r="B9401" s="2">
        <v>44603</v>
      </c>
      <c r="C9401" t="s">
        <v>53</v>
      </c>
      <c r="D9401" t="str">
        <f t="shared" si="146"/>
        <v>feb-2022</v>
      </c>
      <c r="E9401">
        <v>845873</v>
      </c>
      <c r="F9401">
        <v>88275381</v>
      </c>
      <c r="BC9401" t="s">
        <v>53</v>
      </c>
    </row>
    <row r="9402" spans="1:55" x14ac:dyDescent="0.35">
      <c r="A9402" s="4" t="s">
        <v>287</v>
      </c>
      <c r="B9402" s="2">
        <v>44607</v>
      </c>
      <c r="C9402" t="s">
        <v>53</v>
      </c>
      <c r="D9402" t="str">
        <f t="shared" si="146"/>
        <v>feb-2022</v>
      </c>
      <c r="E9402">
        <v>1279829</v>
      </c>
      <c r="F9402">
        <v>1063593673</v>
      </c>
      <c r="BC9402" t="s">
        <v>53</v>
      </c>
    </row>
    <row r="9403" spans="1:55" x14ac:dyDescent="0.35">
      <c r="A9403" s="4" t="s">
        <v>288</v>
      </c>
      <c r="B9403" s="2">
        <v>44607</v>
      </c>
      <c r="C9403" t="s">
        <v>53</v>
      </c>
      <c r="D9403" t="str">
        <f t="shared" si="146"/>
        <v>feb-2022</v>
      </c>
      <c r="E9403">
        <v>480144</v>
      </c>
      <c r="F9403">
        <v>37805691</v>
      </c>
      <c r="BC9403" t="s">
        <v>53</v>
      </c>
    </row>
    <row r="9404" spans="1:55" x14ac:dyDescent="0.35">
      <c r="A9404" s="4" t="s">
        <v>289</v>
      </c>
      <c r="B9404" s="2">
        <v>44607</v>
      </c>
      <c r="C9404" t="s">
        <v>53</v>
      </c>
      <c r="D9404" t="str">
        <f t="shared" si="146"/>
        <v>feb-2022</v>
      </c>
      <c r="E9404">
        <v>1769418</v>
      </c>
      <c r="F9404">
        <v>88191712</v>
      </c>
      <c r="BC9404" t="s">
        <v>53</v>
      </c>
    </row>
    <row r="9405" spans="1:55" x14ac:dyDescent="0.35">
      <c r="A9405" s="4" t="s">
        <v>290</v>
      </c>
      <c r="B9405" s="2">
        <v>44607</v>
      </c>
      <c r="C9405" t="s">
        <v>53</v>
      </c>
      <c r="D9405" t="str">
        <f t="shared" si="146"/>
        <v>feb-2022</v>
      </c>
      <c r="E9405">
        <v>397286</v>
      </c>
      <c r="F9405">
        <v>1064801417</v>
      </c>
      <c r="BC9405" t="s">
        <v>53</v>
      </c>
    </row>
    <row r="9406" spans="1:55" x14ac:dyDescent="0.35">
      <c r="A9406" s="4" t="s">
        <v>291</v>
      </c>
      <c r="B9406" s="2">
        <v>44608</v>
      </c>
      <c r="C9406" t="s">
        <v>53</v>
      </c>
      <c r="D9406" t="str">
        <f t="shared" si="146"/>
        <v>feb-2022</v>
      </c>
      <c r="E9406">
        <v>375232</v>
      </c>
      <c r="F9406">
        <v>1070009019</v>
      </c>
      <c r="BC9406" t="s">
        <v>53</v>
      </c>
    </row>
    <row r="9407" spans="1:55" x14ac:dyDescent="0.35">
      <c r="A9407" s="4" t="s">
        <v>292</v>
      </c>
      <c r="B9407" s="2">
        <v>44609</v>
      </c>
      <c r="C9407" t="s">
        <v>53</v>
      </c>
      <c r="D9407" t="str">
        <f t="shared" si="146"/>
        <v>feb-2022</v>
      </c>
      <c r="E9407">
        <v>964234</v>
      </c>
      <c r="F9407">
        <v>70435624</v>
      </c>
      <c r="BC9407" t="s">
        <v>53</v>
      </c>
    </row>
    <row r="9408" spans="1:55" x14ac:dyDescent="0.35">
      <c r="A9408" s="4" t="s">
        <v>293</v>
      </c>
      <c r="B9408" s="2">
        <v>44610</v>
      </c>
      <c r="C9408" t="s">
        <v>53</v>
      </c>
      <c r="D9408" t="str">
        <f t="shared" si="146"/>
        <v>feb-2022</v>
      </c>
      <c r="E9408">
        <v>379008</v>
      </c>
      <c r="F9408">
        <v>19588480</v>
      </c>
      <c r="BC9408" t="s">
        <v>53</v>
      </c>
    </row>
    <row r="9409" spans="1:55" x14ac:dyDescent="0.35">
      <c r="A9409" s="4" t="s">
        <v>294</v>
      </c>
      <c r="B9409" s="2">
        <v>44610</v>
      </c>
      <c r="C9409" t="s">
        <v>53</v>
      </c>
      <c r="D9409" t="str">
        <f t="shared" si="146"/>
        <v>feb-2022</v>
      </c>
      <c r="E9409">
        <v>462390</v>
      </c>
      <c r="F9409">
        <v>28138773</v>
      </c>
      <c r="BC9409" t="s">
        <v>53</v>
      </c>
    </row>
    <row r="9410" spans="1:55" x14ac:dyDescent="0.35">
      <c r="A9410" s="4" t="s">
        <v>295</v>
      </c>
      <c r="B9410" s="2">
        <v>44610</v>
      </c>
      <c r="C9410" t="s">
        <v>53</v>
      </c>
      <c r="D9410" t="str">
        <f t="shared" si="146"/>
        <v>feb-2022</v>
      </c>
      <c r="E9410">
        <v>291722</v>
      </c>
      <c r="F9410">
        <v>23552734</v>
      </c>
      <c r="BC9410" t="s">
        <v>53</v>
      </c>
    </row>
    <row r="9411" spans="1:55" x14ac:dyDescent="0.35">
      <c r="A9411" s="4" t="s">
        <v>296</v>
      </c>
      <c r="B9411" s="2">
        <v>44613</v>
      </c>
      <c r="C9411" t="s">
        <v>53</v>
      </c>
      <c r="D9411" t="str">
        <f t="shared" ref="D9411:D9474" si="147">+CONCATENATE(TEXT(B9411,"mmm"),"-",YEAR(B9411))</f>
        <v>feb-2022</v>
      </c>
      <c r="E9411">
        <v>172392</v>
      </c>
      <c r="F9411">
        <v>68250994</v>
      </c>
      <c r="BC9411" t="s">
        <v>53</v>
      </c>
    </row>
    <row r="9412" spans="1:55" x14ac:dyDescent="0.35">
      <c r="A9412" s="4" t="s">
        <v>297</v>
      </c>
      <c r="B9412" s="2">
        <v>44613</v>
      </c>
      <c r="C9412" t="s">
        <v>53</v>
      </c>
      <c r="D9412" t="str">
        <f t="shared" si="147"/>
        <v>feb-2022</v>
      </c>
      <c r="E9412">
        <v>1214874</v>
      </c>
      <c r="F9412">
        <v>57433175</v>
      </c>
      <c r="BC9412" t="s">
        <v>53</v>
      </c>
    </row>
    <row r="9413" spans="1:55" x14ac:dyDescent="0.35">
      <c r="A9413" s="4" t="s">
        <v>298</v>
      </c>
      <c r="B9413" s="2">
        <v>44613</v>
      </c>
      <c r="C9413" t="s">
        <v>53</v>
      </c>
      <c r="D9413" t="str">
        <f t="shared" si="147"/>
        <v>feb-2022</v>
      </c>
      <c r="E9413">
        <v>225148</v>
      </c>
      <c r="F9413">
        <v>57065100</v>
      </c>
      <c r="BC9413" t="s">
        <v>53</v>
      </c>
    </row>
    <row r="9414" spans="1:55" x14ac:dyDescent="0.35">
      <c r="A9414" s="4" t="s">
        <v>299</v>
      </c>
      <c r="B9414" s="2">
        <v>44615</v>
      </c>
      <c r="C9414" t="s">
        <v>53</v>
      </c>
      <c r="D9414" t="str">
        <f t="shared" si="147"/>
        <v>feb-2022</v>
      </c>
      <c r="E9414">
        <v>288097</v>
      </c>
      <c r="F9414">
        <v>96124855</v>
      </c>
      <c r="BC9414" t="s">
        <v>53</v>
      </c>
    </row>
    <row r="9415" spans="1:55" x14ac:dyDescent="0.35">
      <c r="A9415" s="4" t="s">
        <v>300</v>
      </c>
      <c r="B9415" s="2">
        <v>44617</v>
      </c>
      <c r="C9415" t="s">
        <v>53</v>
      </c>
      <c r="D9415" t="str">
        <f t="shared" si="147"/>
        <v>feb-2022</v>
      </c>
      <c r="E9415">
        <v>1786568</v>
      </c>
      <c r="F9415">
        <v>26963264</v>
      </c>
      <c r="BC9415" t="s">
        <v>53</v>
      </c>
    </row>
    <row r="9416" spans="1:55" x14ac:dyDescent="0.35">
      <c r="A9416" s="4" t="s">
        <v>301</v>
      </c>
      <c r="B9416" s="2">
        <v>44620</v>
      </c>
      <c r="C9416" t="s">
        <v>53</v>
      </c>
      <c r="D9416" t="str">
        <f t="shared" si="147"/>
        <v>feb-2022</v>
      </c>
      <c r="E9416">
        <v>776721</v>
      </c>
      <c r="F9416">
        <v>19079114</v>
      </c>
      <c r="BC9416" t="s">
        <v>53</v>
      </c>
    </row>
    <row r="9417" spans="1:55" x14ac:dyDescent="0.35">
      <c r="A9417" s="4" t="s">
        <v>302</v>
      </c>
      <c r="B9417" s="2">
        <v>44620</v>
      </c>
      <c r="C9417" t="s">
        <v>53</v>
      </c>
      <c r="D9417" t="str">
        <f t="shared" si="147"/>
        <v>feb-2022</v>
      </c>
      <c r="E9417">
        <v>397075</v>
      </c>
      <c r="F9417">
        <v>15456576</v>
      </c>
      <c r="BC9417" t="s">
        <v>53</v>
      </c>
    </row>
    <row r="9418" spans="1:55" x14ac:dyDescent="0.35">
      <c r="A9418" s="4" t="s">
        <v>303</v>
      </c>
      <c r="B9418" s="2">
        <v>44623</v>
      </c>
      <c r="C9418" t="s">
        <v>53</v>
      </c>
      <c r="D9418" t="str">
        <f t="shared" si="147"/>
        <v>mar-2022</v>
      </c>
      <c r="E9418">
        <v>1141069</v>
      </c>
      <c r="F9418">
        <v>38195351</v>
      </c>
      <c r="BC9418" t="s">
        <v>53</v>
      </c>
    </row>
    <row r="9419" spans="1:55" x14ac:dyDescent="0.35">
      <c r="A9419" s="4" t="s">
        <v>304</v>
      </c>
      <c r="B9419" s="2">
        <v>44623</v>
      </c>
      <c r="C9419" t="s">
        <v>53</v>
      </c>
      <c r="D9419" t="str">
        <f t="shared" si="147"/>
        <v>mar-2022</v>
      </c>
      <c r="E9419">
        <v>442730</v>
      </c>
      <c r="F9419">
        <v>33369608</v>
      </c>
      <c r="BC9419" t="s">
        <v>53</v>
      </c>
    </row>
    <row r="9420" spans="1:55" x14ac:dyDescent="0.35">
      <c r="A9420" s="4" t="s">
        <v>305</v>
      </c>
      <c r="B9420" s="2">
        <v>44628</v>
      </c>
      <c r="C9420" t="s">
        <v>53</v>
      </c>
      <c r="D9420" t="str">
        <f t="shared" si="147"/>
        <v>mar-2022</v>
      </c>
      <c r="E9420">
        <v>461422</v>
      </c>
      <c r="F9420">
        <v>71393259</v>
      </c>
      <c r="BC9420" t="s">
        <v>53</v>
      </c>
    </row>
    <row r="9421" spans="1:55" x14ac:dyDescent="0.35">
      <c r="A9421" s="4" t="s">
        <v>306</v>
      </c>
      <c r="B9421" s="2">
        <v>44628</v>
      </c>
      <c r="C9421" t="s">
        <v>53</v>
      </c>
      <c r="D9421" t="str">
        <f t="shared" si="147"/>
        <v>mar-2022</v>
      </c>
      <c r="E9421">
        <v>275937</v>
      </c>
      <c r="F9421">
        <v>64450031</v>
      </c>
      <c r="BC9421" t="s">
        <v>53</v>
      </c>
    </row>
    <row r="9422" spans="1:55" x14ac:dyDescent="0.35">
      <c r="A9422" s="4" t="s">
        <v>307</v>
      </c>
      <c r="B9422" s="2">
        <v>44628</v>
      </c>
      <c r="C9422" t="s">
        <v>53</v>
      </c>
      <c r="D9422" t="str">
        <f t="shared" si="147"/>
        <v>mar-2022</v>
      </c>
      <c r="E9422">
        <v>526982</v>
      </c>
      <c r="F9422">
        <v>52257103</v>
      </c>
      <c r="BC9422" t="s">
        <v>53</v>
      </c>
    </row>
    <row r="9423" spans="1:55" x14ac:dyDescent="0.35">
      <c r="A9423" s="4" t="s">
        <v>308</v>
      </c>
      <c r="B9423" s="2">
        <v>44629</v>
      </c>
      <c r="C9423" t="s">
        <v>53</v>
      </c>
      <c r="D9423" t="str">
        <f t="shared" si="147"/>
        <v>mar-2022</v>
      </c>
      <c r="E9423">
        <v>440244</v>
      </c>
      <c r="F9423">
        <v>49782586</v>
      </c>
      <c r="G9423">
        <v>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0</v>
      </c>
      <c r="N9423">
        <v>0</v>
      </c>
      <c r="O9423">
        <v>0</v>
      </c>
      <c r="P9423">
        <v>0</v>
      </c>
      <c r="Q9423">
        <v>0</v>
      </c>
      <c r="R9423">
        <v>0</v>
      </c>
      <c r="S9423">
        <v>0</v>
      </c>
      <c r="T9423">
        <v>0</v>
      </c>
      <c r="U9423">
        <v>0</v>
      </c>
      <c r="V9423">
        <v>0</v>
      </c>
      <c r="W9423">
        <v>0</v>
      </c>
      <c r="X9423">
        <v>0</v>
      </c>
      <c r="Y9423">
        <v>0</v>
      </c>
      <c r="Z9423">
        <v>0</v>
      </c>
      <c r="AA9423">
        <v>0</v>
      </c>
      <c r="AB9423">
        <v>0</v>
      </c>
      <c r="AC9423">
        <v>0</v>
      </c>
      <c r="AD9423">
        <v>0</v>
      </c>
      <c r="AE9423">
        <v>0</v>
      </c>
      <c r="AF9423">
        <v>0</v>
      </c>
      <c r="AG9423">
        <v>0</v>
      </c>
      <c r="AH9423">
        <v>0</v>
      </c>
      <c r="AI9423">
        <v>0</v>
      </c>
      <c r="AJ9423">
        <v>0</v>
      </c>
      <c r="AK9423">
        <v>0</v>
      </c>
      <c r="AL9423">
        <v>0</v>
      </c>
      <c r="AM9423">
        <v>0</v>
      </c>
      <c r="AN9423">
        <v>0</v>
      </c>
      <c r="AO9423">
        <v>0</v>
      </c>
      <c r="AP9423">
        <v>0</v>
      </c>
      <c r="AQ9423">
        <v>0</v>
      </c>
      <c r="AR9423">
        <v>0</v>
      </c>
      <c r="AS9423">
        <v>0</v>
      </c>
      <c r="AT9423">
        <v>0</v>
      </c>
      <c r="AU9423">
        <v>0</v>
      </c>
      <c r="AV9423">
        <v>0</v>
      </c>
      <c r="AW9423">
        <v>0</v>
      </c>
      <c r="AX9423">
        <v>0</v>
      </c>
      <c r="AY9423">
        <v>0</v>
      </c>
      <c r="AZ9423">
        <v>275890</v>
      </c>
      <c r="BA9423">
        <v>0</v>
      </c>
      <c r="BB9423">
        <v>0</v>
      </c>
      <c r="BC9423" t="s">
        <v>53</v>
      </c>
    </row>
    <row r="9424" spans="1:55" x14ac:dyDescent="0.35">
      <c r="A9424" s="4" t="s">
        <v>309</v>
      </c>
      <c r="B9424" s="2">
        <v>44630</v>
      </c>
      <c r="C9424" t="s">
        <v>53</v>
      </c>
      <c r="D9424" t="str">
        <f t="shared" si="147"/>
        <v>mar-2022</v>
      </c>
      <c r="E9424">
        <v>1068675</v>
      </c>
      <c r="F9424">
        <v>55233894</v>
      </c>
      <c r="BC9424" t="s">
        <v>53</v>
      </c>
    </row>
    <row r="9425" spans="1:55" x14ac:dyDescent="0.35">
      <c r="A9425" s="4" t="s">
        <v>310</v>
      </c>
      <c r="B9425" s="2">
        <v>44635</v>
      </c>
      <c r="C9425" t="s">
        <v>53</v>
      </c>
      <c r="D9425" t="str">
        <f t="shared" si="147"/>
        <v>mar-2022</v>
      </c>
      <c r="E9425">
        <v>475269</v>
      </c>
      <c r="F9425">
        <v>1090437400</v>
      </c>
      <c r="BC9425" t="s">
        <v>53</v>
      </c>
    </row>
    <row r="9426" spans="1:55" x14ac:dyDescent="0.35">
      <c r="A9426" s="4" t="s">
        <v>311</v>
      </c>
      <c r="B9426" s="2">
        <v>44636</v>
      </c>
      <c r="C9426" t="s">
        <v>53</v>
      </c>
      <c r="D9426" t="str">
        <f t="shared" si="147"/>
        <v>mar-2022</v>
      </c>
      <c r="E9426">
        <v>934188</v>
      </c>
      <c r="F9426">
        <v>1038406423</v>
      </c>
      <c r="BC9426" t="s">
        <v>53</v>
      </c>
    </row>
    <row r="9427" spans="1:55" x14ac:dyDescent="0.35">
      <c r="A9427" s="4" t="s">
        <v>312</v>
      </c>
      <c r="B9427" s="2">
        <v>44636</v>
      </c>
      <c r="C9427" t="s">
        <v>53</v>
      </c>
      <c r="D9427" t="str">
        <f t="shared" si="147"/>
        <v>mar-2022</v>
      </c>
      <c r="E9427">
        <v>297964</v>
      </c>
      <c r="F9427">
        <v>88150169</v>
      </c>
      <c r="BC9427" t="s">
        <v>53</v>
      </c>
    </row>
    <row r="9428" spans="1:55" x14ac:dyDescent="0.35">
      <c r="A9428" s="4" t="s">
        <v>313</v>
      </c>
      <c r="B9428" s="2">
        <v>44643</v>
      </c>
      <c r="C9428" t="s">
        <v>53</v>
      </c>
      <c r="D9428" t="str">
        <f t="shared" si="147"/>
        <v>mar-2022</v>
      </c>
      <c r="E9428">
        <v>462162</v>
      </c>
      <c r="F9428">
        <v>39423064</v>
      </c>
      <c r="BC9428" t="s">
        <v>53</v>
      </c>
    </row>
    <row r="9429" spans="1:55" x14ac:dyDescent="0.35">
      <c r="A9429" s="4" t="s">
        <v>314</v>
      </c>
      <c r="B9429" s="2">
        <v>44645</v>
      </c>
      <c r="C9429" t="s">
        <v>53</v>
      </c>
      <c r="D9429" t="str">
        <f t="shared" si="147"/>
        <v>mar-2022</v>
      </c>
      <c r="E9429">
        <v>846323</v>
      </c>
      <c r="F9429">
        <v>20363678</v>
      </c>
      <c r="BC9429" t="s">
        <v>53</v>
      </c>
    </row>
    <row r="9430" spans="1:55" x14ac:dyDescent="0.35">
      <c r="A9430" s="4" t="s">
        <v>315</v>
      </c>
      <c r="B9430" s="2">
        <v>44648</v>
      </c>
      <c r="C9430" t="s">
        <v>53</v>
      </c>
      <c r="D9430" t="str">
        <f t="shared" si="147"/>
        <v>mar-2022</v>
      </c>
      <c r="E9430">
        <v>168772</v>
      </c>
      <c r="F9430">
        <v>27359187</v>
      </c>
      <c r="BC9430" t="s">
        <v>53</v>
      </c>
    </row>
    <row r="9431" spans="1:55" x14ac:dyDescent="0.35">
      <c r="A9431" s="4" t="s">
        <v>316</v>
      </c>
      <c r="B9431" s="2">
        <v>44651</v>
      </c>
      <c r="C9431" t="s">
        <v>53</v>
      </c>
      <c r="D9431" t="str">
        <f t="shared" si="147"/>
        <v>mar-2022</v>
      </c>
      <c r="E9431">
        <v>500192</v>
      </c>
      <c r="F9431">
        <v>32353217</v>
      </c>
      <c r="BC9431" t="s">
        <v>53</v>
      </c>
    </row>
    <row r="9432" spans="1:55" x14ac:dyDescent="0.35">
      <c r="A9432" s="4" t="s">
        <v>317</v>
      </c>
      <c r="B9432" s="2">
        <v>44651</v>
      </c>
      <c r="C9432" t="s">
        <v>53</v>
      </c>
      <c r="D9432" t="str">
        <f t="shared" si="147"/>
        <v>mar-2022</v>
      </c>
      <c r="E9432">
        <v>287155</v>
      </c>
      <c r="F9432">
        <v>32353217</v>
      </c>
      <c r="BC9432" t="s">
        <v>53</v>
      </c>
    </row>
    <row r="9433" spans="1:55" x14ac:dyDescent="0.35">
      <c r="A9433" s="4" t="s">
        <v>318</v>
      </c>
      <c r="B9433" s="2">
        <v>44652</v>
      </c>
      <c r="C9433" t="s">
        <v>53</v>
      </c>
      <c r="D9433" t="str">
        <f t="shared" si="147"/>
        <v>abr-2022</v>
      </c>
      <c r="E9433">
        <v>1020102</v>
      </c>
      <c r="F9433">
        <v>28679211</v>
      </c>
      <c r="BC9433" t="s">
        <v>53</v>
      </c>
    </row>
    <row r="9434" spans="1:55" x14ac:dyDescent="0.35">
      <c r="A9434" s="4" t="s">
        <v>319</v>
      </c>
      <c r="B9434" s="2">
        <v>44656</v>
      </c>
      <c r="C9434" t="s">
        <v>53</v>
      </c>
      <c r="D9434" t="str">
        <f t="shared" si="147"/>
        <v>abr-2022</v>
      </c>
      <c r="E9434">
        <v>1346804</v>
      </c>
      <c r="F9434">
        <v>1053792145</v>
      </c>
      <c r="BC9434" t="s">
        <v>53</v>
      </c>
    </row>
    <row r="9435" spans="1:55" x14ac:dyDescent="0.35">
      <c r="A9435" s="4" t="s">
        <v>320</v>
      </c>
      <c r="B9435" s="2">
        <v>44657</v>
      </c>
      <c r="C9435" t="s">
        <v>53</v>
      </c>
      <c r="D9435" t="str">
        <f t="shared" si="147"/>
        <v>abr-2022</v>
      </c>
      <c r="E9435">
        <v>1445994</v>
      </c>
      <c r="F9435">
        <v>28478958</v>
      </c>
      <c r="BC9435" t="s">
        <v>53</v>
      </c>
    </row>
    <row r="9436" spans="1:55" x14ac:dyDescent="0.35">
      <c r="A9436" s="4" t="s">
        <v>321</v>
      </c>
      <c r="B9436" s="2">
        <v>44658</v>
      </c>
      <c r="C9436" t="s">
        <v>53</v>
      </c>
      <c r="D9436" t="str">
        <f t="shared" si="147"/>
        <v>abr-2022</v>
      </c>
      <c r="E9436">
        <v>442908</v>
      </c>
      <c r="F9436">
        <v>43702393</v>
      </c>
      <c r="BC9436" t="s">
        <v>53</v>
      </c>
    </row>
    <row r="9437" spans="1:55" x14ac:dyDescent="0.35">
      <c r="A9437" s="4" t="s">
        <v>322</v>
      </c>
      <c r="B9437" s="2">
        <v>44663</v>
      </c>
      <c r="C9437" t="s">
        <v>53</v>
      </c>
      <c r="D9437" t="str">
        <f t="shared" si="147"/>
        <v>abr-2022</v>
      </c>
      <c r="E9437">
        <v>396723</v>
      </c>
      <c r="F9437">
        <v>37333024</v>
      </c>
      <c r="BC9437" t="s">
        <v>53</v>
      </c>
    </row>
    <row r="9438" spans="1:55" x14ac:dyDescent="0.35">
      <c r="A9438" s="4" t="s">
        <v>323</v>
      </c>
      <c r="B9438" s="2">
        <v>44693</v>
      </c>
      <c r="C9438" t="s">
        <v>53</v>
      </c>
      <c r="D9438" t="str">
        <f t="shared" si="147"/>
        <v>may-2022</v>
      </c>
      <c r="E9438">
        <v>171033</v>
      </c>
      <c r="F9438">
        <v>2985272</v>
      </c>
      <c r="BC9438" t="s">
        <v>53</v>
      </c>
    </row>
    <row r="9439" spans="1:55" x14ac:dyDescent="0.35">
      <c r="A9439" s="4" t="s">
        <v>324</v>
      </c>
      <c r="B9439" s="2">
        <v>44748</v>
      </c>
      <c r="C9439" t="s">
        <v>53</v>
      </c>
      <c r="D9439" t="str">
        <f t="shared" si="147"/>
        <v>jul-2022</v>
      </c>
      <c r="E9439">
        <v>413241</v>
      </c>
      <c r="F9439">
        <v>91234653</v>
      </c>
      <c r="BC9439" t="s">
        <v>53</v>
      </c>
    </row>
    <row r="9440" spans="1:55" x14ac:dyDescent="0.35">
      <c r="A9440" s="4" t="s">
        <v>325</v>
      </c>
      <c r="B9440" s="2">
        <v>44750</v>
      </c>
      <c r="C9440" t="s">
        <v>53</v>
      </c>
      <c r="D9440" t="str">
        <f t="shared" si="147"/>
        <v>jul-2022</v>
      </c>
      <c r="E9440">
        <v>862055</v>
      </c>
      <c r="F9440">
        <v>3215085</v>
      </c>
      <c r="BC9440" t="s">
        <v>53</v>
      </c>
    </row>
    <row r="9441" spans="1:55" x14ac:dyDescent="0.35">
      <c r="A9441" s="4" t="s">
        <v>326</v>
      </c>
      <c r="B9441" s="2">
        <v>44750</v>
      </c>
      <c r="C9441" t="s">
        <v>53</v>
      </c>
      <c r="D9441" t="str">
        <f t="shared" si="147"/>
        <v>jul-2022</v>
      </c>
      <c r="E9441">
        <v>553150</v>
      </c>
      <c r="F9441">
        <v>1055228144</v>
      </c>
      <c r="BC9441" t="s">
        <v>53</v>
      </c>
    </row>
    <row r="9442" spans="1:55" x14ac:dyDescent="0.35">
      <c r="A9442" s="4" t="s">
        <v>327</v>
      </c>
      <c r="B9442" s="2">
        <v>44750</v>
      </c>
      <c r="C9442" t="s">
        <v>53</v>
      </c>
      <c r="D9442" t="str">
        <f t="shared" si="147"/>
        <v>jul-2022</v>
      </c>
      <c r="E9442">
        <v>836782</v>
      </c>
      <c r="F9442">
        <v>7459911</v>
      </c>
      <c r="BC9442" t="s">
        <v>53</v>
      </c>
    </row>
    <row r="9443" spans="1:55" x14ac:dyDescent="0.35">
      <c r="A9443" s="4" t="s">
        <v>328</v>
      </c>
      <c r="B9443" s="2">
        <v>44750</v>
      </c>
      <c r="C9443" t="s">
        <v>53</v>
      </c>
      <c r="D9443" t="str">
        <f t="shared" si="147"/>
        <v>jul-2022</v>
      </c>
      <c r="E9443">
        <v>650121</v>
      </c>
      <c r="F9443">
        <v>3558352</v>
      </c>
      <c r="BC9443" t="s">
        <v>53</v>
      </c>
    </row>
    <row r="9444" spans="1:55" x14ac:dyDescent="0.35">
      <c r="A9444" s="4" t="s">
        <v>329</v>
      </c>
      <c r="B9444" s="2">
        <v>44753</v>
      </c>
      <c r="C9444" t="s">
        <v>53</v>
      </c>
      <c r="D9444" t="str">
        <f t="shared" si="147"/>
        <v>jul-2022</v>
      </c>
      <c r="E9444">
        <v>523047</v>
      </c>
      <c r="F9444">
        <v>9311443</v>
      </c>
      <c r="BC9444" t="s">
        <v>53</v>
      </c>
    </row>
    <row r="9445" spans="1:55" x14ac:dyDescent="0.35">
      <c r="A9445" s="4" t="s">
        <v>330</v>
      </c>
      <c r="B9445" s="2">
        <v>44774</v>
      </c>
      <c r="C9445" t="s">
        <v>53</v>
      </c>
      <c r="D9445" t="str">
        <f t="shared" si="147"/>
        <v>ago-2022</v>
      </c>
      <c r="E9445">
        <v>739105</v>
      </c>
      <c r="F9445">
        <v>23701621</v>
      </c>
      <c r="BC9445" t="s">
        <v>53</v>
      </c>
    </row>
    <row r="9446" spans="1:55" x14ac:dyDescent="0.35">
      <c r="A9446" s="4" t="s">
        <v>331</v>
      </c>
      <c r="B9446" s="2">
        <v>44775</v>
      </c>
      <c r="C9446" t="s">
        <v>53</v>
      </c>
      <c r="D9446" t="str">
        <f t="shared" si="147"/>
        <v>ago-2022</v>
      </c>
      <c r="E9446">
        <v>597469</v>
      </c>
      <c r="F9446">
        <v>37877462</v>
      </c>
      <c r="BC9446" t="s">
        <v>53</v>
      </c>
    </row>
    <row r="9447" spans="1:55" x14ac:dyDescent="0.35">
      <c r="A9447" s="4" t="s">
        <v>332</v>
      </c>
      <c r="B9447" s="2">
        <v>44796</v>
      </c>
      <c r="C9447" t="s">
        <v>53</v>
      </c>
      <c r="D9447" t="str">
        <f t="shared" si="147"/>
        <v>ago-2022</v>
      </c>
      <c r="E9447">
        <v>1502061</v>
      </c>
      <c r="F9447">
        <v>43766159</v>
      </c>
      <c r="BC9447" t="s">
        <v>53</v>
      </c>
    </row>
    <row r="9448" spans="1:55" x14ac:dyDescent="0.35">
      <c r="A9448" s="4" t="s">
        <v>333</v>
      </c>
      <c r="B9448" s="2">
        <v>44798</v>
      </c>
      <c r="C9448" t="s">
        <v>53</v>
      </c>
      <c r="D9448" t="str">
        <f t="shared" si="147"/>
        <v>ago-2022</v>
      </c>
      <c r="E9448">
        <v>529644</v>
      </c>
      <c r="F9448">
        <v>43083839</v>
      </c>
      <c r="BC9448" t="s">
        <v>53</v>
      </c>
    </row>
    <row r="9449" spans="1:55" x14ac:dyDescent="0.35">
      <c r="A9449" s="4" t="s">
        <v>334</v>
      </c>
      <c r="B9449" s="2">
        <v>44805</v>
      </c>
      <c r="C9449" t="s">
        <v>53</v>
      </c>
      <c r="D9449" t="str">
        <f t="shared" si="147"/>
        <v>sep-2022</v>
      </c>
      <c r="E9449">
        <v>553147</v>
      </c>
      <c r="F9449">
        <v>74750095</v>
      </c>
      <c r="BC9449" t="s">
        <v>53</v>
      </c>
    </row>
    <row r="9450" spans="1:55" x14ac:dyDescent="0.35">
      <c r="A9450" s="4" t="s">
        <v>335</v>
      </c>
      <c r="B9450" s="2">
        <v>44805</v>
      </c>
      <c r="C9450" t="s">
        <v>53</v>
      </c>
      <c r="D9450" t="str">
        <f t="shared" si="147"/>
        <v>sep-2022</v>
      </c>
      <c r="E9450">
        <v>462162</v>
      </c>
      <c r="F9450">
        <v>1055272999</v>
      </c>
      <c r="BC9450" t="s">
        <v>53</v>
      </c>
    </row>
    <row r="9451" spans="1:55" x14ac:dyDescent="0.35">
      <c r="A9451" s="4" t="s">
        <v>336</v>
      </c>
      <c r="B9451" s="2">
        <v>44806</v>
      </c>
      <c r="C9451" t="s">
        <v>53</v>
      </c>
      <c r="D9451" t="str">
        <f t="shared" si="147"/>
        <v>sep-2022</v>
      </c>
      <c r="E9451">
        <v>256437</v>
      </c>
      <c r="F9451">
        <v>3157676</v>
      </c>
      <c r="BC9451" t="s">
        <v>53</v>
      </c>
    </row>
    <row r="9452" spans="1:55" x14ac:dyDescent="0.35">
      <c r="A9452" s="4" t="s">
        <v>337</v>
      </c>
      <c r="B9452" s="2">
        <v>44817</v>
      </c>
      <c r="C9452" t="s">
        <v>53</v>
      </c>
      <c r="D9452" t="str">
        <f t="shared" si="147"/>
        <v>sep-2022</v>
      </c>
      <c r="E9452">
        <v>780228</v>
      </c>
      <c r="F9452">
        <v>91180383</v>
      </c>
      <c r="BC9452" t="s">
        <v>53</v>
      </c>
    </row>
    <row r="9453" spans="1:55" x14ac:dyDescent="0.35">
      <c r="A9453" s="4" t="s">
        <v>338</v>
      </c>
      <c r="B9453" s="2">
        <v>44833</v>
      </c>
      <c r="C9453" t="s">
        <v>53</v>
      </c>
      <c r="D9453" t="str">
        <f t="shared" si="147"/>
        <v>sep-2022</v>
      </c>
      <c r="E9453">
        <v>498394</v>
      </c>
      <c r="F9453">
        <v>43361772</v>
      </c>
      <c r="BC9453" t="s">
        <v>53</v>
      </c>
    </row>
    <row r="9454" spans="1:55" x14ac:dyDescent="0.35">
      <c r="A9454" s="4" t="s">
        <v>339</v>
      </c>
      <c r="B9454" s="2">
        <v>44837</v>
      </c>
      <c r="C9454" t="s">
        <v>53</v>
      </c>
      <c r="D9454" t="str">
        <f t="shared" si="147"/>
        <v>oct-2022</v>
      </c>
      <c r="E9454">
        <v>707107</v>
      </c>
      <c r="F9454">
        <v>63484613</v>
      </c>
      <c r="BC9454" t="s">
        <v>53</v>
      </c>
    </row>
    <row r="9455" spans="1:55" x14ac:dyDescent="0.35">
      <c r="A9455" s="4" t="s">
        <v>340</v>
      </c>
      <c r="B9455" s="2">
        <v>44838</v>
      </c>
      <c r="C9455" t="s">
        <v>53</v>
      </c>
      <c r="D9455" t="str">
        <f t="shared" si="147"/>
        <v>oct-2022</v>
      </c>
      <c r="E9455">
        <v>239981</v>
      </c>
      <c r="F9455">
        <v>98480764</v>
      </c>
      <c r="BC9455" t="s">
        <v>53</v>
      </c>
    </row>
    <row r="9456" spans="1:55" x14ac:dyDescent="0.35">
      <c r="A9456" s="4" t="s">
        <v>341</v>
      </c>
      <c r="B9456" s="2">
        <v>44848</v>
      </c>
      <c r="C9456" t="s">
        <v>53</v>
      </c>
      <c r="D9456" t="str">
        <f t="shared" si="147"/>
        <v>oct-2022</v>
      </c>
      <c r="E9456">
        <v>1049450</v>
      </c>
      <c r="F9456">
        <v>12446126</v>
      </c>
      <c r="BC9456" t="s">
        <v>53</v>
      </c>
    </row>
    <row r="9457" spans="1:55" x14ac:dyDescent="0.35">
      <c r="A9457" s="4" t="s">
        <v>342</v>
      </c>
      <c r="B9457" s="2">
        <v>44865</v>
      </c>
      <c r="C9457" t="s">
        <v>53</v>
      </c>
      <c r="D9457" t="str">
        <f t="shared" si="147"/>
        <v>oct-2022</v>
      </c>
      <c r="E9457">
        <v>665063</v>
      </c>
      <c r="F9457">
        <v>6869828</v>
      </c>
      <c r="BC9457" t="s">
        <v>53</v>
      </c>
    </row>
    <row r="9458" spans="1:55" x14ac:dyDescent="0.35">
      <c r="A9458" s="4" t="s">
        <v>343</v>
      </c>
      <c r="B9458" s="2">
        <v>44865</v>
      </c>
      <c r="C9458" t="s">
        <v>53</v>
      </c>
      <c r="D9458" t="str">
        <f t="shared" si="147"/>
        <v>oct-2022</v>
      </c>
      <c r="E9458">
        <v>880478</v>
      </c>
      <c r="F9458">
        <v>8335291</v>
      </c>
      <c r="BC9458" t="s">
        <v>53</v>
      </c>
    </row>
    <row r="9459" spans="1:55" x14ac:dyDescent="0.35">
      <c r="A9459" s="4" t="s">
        <v>344</v>
      </c>
      <c r="B9459" s="2">
        <v>44867</v>
      </c>
      <c r="C9459" t="s">
        <v>53</v>
      </c>
      <c r="D9459" t="str">
        <f t="shared" si="147"/>
        <v>nov-2022</v>
      </c>
      <c r="E9459">
        <v>455520</v>
      </c>
      <c r="F9459">
        <v>19346488</v>
      </c>
      <c r="BC9459" t="s">
        <v>53</v>
      </c>
    </row>
    <row r="9460" spans="1:55" x14ac:dyDescent="0.35">
      <c r="A9460" s="4" t="s">
        <v>345</v>
      </c>
      <c r="B9460" s="2">
        <v>44867</v>
      </c>
      <c r="C9460" t="s">
        <v>53</v>
      </c>
      <c r="D9460" t="str">
        <f t="shared" si="147"/>
        <v>nov-2022</v>
      </c>
      <c r="E9460">
        <v>1691597</v>
      </c>
      <c r="F9460">
        <v>19705174</v>
      </c>
      <c r="BC9460" t="s">
        <v>53</v>
      </c>
    </row>
    <row r="9461" spans="1:55" x14ac:dyDescent="0.35">
      <c r="A9461" s="4" t="s">
        <v>346</v>
      </c>
      <c r="B9461" s="2">
        <v>44867</v>
      </c>
      <c r="C9461" t="s">
        <v>53</v>
      </c>
      <c r="D9461" t="str">
        <f t="shared" si="147"/>
        <v>nov-2022</v>
      </c>
      <c r="E9461">
        <v>436962</v>
      </c>
      <c r="F9461">
        <v>19773023</v>
      </c>
      <c r="BC9461" t="s">
        <v>53</v>
      </c>
    </row>
    <row r="9462" spans="1:55" x14ac:dyDescent="0.35">
      <c r="A9462" s="4" t="s">
        <v>347</v>
      </c>
      <c r="B9462" s="2">
        <v>44867</v>
      </c>
      <c r="C9462" t="s">
        <v>53</v>
      </c>
      <c r="D9462" t="str">
        <f t="shared" si="147"/>
        <v>nov-2022</v>
      </c>
      <c r="E9462">
        <v>1159729</v>
      </c>
      <c r="F9462">
        <v>13536509</v>
      </c>
      <c r="BC9462" t="s">
        <v>53</v>
      </c>
    </row>
    <row r="9463" spans="1:55" x14ac:dyDescent="0.35">
      <c r="A9463" s="4" t="s">
        <v>348</v>
      </c>
      <c r="B9463" s="2">
        <v>44867</v>
      </c>
      <c r="C9463" t="s">
        <v>53</v>
      </c>
      <c r="D9463" t="str">
        <f t="shared" si="147"/>
        <v>nov-2022</v>
      </c>
      <c r="E9463">
        <v>229003</v>
      </c>
      <c r="F9463">
        <v>15515467</v>
      </c>
      <c r="BC9463" t="s">
        <v>53</v>
      </c>
    </row>
    <row r="9464" spans="1:55" x14ac:dyDescent="0.35">
      <c r="A9464" s="4" t="s">
        <v>349</v>
      </c>
      <c r="B9464" s="2">
        <v>44868</v>
      </c>
      <c r="C9464" t="s">
        <v>53</v>
      </c>
      <c r="D9464" t="str">
        <f t="shared" si="147"/>
        <v>nov-2022</v>
      </c>
      <c r="E9464">
        <v>973449</v>
      </c>
      <c r="F9464">
        <v>21877996</v>
      </c>
      <c r="BC9464" t="s">
        <v>53</v>
      </c>
    </row>
    <row r="9465" spans="1:55" x14ac:dyDescent="0.35">
      <c r="A9465" s="4" t="s">
        <v>350</v>
      </c>
      <c r="B9465" s="2">
        <v>44868</v>
      </c>
      <c r="C9465" t="s">
        <v>53</v>
      </c>
      <c r="D9465" t="str">
        <f t="shared" si="147"/>
        <v>nov-2022</v>
      </c>
      <c r="E9465">
        <v>177193</v>
      </c>
      <c r="F9465">
        <v>14442967</v>
      </c>
      <c r="BC9465" t="s">
        <v>53</v>
      </c>
    </row>
    <row r="9466" spans="1:55" x14ac:dyDescent="0.35">
      <c r="A9466" s="4" t="s">
        <v>351</v>
      </c>
      <c r="B9466" s="2">
        <v>44868</v>
      </c>
      <c r="C9466" t="s">
        <v>53</v>
      </c>
      <c r="D9466" t="str">
        <f t="shared" si="147"/>
        <v>nov-2022</v>
      </c>
      <c r="E9466">
        <v>361277</v>
      </c>
      <c r="F9466">
        <v>21102607</v>
      </c>
      <c r="BC9466" t="s">
        <v>53</v>
      </c>
    </row>
    <row r="9467" spans="1:55" x14ac:dyDescent="0.35">
      <c r="A9467" s="4" t="s">
        <v>352</v>
      </c>
      <c r="B9467" s="2">
        <v>44869</v>
      </c>
      <c r="C9467" t="s">
        <v>53</v>
      </c>
      <c r="D9467" t="str">
        <f t="shared" si="147"/>
        <v>nov-2022</v>
      </c>
      <c r="E9467">
        <v>528249</v>
      </c>
      <c r="F9467">
        <v>23726622</v>
      </c>
      <c r="G9467">
        <v>0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v>0</v>
      </c>
      <c r="P9467">
        <v>0</v>
      </c>
      <c r="Q9467">
        <v>0</v>
      </c>
      <c r="R9467">
        <v>0</v>
      </c>
      <c r="S9467">
        <v>0</v>
      </c>
      <c r="T9467">
        <v>0</v>
      </c>
      <c r="U9467">
        <v>0</v>
      </c>
      <c r="V9467">
        <v>0</v>
      </c>
      <c r="W9467">
        <v>0</v>
      </c>
      <c r="X9467">
        <v>0</v>
      </c>
      <c r="Y9467">
        <v>0</v>
      </c>
      <c r="Z9467">
        <v>0</v>
      </c>
      <c r="AA9467">
        <v>0</v>
      </c>
      <c r="AB9467">
        <v>0</v>
      </c>
      <c r="AC9467">
        <v>0</v>
      </c>
      <c r="AD9467">
        <v>0</v>
      </c>
      <c r="AE9467">
        <v>0</v>
      </c>
      <c r="AF9467">
        <v>0</v>
      </c>
      <c r="AG9467">
        <v>0</v>
      </c>
      <c r="AH9467">
        <v>0</v>
      </c>
      <c r="AI9467">
        <v>0</v>
      </c>
      <c r="AJ9467">
        <v>0</v>
      </c>
      <c r="AK9467">
        <v>0</v>
      </c>
      <c r="AL9467">
        <v>0</v>
      </c>
      <c r="AM9467">
        <v>0</v>
      </c>
      <c r="AN9467">
        <v>0</v>
      </c>
      <c r="AO9467">
        <v>0</v>
      </c>
      <c r="AP9467">
        <v>0</v>
      </c>
      <c r="AQ9467">
        <v>0</v>
      </c>
      <c r="AR9467">
        <v>0</v>
      </c>
      <c r="AS9467">
        <v>0</v>
      </c>
      <c r="AT9467">
        <v>0</v>
      </c>
      <c r="AU9467">
        <v>0</v>
      </c>
      <c r="AV9467">
        <v>0</v>
      </c>
      <c r="AW9467">
        <v>0</v>
      </c>
      <c r="AX9467">
        <v>0</v>
      </c>
      <c r="AY9467">
        <v>30640</v>
      </c>
      <c r="AZ9467">
        <v>61280</v>
      </c>
      <c r="BA9467">
        <v>0</v>
      </c>
      <c r="BB9467">
        <v>0</v>
      </c>
      <c r="BC9467" t="s">
        <v>53</v>
      </c>
    </row>
    <row r="9468" spans="1:55" x14ac:dyDescent="0.35">
      <c r="A9468" s="4" t="s">
        <v>353</v>
      </c>
      <c r="B9468" s="2">
        <v>44874</v>
      </c>
      <c r="C9468" t="s">
        <v>53</v>
      </c>
      <c r="D9468" t="str">
        <f t="shared" si="147"/>
        <v>nov-2022</v>
      </c>
      <c r="E9468">
        <v>820796</v>
      </c>
      <c r="F9468">
        <v>28947850</v>
      </c>
      <c r="BC9468" t="s">
        <v>53</v>
      </c>
    </row>
    <row r="9469" spans="1:55" x14ac:dyDescent="0.35">
      <c r="A9469" s="4" t="s">
        <v>354</v>
      </c>
      <c r="B9469" s="2">
        <v>44874</v>
      </c>
      <c r="C9469" t="s">
        <v>53</v>
      </c>
      <c r="D9469" t="str">
        <f t="shared" si="147"/>
        <v>nov-2022</v>
      </c>
      <c r="E9469">
        <v>479433</v>
      </c>
      <c r="F9469">
        <v>27444578</v>
      </c>
      <c r="BC9469" t="s">
        <v>53</v>
      </c>
    </row>
    <row r="9470" spans="1:55" x14ac:dyDescent="0.35">
      <c r="A9470" s="4" t="s">
        <v>355</v>
      </c>
      <c r="B9470" s="2">
        <v>44875</v>
      </c>
      <c r="C9470" t="s">
        <v>53</v>
      </c>
      <c r="D9470" t="str">
        <f t="shared" si="147"/>
        <v>nov-2022</v>
      </c>
      <c r="E9470">
        <v>425733</v>
      </c>
      <c r="F9470">
        <v>29462624</v>
      </c>
      <c r="BC9470" t="s">
        <v>53</v>
      </c>
    </row>
    <row r="9471" spans="1:55" x14ac:dyDescent="0.35">
      <c r="A9471" s="4" t="s">
        <v>356</v>
      </c>
      <c r="B9471" s="2">
        <v>44876</v>
      </c>
      <c r="C9471" t="s">
        <v>53</v>
      </c>
      <c r="D9471" t="str">
        <f t="shared" si="147"/>
        <v>nov-2022</v>
      </c>
      <c r="E9471">
        <v>414336</v>
      </c>
      <c r="F9471">
        <v>311272</v>
      </c>
      <c r="BC9471" t="s">
        <v>53</v>
      </c>
    </row>
    <row r="9472" spans="1:55" x14ac:dyDescent="0.35">
      <c r="A9472" s="4" t="s">
        <v>357</v>
      </c>
      <c r="B9472" s="2">
        <v>44880</v>
      </c>
      <c r="C9472" t="s">
        <v>53</v>
      </c>
      <c r="D9472" t="str">
        <f t="shared" si="147"/>
        <v>nov-2022</v>
      </c>
      <c r="E9472">
        <v>445845</v>
      </c>
      <c r="F9472">
        <v>10108195</v>
      </c>
      <c r="BC9472" t="s">
        <v>53</v>
      </c>
    </row>
    <row r="9473" spans="1:55" x14ac:dyDescent="0.35">
      <c r="A9473" s="4" t="s">
        <v>358</v>
      </c>
      <c r="B9473" s="2">
        <v>44880</v>
      </c>
      <c r="C9473" t="s">
        <v>53</v>
      </c>
      <c r="D9473" t="str">
        <f t="shared" si="147"/>
        <v>nov-2022</v>
      </c>
      <c r="E9473">
        <v>704030</v>
      </c>
      <c r="F9473">
        <v>4366190</v>
      </c>
      <c r="BC9473" t="s">
        <v>53</v>
      </c>
    </row>
    <row r="9474" spans="1:55" x14ac:dyDescent="0.35">
      <c r="A9474" s="4" t="s">
        <v>359</v>
      </c>
      <c r="B9474" s="2">
        <v>44880</v>
      </c>
      <c r="C9474" t="s">
        <v>53</v>
      </c>
      <c r="D9474" t="str">
        <f t="shared" si="147"/>
        <v>nov-2022</v>
      </c>
      <c r="E9474">
        <v>323158</v>
      </c>
      <c r="F9474">
        <v>4366190</v>
      </c>
      <c r="BC9474" t="s">
        <v>53</v>
      </c>
    </row>
    <row r="9475" spans="1:55" x14ac:dyDescent="0.35">
      <c r="A9475" s="4" t="s">
        <v>360</v>
      </c>
      <c r="B9475" s="2">
        <v>44880</v>
      </c>
      <c r="C9475" t="s">
        <v>53</v>
      </c>
      <c r="D9475" t="str">
        <f t="shared" ref="D9475:D9538" si="148">+CONCATENATE(TEXT(B9475,"mmm"),"-",YEAR(B9475))</f>
        <v>nov-2022</v>
      </c>
      <c r="E9475">
        <v>554217</v>
      </c>
      <c r="F9475">
        <v>3876350</v>
      </c>
      <c r="BC9475" t="s">
        <v>53</v>
      </c>
    </row>
    <row r="9476" spans="1:55" x14ac:dyDescent="0.35">
      <c r="A9476" s="4" t="s">
        <v>361</v>
      </c>
      <c r="B9476" s="2">
        <v>44881</v>
      </c>
      <c r="C9476" t="s">
        <v>53</v>
      </c>
      <c r="D9476" t="str">
        <f t="shared" si="148"/>
        <v>nov-2022</v>
      </c>
      <c r="E9476">
        <v>1737589</v>
      </c>
      <c r="F9476">
        <v>10784494</v>
      </c>
      <c r="BC9476" t="s">
        <v>53</v>
      </c>
    </row>
    <row r="9477" spans="1:55" x14ac:dyDescent="0.35">
      <c r="A9477" s="4" t="s">
        <v>362</v>
      </c>
      <c r="B9477" s="2">
        <v>44883</v>
      </c>
      <c r="C9477" t="s">
        <v>53</v>
      </c>
      <c r="D9477" t="str">
        <f t="shared" si="148"/>
        <v>nov-2022</v>
      </c>
      <c r="E9477">
        <v>1715937</v>
      </c>
      <c r="F9477">
        <v>24022263</v>
      </c>
      <c r="BC9477" t="s">
        <v>53</v>
      </c>
    </row>
    <row r="9478" spans="1:55" x14ac:dyDescent="0.35">
      <c r="A9478" s="4" t="s">
        <v>363</v>
      </c>
      <c r="B9478" s="2">
        <v>44883</v>
      </c>
      <c r="C9478" t="s">
        <v>53</v>
      </c>
      <c r="D9478" t="str">
        <f t="shared" si="148"/>
        <v>nov-2022</v>
      </c>
      <c r="E9478">
        <v>546296</v>
      </c>
      <c r="F9478">
        <v>27894889</v>
      </c>
      <c r="BC9478" t="s">
        <v>53</v>
      </c>
    </row>
    <row r="9479" spans="1:55" x14ac:dyDescent="0.35">
      <c r="A9479" s="4" t="s">
        <v>364</v>
      </c>
      <c r="B9479" s="2">
        <v>44886</v>
      </c>
      <c r="C9479" t="s">
        <v>53</v>
      </c>
      <c r="D9479" t="str">
        <f t="shared" si="148"/>
        <v>nov-2022</v>
      </c>
      <c r="E9479">
        <v>760956</v>
      </c>
      <c r="F9479">
        <v>13815822</v>
      </c>
      <c r="BC9479" t="s">
        <v>53</v>
      </c>
    </row>
    <row r="9480" spans="1:55" x14ac:dyDescent="0.35">
      <c r="A9480" s="4" t="s">
        <v>365</v>
      </c>
      <c r="B9480" s="2">
        <v>44888</v>
      </c>
      <c r="C9480" t="s">
        <v>53</v>
      </c>
      <c r="D9480" t="str">
        <f t="shared" si="148"/>
        <v>nov-2022</v>
      </c>
      <c r="E9480">
        <v>760420</v>
      </c>
      <c r="F9480">
        <v>38283256</v>
      </c>
      <c r="BC9480" t="s">
        <v>53</v>
      </c>
    </row>
    <row r="9481" spans="1:55" x14ac:dyDescent="0.35">
      <c r="A9481" s="4" t="s">
        <v>366</v>
      </c>
      <c r="B9481" s="2">
        <v>44889</v>
      </c>
      <c r="C9481" t="s">
        <v>53</v>
      </c>
      <c r="D9481" t="str">
        <f t="shared" si="148"/>
        <v>nov-2022</v>
      </c>
      <c r="E9481">
        <v>573060</v>
      </c>
      <c r="F9481">
        <v>5763820</v>
      </c>
      <c r="BC9481" t="s">
        <v>53</v>
      </c>
    </row>
    <row r="9482" spans="1:55" x14ac:dyDescent="0.35">
      <c r="A9482" s="4" t="s">
        <v>367</v>
      </c>
      <c r="B9482" s="2">
        <v>44894</v>
      </c>
      <c r="C9482" t="s">
        <v>53</v>
      </c>
      <c r="D9482" t="str">
        <f t="shared" si="148"/>
        <v>nov-2022</v>
      </c>
      <c r="E9482">
        <v>1156584</v>
      </c>
      <c r="F9482">
        <v>50869308</v>
      </c>
      <c r="BC9482" t="s">
        <v>53</v>
      </c>
    </row>
    <row r="9483" spans="1:55" x14ac:dyDescent="0.35">
      <c r="A9483" s="4" t="s">
        <v>368</v>
      </c>
      <c r="B9483" s="2">
        <v>44895</v>
      </c>
      <c r="C9483" t="s">
        <v>53</v>
      </c>
      <c r="D9483" t="str">
        <f t="shared" si="148"/>
        <v>nov-2022</v>
      </c>
      <c r="E9483">
        <v>414823</v>
      </c>
      <c r="F9483">
        <v>52170583</v>
      </c>
      <c r="BC9483" t="s">
        <v>53</v>
      </c>
    </row>
    <row r="9484" spans="1:55" x14ac:dyDescent="0.35">
      <c r="A9484" s="4" t="s">
        <v>369</v>
      </c>
      <c r="B9484" s="2">
        <v>44896</v>
      </c>
      <c r="C9484" t="s">
        <v>53</v>
      </c>
      <c r="D9484" t="str">
        <f t="shared" si="148"/>
        <v>dic-2022</v>
      </c>
      <c r="E9484">
        <v>1083854</v>
      </c>
      <c r="F9484">
        <v>57270704</v>
      </c>
      <c r="BC9484" t="s">
        <v>53</v>
      </c>
    </row>
    <row r="9485" spans="1:55" x14ac:dyDescent="0.35">
      <c r="A9485" s="4" t="s">
        <v>370</v>
      </c>
      <c r="B9485" s="2">
        <v>44901</v>
      </c>
      <c r="C9485" t="s">
        <v>53</v>
      </c>
      <c r="D9485" t="str">
        <f t="shared" si="148"/>
        <v>dic-2022</v>
      </c>
      <c r="E9485">
        <v>1490053</v>
      </c>
      <c r="F9485">
        <v>43871345</v>
      </c>
      <c r="BC9485" t="s">
        <v>53</v>
      </c>
    </row>
    <row r="9486" spans="1:55" x14ac:dyDescent="0.35">
      <c r="A9486" s="4" t="s">
        <v>371</v>
      </c>
      <c r="B9486" s="2">
        <v>44907</v>
      </c>
      <c r="C9486" t="s">
        <v>53</v>
      </c>
      <c r="D9486" t="str">
        <f t="shared" si="148"/>
        <v>dic-2022</v>
      </c>
      <c r="E9486">
        <v>899905</v>
      </c>
      <c r="F9486">
        <v>66878597</v>
      </c>
      <c r="BC9486" t="s">
        <v>53</v>
      </c>
    </row>
    <row r="9487" spans="1:55" x14ac:dyDescent="0.35">
      <c r="A9487" s="4" t="s">
        <v>372</v>
      </c>
      <c r="B9487" s="2">
        <v>44907</v>
      </c>
      <c r="C9487" t="s">
        <v>53</v>
      </c>
      <c r="D9487" t="str">
        <f t="shared" si="148"/>
        <v>dic-2022</v>
      </c>
      <c r="E9487">
        <v>843774</v>
      </c>
      <c r="F9487">
        <v>66878597</v>
      </c>
      <c r="BC9487" t="s">
        <v>53</v>
      </c>
    </row>
    <row r="9488" spans="1:55" x14ac:dyDescent="0.35">
      <c r="A9488" s="4" t="s">
        <v>373</v>
      </c>
      <c r="B9488" s="2">
        <v>44907</v>
      </c>
      <c r="C9488" t="s">
        <v>53</v>
      </c>
      <c r="D9488" t="str">
        <f t="shared" si="148"/>
        <v>dic-2022</v>
      </c>
      <c r="E9488">
        <v>670632</v>
      </c>
      <c r="F9488">
        <v>66750802</v>
      </c>
      <c r="BC9488" t="s">
        <v>53</v>
      </c>
    </row>
    <row r="9489" spans="1:55" x14ac:dyDescent="0.35">
      <c r="A9489" s="4" t="s">
        <v>374</v>
      </c>
      <c r="B9489" s="2">
        <v>44907</v>
      </c>
      <c r="C9489" t="s">
        <v>53</v>
      </c>
      <c r="D9489" t="str">
        <f t="shared" si="148"/>
        <v>dic-2022</v>
      </c>
      <c r="E9489">
        <v>400481</v>
      </c>
      <c r="F9489">
        <v>65795634</v>
      </c>
      <c r="BC9489" t="s">
        <v>53</v>
      </c>
    </row>
    <row r="9490" spans="1:55" x14ac:dyDescent="0.35">
      <c r="A9490" s="4" t="s">
        <v>375</v>
      </c>
      <c r="B9490" s="2">
        <v>44911</v>
      </c>
      <c r="C9490" t="s">
        <v>53</v>
      </c>
      <c r="D9490" t="str">
        <f t="shared" si="148"/>
        <v>dic-2022</v>
      </c>
      <c r="E9490">
        <v>2655145</v>
      </c>
      <c r="F9490">
        <v>79511359</v>
      </c>
      <c r="BC9490" t="s">
        <v>53</v>
      </c>
    </row>
    <row r="9491" spans="1:55" x14ac:dyDescent="0.35">
      <c r="A9491" s="4" t="s">
        <v>376</v>
      </c>
      <c r="B9491" s="2">
        <v>44911</v>
      </c>
      <c r="C9491" t="s">
        <v>53</v>
      </c>
      <c r="D9491" t="str">
        <f t="shared" si="148"/>
        <v>dic-2022</v>
      </c>
      <c r="E9491">
        <v>461422</v>
      </c>
      <c r="F9491">
        <v>78734379</v>
      </c>
      <c r="BC9491" t="s">
        <v>53</v>
      </c>
    </row>
    <row r="9492" spans="1:55" x14ac:dyDescent="0.35">
      <c r="A9492" s="4" t="s">
        <v>377</v>
      </c>
      <c r="B9492" s="2">
        <v>44915</v>
      </c>
      <c r="C9492" t="s">
        <v>53</v>
      </c>
      <c r="D9492" t="str">
        <f t="shared" si="148"/>
        <v>dic-2022</v>
      </c>
      <c r="E9492">
        <v>388382</v>
      </c>
      <c r="F9492">
        <v>80470607</v>
      </c>
      <c r="BC9492" t="s">
        <v>53</v>
      </c>
    </row>
    <row r="9493" spans="1:55" x14ac:dyDescent="0.35">
      <c r="A9493" s="4" t="s">
        <v>378</v>
      </c>
      <c r="B9493" s="2">
        <v>44916</v>
      </c>
      <c r="C9493" t="s">
        <v>53</v>
      </c>
      <c r="D9493" t="str">
        <f t="shared" si="148"/>
        <v>dic-2022</v>
      </c>
      <c r="E9493">
        <v>823971</v>
      </c>
      <c r="F9493">
        <v>1004549815</v>
      </c>
      <c r="BC9493" t="s">
        <v>53</v>
      </c>
    </row>
    <row r="9494" spans="1:55" x14ac:dyDescent="0.35">
      <c r="A9494" s="4" t="s">
        <v>379</v>
      </c>
      <c r="B9494" s="2">
        <v>44916</v>
      </c>
      <c r="C9494" t="s">
        <v>53</v>
      </c>
      <c r="D9494" t="str">
        <f t="shared" si="148"/>
        <v>dic-2022</v>
      </c>
      <c r="E9494">
        <v>272262</v>
      </c>
      <c r="F9494">
        <v>94407635</v>
      </c>
      <c r="BC9494" t="s">
        <v>53</v>
      </c>
    </row>
    <row r="9495" spans="1:55" x14ac:dyDescent="0.35">
      <c r="A9495" s="4" t="s">
        <v>380</v>
      </c>
      <c r="B9495" s="2">
        <v>44922</v>
      </c>
      <c r="C9495" t="s">
        <v>53</v>
      </c>
      <c r="D9495" t="str">
        <f t="shared" si="148"/>
        <v>dic-2022</v>
      </c>
      <c r="E9495">
        <v>919650</v>
      </c>
      <c r="F9495">
        <v>1080423457</v>
      </c>
      <c r="BC9495" t="s">
        <v>53</v>
      </c>
    </row>
    <row r="9496" spans="1:55" x14ac:dyDescent="0.35">
      <c r="A9496" s="4" t="s">
        <v>381</v>
      </c>
      <c r="B9496" s="2">
        <v>44922</v>
      </c>
      <c r="C9496" t="s">
        <v>53</v>
      </c>
      <c r="D9496" t="str">
        <f t="shared" si="148"/>
        <v>dic-2022</v>
      </c>
      <c r="E9496">
        <v>1611402</v>
      </c>
      <c r="F9496">
        <v>1086500075</v>
      </c>
      <c r="BC9496" t="s">
        <v>53</v>
      </c>
    </row>
    <row r="9497" spans="1:55" x14ac:dyDescent="0.35">
      <c r="A9497" s="4" t="s">
        <v>382</v>
      </c>
      <c r="B9497" s="2">
        <v>44922</v>
      </c>
      <c r="C9497" t="s">
        <v>53</v>
      </c>
      <c r="D9497" t="str">
        <f t="shared" si="148"/>
        <v>dic-2022</v>
      </c>
      <c r="E9497">
        <v>882769</v>
      </c>
      <c r="F9497">
        <v>1091676082</v>
      </c>
      <c r="BC9497" t="s">
        <v>53</v>
      </c>
    </row>
    <row r="9498" spans="1:55" x14ac:dyDescent="0.35">
      <c r="A9498" s="4" t="s">
        <v>383</v>
      </c>
      <c r="B9498" s="2">
        <v>44924</v>
      </c>
      <c r="C9498" t="s">
        <v>53</v>
      </c>
      <c r="D9498" t="str">
        <f t="shared" si="148"/>
        <v>dic-2022</v>
      </c>
      <c r="E9498">
        <v>1081236</v>
      </c>
      <c r="F9498">
        <v>1067815644</v>
      </c>
      <c r="BC9498" t="s">
        <v>53</v>
      </c>
    </row>
    <row r="9499" spans="1:55" x14ac:dyDescent="0.35">
      <c r="A9499" s="4" t="s">
        <v>384</v>
      </c>
      <c r="B9499" s="2">
        <v>44924</v>
      </c>
      <c r="C9499" t="s">
        <v>53</v>
      </c>
      <c r="D9499" t="str">
        <f t="shared" si="148"/>
        <v>dic-2022</v>
      </c>
      <c r="E9499">
        <v>431561</v>
      </c>
      <c r="F9499">
        <v>77093692</v>
      </c>
      <c r="BC9499" t="s">
        <v>53</v>
      </c>
    </row>
    <row r="9500" spans="1:55" x14ac:dyDescent="0.35">
      <c r="A9500" s="4" t="s">
        <v>385</v>
      </c>
      <c r="B9500" s="2">
        <v>44924</v>
      </c>
      <c r="C9500" t="s">
        <v>53</v>
      </c>
      <c r="D9500" t="str">
        <f t="shared" si="148"/>
        <v>dic-2022</v>
      </c>
      <c r="E9500">
        <v>445845</v>
      </c>
      <c r="F9500">
        <v>1055274544</v>
      </c>
      <c r="BC9500" t="s">
        <v>53</v>
      </c>
    </row>
    <row r="9501" spans="1:55" x14ac:dyDescent="0.35">
      <c r="A9501" s="4" t="s">
        <v>386</v>
      </c>
      <c r="B9501" s="2">
        <v>44924</v>
      </c>
      <c r="C9501" t="s">
        <v>53</v>
      </c>
      <c r="D9501" t="str">
        <f t="shared" si="148"/>
        <v>dic-2022</v>
      </c>
      <c r="E9501">
        <v>255456</v>
      </c>
      <c r="F9501">
        <v>1053744553</v>
      </c>
      <c r="BC9501" t="s">
        <v>53</v>
      </c>
    </row>
    <row r="9502" spans="1:55" x14ac:dyDescent="0.35">
      <c r="A9502" s="4" t="s">
        <v>387</v>
      </c>
      <c r="B9502" s="2">
        <v>44925</v>
      </c>
      <c r="C9502" t="s">
        <v>53</v>
      </c>
      <c r="D9502" t="str">
        <f t="shared" si="148"/>
        <v>dic-2022</v>
      </c>
      <c r="E9502">
        <v>896285</v>
      </c>
      <c r="F9502">
        <v>12564853</v>
      </c>
      <c r="BC9502" t="s">
        <v>53</v>
      </c>
    </row>
    <row r="9503" spans="1:55" x14ac:dyDescent="0.35">
      <c r="A9503" s="4" t="s">
        <v>388</v>
      </c>
      <c r="B9503" s="2">
        <v>45034</v>
      </c>
      <c r="C9503" t="s">
        <v>53</v>
      </c>
      <c r="D9503" t="str">
        <f t="shared" si="148"/>
        <v>abr-2023</v>
      </c>
      <c r="E9503">
        <v>538162</v>
      </c>
      <c r="F9503">
        <v>52978560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0</v>
      </c>
      <c r="N9503">
        <v>0</v>
      </c>
      <c r="O9503">
        <v>0</v>
      </c>
      <c r="P9503">
        <v>0</v>
      </c>
      <c r="Q9503">
        <v>0</v>
      </c>
      <c r="R9503">
        <v>0</v>
      </c>
      <c r="S9503">
        <v>0</v>
      </c>
      <c r="T9503">
        <v>0</v>
      </c>
      <c r="U9503">
        <v>0</v>
      </c>
      <c r="V9503">
        <v>0</v>
      </c>
      <c r="W9503">
        <v>0</v>
      </c>
      <c r="X9503">
        <v>0</v>
      </c>
      <c r="Y9503">
        <v>0</v>
      </c>
      <c r="Z9503">
        <v>0</v>
      </c>
      <c r="AA9503">
        <v>0</v>
      </c>
      <c r="AB9503">
        <v>0</v>
      </c>
      <c r="AC9503">
        <v>0</v>
      </c>
      <c r="AD9503">
        <v>0</v>
      </c>
      <c r="AE9503">
        <v>0</v>
      </c>
      <c r="AF9503">
        <v>0</v>
      </c>
      <c r="AG9503">
        <v>0</v>
      </c>
      <c r="AH9503">
        <v>0</v>
      </c>
      <c r="AI9503">
        <v>0</v>
      </c>
      <c r="AJ9503">
        <v>0</v>
      </c>
      <c r="AK9503">
        <v>0</v>
      </c>
      <c r="AL9503">
        <v>0</v>
      </c>
      <c r="AM9503">
        <v>0</v>
      </c>
      <c r="AN9503">
        <v>0</v>
      </c>
      <c r="AO9503">
        <v>0</v>
      </c>
      <c r="AP9503">
        <v>0</v>
      </c>
      <c r="AQ9503">
        <v>0</v>
      </c>
      <c r="AR9503">
        <v>0</v>
      </c>
      <c r="AS9503">
        <v>0</v>
      </c>
      <c r="AT9503">
        <v>0</v>
      </c>
      <c r="AU9503">
        <v>0</v>
      </c>
      <c r="AV9503">
        <v>0</v>
      </c>
      <c r="AW9503">
        <v>0</v>
      </c>
      <c r="AX9503">
        <v>0</v>
      </c>
      <c r="AY9503">
        <v>0</v>
      </c>
      <c r="AZ9503">
        <v>19260</v>
      </c>
      <c r="BA9503">
        <v>0</v>
      </c>
      <c r="BB9503">
        <v>0</v>
      </c>
      <c r="BC9503" t="s">
        <v>53</v>
      </c>
    </row>
    <row r="9504" spans="1:55" x14ac:dyDescent="0.35">
      <c r="A9504" s="4" t="s">
        <v>389</v>
      </c>
      <c r="B9504" s="2">
        <v>45055</v>
      </c>
      <c r="C9504" t="s">
        <v>53</v>
      </c>
      <c r="D9504" t="str">
        <f t="shared" si="148"/>
        <v>may-2023</v>
      </c>
      <c r="E9504">
        <v>751664</v>
      </c>
      <c r="F9504">
        <v>6114237</v>
      </c>
      <c r="G9504">
        <v>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0</v>
      </c>
      <c r="N9504">
        <v>0</v>
      </c>
      <c r="O9504">
        <v>0</v>
      </c>
      <c r="P9504">
        <v>0</v>
      </c>
      <c r="Q9504">
        <v>0</v>
      </c>
      <c r="R9504">
        <v>0</v>
      </c>
      <c r="S9504">
        <v>0</v>
      </c>
      <c r="T9504">
        <v>0</v>
      </c>
      <c r="U9504">
        <v>0</v>
      </c>
      <c r="V9504">
        <v>0</v>
      </c>
      <c r="W9504">
        <v>0</v>
      </c>
      <c r="X9504">
        <v>0</v>
      </c>
      <c r="Y9504">
        <v>0</v>
      </c>
      <c r="Z9504">
        <v>0</v>
      </c>
      <c r="AA9504">
        <v>0</v>
      </c>
      <c r="AB9504">
        <v>0</v>
      </c>
      <c r="AC9504">
        <v>0</v>
      </c>
      <c r="AD9504">
        <v>0</v>
      </c>
      <c r="AE9504">
        <v>0</v>
      </c>
      <c r="AF9504">
        <v>0</v>
      </c>
      <c r="AG9504">
        <v>0</v>
      </c>
      <c r="AH9504">
        <v>0</v>
      </c>
      <c r="AI9504">
        <v>0</v>
      </c>
      <c r="AJ9504">
        <v>0</v>
      </c>
      <c r="AK9504">
        <v>0</v>
      </c>
      <c r="AL9504">
        <v>0</v>
      </c>
      <c r="AM9504">
        <v>0</v>
      </c>
      <c r="AN9504">
        <v>0</v>
      </c>
      <c r="AO9504">
        <v>0</v>
      </c>
      <c r="AP9504">
        <v>0</v>
      </c>
      <c r="AQ9504">
        <v>0</v>
      </c>
      <c r="AR9504">
        <v>0</v>
      </c>
      <c r="AS9504">
        <v>0</v>
      </c>
      <c r="AT9504">
        <v>0</v>
      </c>
      <c r="AU9504">
        <v>0</v>
      </c>
      <c r="AV9504">
        <v>0</v>
      </c>
      <c r="AW9504">
        <v>0</v>
      </c>
      <c r="AX9504">
        <v>0</v>
      </c>
      <c r="AY9504">
        <v>0</v>
      </c>
      <c r="AZ9504">
        <v>6650</v>
      </c>
      <c r="BA9504">
        <v>0</v>
      </c>
      <c r="BB9504">
        <v>0</v>
      </c>
      <c r="BC9504" t="s">
        <v>53</v>
      </c>
    </row>
    <row r="9505" spans="1:55" x14ac:dyDescent="0.35">
      <c r="A9505" s="4" t="s">
        <v>390</v>
      </c>
      <c r="B9505" s="2">
        <v>45069</v>
      </c>
      <c r="C9505" t="s">
        <v>53</v>
      </c>
      <c r="D9505" t="str">
        <f t="shared" si="148"/>
        <v>may-2023</v>
      </c>
      <c r="E9505">
        <v>369284</v>
      </c>
      <c r="F9505">
        <v>32699510</v>
      </c>
      <c r="G9505">
        <v>0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v>0</v>
      </c>
      <c r="P9505">
        <v>0</v>
      </c>
      <c r="Q9505">
        <v>0</v>
      </c>
      <c r="R9505">
        <v>0</v>
      </c>
      <c r="S9505">
        <v>0</v>
      </c>
      <c r="T9505">
        <v>0</v>
      </c>
      <c r="U9505">
        <v>0</v>
      </c>
      <c r="V9505">
        <v>0</v>
      </c>
      <c r="W9505">
        <v>0</v>
      </c>
      <c r="X9505">
        <v>0</v>
      </c>
      <c r="Y9505">
        <v>0</v>
      </c>
      <c r="Z9505">
        <v>0</v>
      </c>
      <c r="AA9505">
        <v>0</v>
      </c>
      <c r="AB9505">
        <v>0</v>
      </c>
      <c r="AC9505">
        <v>0</v>
      </c>
      <c r="AD9505">
        <v>0</v>
      </c>
      <c r="AE9505">
        <v>0</v>
      </c>
      <c r="AF9505">
        <v>0</v>
      </c>
      <c r="AG9505">
        <v>0</v>
      </c>
      <c r="AH9505">
        <v>0</v>
      </c>
      <c r="AI9505">
        <v>0</v>
      </c>
      <c r="AJ9505">
        <v>0</v>
      </c>
      <c r="AK9505">
        <v>0</v>
      </c>
      <c r="AL9505">
        <v>0</v>
      </c>
      <c r="AM9505">
        <v>0</v>
      </c>
      <c r="AN9505">
        <v>0</v>
      </c>
      <c r="AO9505">
        <v>0</v>
      </c>
      <c r="AP9505">
        <v>0</v>
      </c>
      <c r="AQ9505">
        <v>0</v>
      </c>
      <c r="AR9505">
        <v>0</v>
      </c>
      <c r="AS9505">
        <v>0</v>
      </c>
      <c r="AT9505">
        <v>0</v>
      </c>
      <c r="AU9505">
        <v>0</v>
      </c>
      <c r="AV9505">
        <v>0</v>
      </c>
      <c r="AW9505">
        <v>0</v>
      </c>
      <c r="AX9505">
        <v>0</v>
      </c>
      <c r="AY9505">
        <v>333333</v>
      </c>
      <c r="AZ9505">
        <v>550000</v>
      </c>
      <c r="BA9505">
        <v>0</v>
      </c>
      <c r="BB9505">
        <v>0</v>
      </c>
      <c r="BC9505" t="s">
        <v>53</v>
      </c>
    </row>
    <row r="9506" spans="1:55" x14ac:dyDescent="0.35">
      <c r="A9506" s="4" t="s">
        <v>391</v>
      </c>
      <c r="B9506" s="2">
        <v>45105</v>
      </c>
      <c r="C9506" t="s">
        <v>53</v>
      </c>
      <c r="D9506" t="str">
        <f t="shared" si="148"/>
        <v>jun-2023</v>
      </c>
      <c r="E9506">
        <v>1800242</v>
      </c>
      <c r="F9506">
        <v>13480183</v>
      </c>
      <c r="BC9506" t="s">
        <v>53</v>
      </c>
    </row>
    <row r="9507" spans="1:55" x14ac:dyDescent="0.35">
      <c r="A9507" s="4" t="s">
        <v>392</v>
      </c>
      <c r="B9507" s="2">
        <v>45160</v>
      </c>
      <c r="C9507" t="s">
        <v>53</v>
      </c>
      <c r="D9507" t="str">
        <f t="shared" si="148"/>
        <v>ago-2023</v>
      </c>
      <c r="E9507">
        <v>1264974</v>
      </c>
      <c r="F9507">
        <v>5164048</v>
      </c>
      <c r="BC9507" t="s">
        <v>53</v>
      </c>
    </row>
    <row r="9508" spans="1:55" x14ac:dyDescent="0.35">
      <c r="A9508" s="4" t="s">
        <v>393</v>
      </c>
      <c r="B9508" s="2">
        <v>45162</v>
      </c>
      <c r="C9508" t="s">
        <v>53</v>
      </c>
      <c r="D9508" t="str">
        <f t="shared" si="148"/>
        <v>ago-2023</v>
      </c>
      <c r="E9508">
        <v>706456</v>
      </c>
      <c r="F9508">
        <v>36380314</v>
      </c>
      <c r="BC9508" t="s">
        <v>53</v>
      </c>
    </row>
    <row r="9509" spans="1:55" x14ac:dyDescent="0.35">
      <c r="A9509" s="4" t="s">
        <v>394</v>
      </c>
      <c r="B9509" s="2">
        <v>45163</v>
      </c>
      <c r="C9509" t="s">
        <v>53</v>
      </c>
      <c r="D9509" t="str">
        <f t="shared" si="148"/>
        <v>ago-2023</v>
      </c>
      <c r="E9509">
        <v>637499</v>
      </c>
      <c r="F9509">
        <v>26477374</v>
      </c>
      <c r="BC9509" t="s">
        <v>53</v>
      </c>
    </row>
    <row r="9510" spans="1:55" x14ac:dyDescent="0.35">
      <c r="A9510" s="4" t="s">
        <v>395</v>
      </c>
      <c r="B9510" s="2">
        <v>45163</v>
      </c>
      <c r="C9510" t="s">
        <v>53</v>
      </c>
      <c r="D9510" t="str">
        <f t="shared" si="148"/>
        <v>ago-2023</v>
      </c>
      <c r="E9510">
        <v>289223</v>
      </c>
      <c r="F9510">
        <v>40792464</v>
      </c>
      <c r="BC9510" t="s">
        <v>53</v>
      </c>
    </row>
    <row r="9511" spans="1:55" x14ac:dyDescent="0.35">
      <c r="A9511" s="4" t="s">
        <v>396</v>
      </c>
      <c r="B9511" s="2">
        <v>45163</v>
      </c>
      <c r="C9511" t="s">
        <v>53</v>
      </c>
      <c r="D9511" t="str">
        <f t="shared" si="148"/>
        <v>ago-2023</v>
      </c>
      <c r="E9511">
        <v>346599</v>
      </c>
      <c r="F9511">
        <v>16053883</v>
      </c>
      <c r="BC9511" t="s">
        <v>53</v>
      </c>
    </row>
    <row r="9512" spans="1:55" x14ac:dyDescent="0.35">
      <c r="A9512" s="4" t="s">
        <v>397</v>
      </c>
      <c r="B9512" s="2">
        <v>45167</v>
      </c>
      <c r="C9512" t="s">
        <v>53</v>
      </c>
      <c r="D9512" t="str">
        <f t="shared" si="148"/>
        <v>ago-2023</v>
      </c>
      <c r="E9512">
        <v>195102</v>
      </c>
      <c r="F9512">
        <v>5843556</v>
      </c>
      <c r="BC9512" t="s">
        <v>53</v>
      </c>
    </row>
    <row r="9513" spans="1:55" x14ac:dyDescent="0.35">
      <c r="A9513" s="4" t="s">
        <v>398</v>
      </c>
      <c r="B9513" s="2">
        <v>45181</v>
      </c>
      <c r="C9513" t="s">
        <v>53</v>
      </c>
      <c r="D9513" t="str">
        <f t="shared" si="148"/>
        <v>sep-2023</v>
      </c>
      <c r="E9513">
        <v>1802370</v>
      </c>
      <c r="F9513">
        <v>45430155</v>
      </c>
      <c r="BC9513" t="s">
        <v>53</v>
      </c>
    </row>
    <row r="9514" spans="1:55" x14ac:dyDescent="0.35">
      <c r="A9514" s="4" t="s">
        <v>399</v>
      </c>
      <c r="B9514" s="2">
        <v>45183</v>
      </c>
      <c r="C9514" t="s">
        <v>53</v>
      </c>
      <c r="D9514" t="str">
        <f t="shared" si="148"/>
        <v>sep-2023</v>
      </c>
      <c r="E9514">
        <v>324296</v>
      </c>
      <c r="F9514">
        <v>71311221</v>
      </c>
      <c r="BC9514" t="s">
        <v>53</v>
      </c>
    </row>
    <row r="9515" spans="1:55" x14ac:dyDescent="0.35">
      <c r="A9515" s="4" t="s">
        <v>400</v>
      </c>
      <c r="B9515" s="2">
        <v>45183</v>
      </c>
      <c r="C9515" t="s">
        <v>53</v>
      </c>
      <c r="D9515" t="str">
        <f t="shared" si="148"/>
        <v>sep-2023</v>
      </c>
      <c r="E9515">
        <v>961265</v>
      </c>
      <c r="F9515">
        <v>26869986</v>
      </c>
      <c r="BC9515" t="s">
        <v>53</v>
      </c>
    </row>
    <row r="9516" spans="1:55" x14ac:dyDescent="0.35">
      <c r="A9516" s="4" t="s">
        <v>401</v>
      </c>
      <c r="B9516" s="2">
        <v>45183</v>
      </c>
      <c r="C9516" t="s">
        <v>53</v>
      </c>
      <c r="D9516" t="str">
        <f t="shared" si="148"/>
        <v>sep-2023</v>
      </c>
      <c r="E9516">
        <v>507854</v>
      </c>
      <c r="F9516">
        <v>26869986</v>
      </c>
      <c r="BC9516" t="s">
        <v>53</v>
      </c>
    </row>
    <row r="9517" spans="1:55" x14ac:dyDescent="0.35">
      <c r="A9517" s="4" t="s">
        <v>402</v>
      </c>
      <c r="B9517" s="2">
        <v>45183</v>
      </c>
      <c r="C9517" t="s">
        <v>53</v>
      </c>
      <c r="D9517" t="str">
        <f t="shared" si="148"/>
        <v>sep-2023</v>
      </c>
      <c r="E9517">
        <v>736119</v>
      </c>
      <c r="F9517">
        <v>27721197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0</v>
      </c>
      <c r="R9517">
        <v>0</v>
      </c>
      <c r="S9517">
        <v>0</v>
      </c>
      <c r="T9517">
        <v>0</v>
      </c>
      <c r="U9517">
        <v>0</v>
      </c>
      <c r="V9517">
        <v>0</v>
      </c>
      <c r="W9517">
        <v>0</v>
      </c>
      <c r="X9517">
        <v>0</v>
      </c>
      <c r="Y9517">
        <v>0</v>
      </c>
      <c r="Z9517">
        <v>0</v>
      </c>
      <c r="AA9517">
        <v>0</v>
      </c>
      <c r="AB9517">
        <v>0</v>
      </c>
      <c r="AC9517">
        <v>0</v>
      </c>
      <c r="AD9517">
        <v>0</v>
      </c>
      <c r="AE9517">
        <v>0</v>
      </c>
      <c r="AF9517">
        <v>0</v>
      </c>
      <c r="AG9517">
        <v>0</v>
      </c>
      <c r="AH9517">
        <v>0</v>
      </c>
      <c r="AI9517">
        <v>0</v>
      </c>
      <c r="AJ9517">
        <v>0</v>
      </c>
      <c r="AK9517">
        <v>0</v>
      </c>
      <c r="AL9517">
        <v>0</v>
      </c>
      <c r="AM9517">
        <v>0</v>
      </c>
      <c r="AN9517">
        <v>0</v>
      </c>
      <c r="AO9517">
        <v>0</v>
      </c>
      <c r="AP9517">
        <v>0</v>
      </c>
      <c r="AQ9517">
        <v>0</v>
      </c>
      <c r="AR9517">
        <v>0</v>
      </c>
      <c r="AS9517">
        <v>0</v>
      </c>
      <c r="AT9517">
        <v>0</v>
      </c>
      <c r="AU9517">
        <v>0</v>
      </c>
      <c r="AV9517">
        <v>0</v>
      </c>
      <c r="AW9517">
        <v>0</v>
      </c>
      <c r="AX9517">
        <v>0</v>
      </c>
      <c r="AY9517">
        <v>0</v>
      </c>
      <c r="AZ9517">
        <v>1161250</v>
      </c>
      <c r="BA9517">
        <v>0</v>
      </c>
      <c r="BB9517">
        <v>0</v>
      </c>
      <c r="BC9517" t="s">
        <v>53</v>
      </c>
    </row>
    <row r="9518" spans="1:55" x14ac:dyDescent="0.35">
      <c r="A9518" s="4" t="s">
        <v>403</v>
      </c>
      <c r="B9518" s="2">
        <v>45184</v>
      </c>
      <c r="C9518" t="s">
        <v>53</v>
      </c>
      <c r="D9518" t="str">
        <f t="shared" si="148"/>
        <v>sep-2023</v>
      </c>
      <c r="E9518">
        <v>348586</v>
      </c>
      <c r="F9518">
        <v>65800187</v>
      </c>
      <c r="BC9518" t="s">
        <v>53</v>
      </c>
    </row>
    <row r="9519" spans="1:55" x14ac:dyDescent="0.35">
      <c r="A9519" s="4" t="s">
        <v>404</v>
      </c>
      <c r="B9519" s="2">
        <v>45184</v>
      </c>
      <c r="C9519" t="s">
        <v>53</v>
      </c>
      <c r="D9519" t="str">
        <f t="shared" si="148"/>
        <v>sep-2023</v>
      </c>
      <c r="E9519">
        <v>451605</v>
      </c>
      <c r="F9519">
        <v>79140101</v>
      </c>
      <c r="BC9519" t="s">
        <v>53</v>
      </c>
    </row>
    <row r="9520" spans="1:55" x14ac:dyDescent="0.35">
      <c r="A9520" s="4" t="s">
        <v>405</v>
      </c>
      <c r="B9520" s="2">
        <v>45187</v>
      </c>
      <c r="C9520" t="s">
        <v>53</v>
      </c>
      <c r="D9520" t="str">
        <f t="shared" si="148"/>
        <v>sep-2023</v>
      </c>
      <c r="E9520">
        <v>317383</v>
      </c>
      <c r="F9520">
        <v>71581588</v>
      </c>
      <c r="BC9520" t="s">
        <v>53</v>
      </c>
    </row>
    <row r="9521" spans="1:55" x14ac:dyDescent="0.35">
      <c r="A9521" s="4" t="s">
        <v>406</v>
      </c>
      <c r="B9521" s="2">
        <v>45187</v>
      </c>
      <c r="C9521" t="s">
        <v>53</v>
      </c>
      <c r="D9521" t="str">
        <f t="shared" si="148"/>
        <v>sep-2023</v>
      </c>
      <c r="E9521">
        <v>294912</v>
      </c>
      <c r="F9521">
        <v>71876056</v>
      </c>
      <c r="BC9521" t="s">
        <v>53</v>
      </c>
    </row>
    <row r="9522" spans="1:55" x14ac:dyDescent="0.35">
      <c r="A9522" s="4" t="s">
        <v>407</v>
      </c>
      <c r="B9522" s="2">
        <v>45188</v>
      </c>
      <c r="C9522" t="s">
        <v>53</v>
      </c>
      <c r="D9522" t="str">
        <f t="shared" si="148"/>
        <v>sep-2023</v>
      </c>
      <c r="E9522">
        <v>668783</v>
      </c>
      <c r="F9522">
        <v>52292132</v>
      </c>
      <c r="BC9522" t="s">
        <v>53</v>
      </c>
    </row>
    <row r="9523" spans="1:55" x14ac:dyDescent="0.35">
      <c r="A9523" s="4" t="s">
        <v>408</v>
      </c>
      <c r="B9523" s="2">
        <v>45189</v>
      </c>
      <c r="C9523" t="s">
        <v>53</v>
      </c>
      <c r="D9523" t="str">
        <f t="shared" si="148"/>
        <v>sep-2023</v>
      </c>
      <c r="E9523">
        <v>855477</v>
      </c>
      <c r="F9523">
        <v>55221287</v>
      </c>
      <c r="BC9523" t="s">
        <v>53</v>
      </c>
    </row>
    <row r="9524" spans="1:55" x14ac:dyDescent="0.35">
      <c r="A9524" s="4" t="s">
        <v>409</v>
      </c>
      <c r="B9524" s="2">
        <v>45194</v>
      </c>
      <c r="C9524" t="s">
        <v>53</v>
      </c>
      <c r="D9524" t="str">
        <f t="shared" si="148"/>
        <v>sep-2023</v>
      </c>
      <c r="E9524">
        <v>479162</v>
      </c>
      <c r="F9524">
        <v>1193031336</v>
      </c>
      <c r="BC9524" t="s">
        <v>53</v>
      </c>
    </row>
    <row r="9525" spans="1:55" x14ac:dyDescent="0.35">
      <c r="A9525" s="4" t="s">
        <v>410</v>
      </c>
      <c r="B9525" s="2">
        <v>45194</v>
      </c>
      <c r="C9525" t="s">
        <v>53</v>
      </c>
      <c r="D9525" t="str">
        <f t="shared" si="148"/>
        <v>sep-2023</v>
      </c>
      <c r="E9525">
        <v>642652</v>
      </c>
      <c r="F9525">
        <v>1103218157</v>
      </c>
      <c r="BC9525" t="s">
        <v>53</v>
      </c>
    </row>
    <row r="9526" spans="1:55" x14ac:dyDescent="0.35">
      <c r="A9526" s="4" t="s">
        <v>411</v>
      </c>
      <c r="B9526" s="2">
        <v>45195</v>
      </c>
      <c r="C9526" t="s">
        <v>53</v>
      </c>
      <c r="D9526" t="str">
        <f t="shared" si="148"/>
        <v>sep-2023</v>
      </c>
      <c r="E9526">
        <v>249248</v>
      </c>
      <c r="F9526">
        <v>1100685067</v>
      </c>
      <c r="BC9526" t="s">
        <v>53</v>
      </c>
    </row>
    <row r="9527" spans="1:55" x14ac:dyDescent="0.35">
      <c r="A9527" s="4" t="s">
        <v>412</v>
      </c>
      <c r="B9527" s="2">
        <v>45195</v>
      </c>
      <c r="C9527" t="s">
        <v>53</v>
      </c>
      <c r="D9527" t="str">
        <f t="shared" si="148"/>
        <v>sep-2023</v>
      </c>
      <c r="E9527">
        <v>679922</v>
      </c>
      <c r="F9527">
        <v>1083561550</v>
      </c>
      <c r="BC9527" t="s">
        <v>53</v>
      </c>
    </row>
    <row r="9528" spans="1:55" x14ac:dyDescent="0.35">
      <c r="A9528" s="4" t="s">
        <v>413</v>
      </c>
      <c r="B9528" s="2">
        <v>45195</v>
      </c>
      <c r="C9528" t="s">
        <v>53</v>
      </c>
      <c r="D9528" t="str">
        <f t="shared" si="148"/>
        <v>sep-2023</v>
      </c>
      <c r="E9528">
        <v>952841</v>
      </c>
      <c r="F9528">
        <v>98508466</v>
      </c>
      <c r="BC9528" t="s">
        <v>53</v>
      </c>
    </row>
    <row r="9529" spans="1:55" x14ac:dyDescent="0.35">
      <c r="A9529" s="4" t="s">
        <v>414</v>
      </c>
      <c r="B9529" s="2">
        <v>45196</v>
      </c>
      <c r="C9529" t="s">
        <v>53</v>
      </c>
      <c r="D9529" t="str">
        <f t="shared" si="148"/>
        <v>sep-2023</v>
      </c>
      <c r="E9529">
        <v>572076</v>
      </c>
      <c r="F9529">
        <v>63344525</v>
      </c>
      <c r="BC9529" t="s">
        <v>53</v>
      </c>
    </row>
    <row r="9530" spans="1:55" x14ac:dyDescent="0.35">
      <c r="A9530" s="4" t="s">
        <v>415</v>
      </c>
      <c r="B9530" s="2">
        <v>45196</v>
      </c>
      <c r="C9530" t="s">
        <v>53</v>
      </c>
      <c r="D9530" t="str">
        <f t="shared" si="148"/>
        <v>sep-2023</v>
      </c>
      <c r="E9530">
        <v>535167</v>
      </c>
      <c r="F9530">
        <v>63466491</v>
      </c>
      <c r="BC9530" t="s">
        <v>53</v>
      </c>
    </row>
    <row r="9531" spans="1:55" x14ac:dyDescent="0.35">
      <c r="A9531" s="4" t="s">
        <v>416</v>
      </c>
      <c r="B9531" s="2">
        <v>45196</v>
      </c>
      <c r="C9531" t="s">
        <v>53</v>
      </c>
      <c r="D9531" t="str">
        <f t="shared" si="148"/>
        <v>sep-2023</v>
      </c>
      <c r="E9531">
        <v>393055</v>
      </c>
      <c r="F9531">
        <v>63335349</v>
      </c>
      <c r="BC9531" t="s">
        <v>53</v>
      </c>
    </row>
    <row r="9532" spans="1:55" x14ac:dyDescent="0.35">
      <c r="A9532" s="4" t="s">
        <v>417</v>
      </c>
      <c r="B9532" s="2">
        <v>45198</v>
      </c>
      <c r="C9532" t="s">
        <v>53</v>
      </c>
      <c r="D9532" t="str">
        <f t="shared" si="148"/>
        <v>sep-2023</v>
      </c>
      <c r="E9532">
        <v>1194701</v>
      </c>
      <c r="F9532">
        <v>1052073316</v>
      </c>
      <c r="BC9532" t="s">
        <v>53</v>
      </c>
    </row>
    <row r="9533" spans="1:55" x14ac:dyDescent="0.35">
      <c r="A9533" s="4" t="s">
        <v>418</v>
      </c>
      <c r="B9533" s="2">
        <v>45201</v>
      </c>
      <c r="C9533" t="s">
        <v>53</v>
      </c>
      <c r="D9533" t="str">
        <f t="shared" si="148"/>
        <v>oct-2023</v>
      </c>
      <c r="E9533">
        <v>1004821</v>
      </c>
      <c r="F9533">
        <v>1054678034</v>
      </c>
      <c r="BC9533" t="s">
        <v>53</v>
      </c>
    </row>
    <row r="9534" spans="1:55" x14ac:dyDescent="0.35">
      <c r="A9534" s="4" t="s">
        <v>419</v>
      </c>
      <c r="B9534" s="2">
        <v>45421</v>
      </c>
      <c r="C9534" t="s">
        <v>53</v>
      </c>
      <c r="D9534" t="str">
        <f t="shared" si="148"/>
        <v>may-2024</v>
      </c>
      <c r="E9534">
        <v>297964</v>
      </c>
      <c r="F9534">
        <v>42137469</v>
      </c>
      <c r="BC9534" t="s">
        <v>53</v>
      </c>
    </row>
    <row r="9535" spans="1:55" x14ac:dyDescent="0.35">
      <c r="A9535" s="4">
        <v>624221026268</v>
      </c>
      <c r="B9535" s="2">
        <v>45537</v>
      </c>
      <c r="C9535" t="s">
        <v>53</v>
      </c>
      <c r="D9535" t="str">
        <f t="shared" si="148"/>
        <v>sep-2024</v>
      </c>
      <c r="E9535">
        <v>4579601</v>
      </c>
      <c r="F9535">
        <v>1077969938</v>
      </c>
      <c r="BC9535" t="s">
        <v>53</v>
      </c>
    </row>
    <row r="9536" spans="1:55" x14ac:dyDescent="0.35">
      <c r="A9536" s="4">
        <v>653231015840</v>
      </c>
      <c r="B9536" s="2">
        <v>45537</v>
      </c>
      <c r="C9536" t="s">
        <v>53</v>
      </c>
      <c r="D9536" t="str">
        <f t="shared" si="148"/>
        <v>sep-2024</v>
      </c>
      <c r="E9536">
        <v>3380783</v>
      </c>
      <c r="F9536">
        <v>1076656456</v>
      </c>
      <c r="BC9536" t="s">
        <v>53</v>
      </c>
    </row>
    <row r="9537" spans="1:55" x14ac:dyDescent="0.35">
      <c r="A9537" s="4">
        <v>129231012252</v>
      </c>
      <c r="B9537" s="2">
        <v>45537</v>
      </c>
      <c r="C9537" t="s">
        <v>53</v>
      </c>
      <c r="D9537" t="str">
        <f t="shared" si="148"/>
        <v>sep-2024</v>
      </c>
      <c r="E9537">
        <v>3559774</v>
      </c>
      <c r="F9537">
        <v>24080721</v>
      </c>
      <c r="BC9537" t="s">
        <v>53</v>
      </c>
    </row>
    <row r="9538" spans="1:55" x14ac:dyDescent="0.35">
      <c r="A9538" s="4">
        <v>112221061414</v>
      </c>
      <c r="B9538" s="2">
        <v>45537</v>
      </c>
      <c r="C9538" t="s">
        <v>53</v>
      </c>
      <c r="D9538" t="str">
        <f t="shared" si="148"/>
        <v>sep-2024</v>
      </c>
      <c r="E9538">
        <v>7628881</v>
      </c>
      <c r="F9538">
        <v>1051476579</v>
      </c>
      <c r="BC9538" t="s">
        <v>53</v>
      </c>
    </row>
    <row r="9539" spans="1:55" x14ac:dyDescent="0.35">
      <c r="A9539" s="4">
        <v>112221061672</v>
      </c>
      <c r="B9539" s="2">
        <v>45537</v>
      </c>
      <c r="C9539" t="s">
        <v>53</v>
      </c>
      <c r="D9539" t="str">
        <f t="shared" ref="D9539:D9602" si="149">+CONCATENATE(TEXT(B9539,"mmm"),"-",YEAR(B9539))</f>
        <v>sep-2024</v>
      </c>
      <c r="E9539">
        <v>4864906</v>
      </c>
      <c r="F9539">
        <v>9527425</v>
      </c>
      <c r="BC9539" t="s">
        <v>53</v>
      </c>
    </row>
    <row r="9540" spans="1:55" x14ac:dyDescent="0.35">
      <c r="A9540" s="4">
        <v>654231017046</v>
      </c>
      <c r="B9540" s="2">
        <v>45537</v>
      </c>
      <c r="C9540" t="s">
        <v>53</v>
      </c>
      <c r="D9540" t="str">
        <f t="shared" si="149"/>
        <v>sep-2024</v>
      </c>
      <c r="E9540">
        <v>5312932</v>
      </c>
      <c r="F9540">
        <v>1069264788</v>
      </c>
      <c r="BC9540" t="s">
        <v>53</v>
      </c>
    </row>
    <row r="9541" spans="1:55" x14ac:dyDescent="0.35">
      <c r="A9541" s="4">
        <v>659221011821</v>
      </c>
      <c r="B9541" s="2">
        <v>45537</v>
      </c>
      <c r="C9541" t="s">
        <v>53</v>
      </c>
      <c r="D9541" t="str">
        <f t="shared" si="149"/>
        <v>sep-2024</v>
      </c>
      <c r="E9541">
        <v>3269794</v>
      </c>
      <c r="F9541">
        <v>80403376</v>
      </c>
      <c r="BC9541" t="s">
        <v>53</v>
      </c>
    </row>
    <row r="9542" spans="1:55" x14ac:dyDescent="0.35">
      <c r="A9542" s="4">
        <v>660221014906</v>
      </c>
      <c r="B9542" s="2">
        <v>45537</v>
      </c>
      <c r="C9542" t="s">
        <v>53</v>
      </c>
      <c r="D9542" t="str">
        <f t="shared" si="149"/>
        <v>sep-2024</v>
      </c>
      <c r="E9542">
        <v>5480720</v>
      </c>
      <c r="F9542">
        <v>35523986</v>
      </c>
      <c r="BC9542" t="s">
        <v>53</v>
      </c>
    </row>
    <row r="9543" spans="1:55" x14ac:dyDescent="0.35">
      <c r="A9543" s="4">
        <v>108221034187</v>
      </c>
      <c r="B9543" s="2">
        <v>45537</v>
      </c>
      <c r="C9543" t="s">
        <v>53</v>
      </c>
      <c r="D9543" t="str">
        <f t="shared" si="149"/>
        <v>sep-2024</v>
      </c>
      <c r="E9543">
        <v>3397687</v>
      </c>
      <c r="F9543">
        <v>12456026</v>
      </c>
      <c r="BC9543" t="s">
        <v>53</v>
      </c>
    </row>
    <row r="9544" spans="1:55" x14ac:dyDescent="0.35">
      <c r="A9544" s="4">
        <v>660221015343</v>
      </c>
      <c r="B9544" s="2">
        <v>45537</v>
      </c>
      <c r="C9544" t="s">
        <v>53</v>
      </c>
      <c r="D9544" t="str">
        <f t="shared" si="149"/>
        <v>sep-2024</v>
      </c>
      <c r="E9544">
        <v>3553597</v>
      </c>
      <c r="F9544">
        <v>298270</v>
      </c>
      <c r="BC9544" t="s">
        <v>53</v>
      </c>
    </row>
    <row r="9545" spans="1:55" x14ac:dyDescent="0.35">
      <c r="A9545" s="4">
        <v>722231029499</v>
      </c>
      <c r="B9545" s="2">
        <v>45538</v>
      </c>
      <c r="C9545" t="s">
        <v>53</v>
      </c>
      <c r="D9545" t="str">
        <f t="shared" si="149"/>
        <v>sep-2024</v>
      </c>
      <c r="E9545">
        <v>2923970</v>
      </c>
      <c r="F9545">
        <v>1004302240</v>
      </c>
      <c r="BC9545" t="s">
        <v>53</v>
      </c>
    </row>
    <row r="9546" spans="1:55" x14ac:dyDescent="0.35">
      <c r="A9546" s="4">
        <v>722221028646</v>
      </c>
      <c r="B9546" s="2">
        <v>45538</v>
      </c>
      <c r="C9546" t="s">
        <v>53</v>
      </c>
      <c r="D9546" t="str">
        <f t="shared" si="149"/>
        <v>sep-2024</v>
      </c>
      <c r="E9546">
        <v>5782671</v>
      </c>
      <c r="F9546">
        <v>1006501586</v>
      </c>
      <c r="BC9546" t="s">
        <v>53</v>
      </c>
    </row>
    <row r="9547" spans="1:55" x14ac:dyDescent="0.35">
      <c r="A9547" s="4">
        <v>722221028808</v>
      </c>
      <c r="B9547" s="2">
        <v>45538</v>
      </c>
      <c r="C9547" t="s">
        <v>53</v>
      </c>
      <c r="D9547" t="str">
        <f t="shared" si="149"/>
        <v>sep-2024</v>
      </c>
      <c r="E9547">
        <v>3757905</v>
      </c>
      <c r="F9547">
        <v>55069106</v>
      </c>
      <c r="BC9547" t="s">
        <v>53</v>
      </c>
    </row>
    <row r="9548" spans="1:55" x14ac:dyDescent="0.35">
      <c r="A9548" s="4">
        <v>710221018572</v>
      </c>
      <c r="B9548" s="2">
        <v>45538</v>
      </c>
      <c r="C9548" t="s">
        <v>53</v>
      </c>
      <c r="D9548" t="str">
        <f t="shared" si="149"/>
        <v>sep-2024</v>
      </c>
      <c r="E9548">
        <v>3353580</v>
      </c>
      <c r="F9548">
        <v>29915508</v>
      </c>
      <c r="BC9548" t="s">
        <v>53</v>
      </c>
    </row>
    <row r="9549" spans="1:55" x14ac:dyDescent="0.35">
      <c r="A9549" s="4">
        <v>710231019521</v>
      </c>
      <c r="B9549" s="2">
        <v>45538</v>
      </c>
      <c r="C9549" t="s">
        <v>53</v>
      </c>
      <c r="D9549" t="str">
        <f t="shared" si="149"/>
        <v>sep-2024</v>
      </c>
      <c r="E9549">
        <v>2205633</v>
      </c>
      <c r="F9549">
        <v>29915508</v>
      </c>
      <c r="BC9549" t="s">
        <v>53</v>
      </c>
    </row>
    <row r="9550" spans="1:55" x14ac:dyDescent="0.35">
      <c r="A9550" s="4">
        <v>722231029524</v>
      </c>
      <c r="B9550" s="2">
        <v>45538</v>
      </c>
      <c r="C9550" t="s">
        <v>53</v>
      </c>
      <c r="D9550" t="str">
        <f t="shared" si="149"/>
        <v>sep-2024</v>
      </c>
      <c r="E9550">
        <v>4770443</v>
      </c>
      <c r="F9550">
        <v>12193998</v>
      </c>
      <c r="BC9550" t="s">
        <v>53</v>
      </c>
    </row>
    <row r="9551" spans="1:55" x14ac:dyDescent="0.35">
      <c r="A9551" s="4">
        <v>729231016050</v>
      </c>
      <c r="B9551" s="2">
        <v>45538</v>
      </c>
      <c r="C9551" t="s">
        <v>53</v>
      </c>
      <c r="D9551" t="str">
        <f t="shared" si="149"/>
        <v>sep-2024</v>
      </c>
      <c r="E9551">
        <v>4452908</v>
      </c>
      <c r="F9551">
        <v>1079176727</v>
      </c>
      <c r="BC9551" t="s">
        <v>53</v>
      </c>
    </row>
    <row r="9552" spans="1:55" x14ac:dyDescent="0.35">
      <c r="A9552" s="4">
        <v>727231012166</v>
      </c>
      <c r="B9552" s="2">
        <v>45538</v>
      </c>
      <c r="C9552" t="s">
        <v>53</v>
      </c>
      <c r="D9552" t="str">
        <f t="shared" si="149"/>
        <v>sep-2024</v>
      </c>
      <c r="E9552">
        <v>4134722</v>
      </c>
      <c r="F9552">
        <v>1106776834</v>
      </c>
      <c r="BC9552" t="s">
        <v>53</v>
      </c>
    </row>
    <row r="9553" spans="1:55" x14ac:dyDescent="0.35">
      <c r="A9553" s="4">
        <v>727231012014</v>
      </c>
      <c r="B9553" s="2">
        <v>45538</v>
      </c>
      <c r="C9553" t="s">
        <v>53</v>
      </c>
      <c r="D9553" t="str">
        <f t="shared" si="149"/>
        <v>sep-2024</v>
      </c>
      <c r="E9553">
        <v>4422958</v>
      </c>
      <c r="F9553">
        <v>1116275904</v>
      </c>
      <c r="G9553">
        <v>0</v>
      </c>
      <c r="H9553">
        <v>0</v>
      </c>
      <c r="I9553">
        <v>0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v>0</v>
      </c>
      <c r="P9553">
        <v>0</v>
      </c>
      <c r="Q9553">
        <v>0</v>
      </c>
      <c r="R9553">
        <v>0</v>
      </c>
      <c r="S9553">
        <v>0</v>
      </c>
      <c r="T9553">
        <v>0</v>
      </c>
      <c r="U9553">
        <v>0</v>
      </c>
      <c r="V9553">
        <v>0</v>
      </c>
      <c r="W9553">
        <v>0</v>
      </c>
      <c r="X9553">
        <v>0</v>
      </c>
      <c r="Y9553">
        <v>0</v>
      </c>
      <c r="Z9553">
        <v>0</v>
      </c>
      <c r="AA9553">
        <v>0</v>
      </c>
      <c r="AB9553">
        <v>0</v>
      </c>
      <c r="AC9553">
        <v>0</v>
      </c>
      <c r="AD9553">
        <v>0</v>
      </c>
      <c r="AE9553">
        <v>0</v>
      </c>
      <c r="AF9553">
        <v>0</v>
      </c>
      <c r="AG9553">
        <v>0</v>
      </c>
      <c r="AH9553">
        <v>0</v>
      </c>
      <c r="AI9553">
        <v>0</v>
      </c>
      <c r="AJ9553">
        <v>0</v>
      </c>
      <c r="AK9553">
        <v>0</v>
      </c>
      <c r="AL9553">
        <v>0</v>
      </c>
      <c r="AM9553">
        <v>0</v>
      </c>
      <c r="AN9553">
        <v>0</v>
      </c>
      <c r="AO9553">
        <v>0</v>
      </c>
      <c r="AP9553">
        <v>0</v>
      </c>
      <c r="AQ9553">
        <v>0</v>
      </c>
      <c r="AR9553">
        <v>0</v>
      </c>
      <c r="AS9553">
        <v>0</v>
      </c>
      <c r="AT9553">
        <v>0</v>
      </c>
      <c r="AU9553">
        <v>0</v>
      </c>
      <c r="AV9553">
        <v>0</v>
      </c>
      <c r="AW9553">
        <v>0</v>
      </c>
      <c r="AX9553">
        <v>0</v>
      </c>
      <c r="AY9553">
        <v>0</v>
      </c>
      <c r="AZ9553">
        <v>540000</v>
      </c>
      <c r="BA9553">
        <v>0</v>
      </c>
      <c r="BB9553">
        <v>0</v>
      </c>
      <c r="BC9553" t="s">
        <v>53</v>
      </c>
    </row>
    <row r="9554" spans="1:55" x14ac:dyDescent="0.35">
      <c r="A9554" s="4">
        <v>727231012249</v>
      </c>
      <c r="B9554" s="2">
        <v>45538</v>
      </c>
      <c r="C9554" t="s">
        <v>53</v>
      </c>
      <c r="D9554" t="str">
        <f t="shared" si="149"/>
        <v>sep-2024</v>
      </c>
      <c r="E9554">
        <v>2748959</v>
      </c>
      <c r="F9554">
        <v>1088538267</v>
      </c>
      <c r="BC9554" t="s">
        <v>53</v>
      </c>
    </row>
    <row r="9555" spans="1:55" x14ac:dyDescent="0.35">
      <c r="A9555" s="4">
        <v>727231012236</v>
      </c>
      <c r="B9555" s="2">
        <v>45538</v>
      </c>
      <c r="C9555" t="s">
        <v>53</v>
      </c>
      <c r="D9555" t="str">
        <f t="shared" si="149"/>
        <v>sep-2024</v>
      </c>
      <c r="E9555">
        <v>4396854</v>
      </c>
      <c r="F9555">
        <v>65830183</v>
      </c>
      <c r="BC9555" t="s">
        <v>53</v>
      </c>
    </row>
    <row r="9556" spans="1:55" x14ac:dyDescent="0.35">
      <c r="A9556" s="4">
        <v>725221038493</v>
      </c>
      <c r="B9556" s="2">
        <v>45539</v>
      </c>
      <c r="C9556" t="s">
        <v>53</v>
      </c>
      <c r="D9556" t="str">
        <f t="shared" si="149"/>
        <v>sep-2024</v>
      </c>
      <c r="E9556">
        <v>4864906</v>
      </c>
      <c r="F9556">
        <v>3570416</v>
      </c>
      <c r="BC9556" t="s">
        <v>53</v>
      </c>
    </row>
    <row r="9557" spans="1:55" x14ac:dyDescent="0.35">
      <c r="A9557" s="4">
        <v>724231021261</v>
      </c>
      <c r="B9557" s="2">
        <v>45539</v>
      </c>
      <c r="C9557" t="s">
        <v>53</v>
      </c>
      <c r="D9557" t="str">
        <f t="shared" si="149"/>
        <v>sep-2024</v>
      </c>
      <c r="E9557">
        <v>7532652</v>
      </c>
      <c r="F9557">
        <v>55064305</v>
      </c>
      <c r="BC9557" t="s">
        <v>53</v>
      </c>
    </row>
    <row r="9558" spans="1:55" x14ac:dyDescent="0.35">
      <c r="A9558" s="4">
        <v>725231040246</v>
      </c>
      <c r="B9558" s="2">
        <v>45539</v>
      </c>
      <c r="C9558" t="s">
        <v>53</v>
      </c>
      <c r="D9558" t="str">
        <f t="shared" si="149"/>
        <v>sep-2024</v>
      </c>
      <c r="E9558">
        <v>6542453</v>
      </c>
      <c r="F9558">
        <v>13993740</v>
      </c>
      <c r="BC9558" t="s">
        <v>53</v>
      </c>
    </row>
    <row r="9559" spans="1:55" x14ac:dyDescent="0.35">
      <c r="A9559" s="4">
        <v>719221018066</v>
      </c>
      <c r="B9559" s="2">
        <v>45539</v>
      </c>
      <c r="C9559" t="s">
        <v>53</v>
      </c>
      <c r="D9559" t="str">
        <f t="shared" si="149"/>
        <v>sep-2024</v>
      </c>
      <c r="E9559">
        <v>4268201</v>
      </c>
      <c r="F9559">
        <v>52333160</v>
      </c>
      <c r="BC9559" t="s">
        <v>53</v>
      </c>
    </row>
    <row r="9560" spans="1:55" x14ac:dyDescent="0.35">
      <c r="A9560" s="4">
        <v>730231014378</v>
      </c>
      <c r="B9560" s="2">
        <v>45539</v>
      </c>
      <c r="C9560" t="s">
        <v>53</v>
      </c>
      <c r="D9560" t="str">
        <f t="shared" si="149"/>
        <v>sep-2024</v>
      </c>
      <c r="E9560">
        <v>3246126</v>
      </c>
      <c r="F9560">
        <v>38203860</v>
      </c>
      <c r="BC9560" t="s">
        <v>53</v>
      </c>
    </row>
    <row r="9561" spans="1:55" x14ac:dyDescent="0.35">
      <c r="A9561" s="4">
        <v>728231013039</v>
      </c>
      <c r="B9561" s="2">
        <v>45540</v>
      </c>
      <c r="C9561" t="s">
        <v>53</v>
      </c>
      <c r="D9561" t="str">
        <f t="shared" si="149"/>
        <v>sep-2024</v>
      </c>
      <c r="E9561">
        <v>8430481</v>
      </c>
      <c r="F9561">
        <v>5843473</v>
      </c>
      <c r="BC9561" t="s">
        <v>53</v>
      </c>
    </row>
    <row r="9562" spans="1:55" x14ac:dyDescent="0.35">
      <c r="A9562" s="4">
        <v>723221039196</v>
      </c>
      <c r="B9562" s="2">
        <v>45540</v>
      </c>
      <c r="C9562" t="s">
        <v>53</v>
      </c>
      <c r="D9562" t="str">
        <f t="shared" si="149"/>
        <v>sep-2024</v>
      </c>
      <c r="E9562">
        <v>4924473</v>
      </c>
      <c r="F9562">
        <v>55068276</v>
      </c>
      <c r="BC9562" t="s">
        <v>53</v>
      </c>
    </row>
    <row r="9563" spans="1:55" x14ac:dyDescent="0.35">
      <c r="A9563" s="4">
        <v>721231027007</v>
      </c>
      <c r="B9563" s="2">
        <v>45540</v>
      </c>
      <c r="C9563" t="s">
        <v>53</v>
      </c>
      <c r="D9563" t="str">
        <f t="shared" si="149"/>
        <v>sep-2024</v>
      </c>
      <c r="E9563">
        <v>5371285</v>
      </c>
      <c r="F9563">
        <v>55167897</v>
      </c>
      <c r="BC9563" t="s">
        <v>53</v>
      </c>
    </row>
    <row r="9564" spans="1:55" x14ac:dyDescent="0.35">
      <c r="A9564" s="4">
        <v>721231027075</v>
      </c>
      <c r="B9564" s="2">
        <v>45540</v>
      </c>
      <c r="C9564" t="s">
        <v>53</v>
      </c>
      <c r="D9564" t="str">
        <f t="shared" si="149"/>
        <v>sep-2024</v>
      </c>
      <c r="E9564">
        <v>4409820</v>
      </c>
      <c r="F9564">
        <v>7717631</v>
      </c>
      <c r="BC9564" t="s">
        <v>53</v>
      </c>
    </row>
    <row r="9565" spans="1:55" x14ac:dyDescent="0.35">
      <c r="A9565" s="4">
        <v>654231017154</v>
      </c>
      <c r="B9565" s="2">
        <v>45540</v>
      </c>
      <c r="C9565" t="s">
        <v>53</v>
      </c>
      <c r="D9565" t="str">
        <f t="shared" si="149"/>
        <v>sep-2024</v>
      </c>
      <c r="E9565">
        <v>6055922</v>
      </c>
      <c r="F9565">
        <v>1004004527</v>
      </c>
      <c r="BC9565" t="s">
        <v>53</v>
      </c>
    </row>
    <row r="9566" spans="1:55" x14ac:dyDescent="0.35">
      <c r="A9566" s="4">
        <v>713231018181</v>
      </c>
      <c r="B9566" s="2">
        <v>45540</v>
      </c>
      <c r="C9566" t="s">
        <v>53</v>
      </c>
      <c r="D9566" t="str">
        <f t="shared" si="149"/>
        <v>sep-2024</v>
      </c>
      <c r="E9566">
        <v>2990092</v>
      </c>
      <c r="F9566">
        <v>1020477141</v>
      </c>
      <c r="BC9566" t="s">
        <v>53</v>
      </c>
    </row>
    <row r="9567" spans="1:55" x14ac:dyDescent="0.35">
      <c r="A9567" s="4">
        <v>128231025751</v>
      </c>
      <c r="B9567" s="2">
        <v>45540</v>
      </c>
      <c r="C9567" t="s">
        <v>53</v>
      </c>
      <c r="D9567" t="str">
        <f t="shared" si="149"/>
        <v>sep-2024</v>
      </c>
      <c r="E9567">
        <v>5910680</v>
      </c>
      <c r="F9567">
        <v>1057588134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>
        <v>0</v>
      </c>
      <c r="P9567">
        <v>0</v>
      </c>
      <c r="Q9567">
        <v>0</v>
      </c>
      <c r="R9567">
        <v>0</v>
      </c>
      <c r="S9567">
        <v>0</v>
      </c>
      <c r="T9567">
        <v>0</v>
      </c>
      <c r="U9567">
        <v>0</v>
      </c>
      <c r="V9567">
        <v>0</v>
      </c>
      <c r="W9567">
        <v>0</v>
      </c>
      <c r="X9567">
        <v>0</v>
      </c>
      <c r="Y9567">
        <v>0</v>
      </c>
      <c r="Z9567">
        <v>0</v>
      </c>
      <c r="AA9567">
        <v>0</v>
      </c>
      <c r="AB9567">
        <v>0</v>
      </c>
      <c r="AC9567">
        <v>0</v>
      </c>
      <c r="AD9567">
        <v>0</v>
      </c>
      <c r="AE9567">
        <v>0</v>
      </c>
      <c r="AF9567">
        <v>0</v>
      </c>
      <c r="AG9567">
        <v>0</v>
      </c>
      <c r="AH9567">
        <v>0</v>
      </c>
      <c r="AI9567">
        <v>0</v>
      </c>
      <c r="AJ9567">
        <v>0</v>
      </c>
      <c r="AK9567">
        <v>0</v>
      </c>
      <c r="AL9567">
        <v>0</v>
      </c>
      <c r="AM9567">
        <v>0</v>
      </c>
      <c r="AN9567">
        <v>0</v>
      </c>
      <c r="AO9567">
        <v>0</v>
      </c>
      <c r="AP9567">
        <v>0</v>
      </c>
      <c r="AQ9567">
        <v>0</v>
      </c>
      <c r="AR9567">
        <v>0</v>
      </c>
      <c r="AS9567">
        <v>0</v>
      </c>
      <c r="AT9567">
        <v>0</v>
      </c>
      <c r="AU9567">
        <v>0</v>
      </c>
      <c r="AV9567">
        <v>0</v>
      </c>
      <c r="AW9567">
        <v>0</v>
      </c>
      <c r="AX9567">
        <v>0</v>
      </c>
      <c r="AY9567">
        <v>0</v>
      </c>
      <c r="AZ9567">
        <v>6350000</v>
      </c>
      <c r="BA9567">
        <v>0</v>
      </c>
      <c r="BB9567">
        <v>0</v>
      </c>
      <c r="BC9567" t="s">
        <v>53</v>
      </c>
    </row>
    <row r="9568" spans="1:55" x14ac:dyDescent="0.35">
      <c r="A9568" s="4">
        <v>814231027870</v>
      </c>
      <c r="B9568" s="2">
        <v>45540</v>
      </c>
      <c r="C9568" t="s">
        <v>53</v>
      </c>
      <c r="D9568" t="str">
        <f t="shared" si="149"/>
        <v>sep-2024</v>
      </c>
      <c r="E9568">
        <v>4152615</v>
      </c>
      <c r="F9568">
        <v>1061773027</v>
      </c>
      <c r="BC9568" t="s">
        <v>53</v>
      </c>
    </row>
    <row r="9569" spans="1:55" x14ac:dyDescent="0.35">
      <c r="A9569" s="4">
        <v>721221026118</v>
      </c>
      <c r="B9569" s="2">
        <v>45540</v>
      </c>
      <c r="C9569" t="s">
        <v>53</v>
      </c>
      <c r="D9569" t="str">
        <f t="shared" si="149"/>
        <v>sep-2024</v>
      </c>
      <c r="E9569">
        <v>5853808</v>
      </c>
      <c r="F9569">
        <v>1075539869</v>
      </c>
      <c r="BC9569" t="s">
        <v>53</v>
      </c>
    </row>
    <row r="9570" spans="1:55" x14ac:dyDescent="0.35">
      <c r="A9570" s="4">
        <v>721231027005</v>
      </c>
      <c r="B9570" s="2">
        <v>45540</v>
      </c>
      <c r="C9570" t="s">
        <v>53</v>
      </c>
      <c r="D9570" t="str">
        <f t="shared" si="149"/>
        <v>sep-2024</v>
      </c>
      <c r="E9570">
        <v>2746228</v>
      </c>
      <c r="F9570">
        <v>12129045</v>
      </c>
      <c r="BC9570" t="s">
        <v>53</v>
      </c>
    </row>
    <row r="9571" spans="1:55" x14ac:dyDescent="0.35">
      <c r="A9571" s="4">
        <v>705231020978</v>
      </c>
      <c r="B9571" s="2">
        <v>45540</v>
      </c>
      <c r="C9571" t="s">
        <v>53</v>
      </c>
      <c r="D9571" t="str">
        <f t="shared" si="149"/>
        <v>sep-2024</v>
      </c>
      <c r="E9571">
        <v>4583469</v>
      </c>
      <c r="F9571">
        <v>5905334</v>
      </c>
      <c r="BC9571" t="s">
        <v>53</v>
      </c>
    </row>
    <row r="9572" spans="1:55" x14ac:dyDescent="0.35">
      <c r="A9572" s="4">
        <v>802231011541</v>
      </c>
      <c r="B9572" s="2">
        <v>45540</v>
      </c>
      <c r="C9572" t="s">
        <v>53</v>
      </c>
      <c r="D9572" t="str">
        <f t="shared" si="149"/>
        <v>sep-2024</v>
      </c>
      <c r="E9572">
        <v>3889494</v>
      </c>
      <c r="F9572">
        <v>1115188830</v>
      </c>
      <c r="BC9572" t="s">
        <v>53</v>
      </c>
    </row>
    <row r="9573" spans="1:55" x14ac:dyDescent="0.35">
      <c r="A9573" s="4">
        <v>668231011825</v>
      </c>
      <c r="B9573" s="2">
        <v>45540</v>
      </c>
      <c r="C9573" t="s">
        <v>53</v>
      </c>
      <c r="D9573" t="str">
        <f t="shared" si="149"/>
        <v>sep-2024</v>
      </c>
      <c r="E9573">
        <v>10000000</v>
      </c>
      <c r="F9573">
        <v>71053356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>
        <v>0</v>
      </c>
      <c r="P9573">
        <v>0</v>
      </c>
      <c r="Q9573">
        <v>0</v>
      </c>
      <c r="R9573">
        <v>0</v>
      </c>
      <c r="S9573">
        <v>0</v>
      </c>
      <c r="T9573">
        <v>0</v>
      </c>
      <c r="U9573">
        <v>0</v>
      </c>
      <c r="V9573">
        <v>0</v>
      </c>
      <c r="W9573">
        <v>0</v>
      </c>
      <c r="X9573">
        <v>0</v>
      </c>
      <c r="Y9573">
        <v>0</v>
      </c>
      <c r="Z9573">
        <v>0</v>
      </c>
      <c r="AA9573">
        <v>0</v>
      </c>
      <c r="AB9573">
        <v>0</v>
      </c>
      <c r="AC9573">
        <v>0</v>
      </c>
      <c r="AD9573">
        <v>0</v>
      </c>
      <c r="AE9573">
        <v>0</v>
      </c>
      <c r="AF9573">
        <v>0</v>
      </c>
      <c r="AG9573">
        <v>0</v>
      </c>
      <c r="AH9573">
        <v>0</v>
      </c>
      <c r="AI9573">
        <v>0</v>
      </c>
      <c r="AJ9573">
        <v>0</v>
      </c>
      <c r="AK9573">
        <v>0</v>
      </c>
      <c r="AL9573">
        <v>0</v>
      </c>
      <c r="AM9573">
        <v>0</v>
      </c>
      <c r="AN9573">
        <v>0</v>
      </c>
      <c r="AO9573">
        <v>0</v>
      </c>
      <c r="AP9573">
        <v>0</v>
      </c>
      <c r="AQ9573">
        <v>0</v>
      </c>
      <c r="AR9573">
        <v>0</v>
      </c>
      <c r="AS9573">
        <v>0</v>
      </c>
      <c r="AT9573">
        <v>0</v>
      </c>
      <c r="AU9573">
        <v>0</v>
      </c>
      <c r="AV9573">
        <v>0</v>
      </c>
      <c r="AW9573">
        <v>0</v>
      </c>
      <c r="AX9573">
        <v>0</v>
      </c>
      <c r="AY9573">
        <v>0</v>
      </c>
      <c r="AZ9573">
        <v>3000000</v>
      </c>
      <c r="BA9573">
        <v>0</v>
      </c>
      <c r="BB9573">
        <v>0</v>
      </c>
      <c r="BC9573" t="s">
        <v>53</v>
      </c>
    </row>
    <row r="9574" spans="1:55" x14ac:dyDescent="0.35">
      <c r="A9574" s="4">
        <v>802231011374</v>
      </c>
      <c r="B9574" s="2">
        <v>45540</v>
      </c>
      <c r="C9574" t="s">
        <v>53</v>
      </c>
      <c r="D9574" t="str">
        <f t="shared" si="149"/>
        <v>sep-2024</v>
      </c>
      <c r="E9574">
        <v>4451074</v>
      </c>
      <c r="F9574">
        <v>94385523</v>
      </c>
      <c r="BC9574" t="s">
        <v>53</v>
      </c>
    </row>
    <row r="9575" spans="1:55" x14ac:dyDescent="0.35">
      <c r="A9575" s="4">
        <v>802232011374</v>
      </c>
      <c r="B9575" s="2">
        <v>45540</v>
      </c>
      <c r="C9575" t="s">
        <v>53</v>
      </c>
      <c r="D9575" t="str">
        <f t="shared" si="149"/>
        <v>sep-2024</v>
      </c>
      <c r="E9575">
        <v>701519</v>
      </c>
      <c r="F9575">
        <v>94385523</v>
      </c>
      <c r="BC9575" t="s">
        <v>53</v>
      </c>
    </row>
    <row r="9576" spans="1:55" x14ac:dyDescent="0.35">
      <c r="A9576" s="4">
        <v>140231006408</v>
      </c>
      <c r="B9576" s="2">
        <v>45541</v>
      </c>
      <c r="C9576" t="s">
        <v>53</v>
      </c>
      <c r="D9576" t="str">
        <f t="shared" si="149"/>
        <v>sep-2024</v>
      </c>
      <c r="E9576">
        <v>4158876</v>
      </c>
      <c r="F9576">
        <v>1007669333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>
        <v>0</v>
      </c>
      <c r="P9576">
        <v>0</v>
      </c>
      <c r="Q9576">
        <v>0</v>
      </c>
      <c r="R9576">
        <v>0</v>
      </c>
      <c r="S9576">
        <v>0</v>
      </c>
      <c r="T9576">
        <v>0</v>
      </c>
      <c r="U9576">
        <v>0</v>
      </c>
      <c r="V9576">
        <v>0</v>
      </c>
      <c r="W9576">
        <v>0</v>
      </c>
      <c r="X9576">
        <v>0</v>
      </c>
      <c r="Y9576">
        <v>0</v>
      </c>
      <c r="Z9576">
        <v>0</v>
      </c>
      <c r="AA9576">
        <v>0</v>
      </c>
      <c r="AB9576">
        <v>0</v>
      </c>
      <c r="AC9576">
        <v>0</v>
      </c>
      <c r="AD9576">
        <v>0</v>
      </c>
      <c r="AE9576">
        <v>0</v>
      </c>
      <c r="AF9576">
        <v>0</v>
      </c>
      <c r="AG9576">
        <v>0</v>
      </c>
      <c r="AH9576">
        <v>0</v>
      </c>
      <c r="AI9576">
        <v>0</v>
      </c>
      <c r="AJ9576">
        <v>0</v>
      </c>
      <c r="AK9576">
        <v>0</v>
      </c>
      <c r="AL9576">
        <v>0</v>
      </c>
      <c r="AM9576">
        <v>0</v>
      </c>
      <c r="AN9576">
        <v>0</v>
      </c>
      <c r="AO9576">
        <v>0</v>
      </c>
      <c r="AP9576">
        <v>0</v>
      </c>
      <c r="AQ9576">
        <v>0</v>
      </c>
      <c r="AR9576">
        <v>0</v>
      </c>
      <c r="AS9576">
        <v>0</v>
      </c>
      <c r="AT9576">
        <v>0</v>
      </c>
      <c r="AU9576">
        <v>0</v>
      </c>
      <c r="AV9576">
        <v>0</v>
      </c>
      <c r="AW9576">
        <v>0</v>
      </c>
      <c r="AX9576">
        <v>0</v>
      </c>
      <c r="AY9576">
        <v>416667</v>
      </c>
      <c r="AZ9576">
        <v>500000</v>
      </c>
      <c r="BA9576">
        <v>0</v>
      </c>
      <c r="BB9576">
        <v>0</v>
      </c>
      <c r="BC9576" t="s">
        <v>53</v>
      </c>
    </row>
    <row r="9577" spans="1:55" x14ac:dyDescent="0.35">
      <c r="A9577" s="4">
        <v>814221026708</v>
      </c>
      <c r="B9577" s="2">
        <v>45541</v>
      </c>
      <c r="C9577" t="s">
        <v>53</v>
      </c>
      <c r="D9577" t="str">
        <f t="shared" si="149"/>
        <v>sep-2024</v>
      </c>
      <c r="E9577">
        <v>4729557</v>
      </c>
      <c r="F9577">
        <v>10751547</v>
      </c>
      <c r="BC9577" t="s">
        <v>53</v>
      </c>
    </row>
    <row r="9578" spans="1:55" x14ac:dyDescent="0.35">
      <c r="A9578" s="4">
        <v>817231014007</v>
      </c>
      <c r="B9578" s="2">
        <v>45541</v>
      </c>
      <c r="C9578" t="s">
        <v>53</v>
      </c>
      <c r="D9578" t="str">
        <f t="shared" si="149"/>
        <v>sep-2024</v>
      </c>
      <c r="E9578">
        <v>5213189</v>
      </c>
      <c r="F9578">
        <v>41119160</v>
      </c>
      <c r="BC9578" t="s">
        <v>53</v>
      </c>
    </row>
    <row r="9579" spans="1:55" x14ac:dyDescent="0.35">
      <c r="A9579" s="4">
        <v>814231028557</v>
      </c>
      <c r="B9579" s="2">
        <v>45541</v>
      </c>
      <c r="C9579" t="s">
        <v>53</v>
      </c>
      <c r="D9579" t="str">
        <f t="shared" si="149"/>
        <v>sep-2024</v>
      </c>
      <c r="E9579">
        <v>6949877</v>
      </c>
      <c r="F9579">
        <v>34564843</v>
      </c>
      <c r="BC9579" t="s">
        <v>53</v>
      </c>
    </row>
    <row r="9580" spans="1:55" x14ac:dyDescent="0.35">
      <c r="A9580" s="4">
        <v>814231029139</v>
      </c>
      <c r="B9580" s="2">
        <v>45541</v>
      </c>
      <c r="C9580" t="s">
        <v>53</v>
      </c>
      <c r="D9580" t="str">
        <f t="shared" si="149"/>
        <v>sep-2024</v>
      </c>
      <c r="E9580">
        <v>2610104</v>
      </c>
      <c r="F9580">
        <v>10754126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v>0</v>
      </c>
      <c r="P9580">
        <v>0</v>
      </c>
      <c r="Q9580">
        <v>0</v>
      </c>
      <c r="R9580">
        <v>0</v>
      </c>
      <c r="S9580">
        <v>0</v>
      </c>
      <c r="T9580">
        <v>0</v>
      </c>
      <c r="U9580">
        <v>0</v>
      </c>
      <c r="V9580">
        <v>0</v>
      </c>
      <c r="W9580">
        <v>0</v>
      </c>
      <c r="X9580">
        <v>0</v>
      </c>
      <c r="Y9580">
        <v>0</v>
      </c>
      <c r="Z9580">
        <v>0</v>
      </c>
      <c r="AA9580">
        <v>0</v>
      </c>
      <c r="AB9580">
        <v>0</v>
      </c>
      <c r="AC9580">
        <v>0</v>
      </c>
      <c r="AD9580">
        <v>0</v>
      </c>
      <c r="AE9580">
        <v>0</v>
      </c>
      <c r="AF9580">
        <v>0</v>
      </c>
      <c r="AG9580">
        <v>0</v>
      </c>
      <c r="AH9580">
        <v>0</v>
      </c>
      <c r="AI9580">
        <v>0</v>
      </c>
      <c r="AJ9580">
        <v>0</v>
      </c>
      <c r="AK9580">
        <v>0</v>
      </c>
      <c r="AL9580">
        <v>0</v>
      </c>
      <c r="AM9580">
        <v>0</v>
      </c>
      <c r="AN9580">
        <v>0</v>
      </c>
      <c r="AO9580">
        <v>0</v>
      </c>
      <c r="AP9580">
        <v>0</v>
      </c>
      <c r="AQ9580">
        <v>0</v>
      </c>
      <c r="AR9580">
        <v>0</v>
      </c>
      <c r="AS9580">
        <v>0</v>
      </c>
      <c r="AT9580">
        <v>0</v>
      </c>
      <c r="AU9580">
        <v>0</v>
      </c>
      <c r="AV9580">
        <v>0</v>
      </c>
      <c r="AW9580">
        <v>0</v>
      </c>
      <c r="AX9580">
        <v>0</v>
      </c>
      <c r="AY9580">
        <v>833333</v>
      </c>
      <c r="AZ9580">
        <v>0</v>
      </c>
      <c r="BA9580">
        <v>0</v>
      </c>
      <c r="BB9580">
        <v>0</v>
      </c>
      <c r="BC9580" t="s">
        <v>53</v>
      </c>
    </row>
    <row r="9581" spans="1:55" x14ac:dyDescent="0.35">
      <c r="A9581" s="4">
        <v>821231015702</v>
      </c>
      <c r="B9581" s="2">
        <v>45541</v>
      </c>
      <c r="C9581" t="s">
        <v>53</v>
      </c>
      <c r="D9581" t="str">
        <f t="shared" si="149"/>
        <v>sep-2024</v>
      </c>
      <c r="E9581">
        <v>4581973</v>
      </c>
      <c r="F9581">
        <v>38565805</v>
      </c>
      <c r="BC9581" t="s">
        <v>53</v>
      </c>
    </row>
    <row r="9582" spans="1:55" x14ac:dyDescent="0.35">
      <c r="A9582" s="4">
        <v>126231013447</v>
      </c>
      <c r="B9582" s="2">
        <v>45541</v>
      </c>
      <c r="C9582" t="s">
        <v>53</v>
      </c>
      <c r="D9582" t="str">
        <f t="shared" si="149"/>
        <v>sep-2024</v>
      </c>
      <c r="E9582">
        <v>5312462</v>
      </c>
      <c r="F9582">
        <v>6756302</v>
      </c>
      <c r="BC9582" t="s">
        <v>53</v>
      </c>
    </row>
    <row r="9583" spans="1:55" x14ac:dyDescent="0.35">
      <c r="A9583" s="4">
        <v>810231017292</v>
      </c>
      <c r="B9583" s="2">
        <v>45541</v>
      </c>
      <c r="C9583" t="s">
        <v>53</v>
      </c>
      <c r="D9583" t="str">
        <f t="shared" si="149"/>
        <v>sep-2024</v>
      </c>
      <c r="E9583">
        <v>3633614</v>
      </c>
      <c r="F9583">
        <v>1130629920</v>
      </c>
      <c r="BC9583" t="s">
        <v>53</v>
      </c>
    </row>
    <row r="9584" spans="1:55" x14ac:dyDescent="0.35">
      <c r="A9584" s="4">
        <v>601241073921</v>
      </c>
      <c r="B9584" s="2">
        <v>45541</v>
      </c>
      <c r="C9584" t="s">
        <v>53</v>
      </c>
      <c r="D9584" t="str">
        <f t="shared" si="149"/>
        <v>sep-2024</v>
      </c>
      <c r="E9584">
        <v>6500000</v>
      </c>
      <c r="F9584">
        <v>1116662621</v>
      </c>
      <c r="BC9584" t="s">
        <v>53</v>
      </c>
    </row>
    <row r="9585" spans="1:55" x14ac:dyDescent="0.35">
      <c r="A9585" s="4">
        <v>201241031719</v>
      </c>
      <c r="B9585" s="2">
        <v>45541</v>
      </c>
      <c r="C9585" t="s">
        <v>53</v>
      </c>
      <c r="D9585" t="str">
        <f t="shared" si="149"/>
        <v>sep-2024</v>
      </c>
      <c r="E9585">
        <v>23249800</v>
      </c>
      <c r="F9585">
        <v>1093748587</v>
      </c>
      <c r="BC9585" t="s">
        <v>53</v>
      </c>
    </row>
    <row r="9586" spans="1:55" x14ac:dyDescent="0.35">
      <c r="A9586" s="4">
        <v>128231026091</v>
      </c>
      <c r="B9586" s="2">
        <v>45541</v>
      </c>
      <c r="C9586" t="s">
        <v>53</v>
      </c>
      <c r="D9586" t="str">
        <f t="shared" si="149"/>
        <v>sep-2024</v>
      </c>
      <c r="E9586">
        <v>6196687</v>
      </c>
      <c r="F9586">
        <v>33702239</v>
      </c>
      <c r="BC9586" t="s">
        <v>53</v>
      </c>
    </row>
    <row r="9587" spans="1:55" x14ac:dyDescent="0.35">
      <c r="A9587" s="4">
        <v>128221025242</v>
      </c>
      <c r="B9587" s="2">
        <v>45541</v>
      </c>
      <c r="C9587" t="s">
        <v>53</v>
      </c>
      <c r="D9587" t="str">
        <f t="shared" si="149"/>
        <v>sep-2024</v>
      </c>
      <c r="E9587">
        <v>5810453</v>
      </c>
      <c r="F9587">
        <v>23805459</v>
      </c>
      <c r="G9587">
        <v>0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>
        <v>0</v>
      </c>
      <c r="P9587">
        <v>0</v>
      </c>
      <c r="Q9587">
        <v>0</v>
      </c>
      <c r="R9587">
        <v>0</v>
      </c>
      <c r="S9587">
        <v>0</v>
      </c>
      <c r="T9587">
        <v>0</v>
      </c>
      <c r="U9587">
        <v>0</v>
      </c>
      <c r="V9587">
        <v>0</v>
      </c>
      <c r="W9587">
        <v>0</v>
      </c>
      <c r="X9587">
        <v>0</v>
      </c>
      <c r="Y9587">
        <v>0</v>
      </c>
      <c r="Z9587">
        <v>0</v>
      </c>
      <c r="AA9587">
        <v>0</v>
      </c>
      <c r="AB9587">
        <v>0</v>
      </c>
      <c r="AC9587">
        <v>0</v>
      </c>
      <c r="AD9587">
        <v>0</v>
      </c>
      <c r="AE9587">
        <v>0</v>
      </c>
      <c r="AF9587">
        <v>0</v>
      </c>
      <c r="AG9587">
        <v>0</v>
      </c>
      <c r="AH9587">
        <v>0</v>
      </c>
      <c r="AI9587">
        <v>0</v>
      </c>
      <c r="AJ9587">
        <v>0</v>
      </c>
      <c r="AK9587">
        <v>0</v>
      </c>
      <c r="AL9587">
        <v>0</v>
      </c>
      <c r="AM9587">
        <v>0</v>
      </c>
      <c r="AN9587">
        <v>0</v>
      </c>
      <c r="AO9587">
        <v>0</v>
      </c>
      <c r="AP9587">
        <v>0</v>
      </c>
      <c r="AQ9587">
        <v>0</v>
      </c>
      <c r="AR9587">
        <v>0</v>
      </c>
      <c r="AS9587">
        <v>0</v>
      </c>
      <c r="AT9587">
        <v>0</v>
      </c>
      <c r="AU9587">
        <v>0</v>
      </c>
      <c r="AV9587">
        <v>0</v>
      </c>
      <c r="AW9587">
        <v>0</v>
      </c>
      <c r="AX9587">
        <v>0</v>
      </c>
      <c r="AY9587">
        <v>0</v>
      </c>
      <c r="AZ9587">
        <v>500000</v>
      </c>
      <c r="BA9587">
        <v>0</v>
      </c>
      <c r="BB9587">
        <v>0</v>
      </c>
      <c r="BC9587" t="s">
        <v>53</v>
      </c>
    </row>
    <row r="9588" spans="1:55" x14ac:dyDescent="0.35">
      <c r="A9588" s="4">
        <v>821221015187</v>
      </c>
      <c r="B9588" s="2">
        <v>45541</v>
      </c>
      <c r="C9588" t="s">
        <v>53</v>
      </c>
      <c r="D9588" t="str">
        <f t="shared" si="149"/>
        <v>sep-2024</v>
      </c>
      <c r="E9588">
        <v>5549166</v>
      </c>
      <c r="F9588">
        <v>31259008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>
        <v>0</v>
      </c>
      <c r="P9588">
        <v>0</v>
      </c>
      <c r="Q9588">
        <v>0</v>
      </c>
      <c r="R9588">
        <v>0</v>
      </c>
      <c r="S9588">
        <v>0</v>
      </c>
      <c r="T9588">
        <v>0</v>
      </c>
      <c r="U9588">
        <v>0</v>
      </c>
      <c r="V9588">
        <v>0</v>
      </c>
      <c r="W9588">
        <v>0</v>
      </c>
      <c r="X9588">
        <v>0</v>
      </c>
      <c r="Y9588">
        <v>0</v>
      </c>
      <c r="Z9588">
        <v>0</v>
      </c>
      <c r="AA9588">
        <v>0</v>
      </c>
      <c r="AB9588">
        <v>0</v>
      </c>
      <c r="AC9588">
        <v>0</v>
      </c>
      <c r="AD9588">
        <v>0</v>
      </c>
      <c r="AE9588">
        <v>0</v>
      </c>
      <c r="AF9588">
        <v>0</v>
      </c>
      <c r="AG9588">
        <v>0</v>
      </c>
      <c r="AH9588">
        <v>0</v>
      </c>
      <c r="AI9588">
        <v>0</v>
      </c>
      <c r="AJ9588">
        <v>0</v>
      </c>
      <c r="AK9588">
        <v>0</v>
      </c>
      <c r="AL9588">
        <v>0</v>
      </c>
      <c r="AM9588">
        <v>0</v>
      </c>
      <c r="AN9588">
        <v>0</v>
      </c>
      <c r="AO9588">
        <v>0</v>
      </c>
      <c r="AP9588">
        <v>0</v>
      </c>
      <c r="AQ9588">
        <v>0</v>
      </c>
      <c r="AR9588">
        <v>0</v>
      </c>
      <c r="AS9588">
        <v>0</v>
      </c>
      <c r="AT9588">
        <v>0</v>
      </c>
      <c r="AU9588">
        <v>0</v>
      </c>
      <c r="AV9588">
        <v>0</v>
      </c>
      <c r="AW9588">
        <v>0</v>
      </c>
      <c r="AX9588">
        <v>0</v>
      </c>
      <c r="AY9588">
        <v>333333</v>
      </c>
      <c r="AZ9588">
        <v>500000</v>
      </c>
      <c r="BA9588">
        <v>0</v>
      </c>
      <c r="BB9588">
        <v>0</v>
      </c>
      <c r="BC9588" t="s">
        <v>53</v>
      </c>
    </row>
    <row r="9589" spans="1:55" x14ac:dyDescent="0.35">
      <c r="A9589" s="4">
        <v>128231025622</v>
      </c>
      <c r="B9589" s="2">
        <v>45541</v>
      </c>
      <c r="C9589" t="s">
        <v>53</v>
      </c>
      <c r="D9589" t="str">
        <f t="shared" si="149"/>
        <v>sep-2024</v>
      </c>
      <c r="E9589">
        <v>14015947</v>
      </c>
      <c r="F9589">
        <v>4131753</v>
      </c>
      <c r="BC9589" t="s">
        <v>53</v>
      </c>
    </row>
    <row r="9590" spans="1:55" x14ac:dyDescent="0.35">
      <c r="A9590" s="4">
        <v>503231085105</v>
      </c>
      <c r="B9590" s="2">
        <v>45544</v>
      </c>
      <c r="C9590" t="s">
        <v>53</v>
      </c>
      <c r="D9590" t="str">
        <f t="shared" si="149"/>
        <v>sep-2024</v>
      </c>
      <c r="E9590">
        <v>3036429</v>
      </c>
      <c r="F9590">
        <v>5107855</v>
      </c>
      <c r="BC9590" t="s">
        <v>53</v>
      </c>
    </row>
    <row r="9591" spans="1:55" x14ac:dyDescent="0.35">
      <c r="A9591" s="4">
        <v>674231010227</v>
      </c>
      <c r="B9591" s="2">
        <v>45544</v>
      </c>
      <c r="C9591" t="s">
        <v>53</v>
      </c>
      <c r="D9591" t="str">
        <f t="shared" si="149"/>
        <v>sep-2024</v>
      </c>
      <c r="E9591">
        <v>2798975</v>
      </c>
      <c r="F9591">
        <v>3616892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P9591">
        <v>0</v>
      </c>
      <c r="Q9591">
        <v>0</v>
      </c>
      <c r="R9591">
        <v>0</v>
      </c>
      <c r="S9591">
        <v>0</v>
      </c>
      <c r="T9591">
        <v>0</v>
      </c>
      <c r="U9591">
        <v>0</v>
      </c>
      <c r="V9591">
        <v>0</v>
      </c>
      <c r="W9591">
        <v>0</v>
      </c>
      <c r="X9591">
        <v>0</v>
      </c>
      <c r="Y9591">
        <v>0</v>
      </c>
      <c r="Z9591">
        <v>0</v>
      </c>
      <c r="AA9591">
        <v>0</v>
      </c>
      <c r="AB9591">
        <v>0</v>
      </c>
      <c r="AC9591">
        <v>0</v>
      </c>
      <c r="AD9591">
        <v>0</v>
      </c>
      <c r="AE9591">
        <v>0</v>
      </c>
      <c r="AF9591">
        <v>0</v>
      </c>
      <c r="AG9591">
        <v>0</v>
      </c>
      <c r="AH9591">
        <v>0</v>
      </c>
      <c r="AI9591">
        <v>0</v>
      </c>
      <c r="AJ9591">
        <v>0</v>
      </c>
      <c r="AK9591">
        <v>0</v>
      </c>
      <c r="AL9591">
        <v>0</v>
      </c>
      <c r="AM9591">
        <v>0</v>
      </c>
      <c r="AN9591">
        <v>0</v>
      </c>
      <c r="AO9591">
        <v>0</v>
      </c>
      <c r="AP9591">
        <v>0</v>
      </c>
      <c r="AQ9591">
        <v>0</v>
      </c>
      <c r="AR9591">
        <v>0</v>
      </c>
      <c r="AS9591">
        <v>0</v>
      </c>
      <c r="AT9591">
        <v>0</v>
      </c>
      <c r="AU9591">
        <v>0</v>
      </c>
      <c r="AV9591">
        <v>0</v>
      </c>
      <c r="AW9591">
        <v>0</v>
      </c>
      <c r="AX9591">
        <v>0</v>
      </c>
      <c r="AY9591">
        <v>0</v>
      </c>
      <c r="AZ9591">
        <v>3800000</v>
      </c>
      <c r="BA9591">
        <v>0</v>
      </c>
      <c r="BB9591">
        <v>0</v>
      </c>
      <c r="BC9591" t="s">
        <v>53</v>
      </c>
    </row>
    <row r="9592" spans="1:55" x14ac:dyDescent="0.35">
      <c r="A9592" s="4">
        <v>827231010383</v>
      </c>
      <c r="B9592" s="2">
        <v>45544</v>
      </c>
      <c r="C9592" t="s">
        <v>53</v>
      </c>
      <c r="D9592" t="str">
        <f t="shared" si="149"/>
        <v>sep-2024</v>
      </c>
      <c r="E9592">
        <v>4214406</v>
      </c>
      <c r="F9592">
        <v>5217719</v>
      </c>
      <c r="BC9592" t="s">
        <v>53</v>
      </c>
    </row>
    <row r="9593" spans="1:55" x14ac:dyDescent="0.35">
      <c r="A9593" s="4">
        <v>514211028758</v>
      </c>
      <c r="B9593" s="2">
        <v>45544</v>
      </c>
      <c r="C9593" t="s">
        <v>53</v>
      </c>
      <c r="D9593" t="str">
        <f t="shared" si="149"/>
        <v>sep-2024</v>
      </c>
      <c r="E9593">
        <v>6840326</v>
      </c>
      <c r="F9593">
        <v>6618781</v>
      </c>
      <c r="BC9593" t="s">
        <v>53</v>
      </c>
    </row>
    <row r="9594" spans="1:55" x14ac:dyDescent="0.35">
      <c r="A9594" s="4">
        <v>828231011911</v>
      </c>
      <c r="B9594" s="2">
        <v>45544</v>
      </c>
      <c r="C9594" t="s">
        <v>53</v>
      </c>
      <c r="D9594" t="str">
        <f t="shared" si="149"/>
        <v>sep-2024</v>
      </c>
      <c r="E9594">
        <v>3591399</v>
      </c>
      <c r="F9594">
        <v>1082748063</v>
      </c>
      <c r="BC9594" t="s">
        <v>53</v>
      </c>
    </row>
    <row r="9595" spans="1:55" x14ac:dyDescent="0.35">
      <c r="A9595" s="4">
        <v>646231019744</v>
      </c>
      <c r="B9595" s="2">
        <v>45544</v>
      </c>
      <c r="C9595" t="s">
        <v>53</v>
      </c>
      <c r="D9595" t="str">
        <f t="shared" si="149"/>
        <v>sep-2024</v>
      </c>
      <c r="E9595">
        <v>5060792</v>
      </c>
      <c r="F9595">
        <v>7631282</v>
      </c>
      <c r="BC9595" t="s">
        <v>53</v>
      </c>
    </row>
    <row r="9596" spans="1:55" x14ac:dyDescent="0.35">
      <c r="A9596" s="4">
        <v>832231012752</v>
      </c>
      <c r="B9596" s="2">
        <v>45544</v>
      </c>
      <c r="C9596" t="s">
        <v>53</v>
      </c>
      <c r="D9596" t="str">
        <f t="shared" si="149"/>
        <v>sep-2024</v>
      </c>
      <c r="E9596">
        <v>5751608</v>
      </c>
      <c r="F9596">
        <v>18102698</v>
      </c>
      <c r="BC9596" t="s">
        <v>53</v>
      </c>
    </row>
    <row r="9597" spans="1:55" x14ac:dyDescent="0.35">
      <c r="A9597" s="4">
        <v>903221011790</v>
      </c>
      <c r="B9597" s="2">
        <v>45544</v>
      </c>
      <c r="C9597" t="s">
        <v>53</v>
      </c>
      <c r="D9597" t="str">
        <f t="shared" si="149"/>
        <v>sep-2024</v>
      </c>
      <c r="E9597">
        <v>2839871</v>
      </c>
      <c r="F9597">
        <v>40178063</v>
      </c>
      <c r="BC9597" t="s">
        <v>53</v>
      </c>
    </row>
    <row r="9598" spans="1:55" x14ac:dyDescent="0.35">
      <c r="A9598" s="4">
        <v>602231026453</v>
      </c>
      <c r="B9598" s="2">
        <v>45544</v>
      </c>
      <c r="C9598" t="s">
        <v>53</v>
      </c>
      <c r="D9598" t="str">
        <f t="shared" si="149"/>
        <v>sep-2024</v>
      </c>
      <c r="E9598">
        <v>5321502</v>
      </c>
      <c r="F9598">
        <v>52223152</v>
      </c>
      <c r="BC9598" t="s">
        <v>53</v>
      </c>
    </row>
    <row r="9599" spans="1:55" x14ac:dyDescent="0.35">
      <c r="A9599" s="4">
        <v>832231012984</v>
      </c>
      <c r="B9599" s="2">
        <v>45544</v>
      </c>
      <c r="C9599" t="s">
        <v>53</v>
      </c>
      <c r="D9599" t="str">
        <f t="shared" si="149"/>
        <v>sep-2024</v>
      </c>
      <c r="E9599">
        <v>2843232</v>
      </c>
      <c r="F9599">
        <v>1126451943</v>
      </c>
      <c r="BC9599" t="s">
        <v>53</v>
      </c>
    </row>
    <row r="9600" spans="1:55" x14ac:dyDescent="0.35">
      <c r="A9600" s="4">
        <v>832231013170</v>
      </c>
      <c r="B9600" s="2">
        <v>45544</v>
      </c>
      <c r="C9600" t="s">
        <v>53</v>
      </c>
      <c r="D9600" t="str">
        <f t="shared" si="149"/>
        <v>sep-2024</v>
      </c>
      <c r="E9600">
        <v>4603100</v>
      </c>
      <c r="F9600">
        <v>1089289542</v>
      </c>
      <c r="BC9600" t="s">
        <v>53</v>
      </c>
    </row>
    <row r="9601" spans="1:55" x14ac:dyDescent="0.35">
      <c r="A9601" s="4">
        <v>525231019318</v>
      </c>
      <c r="B9601" s="2">
        <v>45545</v>
      </c>
      <c r="C9601" t="s">
        <v>53</v>
      </c>
      <c r="D9601" t="str">
        <f t="shared" si="149"/>
        <v>sep-2024</v>
      </c>
      <c r="E9601">
        <v>7961507</v>
      </c>
      <c r="F9601">
        <v>15026515</v>
      </c>
      <c r="BC9601" t="s">
        <v>53</v>
      </c>
    </row>
    <row r="9602" spans="1:55" x14ac:dyDescent="0.35">
      <c r="A9602" s="4">
        <v>706221022908</v>
      </c>
      <c r="B9602" s="2">
        <v>45545</v>
      </c>
      <c r="C9602" t="s">
        <v>53</v>
      </c>
      <c r="D9602" t="str">
        <f t="shared" si="149"/>
        <v>sep-2024</v>
      </c>
      <c r="E9602">
        <v>3648681</v>
      </c>
      <c r="F9602">
        <v>14254364</v>
      </c>
      <c r="BC9602" t="s">
        <v>53</v>
      </c>
    </row>
    <row r="9603" spans="1:55" x14ac:dyDescent="0.35">
      <c r="A9603" s="4">
        <v>732231008761</v>
      </c>
      <c r="B9603" s="2">
        <v>45545</v>
      </c>
      <c r="C9603" t="s">
        <v>53</v>
      </c>
      <c r="D9603" t="str">
        <f t="shared" ref="D9603:D9666" si="150">+CONCATENATE(TEXT(B9603,"mmm"),"-",YEAR(B9603))</f>
        <v>sep-2024</v>
      </c>
      <c r="E9603">
        <v>3163258</v>
      </c>
      <c r="F9603">
        <v>4356160</v>
      </c>
      <c r="BC9603" t="s">
        <v>53</v>
      </c>
    </row>
    <row r="9604" spans="1:55" x14ac:dyDescent="0.35">
      <c r="A9604" s="4">
        <v>666231009464</v>
      </c>
      <c r="B9604" s="2">
        <v>45545</v>
      </c>
      <c r="C9604" t="s">
        <v>53</v>
      </c>
      <c r="D9604" t="str">
        <f t="shared" si="150"/>
        <v>sep-2024</v>
      </c>
      <c r="E9604">
        <v>3279690</v>
      </c>
      <c r="F9604">
        <v>8039009</v>
      </c>
      <c r="BC9604" t="s">
        <v>53</v>
      </c>
    </row>
    <row r="9605" spans="1:55" x14ac:dyDescent="0.35">
      <c r="A9605" s="4">
        <v>680221011929</v>
      </c>
      <c r="B9605" s="2">
        <v>45545</v>
      </c>
      <c r="C9605" t="s">
        <v>53</v>
      </c>
      <c r="D9605" t="str">
        <f t="shared" si="150"/>
        <v>sep-2024</v>
      </c>
      <c r="E9605">
        <v>2866989</v>
      </c>
      <c r="F9605">
        <v>15039111</v>
      </c>
      <c r="BC9605" t="s">
        <v>53</v>
      </c>
    </row>
    <row r="9606" spans="1:55" x14ac:dyDescent="0.35">
      <c r="A9606" s="4">
        <v>605221022872</v>
      </c>
      <c r="B9606" s="2">
        <v>45545</v>
      </c>
      <c r="C9606" t="s">
        <v>53</v>
      </c>
      <c r="D9606" t="str">
        <f t="shared" si="150"/>
        <v>sep-2024</v>
      </c>
      <c r="E9606">
        <v>681388</v>
      </c>
      <c r="F9606">
        <v>21201053</v>
      </c>
      <c r="BC9606" t="s">
        <v>53</v>
      </c>
    </row>
    <row r="9607" spans="1:55" x14ac:dyDescent="0.35">
      <c r="A9607" s="4">
        <v>605221023813</v>
      </c>
      <c r="B9607" s="2">
        <v>45545</v>
      </c>
      <c r="C9607" t="s">
        <v>53</v>
      </c>
      <c r="D9607" t="str">
        <f t="shared" si="150"/>
        <v>sep-2024</v>
      </c>
      <c r="E9607">
        <v>4444365</v>
      </c>
      <c r="F9607">
        <v>21201053</v>
      </c>
      <c r="G9607">
        <v>0</v>
      </c>
      <c r="H9607">
        <v>0</v>
      </c>
      <c r="I9607">
        <v>0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v>0</v>
      </c>
      <c r="P9607">
        <v>0</v>
      </c>
      <c r="Q9607">
        <v>0</v>
      </c>
      <c r="R9607">
        <v>0</v>
      </c>
      <c r="S9607">
        <v>0</v>
      </c>
      <c r="T9607">
        <v>0</v>
      </c>
      <c r="U9607">
        <v>0</v>
      </c>
      <c r="V9607">
        <v>0</v>
      </c>
      <c r="W9607">
        <v>0</v>
      </c>
      <c r="X9607">
        <v>0</v>
      </c>
      <c r="Y9607">
        <v>0</v>
      </c>
      <c r="Z9607">
        <v>0</v>
      </c>
      <c r="AA9607">
        <v>0</v>
      </c>
      <c r="AB9607">
        <v>0</v>
      </c>
      <c r="AC9607">
        <v>0</v>
      </c>
      <c r="AD9607">
        <v>0</v>
      </c>
      <c r="AE9607">
        <v>0</v>
      </c>
      <c r="AF9607">
        <v>0</v>
      </c>
      <c r="AG9607">
        <v>0</v>
      </c>
      <c r="AH9607">
        <v>0</v>
      </c>
      <c r="AI9607">
        <v>0</v>
      </c>
      <c r="AJ9607">
        <v>0</v>
      </c>
      <c r="AK9607">
        <v>0</v>
      </c>
      <c r="AL9607">
        <v>0</v>
      </c>
      <c r="AM9607">
        <v>0</v>
      </c>
      <c r="AN9607">
        <v>0</v>
      </c>
      <c r="AO9607">
        <v>0</v>
      </c>
      <c r="AP9607">
        <v>0</v>
      </c>
      <c r="AQ9607">
        <v>0</v>
      </c>
      <c r="AR9607">
        <v>0</v>
      </c>
      <c r="AS9607">
        <v>0</v>
      </c>
      <c r="AT9607">
        <v>0</v>
      </c>
      <c r="AU9607">
        <v>0</v>
      </c>
      <c r="AV9607">
        <v>0</v>
      </c>
      <c r="AW9607">
        <v>0</v>
      </c>
      <c r="AX9607">
        <v>0</v>
      </c>
      <c r="AY9607">
        <v>750000</v>
      </c>
      <c r="AZ9607">
        <v>500000</v>
      </c>
      <c r="BA9607">
        <v>0</v>
      </c>
      <c r="BB9607">
        <v>0</v>
      </c>
      <c r="BC9607" t="s">
        <v>53</v>
      </c>
    </row>
    <row r="9608" spans="1:55" x14ac:dyDescent="0.35">
      <c r="A9608" s="4">
        <v>622231024495</v>
      </c>
      <c r="B9608" s="2">
        <v>45545</v>
      </c>
      <c r="C9608" t="s">
        <v>53</v>
      </c>
      <c r="D9608" t="str">
        <f t="shared" si="150"/>
        <v>sep-2024</v>
      </c>
      <c r="E9608">
        <v>10874141</v>
      </c>
      <c r="F9608">
        <v>19302805</v>
      </c>
      <c r="BC9608" t="s">
        <v>53</v>
      </c>
    </row>
    <row r="9609" spans="1:55" x14ac:dyDescent="0.35">
      <c r="A9609" s="4">
        <v>680231012491</v>
      </c>
      <c r="B9609" s="2">
        <v>45545</v>
      </c>
      <c r="C9609" t="s">
        <v>53</v>
      </c>
      <c r="D9609" t="str">
        <f t="shared" si="150"/>
        <v>sep-2024</v>
      </c>
      <c r="E9609">
        <v>7901895</v>
      </c>
      <c r="F9609">
        <v>22241754</v>
      </c>
      <c r="BC9609" t="s">
        <v>53</v>
      </c>
    </row>
    <row r="9610" spans="1:55" x14ac:dyDescent="0.35">
      <c r="A9610" s="4">
        <v>105221090385</v>
      </c>
      <c r="B9610" s="2">
        <v>45545</v>
      </c>
      <c r="C9610" t="s">
        <v>53</v>
      </c>
      <c r="D9610" t="str">
        <f t="shared" si="150"/>
        <v>sep-2024</v>
      </c>
      <c r="E9610">
        <v>3292794</v>
      </c>
      <c r="F9610">
        <v>26649082</v>
      </c>
      <c r="BC9610" t="s">
        <v>53</v>
      </c>
    </row>
    <row r="9611" spans="1:55" x14ac:dyDescent="0.35">
      <c r="A9611" s="4">
        <v>613221011658</v>
      </c>
      <c r="B9611" s="2">
        <v>45545</v>
      </c>
      <c r="C9611" t="s">
        <v>53</v>
      </c>
      <c r="D9611" t="str">
        <f t="shared" si="150"/>
        <v>sep-2024</v>
      </c>
      <c r="E9611">
        <v>3437232</v>
      </c>
      <c r="F9611">
        <v>15533189</v>
      </c>
      <c r="BC9611" t="s">
        <v>53</v>
      </c>
    </row>
    <row r="9612" spans="1:55" x14ac:dyDescent="0.35">
      <c r="A9612" s="4">
        <v>139231016129</v>
      </c>
      <c r="B9612" s="2">
        <v>45546</v>
      </c>
      <c r="C9612" t="s">
        <v>53</v>
      </c>
      <c r="D9612" t="str">
        <f t="shared" si="150"/>
        <v>sep-2024</v>
      </c>
      <c r="E9612">
        <v>3023395</v>
      </c>
      <c r="F9612">
        <v>1005341851</v>
      </c>
      <c r="BC9612" t="s">
        <v>53</v>
      </c>
    </row>
    <row r="9613" spans="1:55" x14ac:dyDescent="0.35">
      <c r="A9613" s="4">
        <v>680221012323</v>
      </c>
      <c r="B9613" s="2">
        <v>45546</v>
      </c>
      <c r="C9613" t="s">
        <v>53</v>
      </c>
      <c r="D9613" t="str">
        <f t="shared" si="150"/>
        <v>sep-2024</v>
      </c>
      <c r="E9613">
        <v>3946185</v>
      </c>
      <c r="F9613">
        <v>39275929</v>
      </c>
      <c r="BC9613" t="s">
        <v>53</v>
      </c>
    </row>
    <row r="9614" spans="1:55" x14ac:dyDescent="0.35">
      <c r="A9614" s="4">
        <v>680222012323</v>
      </c>
      <c r="B9614" s="2">
        <v>45546</v>
      </c>
      <c r="C9614" t="s">
        <v>53</v>
      </c>
      <c r="D9614" t="str">
        <f t="shared" si="150"/>
        <v>sep-2024</v>
      </c>
      <c r="E9614">
        <v>430506</v>
      </c>
      <c r="F9614">
        <v>39275929</v>
      </c>
      <c r="BC9614" t="s">
        <v>53</v>
      </c>
    </row>
    <row r="9615" spans="1:55" x14ac:dyDescent="0.35">
      <c r="A9615" s="4">
        <v>108221034767</v>
      </c>
      <c r="B9615" s="2">
        <v>45546</v>
      </c>
      <c r="C9615" t="s">
        <v>53</v>
      </c>
      <c r="D9615" t="str">
        <f t="shared" si="150"/>
        <v>sep-2024</v>
      </c>
      <c r="E9615">
        <v>3014459</v>
      </c>
      <c r="F9615">
        <v>91468785</v>
      </c>
      <c r="BC9615" t="s">
        <v>53</v>
      </c>
    </row>
    <row r="9616" spans="1:55" x14ac:dyDescent="0.35">
      <c r="A9616" s="4">
        <v>108231035012</v>
      </c>
      <c r="B9616" s="2">
        <v>45546</v>
      </c>
      <c r="C9616" t="s">
        <v>53</v>
      </c>
      <c r="D9616" t="str">
        <f t="shared" si="150"/>
        <v>sep-2024</v>
      </c>
      <c r="E9616">
        <v>3643044</v>
      </c>
      <c r="F9616">
        <v>91468785</v>
      </c>
      <c r="BC9616" t="s">
        <v>53</v>
      </c>
    </row>
    <row r="9617" spans="1:55" x14ac:dyDescent="0.35">
      <c r="A9617" s="4">
        <v>141231013950</v>
      </c>
      <c r="B9617" s="2">
        <v>45546</v>
      </c>
      <c r="C9617" t="s">
        <v>53</v>
      </c>
      <c r="D9617" t="str">
        <f t="shared" si="150"/>
        <v>sep-2024</v>
      </c>
      <c r="E9617">
        <v>3443118</v>
      </c>
      <c r="F9617">
        <v>91321272</v>
      </c>
      <c r="G9617">
        <v>0</v>
      </c>
      <c r="H9617">
        <v>0</v>
      </c>
      <c r="I9617">
        <v>0</v>
      </c>
      <c r="J9617">
        <v>0</v>
      </c>
      <c r="K9617">
        <v>0</v>
      </c>
      <c r="L9617">
        <v>0</v>
      </c>
      <c r="M9617">
        <v>0</v>
      </c>
      <c r="N9617">
        <v>0</v>
      </c>
      <c r="O9617">
        <v>0</v>
      </c>
      <c r="P9617">
        <v>0</v>
      </c>
      <c r="Q9617">
        <v>0</v>
      </c>
      <c r="R9617">
        <v>0</v>
      </c>
      <c r="S9617">
        <v>0</v>
      </c>
      <c r="T9617">
        <v>0</v>
      </c>
      <c r="U9617">
        <v>0</v>
      </c>
      <c r="V9617">
        <v>0</v>
      </c>
      <c r="W9617">
        <v>0</v>
      </c>
      <c r="X9617">
        <v>0</v>
      </c>
      <c r="Y9617">
        <v>0</v>
      </c>
      <c r="Z9617">
        <v>0</v>
      </c>
      <c r="AA9617">
        <v>0</v>
      </c>
      <c r="AB9617">
        <v>0</v>
      </c>
      <c r="AC9617">
        <v>0</v>
      </c>
      <c r="AD9617">
        <v>0</v>
      </c>
      <c r="AE9617">
        <v>0</v>
      </c>
      <c r="AF9617">
        <v>0</v>
      </c>
      <c r="AG9617">
        <v>0</v>
      </c>
      <c r="AH9617">
        <v>0</v>
      </c>
      <c r="AI9617">
        <v>0</v>
      </c>
      <c r="AJ9617">
        <v>0</v>
      </c>
      <c r="AK9617">
        <v>0</v>
      </c>
      <c r="AL9617">
        <v>0</v>
      </c>
      <c r="AM9617">
        <v>0</v>
      </c>
      <c r="AN9617">
        <v>0</v>
      </c>
      <c r="AO9617">
        <v>0</v>
      </c>
      <c r="AP9617">
        <v>0</v>
      </c>
      <c r="AQ9617">
        <v>0</v>
      </c>
      <c r="AR9617">
        <v>0</v>
      </c>
      <c r="AS9617">
        <v>0</v>
      </c>
      <c r="AT9617">
        <v>0</v>
      </c>
      <c r="AU9617">
        <v>0</v>
      </c>
      <c r="AV9617">
        <v>0</v>
      </c>
      <c r="AW9617">
        <v>0</v>
      </c>
      <c r="AX9617">
        <v>0</v>
      </c>
      <c r="AY9617">
        <v>0</v>
      </c>
      <c r="AZ9617">
        <v>6174836</v>
      </c>
      <c r="BA9617">
        <v>0</v>
      </c>
      <c r="BB9617">
        <v>0</v>
      </c>
      <c r="BC9617" t="s">
        <v>53</v>
      </c>
    </row>
    <row r="9618" spans="1:55" x14ac:dyDescent="0.35">
      <c r="A9618" s="4">
        <v>657231011355</v>
      </c>
      <c r="B9618" s="2">
        <v>45546</v>
      </c>
      <c r="C9618" t="s">
        <v>53</v>
      </c>
      <c r="D9618" t="str">
        <f t="shared" si="150"/>
        <v>sep-2024</v>
      </c>
      <c r="E9618">
        <v>2867235</v>
      </c>
      <c r="F9618">
        <v>79782739</v>
      </c>
      <c r="BC9618" t="s">
        <v>53</v>
      </c>
    </row>
    <row r="9619" spans="1:55" x14ac:dyDescent="0.35">
      <c r="A9619" s="4">
        <v>707201014276</v>
      </c>
      <c r="B9619" s="2">
        <v>45546</v>
      </c>
      <c r="C9619" t="s">
        <v>53</v>
      </c>
      <c r="D9619" t="str">
        <f t="shared" si="150"/>
        <v>sep-2024</v>
      </c>
      <c r="E9619">
        <v>3357486</v>
      </c>
      <c r="F9619">
        <v>41962860</v>
      </c>
      <c r="BC9619" t="s">
        <v>53</v>
      </c>
    </row>
    <row r="9620" spans="1:55" x14ac:dyDescent="0.35">
      <c r="A9620" s="4">
        <v>707202014276</v>
      </c>
      <c r="B9620" s="2">
        <v>45546</v>
      </c>
      <c r="C9620" t="s">
        <v>53</v>
      </c>
      <c r="D9620" t="str">
        <f t="shared" si="150"/>
        <v>sep-2024</v>
      </c>
      <c r="E9620">
        <v>629512</v>
      </c>
      <c r="F9620">
        <v>41962860</v>
      </c>
      <c r="BC9620" t="s">
        <v>53</v>
      </c>
    </row>
    <row r="9621" spans="1:55" x14ac:dyDescent="0.35">
      <c r="A9621" s="4">
        <v>201231027995</v>
      </c>
      <c r="B9621" s="2">
        <v>45546</v>
      </c>
      <c r="C9621" t="s">
        <v>53</v>
      </c>
      <c r="D9621" t="str">
        <f t="shared" si="150"/>
        <v>sep-2024</v>
      </c>
      <c r="E9621">
        <v>3060159</v>
      </c>
      <c r="F9621">
        <v>60302737</v>
      </c>
      <c r="BC9621" t="s">
        <v>53</v>
      </c>
    </row>
    <row r="9622" spans="1:55" x14ac:dyDescent="0.35">
      <c r="A9622" s="4">
        <v>704201017576</v>
      </c>
      <c r="B9622" s="2">
        <v>45546</v>
      </c>
      <c r="C9622" t="s">
        <v>53</v>
      </c>
      <c r="D9622" t="str">
        <f t="shared" si="150"/>
        <v>sep-2024</v>
      </c>
      <c r="E9622">
        <v>11689778</v>
      </c>
      <c r="F9622">
        <v>65717223</v>
      </c>
      <c r="G9622">
        <v>0</v>
      </c>
      <c r="H9622">
        <v>0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0</v>
      </c>
      <c r="P9622">
        <v>0</v>
      </c>
      <c r="Q9622">
        <v>0</v>
      </c>
      <c r="R9622">
        <v>0</v>
      </c>
      <c r="S9622">
        <v>0</v>
      </c>
      <c r="T9622">
        <v>0</v>
      </c>
      <c r="U9622">
        <v>0</v>
      </c>
      <c r="V9622">
        <v>0</v>
      </c>
      <c r="W9622">
        <v>0</v>
      </c>
      <c r="X9622">
        <v>0</v>
      </c>
      <c r="Y9622">
        <v>0</v>
      </c>
      <c r="Z9622">
        <v>0</v>
      </c>
      <c r="AA9622">
        <v>0</v>
      </c>
      <c r="AB9622">
        <v>0</v>
      </c>
      <c r="AC9622">
        <v>0</v>
      </c>
      <c r="AD9622">
        <v>0</v>
      </c>
      <c r="AE9622">
        <v>0</v>
      </c>
      <c r="AF9622">
        <v>0</v>
      </c>
      <c r="AG9622">
        <v>0</v>
      </c>
      <c r="AH9622">
        <v>0</v>
      </c>
      <c r="AI9622">
        <v>0</v>
      </c>
      <c r="AJ9622">
        <v>0</v>
      </c>
      <c r="AK9622">
        <v>0</v>
      </c>
      <c r="AL9622">
        <v>0</v>
      </c>
      <c r="AM9622">
        <v>0</v>
      </c>
      <c r="AN9622">
        <v>0</v>
      </c>
      <c r="AO9622">
        <v>0</v>
      </c>
      <c r="AP9622">
        <v>0</v>
      </c>
      <c r="AQ9622">
        <v>0</v>
      </c>
      <c r="AR9622">
        <v>0</v>
      </c>
      <c r="AS9622">
        <v>0</v>
      </c>
      <c r="AT9622">
        <v>0</v>
      </c>
      <c r="AU9622">
        <v>0</v>
      </c>
      <c r="AV9622">
        <v>0</v>
      </c>
      <c r="AW9622">
        <v>0</v>
      </c>
      <c r="AX9622">
        <v>0</v>
      </c>
      <c r="AY9622">
        <v>0</v>
      </c>
      <c r="AZ9622">
        <v>12901758</v>
      </c>
      <c r="BA9622">
        <v>0</v>
      </c>
      <c r="BB9622">
        <v>0</v>
      </c>
      <c r="BC9622" t="s">
        <v>53</v>
      </c>
    </row>
    <row r="9623" spans="1:55" x14ac:dyDescent="0.35">
      <c r="A9623" s="4">
        <v>704202017576</v>
      </c>
      <c r="B9623" s="2">
        <v>45546</v>
      </c>
      <c r="C9623" t="s">
        <v>53</v>
      </c>
      <c r="D9623" t="str">
        <f t="shared" si="150"/>
        <v>sep-2024</v>
      </c>
      <c r="E9623">
        <v>598242</v>
      </c>
      <c r="F9623">
        <v>65717223</v>
      </c>
      <c r="G9623">
        <v>0</v>
      </c>
      <c r="H9623">
        <v>0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v>0</v>
      </c>
      <c r="P9623">
        <v>0</v>
      </c>
      <c r="Q9623">
        <v>0</v>
      </c>
      <c r="R9623">
        <v>0</v>
      </c>
      <c r="S9623">
        <v>0</v>
      </c>
      <c r="T9623">
        <v>0</v>
      </c>
      <c r="U9623">
        <v>0</v>
      </c>
      <c r="V9623">
        <v>0</v>
      </c>
      <c r="W9623">
        <v>0</v>
      </c>
      <c r="X9623">
        <v>0</v>
      </c>
      <c r="Y9623">
        <v>0</v>
      </c>
      <c r="Z9623">
        <v>0</v>
      </c>
      <c r="AA9623">
        <v>0</v>
      </c>
      <c r="AB9623">
        <v>0</v>
      </c>
      <c r="AC9623">
        <v>0</v>
      </c>
      <c r="AD9623">
        <v>0</v>
      </c>
      <c r="AE9623">
        <v>0</v>
      </c>
      <c r="AF9623">
        <v>0</v>
      </c>
      <c r="AG9623">
        <v>0</v>
      </c>
      <c r="AH9623">
        <v>0</v>
      </c>
      <c r="AI9623">
        <v>0</v>
      </c>
      <c r="AJ9623">
        <v>0</v>
      </c>
      <c r="AK9623">
        <v>0</v>
      </c>
      <c r="AL9623">
        <v>0</v>
      </c>
      <c r="AM9623">
        <v>0</v>
      </c>
      <c r="AN9623">
        <v>0</v>
      </c>
      <c r="AO9623">
        <v>0</v>
      </c>
      <c r="AP9623">
        <v>0</v>
      </c>
      <c r="AQ9623">
        <v>0</v>
      </c>
      <c r="AR9623">
        <v>0</v>
      </c>
      <c r="AS9623">
        <v>0</v>
      </c>
      <c r="AT9623">
        <v>0</v>
      </c>
      <c r="AU9623">
        <v>0</v>
      </c>
      <c r="AV9623">
        <v>0</v>
      </c>
      <c r="AW9623">
        <v>0</v>
      </c>
      <c r="AX9623">
        <v>0</v>
      </c>
      <c r="AY9623">
        <v>0</v>
      </c>
      <c r="AZ9623">
        <v>598242</v>
      </c>
      <c r="BA9623">
        <v>0</v>
      </c>
      <c r="BB9623">
        <v>0</v>
      </c>
      <c r="BC9623" t="s">
        <v>53</v>
      </c>
    </row>
    <row r="9624" spans="1:55" x14ac:dyDescent="0.35">
      <c r="A9624" s="4">
        <v>531211009699</v>
      </c>
      <c r="B9624" s="2">
        <v>45546</v>
      </c>
      <c r="C9624" t="s">
        <v>53</v>
      </c>
      <c r="D9624" t="str">
        <f t="shared" si="150"/>
        <v>sep-2024</v>
      </c>
      <c r="E9624">
        <v>4821247</v>
      </c>
      <c r="F9624">
        <v>64744678</v>
      </c>
      <c r="G9624">
        <v>0</v>
      </c>
      <c r="H9624">
        <v>0</v>
      </c>
      <c r="I9624">
        <v>0</v>
      </c>
      <c r="J9624">
        <v>0</v>
      </c>
      <c r="K9624">
        <v>0</v>
      </c>
      <c r="L9624">
        <v>0</v>
      </c>
      <c r="M9624">
        <v>0</v>
      </c>
      <c r="N9624">
        <v>0</v>
      </c>
      <c r="O9624">
        <v>0</v>
      </c>
      <c r="P9624">
        <v>0</v>
      </c>
      <c r="Q9624">
        <v>0</v>
      </c>
      <c r="R9624">
        <v>0</v>
      </c>
      <c r="S9624">
        <v>0</v>
      </c>
      <c r="T9624">
        <v>0</v>
      </c>
      <c r="U9624">
        <v>0</v>
      </c>
      <c r="V9624">
        <v>0</v>
      </c>
      <c r="W9624">
        <v>0</v>
      </c>
      <c r="X9624">
        <v>0</v>
      </c>
      <c r="Y9624">
        <v>0</v>
      </c>
      <c r="Z9624">
        <v>0</v>
      </c>
      <c r="AA9624">
        <v>0</v>
      </c>
      <c r="AB9624">
        <v>0</v>
      </c>
      <c r="AC9624">
        <v>0</v>
      </c>
      <c r="AD9624">
        <v>0</v>
      </c>
      <c r="AE9624">
        <v>0</v>
      </c>
      <c r="AF9624">
        <v>0</v>
      </c>
      <c r="AG9624">
        <v>0</v>
      </c>
      <c r="AH9624">
        <v>0</v>
      </c>
      <c r="AI9624">
        <v>0</v>
      </c>
      <c r="AJ9624">
        <v>0</v>
      </c>
      <c r="AK9624">
        <v>0</v>
      </c>
      <c r="AL9624">
        <v>0</v>
      </c>
      <c r="AM9624">
        <v>0</v>
      </c>
      <c r="AN9624">
        <v>0</v>
      </c>
      <c r="AO9624">
        <v>0</v>
      </c>
      <c r="AP9624">
        <v>0</v>
      </c>
      <c r="AQ9624">
        <v>0</v>
      </c>
      <c r="AR9624">
        <v>0</v>
      </c>
      <c r="AS9624">
        <v>0</v>
      </c>
      <c r="AT9624">
        <v>0</v>
      </c>
      <c r="AU9624">
        <v>0</v>
      </c>
      <c r="AV9624">
        <v>0</v>
      </c>
      <c r="AW9624">
        <v>0</v>
      </c>
      <c r="AX9624">
        <v>0</v>
      </c>
      <c r="AY9624">
        <v>0</v>
      </c>
      <c r="AZ9624">
        <v>200000</v>
      </c>
      <c r="BA9624">
        <v>0</v>
      </c>
      <c r="BB9624">
        <v>0</v>
      </c>
      <c r="BC9624" t="s">
        <v>53</v>
      </c>
    </row>
    <row r="9625" spans="1:55" x14ac:dyDescent="0.35">
      <c r="A9625" s="4">
        <v>733231007739</v>
      </c>
      <c r="B9625" s="2">
        <v>45546</v>
      </c>
      <c r="C9625" t="s">
        <v>53</v>
      </c>
      <c r="D9625" t="str">
        <f t="shared" si="150"/>
        <v>sep-2024</v>
      </c>
      <c r="E9625">
        <v>3643044</v>
      </c>
      <c r="F9625">
        <v>70517843</v>
      </c>
      <c r="BC9625" t="s">
        <v>53</v>
      </c>
    </row>
    <row r="9626" spans="1:55" x14ac:dyDescent="0.35">
      <c r="A9626" s="4">
        <v>674231010189</v>
      </c>
      <c r="B9626" s="2">
        <v>45547</v>
      </c>
      <c r="C9626" t="s">
        <v>53</v>
      </c>
      <c r="D9626" t="str">
        <f t="shared" si="150"/>
        <v>sep-2024</v>
      </c>
      <c r="E9626">
        <v>9378725</v>
      </c>
      <c r="F9626">
        <v>1036838172</v>
      </c>
      <c r="G9626">
        <v>0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0</v>
      </c>
      <c r="N9626">
        <v>0</v>
      </c>
      <c r="O9626">
        <v>0</v>
      </c>
      <c r="P9626">
        <v>0</v>
      </c>
      <c r="Q9626">
        <v>0</v>
      </c>
      <c r="R9626">
        <v>0</v>
      </c>
      <c r="S9626">
        <v>0</v>
      </c>
      <c r="T9626">
        <v>0</v>
      </c>
      <c r="U9626">
        <v>0</v>
      </c>
      <c r="V9626">
        <v>0</v>
      </c>
      <c r="W9626">
        <v>0</v>
      </c>
      <c r="X9626">
        <v>0</v>
      </c>
      <c r="Y9626">
        <v>0</v>
      </c>
      <c r="Z9626">
        <v>0</v>
      </c>
      <c r="AA9626">
        <v>0</v>
      </c>
      <c r="AB9626">
        <v>0</v>
      </c>
      <c r="AC9626">
        <v>0</v>
      </c>
      <c r="AD9626">
        <v>0</v>
      </c>
      <c r="AE9626">
        <v>0</v>
      </c>
      <c r="AF9626">
        <v>0</v>
      </c>
      <c r="AG9626">
        <v>0</v>
      </c>
      <c r="AH9626">
        <v>0</v>
      </c>
      <c r="AI9626">
        <v>0</v>
      </c>
      <c r="AJ9626">
        <v>0</v>
      </c>
      <c r="AK9626">
        <v>0</v>
      </c>
      <c r="AL9626">
        <v>0</v>
      </c>
      <c r="AM9626">
        <v>0</v>
      </c>
      <c r="AN9626">
        <v>0</v>
      </c>
      <c r="AO9626">
        <v>0</v>
      </c>
      <c r="AP9626">
        <v>0</v>
      </c>
      <c r="AQ9626">
        <v>0</v>
      </c>
      <c r="AR9626">
        <v>0</v>
      </c>
      <c r="AS9626">
        <v>0</v>
      </c>
      <c r="AT9626">
        <v>0</v>
      </c>
      <c r="AU9626">
        <v>0</v>
      </c>
      <c r="AV9626">
        <v>0</v>
      </c>
      <c r="AW9626">
        <v>0</v>
      </c>
      <c r="AX9626">
        <v>0</v>
      </c>
      <c r="AY9626">
        <v>0</v>
      </c>
      <c r="AZ9626">
        <v>967584</v>
      </c>
      <c r="BA9626">
        <v>0</v>
      </c>
      <c r="BB9626">
        <v>0</v>
      </c>
      <c r="BC9626" t="s">
        <v>53</v>
      </c>
    </row>
    <row r="9627" spans="1:55" x14ac:dyDescent="0.35">
      <c r="A9627" s="4">
        <v>821221015255</v>
      </c>
      <c r="B9627" s="2">
        <v>45547</v>
      </c>
      <c r="C9627" t="s">
        <v>53</v>
      </c>
      <c r="D9627" t="str">
        <f t="shared" si="150"/>
        <v>sep-2024</v>
      </c>
      <c r="E9627">
        <v>3453910</v>
      </c>
      <c r="F9627">
        <v>1006360075</v>
      </c>
      <c r="BC9627" t="s">
        <v>53</v>
      </c>
    </row>
    <row r="9628" spans="1:55" x14ac:dyDescent="0.35">
      <c r="A9628" s="4">
        <v>730221013678</v>
      </c>
      <c r="B9628" s="2">
        <v>45547</v>
      </c>
      <c r="C9628" t="s">
        <v>53</v>
      </c>
      <c r="D9628" t="str">
        <f t="shared" si="150"/>
        <v>sep-2024</v>
      </c>
      <c r="E9628">
        <v>6643868</v>
      </c>
      <c r="F9628">
        <v>1007371519</v>
      </c>
      <c r="BC9628" t="s">
        <v>53</v>
      </c>
    </row>
    <row r="9629" spans="1:55" x14ac:dyDescent="0.35">
      <c r="A9629" s="4">
        <v>801231013819</v>
      </c>
      <c r="B9629" s="2">
        <v>45547</v>
      </c>
      <c r="C9629" t="s">
        <v>53</v>
      </c>
      <c r="D9629" t="str">
        <f t="shared" si="150"/>
        <v>sep-2024</v>
      </c>
      <c r="E9629">
        <v>2289857</v>
      </c>
      <c r="F9629">
        <v>31583946</v>
      </c>
      <c r="BC9629" t="s">
        <v>53</v>
      </c>
    </row>
    <row r="9630" spans="1:55" x14ac:dyDescent="0.35">
      <c r="A9630" s="4">
        <v>504231086630</v>
      </c>
      <c r="B9630" s="2">
        <v>45547</v>
      </c>
      <c r="C9630" t="s">
        <v>53</v>
      </c>
      <c r="D9630" t="str">
        <f t="shared" si="150"/>
        <v>sep-2024</v>
      </c>
      <c r="E9630">
        <v>3818363</v>
      </c>
      <c r="F9630">
        <v>34981415</v>
      </c>
      <c r="BC9630" t="s">
        <v>53</v>
      </c>
    </row>
    <row r="9631" spans="1:55" x14ac:dyDescent="0.35">
      <c r="A9631" s="4">
        <v>801211012789</v>
      </c>
      <c r="B9631" s="2">
        <v>45547</v>
      </c>
      <c r="C9631" t="s">
        <v>53</v>
      </c>
      <c r="D9631" t="str">
        <f t="shared" si="150"/>
        <v>sep-2024</v>
      </c>
      <c r="E9631">
        <v>3550712</v>
      </c>
      <c r="F9631">
        <v>31583946</v>
      </c>
      <c r="BC9631" t="s">
        <v>53</v>
      </c>
    </row>
    <row r="9632" spans="1:55" x14ac:dyDescent="0.35">
      <c r="A9632" s="4">
        <v>801231013662</v>
      </c>
      <c r="B9632" s="2">
        <v>45547</v>
      </c>
      <c r="C9632" t="s">
        <v>53</v>
      </c>
      <c r="D9632" t="str">
        <f t="shared" si="150"/>
        <v>sep-2024</v>
      </c>
      <c r="E9632">
        <v>7636724</v>
      </c>
      <c r="F9632">
        <v>29877108</v>
      </c>
      <c r="BC9632" t="s">
        <v>53</v>
      </c>
    </row>
    <row r="9633" spans="1:55" x14ac:dyDescent="0.35">
      <c r="A9633" s="4">
        <v>111211091663</v>
      </c>
      <c r="B9633" s="2">
        <v>45547</v>
      </c>
      <c r="C9633" t="s">
        <v>53</v>
      </c>
      <c r="D9633" t="str">
        <f t="shared" si="150"/>
        <v>sep-2024</v>
      </c>
      <c r="E9633">
        <v>3385594</v>
      </c>
      <c r="F9633">
        <v>74326115</v>
      </c>
      <c r="BC9633" t="s">
        <v>53</v>
      </c>
    </row>
    <row r="9634" spans="1:55" x14ac:dyDescent="0.35">
      <c r="A9634" s="4">
        <v>111212091663</v>
      </c>
      <c r="B9634" s="2">
        <v>45547</v>
      </c>
      <c r="C9634" t="s">
        <v>53</v>
      </c>
      <c r="D9634" t="str">
        <f t="shared" si="150"/>
        <v>sep-2024</v>
      </c>
      <c r="E9634">
        <v>1228127</v>
      </c>
      <c r="F9634">
        <v>74326115</v>
      </c>
      <c r="BC9634" t="s">
        <v>53</v>
      </c>
    </row>
    <row r="9635" spans="1:55" x14ac:dyDescent="0.35">
      <c r="A9635" s="4">
        <v>633211017182</v>
      </c>
      <c r="B9635" s="2">
        <v>45547</v>
      </c>
      <c r="C9635" t="s">
        <v>53</v>
      </c>
      <c r="D9635" t="str">
        <f t="shared" si="150"/>
        <v>sep-2024</v>
      </c>
      <c r="E9635">
        <v>3508612</v>
      </c>
      <c r="F9635">
        <v>79459237</v>
      </c>
      <c r="BC9635" t="s">
        <v>53</v>
      </c>
    </row>
    <row r="9636" spans="1:55" x14ac:dyDescent="0.35">
      <c r="A9636" s="4">
        <v>633221017799</v>
      </c>
      <c r="B9636" s="2">
        <v>45547</v>
      </c>
      <c r="C9636" t="s">
        <v>53</v>
      </c>
      <c r="D9636" t="str">
        <f t="shared" si="150"/>
        <v>sep-2024</v>
      </c>
      <c r="E9636">
        <v>5362169</v>
      </c>
      <c r="F9636">
        <v>79459237</v>
      </c>
      <c r="BC9636" t="s">
        <v>53</v>
      </c>
    </row>
    <row r="9637" spans="1:55" x14ac:dyDescent="0.35">
      <c r="A9637" s="4">
        <v>511211027014</v>
      </c>
      <c r="B9637" s="2">
        <v>45547</v>
      </c>
      <c r="C9637" t="s">
        <v>53</v>
      </c>
      <c r="D9637" t="str">
        <f t="shared" si="150"/>
        <v>sep-2024</v>
      </c>
      <c r="E9637">
        <v>3578046</v>
      </c>
      <c r="F9637">
        <v>78716599</v>
      </c>
      <c r="BC9637" t="s">
        <v>53</v>
      </c>
    </row>
    <row r="9638" spans="1:55" x14ac:dyDescent="0.35">
      <c r="A9638" s="4">
        <v>511212027014</v>
      </c>
      <c r="B9638" s="2">
        <v>45547</v>
      </c>
      <c r="C9638" t="s">
        <v>53</v>
      </c>
      <c r="D9638" t="str">
        <f t="shared" si="150"/>
        <v>sep-2024</v>
      </c>
      <c r="E9638">
        <v>498722</v>
      </c>
      <c r="F9638">
        <v>78716599</v>
      </c>
      <c r="BC9638" t="s">
        <v>53</v>
      </c>
    </row>
    <row r="9639" spans="1:55" x14ac:dyDescent="0.35">
      <c r="A9639" s="4">
        <v>641231015886</v>
      </c>
      <c r="B9639" s="2">
        <v>45547</v>
      </c>
      <c r="C9639" t="s">
        <v>53</v>
      </c>
      <c r="D9639" t="str">
        <f t="shared" si="150"/>
        <v>sep-2024</v>
      </c>
      <c r="E9639">
        <v>2937531</v>
      </c>
      <c r="F9639">
        <v>79461877</v>
      </c>
      <c r="BC9639" t="s">
        <v>53</v>
      </c>
    </row>
    <row r="9640" spans="1:55" x14ac:dyDescent="0.35">
      <c r="A9640" s="4">
        <v>511202025948</v>
      </c>
      <c r="B9640" s="2">
        <v>45547</v>
      </c>
      <c r="C9640" t="s">
        <v>53</v>
      </c>
      <c r="D9640" t="str">
        <f t="shared" si="150"/>
        <v>sep-2024</v>
      </c>
      <c r="E9640">
        <v>243636</v>
      </c>
      <c r="F9640">
        <v>78716599</v>
      </c>
      <c r="BC9640" t="s">
        <v>53</v>
      </c>
    </row>
    <row r="9641" spans="1:55" x14ac:dyDescent="0.35">
      <c r="A9641" s="4">
        <v>213221018999</v>
      </c>
      <c r="B9641" s="2">
        <v>45548</v>
      </c>
      <c r="C9641" t="s">
        <v>53</v>
      </c>
      <c r="D9641" t="str">
        <f t="shared" si="150"/>
        <v>sep-2024</v>
      </c>
      <c r="E9641">
        <v>24666717</v>
      </c>
      <c r="F9641">
        <v>1065132344</v>
      </c>
      <c r="BC9641" t="s">
        <v>53</v>
      </c>
    </row>
    <row r="9642" spans="1:55" x14ac:dyDescent="0.35">
      <c r="A9642" s="4">
        <v>723231039715</v>
      </c>
      <c r="B9642" s="2">
        <v>45548</v>
      </c>
      <c r="C9642" t="s">
        <v>53</v>
      </c>
      <c r="D9642" t="str">
        <f t="shared" si="150"/>
        <v>sep-2024</v>
      </c>
      <c r="E9642">
        <v>8815289</v>
      </c>
      <c r="F9642">
        <v>1082778798</v>
      </c>
      <c r="BC9642" t="s">
        <v>53</v>
      </c>
    </row>
    <row r="9643" spans="1:55" x14ac:dyDescent="0.35">
      <c r="A9643" s="4">
        <v>657221010811</v>
      </c>
      <c r="B9643" s="2">
        <v>45548</v>
      </c>
      <c r="C9643" t="s">
        <v>53</v>
      </c>
      <c r="D9643" t="str">
        <f t="shared" si="150"/>
        <v>sep-2024</v>
      </c>
      <c r="E9643">
        <v>3658460</v>
      </c>
      <c r="F9643">
        <v>1078369955</v>
      </c>
      <c r="BC9643" t="s">
        <v>53</v>
      </c>
    </row>
    <row r="9644" spans="1:55" x14ac:dyDescent="0.35">
      <c r="A9644" s="4">
        <v>307211016158</v>
      </c>
      <c r="B9644" s="2">
        <v>45548</v>
      </c>
      <c r="C9644" t="s">
        <v>53</v>
      </c>
      <c r="D9644" t="str">
        <f t="shared" si="150"/>
        <v>sep-2024</v>
      </c>
      <c r="E9644">
        <v>3062558</v>
      </c>
      <c r="F9644">
        <v>1128150233</v>
      </c>
      <c r="BC9644" t="s">
        <v>53</v>
      </c>
    </row>
    <row r="9645" spans="1:55" x14ac:dyDescent="0.35">
      <c r="A9645" s="4">
        <v>202221091203</v>
      </c>
      <c r="B9645" s="2">
        <v>45548</v>
      </c>
      <c r="C9645" t="s">
        <v>53</v>
      </c>
      <c r="D9645" t="str">
        <f t="shared" si="150"/>
        <v>sep-2024</v>
      </c>
      <c r="E9645">
        <v>3389437</v>
      </c>
      <c r="F9645">
        <v>1117510398</v>
      </c>
      <c r="BC9645" t="s">
        <v>53</v>
      </c>
    </row>
    <row r="9646" spans="1:55" x14ac:dyDescent="0.35">
      <c r="A9646" s="4">
        <v>307212016158</v>
      </c>
      <c r="B9646" s="2">
        <v>45548</v>
      </c>
      <c r="C9646" t="s">
        <v>53</v>
      </c>
      <c r="D9646" t="str">
        <f t="shared" si="150"/>
        <v>sep-2024</v>
      </c>
      <c r="E9646">
        <v>381061</v>
      </c>
      <c r="F9646">
        <v>1128150233</v>
      </c>
      <c r="BC9646" t="s">
        <v>53</v>
      </c>
    </row>
    <row r="9647" spans="1:55" x14ac:dyDescent="0.35">
      <c r="A9647" s="4">
        <v>529221013252</v>
      </c>
      <c r="B9647" s="2">
        <v>45548</v>
      </c>
      <c r="C9647" t="s">
        <v>53</v>
      </c>
      <c r="D9647" t="str">
        <f t="shared" si="150"/>
        <v>sep-2024</v>
      </c>
      <c r="E9647">
        <v>6796940</v>
      </c>
      <c r="F9647">
        <v>1136884656</v>
      </c>
      <c r="G9647">
        <v>0</v>
      </c>
      <c r="H9647">
        <v>0</v>
      </c>
      <c r="I9647">
        <v>0</v>
      </c>
      <c r="J9647">
        <v>0</v>
      </c>
      <c r="K9647">
        <v>0</v>
      </c>
      <c r="L9647">
        <v>0</v>
      </c>
      <c r="M9647">
        <v>0</v>
      </c>
      <c r="N9647">
        <v>0</v>
      </c>
      <c r="O9647">
        <v>0</v>
      </c>
      <c r="P9647">
        <v>0</v>
      </c>
      <c r="Q9647">
        <v>0</v>
      </c>
      <c r="R9647">
        <v>0</v>
      </c>
      <c r="S9647">
        <v>0</v>
      </c>
      <c r="T9647">
        <v>0</v>
      </c>
      <c r="U9647">
        <v>0</v>
      </c>
      <c r="V9647">
        <v>0</v>
      </c>
      <c r="W9647">
        <v>0</v>
      </c>
      <c r="X9647">
        <v>0</v>
      </c>
      <c r="Y9647">
        <v>0</v>
      </c>
      <c r="Z9647">
        <v>0</v>
      </c>
      <c r="AA9647">
        <v>0</v>
      </c>
      <c r="AB9647">
        <v>0</v>
      </c>
      <c r="AC9647">
        <v>0</v>
      </c>
      <c r="AD9647">
        <v>0</v>
      </c>
      <c r="AE9647">
        <v>0</v>
      </c>
      <c r="AF9647">
        <v>0</v>
      </c>
      <c r="AG9647">
        <v>0</v>
      </c>
      <c r="AH9647">
        <v>0</v>
      </c>
      <c r="AI9647">
        <v>0</v>
      </c>
      <c r="AJ9647">
        <v>0</v>
      </c>
      <c r="AK9647">
        <v>0</v>
      </c>
      <c r="AL9647">
        <v>0</v>
      </c>
      <c r="AM9647">
        <v>0</v>
      </c>
      <c r="AN9647">
        <v>0</v>
      </c>
      <c r="AO9647">
        <v>0</v>
      </c>
      <c r="AP9647">
        <v>0</v>
      </c>
      <c r="AQ9647">
        <v>0</v>
      </c>
      <c r="AR9647">
        <v>0</v>
      </c>
      <c r="AS9647">
        <v>0</v>
      </c>
      <c r="AT9647">
        <v>0</v>
      </c>
      <c r="AU9647">
        <v>0</v>
      </c>
      <c r="AV9647">
        <v>0</v>
      </c>
      <c r="AW9647">
        <v>0</v>
      </c>
      <c r="AX9647">
        <v>0</v>
      </c>
      <c r="AY9647">
        <v>0</v>
      </c>
      <c r="AZ9647">
        <v>7500000</v>
      </c>
      <c r="BA9647">
        <v>0</v>
      </c>
      <c r="BB9647">
        <v>0</v>
      </c>
      <c r="BC9647" t="s">
        <v>53</v>
      </c>
    </row>
    <row r="9648" spans="1:55" x14ac:dyDescent="0.35">
      <c r="A9648" s="4">
        <v>808231016985</v>
      </c>
      <c r="B9648" s="2">
        <v>45548</v>
      </c>
      <c r="C9648" t="s">
        <v>53</v>
      </c>
      <c r="D9648" t="str">
        <f t="shared" si="150"/>
        <v>sep-2024</v>
      </c>
      <c r="E9648">
        <v>2914432</v>
      </c>
      <c r="F9648">
        <v>1114089016</v>
      </c>
      <c r="BC9648" t="s">
        <v>53</v>
      </c>
    </row>
    <row r="9649" spans="1:55" x14ac:dyDescent="0.35">
      <c r="A9649" s="4">
        <v>817231014589</v>
      </c>
      <c r="B9649" s="2">
        <v>45548</v>
      </c>
      <c r="C9649" t="s">
        <v>53</v>
      </c>
      <c r="D9649" t="str">
        <f t="shared" si="150"/>
        <v>sep-2024</v>
      </c>
      <c r="E9649">
        <v>6317908</v>
      </c>
      <c r="F9649">
        <v>1087421866</v>
      </c>
      <c r="BC9649" t="s">
        <v>53</v>
      </c>
    </row>
    <row r="9650" spans="1:55" x14ac:dyDescent="0.35">
      <c r="A9650" s="4">
        <v>606161014589</v>
      </c>
      <c r="B9650" s="2">
        <v>45551</v>
      </c>
      <c r="C9650" t="s">
        <v>53</v>
      </c>
      <c r="D9650" t="str">
        <f t="shared" si="150"/>
        <v>sep-2024</v>
      </c>
      <c r="E9650">
        <v>1610470</v>
      </c>
      <c r="F9650">
        <v>23467667</v>
      </c>
      <c r="BC9650" t="s">
        <v>53</v>
      </c>
    </row>
    <row r="9651" spans="1:55" x14ac:dyDescent="0.35">
      <c r="A9651" s="4">
        <v>833171005319</v>
      </c>
      <c r="B9651" s="2">
        <v>45551</v>
      </c>
      <c r="C9651" t="s">
        <v>53</v>
      </c>
      <c r="D9651" t="str">
        <f t="shared" si="150"/>
        <v>sep-2024</v>
      </c>
      <c r="E9651">
        <v>1505922</v>
      </c>
      <c r="F9651">
        <v>16400599</v>
      </c>
      <c r="BC9651" t="s">
        <v>53</v>
      </c>
    </row>
    <row r="9652" spans="1:55" x14ac:dyDescent="0.35">
      <c r="A9652" s="4">
        <v>815221019764</v>
      </c>
      <c r="B9652" s="2">
        <v>45551</v>
      </c>
      <c r="C9652" t="s">
        <v>53</v>
      </c>
      <c r="D9652" t="str">
        <f t="shared" si="150"/>
        <v>sep-2024</v>
      </c>
      <c r="E9652">
        <v>1413191</v>
      </c>
      <c r="F9652">
        <v>27466469</v>
      </c>
      <c r="BC9652" t="s">
        <v>53</v>
      </c>
    </row>
    <row r="9653" spans="1:55" x14ac:dyDescent="0.35">
      <c r="A9653" s="4">
        <v>212151035054</v>
      </c>
      <c r="B9653" s="2">
        <v>45551</v>
      </c>
      <c r="C9653" t="s">
        <v>53</v>
      </c>
      <c r="D9653" t="str">
        <f t="shared" si="150"/>
        <v>sep-2024</v>
      </c>
      <c r="E9653">
        <v>1412529</v>
      </c>
      <c r="F9653">
        <v>37233096</v>
      </c>
      <c r="BC9653" t="s">
        <v>53</v>
      </c>
    </row>
    <row r="9654" spans="1:55" x14ac:dyDescent="0.35">
      <c r="A9654" s="4">
        <v>616171014927</v>
      </c>
      <c r="B9654" s="2">
        <v>45551</v>
      </c>
      <c r="C9654" t="s">
        <v>53</v>
      </c>
      <c r="D9654" t="str">
        <f t="shared" si="150"/>
        <v>sep-2024</v>
      </c>
      <c r="E9654">
        <v>1350801</v>
      </c>
      <c r="F9654">
        <v>8320349</v>
      </c>
      <c r="BC9654" t="s">
        <v>53</v>
      </c>
    </row>
    <row r="9655" spans="1:55" x14ac:dyDescent="0.35">
      <c r="A9655" s="4">
        <v>109181033718</v>
      </c>
      <c r="B9655" s="2">
        <v>45551</v>
      </c>
      <c r="C9655" t="s">
        <v>53</v>
      </c>
      <c r="D9655" t="str">
        <f t="shared" si="150"/>
        <v>sep-2024</v>
      </c>
      <c r="E9655">
        <v>2284303</v>
      </c>
      <c r="F9655">
        <v>13816839</v>
      </c>
      <c r="BC9655" t="s">
        <v>53</v>
      </c>
    </row>
    <row r="9656" spans="1:55" x14ac:dyDescent="0.35">
      <c r="A9656" s="4">
        <v>413181014637</v>
      </c>
      <c r="B9656" s="2">
        <v>45551</v>
      </c>
      <c r="C9656" t="s">
        <v>53</v>
      </c>
      <c r="D9656" t="str">
        <f t="shared" si="150"/>
        <v>sep-2024</v>
      </c>
      <c r="E9656">
        <v>2158108</v>
      </c>
      <c r="F9656">
        <v>5077413</v>
      </c>
      <c r="BC9656" t="s">
        <v>53</v>
      </c>
    </row>
    <row r="9657" spans="1:55" x14ac:dyDescent="0.35">
      <c r="A9657" s="4">
        <v>522121003219</v>
      </c>
      <c r="B9657" s="2">
        <v>45551</v>
      </c>
      <c r="C9657" t="s">
        <v>53</v>
      </c>
      <c r="D9657" t="str">
        <f t="shared" si="150"/>
        <v>sep-2024</v>
      </c>
      <c r="E9657">
        <v>2134629</v>
      </c>
      <c r="F9657">
        <v>23228053</v>
      </c>
      <c r="BC9657" t="s">
        <v>53</v>
      </c>
    </row>
    <row r="9658" spans="1:55" x14ac:dyDescent="0.35">
      <c r="A9658" s="4">
        <v>202161062767</v>
      </c>
      <c r="B9658" s="2">
        <v>45551</v>
      </c>
      <c r="C9658" t="s">
        <v>53</v>
      </c>
      <c r="D9658" t="str">
        <f t="shared" si="150"/>
        <v>sep-2024</v>
      </c>
      <c r="E9658">
        <v>1723489</v>
      </c>
      <c r="F9658">
        <v>37250383</v>
      </c>
      <c r="BC9658" t="s">
        <v>53</v>
      </c>
    </row>
    <row r="9659" spans="1:55" x14ac:dyDescent="0.35">
      <c r="A9659" s="4">
        <v>661181010881</v>
      </c>
      <c r="B9659" s="2">
        <v>45552</v>
      </c>
      <c r="C9659" t="s">
        <v>53</v>
      </c>
      <c r="D9659" t="str">
        <f t="shared" si="150"/>
        <v>sep-2024</v>
      </c>
      <c r="E9659">
        <v>2691375</v>
      </c>
      <c r="F9659">
        <v>3206207</v>
      </c>
      <c r="BC9659" t="s">
        <v>53</v>
      </c>
    </row>
    <row r="9660" spans="1:55" x14ac:dyDescent="0.35">
      <c r="A9660" s="4">
        <v>503181074368</v>
      </c>
      <c r="B9660" s="2">
        <v>45552</v>
      </c>
      <c r="C9660" t="s">
        <v>53</v>
      </c>
      <c r="D9660" t="str">
        <f t="shared" si="150"/>
        <v>sep-2024</v>
      </c>
      <c r="E9660">
        <v>2675344</v>
      </c>
      <c r="F9660">
        <v>33194241</v>
      </c>
      <c r="BC9660" t="s">
        <v>53</v>
      </c>
    </row>
    <row r="9661" spans="1:55" x14ac:dyDescent="0.35">
      <c r="A9661" s="4">
        <v>215171022269</v>
      </c>
      <c r="B9661" s="2">
        <v>45552</v>
      </c>
      <c r="C9661" t="s">
        <v>53</v>
      </c>
      <c r="D9661" t="str">
        <f t="shared" si="150"/>
        <v>sep-2024</v>
      </c>
      <c r="E9661">
        <v>2379202</v>
      </c>
      <c r="F9661">
        <v>60360341</v>
      </c>
      <c r="BC9661" t="s">
        <v>53</v>
      </c>
    </row>
    <row r="9662" spans="1:55" x14ac:dyDescent="0.35">
      <c r="A9662" s="4">
        <v>616151010749</v>
      </c>
      <c r="B9662" s="2">
        <v>45552</v>
      </c>
      <c r="C9662" t="s">
        <v>53</v>
      </c>
      <c r="D9662" t="str">
        <f t="shared" si="150"/>
        <v>sep-2024</v>
      </c>
      <c r="E9662">
        <v>1932572</v>
      </c>
      <c r="F9662">
        <v>39300691</v>
      </c>
      <c r="BC9662" t="s">
        <v>53</v>
      </c>
    </row>
    <row r="9663" spans="1:55" x14ac:dyDescent="0.35">
      <c r="A9663" s="4" t="s">
        <v>420</v>
      </c>
      <c r="B9663" s="2">
        <v>45552</v>
      </c>
      <c r="C9663" t="s">
        <v>53</v>
      </c>
      <c r="D9663" t="str">
        <f t="shared" si="150"/>
        <v>sep-2024</v>
      </c>
      <c r="E9663">
        <v>1453435</v>
      </c>
      <c r="F9663">
        <v>60295129</v>
      </c>
      <c r="BC9663" t="s">
        <v>53</v>
      </c>
    </row>
    <row r="9664" spans="1:55" x14ac:dyDescent="0.35">
      <c r="A9664" s="4">
        <v>616141007885</v>
      </c>
      <c r="B9664" s="2">
        <v>45552</v>
      </c>
      <c r="C9664" t="s">
        <v>53</v>
      </c>
      <c r="D9664" t="str">
        <f t="shared" si="150"/>
        <v>sep-2024</v>
      </c>
      <c r="E9664">
        <v>630083</v>
      </c>
      <c r="F9664">
        <v>39300691</v>
      </c>
      <c r="BC9664" t="s">
        <v>53</v>
      </c>
    </row>
    <row r="9665" spans="1:55" x14ac:dyDescent="0.35">
      <c r="A9665" s="4">
        <v>206161041976</v>
      </c>
      <c r="B9665" s="2">
        <v>45552</v>
      </c>
      <c r="C9665" t="s">
        <v>53</v>
      </c>
      <c r="D9665" t="str">
        <f t="shared" si="150"/>
        <v>sep-2024</v>
      </c>
      <c r="E9665">
        <v>3184191</v>
      </c>
      <c r="F9665">
        <v>27736880</v>
      </c>
      <c r="BC9665" t="s">
        <v>53</v>
      </c>
    </row>
    <row r="9666" spans="1:55" x14ac:dyDescent="0.35">
      <c r="A9666" s="4" t="s">
        <v>421</v>
      </c>
      <c r="B9666" s="2">
        <v>45552</v>
      </c>
      <c r="C9666" t="s">
        <v>53</v>
      </c>
      <c r="D9666" t="str">
        <f t="shared" si="150"/>
        <v>sep-2024</v>
      </c>
      <c r="E9666">
        <v>532130</v>
      </c>
      <c r="F9666">
        <v>34595477</v>
      </c>
      <c r="BC9666" t="s">
        <v>53</v>
      </c>
    </row>
    <row r="9667" spans="1:55" x14ac:dyDescent="0.35">
      <c r="A9667" s="4" t="s">
        <v>422</v>
      </c>
      <c r="B9667" s="2">
        <v>45552</v>
      </c>
      <c r="C9667" t="s">
        <v>53</v>
      </c>
      <c r="D9667" t="str">
        <f t="shared" ref="D9667:D9730" si="151">+CONCATENATE(TEXT(B9667,"mmm"),"-",YEAR(B9667))</f>
        <v>sep-2024</v>
      </c>
      <c r="E9667">
        <v>443375</v>
      </c>
      <c r="F9667">
        <v>22360979</v>
      </c>
      <c r="BC9667" t="s">
        <v>53</v>
      </c>
    </row>
    <row r="9668" spans="1:55" x14ac:dyDescent="0.35">
      <c r="A9668" s="4">
        <v>309241032866</v>
      </c>
      <c r="B9668" s="2">
        <v>45553</v>
      </c>
      <c r="C9668" t="s">
        <v>53</v>
      </c>
      <c r="D9668" t="str">
        <f t="shared" si="151"/>
        <v>sep-2024</v>
      </c>
      <c r="E9668">
        <v>6648238</v>
      </c>
      <c r="F9668">
        <v>40917899</v>
      </c>
      <c r="BC9668" t="s">
        <v>53</v>
      </c>
    </row>
    <row r="9669" spans="1:55" x14ac:dyDescent="0.35">
      <c r="A9669" s="4">
        <v>202231092748</v>
      </c>
      <c r="B9669" s="2">
        <v>45553</v>
      </c>
      <c r="C9669" t="s">
        <v>53</v>
      </c>
      <c r="D9669" t="str">
        <f t="shared" si="151"/>
        <v>sep-2024</v>
      </c>
      <c r="E9669">
        <v>15000000</v>
      </c>
      <c r="F9669">
        <v>1094169531</v>
      </c>
      <c r="BC9669" t="s">
        <v>53</v>
      </c>
    </row>
    <row r="9670" spans="1:55" x14ac:dyDescent="0.35">
      <c r="A9670" s="4">
        <v>903221011888</v>
      </c>
      <c r="B9670" s="2">
        <v>45553</v>
      </c>
      <c r="C9670" t="s">
        <v>53</v>
      </c>
      <c r="D9670" t="str">
        <f t="shared" si="151"/>
        <v>sep-2024</v>
      </c>
      <c r="E9670">
        <v>2957082</v>
      </c>
      <c r="F9670">
        <v>1121202942</v>
      </c>
      <c r="BC9670" t="s">
        <v>53</v>
      </c>
    </row>
    <row r="9671" spans="1:55" x14ac:dyDescent="0.35">
      <c r="A9671" s="4">
        <v>668231011883</v>
      </c>
      <c r="B9671" s="2">
        <v>45554</v>
      </c>
      <c r="C9671" t="s">
        <v>53</v>
      </c>
      <c r="D9671" t="str">
        <f t="shared" si="151"/>
        <v>sep-2024</v>
      </c>
      <c r="E9671">
        <v>15000000</v>
      </c>
      <c r="F9671">
        <v>1007102248</v>
      </c>
      <c r="BC9671" t="s">
        <v>53</v>
      </c>
    </row>
    <row r="9672" spans="1:55" x14ac:dyDescent="0.35">
      <c r="A9672" s="4">
        <v>105231093345</v>
      </c>
      <c r="B9672" s="2">
        <v>45554</v>
      </c>
      <c r="C9672" t="s">
        <v>53</v>
      </c>
      <c r="D9672" t="str">
        <f t="shared" si="151"/>
        <v>sep-2024</v>
      </c>
      <c r="E9672">
        <v>4573115</v>
      </c>
      <c r="F9672">
        <v>27993102</v>
      </c>
      <c r="G9672">
        <v>0</v>
      </c>
      <c r="H9672">
        <v>0</v>
      </c>
      <c r="I9672">
        <v>0</v>
      </c>
      <c r="J9672">
        <v>0</v>
      </c>
      <c r="K9672">
        <v>0</v>
      </c>
      <c r="L9672">
        <v>0</v>
      </c>
      <c r="M9672">
        <v>0</v>
      </c>
      <c r="N9672">
        <v>0</v>
      </c>
      <c r="O9672">
        <v>0</v>
      </c>
      <c r="P9672">
        <v>0</v>
      </c>
      <c r="Q9672">
        <v>0</v>
      </c>
      <c r="R9672">
        <v>0</v>
      </c>
      <c r="S9672">
        <v>0</v>
      </c>
      <c r="T9672">
        <v>0</v>
      </c>
      <c r="U9672">
        <v>0</v>
      </c>
      <c r="V9672">
        <v>0</v>
      </c>
      <c r="W9672">
        <v>0</v>
      </c>
      <c r="X9672">
        <v>0</v>
      </c>
      <c r="Y9672">
        <v>0</v>
      </c>
      <c r="Z9672">
        <v>0</v>
      </c>
      <c r="AA9672">
        <v>0</v>
      </c>
      <c r="AB9672">
        <v>0</v>
      </c>
      <c r="AC9672">
        <v>0</v>
      </c>
      <c r="AD9672">
        <v>0</v>
      </c>
      <c r="AE9672">
        <v>0</v>
      </c>
      <c r="AF9672">
        <v>0</v>
      </c>
      <c r="AG9672">
        <v>0</v>
      </c>
      <c r="AH9672">
        <v>0</v>
      </c>
      <c r="AI9672">
        <v>0</v>
      </c>
      <c r="AJ9672">
        <v>0</v>
      </c>
      <c r="AK9672">
        <v>0</v>
      </c>
      <c r="AL9672">
        <v>0</v>
      </c>
      <c r="AM9672">
        <v>0</v>
      </c>
      <c r="AN9672">
        <v>0</v>
      </c>
      <c r="AO9672">
        <v>0</v>
      </c>
      <c r="AP9672">
        <v>0</v>
      </c>
      <c r="AQ9672">
        <v>0</v>
      </c>
      <c r="AR9672">
        <v>0</v>
      </c>
      <c r="AS9672">
        <v>0</v>
      </c>
      <c r="AT9672">
        <v>0</v>
      </c>
      <c r="AU9672">
        <v>0</v>
      </c>
      <c r="AV9672">
        <v>0</v>
      </c>
      <c r="AW9672">
        <v>0</v>
      </c>
      <c r="AX9672">
        <v>0</v>
      </c>
      <c r="AY9672">
        <v>0</v>
      </c>
      <c r="AZ9672">
        <v>940000</v>
      </c>
      <c r="BA9672">
        <v>0</v>
      </c>
      <c r="BB9672">
        <v>0</v>
      </c>
      <c r="BC9672" t="s">
        <v>53</v>
      </c>
    </row>
    <row r="9673" spans="1:55" x14ac:dyDescent="0.35">
      <c r="A9673" s="4">
        <v>105221090498</v>
      </c>
      <c r="B9673" s="2">
        <v>45554</v>
      </c>
      <c r="C9673" t="s">
        <v>53</v>
      </c>
      <c r="D9673" t="str">
        <f t="shared" si="151"/>
        <v>sep-2024</v>
      </c>
      <c r="E9673">
        <v>4568245</v>
      </c>
      <c r="F9673">
        <v>1098666313</v>
      </c>
      <c r="BC9673" t="s">
        <v>53</v>
      </c>
    </row>
    <row r="9674" spans="1:55" x14ac:dyDescent="0.35">
      <c r="A9674" s="4">
        <v>105241095009</v>
      </c>
      <c r="B9674" s="2">
        <v>45554</v>
      </c>
      <c r="C9674" t="s">
        <v>53</v>
      </c>
      <c r="D9674" t="str">
        <f t="shared" si="151"/>
        <v>sep-2024</v>
      </c>
      <c r="E9674">
        <v>5300000</v>
      </c>
      <c r="F9674">
        <v>1098631473</v>
      </c>
      <c r="BC9674" t="s">
        <v>53</v>
      </c>
    </row>
    <row r="9675" spans="1:55" x14ac:dyDescent="0.35">
      <c r="A9675" s="4">
        <v>139231016934</v>
      </c>
      <c r="B9675" s="2">
        <v>45554</v>
      </c>
      <c r="C9675" t="s">
        <v>53</v>
      </c>
      <c r="D9675" t="str">
        <f t="shared" si="151"/>
        <v>sep-2024</v>
      </c>
      <c r="E9675">
        <v>8339111</v>
      </c>
      <c r="F9675">
        <v>91104739</v>
      </c>
      <c r="BC9675" t="s">
        <v>53</v>
      </c>
    </row>
    <row r="9676" spans="1:55" x14ac:dyDescent="0.35">
      <c r="A9676" s="4">
        <v>737231010651</v>
      </c>
      <c r="B9676" s="2">
        <v>45555</v>
      </c>
      <c r="C9676" t="s">
        <v>53</v>
      </c>
      <c r="D9676" t="str">
        <f t="shared" si="151"/>
        <v>sep-2024</v>
      </c>
      <c r="E9676">
        <v>4264231</v>
      </c>
      <c r="F9676">
        <v>1004567968</v>
      </c>
      <c r="BC9676" t="s">
        <v>53</v>
      </c>
    </row>
    <row r="9677" spans="1:55" x14ac:dyDescent="0.35">
      <c r="A9677" s="4">
        <v>668231011820</v>
      </c>
      <c r="B9677" s="2">
        <v>45555</v>
      </c>
      <c r="C9677" t="s">
        <v>53</v>
      </c>
      <c r="D9677" t="str">
        <f t="shared" si="151"/>
        <v>sep-2024</v>
      </c>
      <c r="E9677">
        <v>7000000</v>
      </c>
      <c r="F9677">
        <v>71760251</v>
      </c>
      <c r="BC9677" t="s">
        <v>53</v>
      </c>
    </row>
    <row r="9678" spans="1:55" x14ac:dyDescent="0.35">
      <c r="A9678" s="4">
        <v>612231012328</v>
      </c>
      <c r="B9678" s="2">
        <v>45555</v>
      </c>
      <c r="C9678" t="s">
        <v>53</v>
      </c>
      <c r="D9678" t="str">
        <f t="shared" si="151"/>
        <v>sep-2024</v>
      </c>
      <c r="E9678">
        <v>10978198</v>
      </c>
      <c r="F9678">
        <v>1040326114</v>
      </c>
      <c r="G9678">
        <v>0</v>
      </c>
      <c r="H9678">
        <v>0</v>
      </c>
      <c r="I9678">
        <v>0</v>
      </c>
      <c r="J9678">
        <v>0</v>
      </c>
      <c r="K9678">
        <v>0</v>
      </c>
      <c r="L9678">
        <v>0</v>
      </c>
      <c r="M9678">
        <v>0</v>
      </c>
      <c r="N9678">
        <v>0</v>
      </c>
      <c r="O9678">
        <v>0</v>
      </c>
      <c r="P9678">
        <v>0</v>
      </c>
      <c r="Q9678">
        <v>0</v>
      </c>
      <c r="R9678">
        <v>0</v>
      </c>
      <c r="S9678">
        <v>0</v>
      </c>
      <c r="T9678">
        <v>0</v>
      </c>
      <c r="U9678">
        <v>0</v>
      </c>
      <c r="V9678">
        <v>0</v>
      </c>
      <c r="W9678">
        <v>0</v>
      </c>
      <c r="X9678">
        <v>0</v>
      </c>
      <c r="Y9678">
        <v>0</v>
      </c>
      <c r="Z9678">
        <v>0</v>
      </c>
      <c r="AA9678">
        <v>0</v>
      </c>
      <c r="AB9678">
        <v>0</v>
      </c>
      <c r="AC9678">
        <v>0</v>
      </c>
      <c r="AD9678">
        <v>0</v>
      </c>
      <c r="AE9678">
        <v>0</v>
      </c>
      <c r="AF9678">
        <v>0</v>
      </c>
      <c r="AG9678">
        <v>0</v>
      </c>
      <c r="AH9678">
        <v>0</v>
      </c>
      <c r="AI9678">
        <v>0</v>
      </c>
      <c r="AJ9678">
        <v>0</v>
      </c>
      <c r="AK9678">
        <v>0</v>
      </c>
      <c r="AL9678">
        <v>0</v>
      </c>
      <c r="AM9678">
        <v>0</v>
      </c>
      <c r="AN9678">
        <v>0</v>
      </c>
      <c r="AO9678">
        <v>0</v>
      </c>
      <c r="AP9678">
        <v>0</v>
      </c>
      <c r="AQ9678">
        <v>0</v>
      </c>
      <c r="AR9678">
        <v>0</v>
      </c>
      <c r="AS9678">
        <v>0</v>
      </c>
      <c r="AT9678">
        <v>0</v>
      </c>
      <c r="AU9678">
        <v>0</v>
      </c>
      <c r="AV9678">
        <v>0</v>
      </c>
      <c r="AW9678">
        <v>0</v>
      </c>
      <c r="AX9678">
        <v>0</v>
      </c>
      <c r="AY9678">
        <v>1391667</v>
      </c>
      <c r="AZ9678">
        <v>1670000</v>
      </c>
      <c r="BA9678">
        <v>0</v>
      </c>
      <c r="BB9678">
        <v>0</v>
      </c>
      <c r="BC9678" t="s">
        <v>53</v>
      </c>
    </row>
    <row r="9679" spans="1:55" x14ac:dyDescent="0.35">
      <c r="A9679" s="4">
        <v>612231012583</v>
      </c>
      <c r="B9679" s="2">
        <v>45555</v>
      </c>
      <c r="C9679" t="s">
        <v>53</v>
      </c>
      <c r="D9679" t="str">
        <f t="shared" si="151"/>
        <v>sep-2024</v>
      </c>
      <c r="E9679">
        <v>6137647</v>
      </c>
      <c r="F9679">
        <v>1077432616</v>
      </c>
      <c r="BC9679" t="s">
        <v>53</v>
      </c>
    </row>
    <row r="9680" spans="1:55" x14ac:dyDescent="0.35">
      <c r="A9680" s="4">
        <v>612231012409</v>
      </c>
      <c r="B9680" s="2">
        <v>45555</v>
      </c>
      <c r="C9680" t="s">
        <v>53</v>
      </c>
      <c r="D9680" t="str">
        <f t="shared" si="151"/>
        <v>sep-2024</v>
      </c>
      <c r="E9680">
        <v>5632826</v>
      </c>
      <c r="F9680">
        <v>42693904</v>
      </c>
      <c r="BC9680" t="s">
        <v>53</v>
      </c>
    </row>
    <row r="9681" spans="1:55" x14ac:dyDescent="0.35">
      <c r="A9681" s="4">
        <v>108231034913</v>
      </c>
      <c r="B9681" s="2">
        <v>45561</v>
      </c>
      <c r="C9681" t="s">
        <v>53</v>
      </c>
      <c r="D9681" t="str">
        <f t="shared" si="151"/>
        <v>sep-2024</v>
      </c>
      <c r="E9681">
        <v>2741233</v>
      </c>
      <c r="F9681">
        <v>28443652</v>
      </c>
      <c r="BC9681" t="s">
        <v>53</v>
      </c>
    </row>
    <row r="9682" spans="1:55" x14ac:dyDescent="0.35">
      <c r="A9682" s="4">
        <v>719221018012</v>
      </c>
      <c r="B9682" s="2">
        <v>45561</v>
      </c>
      <c r="C9682" t="s">
        <v>53</v>
      </c>
      <c r="D9682" t="str">
        <f t="shared" si="151"/>
        <v>sep-2024</v>
      </c>
      <c r="E9682">
        <v>3555489</v>
      </c>
      <c r="F9682">
        <v>30344827</v>
      </c>
      <c r="G9682">
        <v>0</v>
      </c>
      <c r="H9682">
        <v>0</v>
      </c>
      <c r="I9682">
        <v>0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0</v>
      </c>
      <c r="P9682">
        <v>0</v>
      </c>
      <c r="Q9682">
        <v>0</v>
      </c>
      <c r="R9682">
        <v>0</v>
      </c>
      <c r="S9682">
        <v>0</v>
      </c>
      <c r="T9682">
        <v>0</v>
      </c>
      <c r="U9682">
        <v>0</v>
      </c>
      <c r="V9682">
        <v>0</v>
      </c>
      <c r="W9682">
        <v>0</v>
      </c>
      <c r="X9682">
        <v>0</v>
      </c>
      <c r="Y9682">
        <v>0</v>
      </c>
      <c r="Z9682">
        <v>0</v>
      </c>
      <c r="AA9682">
        <v>0</v>
      </c>
      <c r="AB9682">
        <v>0</v>
      </c>
      <c r="AC9682">
        <v>0</v>
      </c>
      <c r="AD9682">
        <v>0</v>
      </c>
      <c r="AE9682">
        <v>0</v>
      </c>
      <c r="AF9682">
        <v>0</v>
      </c>
      <c r="AG9682">
        <v>0</v>
      </c>
      <c r="AH9682">
        <v>0</v>
      </c>
      <c r="AI9682">
        <v>0</v>
      </c>
      <c r="AJ9682">
        <v>0</v>
      </c>
      <c r="AK9682">
        <v>0</v>
      </c>
      <c r="AL9682">
        <v>0</v>
      </c>
      <c r="AM9682">
        <v>0</v>
      </c>
      <c r="AN9682">
        <v>0</v>
      </c>
      <c r="AO9682">
        <v>0</v>
      </c>
      <c r="AP9682">
        <v>0</v>
      </c>
      <c r="AQ9682">
        <v>0</v>
      </c>
      <c r="AR9682">
        <v>0</v>
      </c>
      <c r="AS9682">
        <v>0</v>
      </c>
      <c r="AT9682">
        <v>0</v>
      </c>
      <c r="AU9682">
        <v>0</v>
      </c>
      <c r="AV9682">
        <v>0</v>
      </c>
      <c r="AW9682">
        <v>0</v>
      </c>
      <c r="AX9682">
        <v>0</v>
      </c>
      <c r="AY9682">
        <v>0</v>
      </c>
      <c r="AZ9682">
        <v>300000</v>
      </c>
      <c r="BA9682">
        <v>0</v>
      </c>
      <c r="BB9682">
        <v>0</v>
      </c>
      <c r="BC9682" t="s">
        <v>53</v>
      </c>
    </row>
    <row r="9683" spans="1:55" x14ac:dyDescent="0.35">
      <c r="A9683" s="4">
        <v>108231035018</v>
      </c>
      <c r="B9683" s="2">
        <v>45561</v>
      </c>
      <c r="C9683" t="s">
        <v>53</v>
      </c>
      <c r="D9683" t="str">
        <f t="shared" si="151"/>
        <v>sep-2024</v>
      </c>
      <c r="E9683">
        <v>2825971</v>
      </c>
      <c r="F9683">
        <v>1100895129</v>
      </c>
      <c r="BC9683" t="s">
        <v>53</v>
      </c>
    </row>
    <row r="9684" spans="1:55" x14ac:dyDescent="0.35">
      <c r="A9684" s="4">
        <v>719231018601</v>
      </c>
      <c r="B9684" s="2">
        <v>45561</v>
      </c>
      <c r="C9684" t="s">
        <v>53</v>
      </c>
      <c r="D9684" t="str">
        <f t="shared" si="151"/>
        <v>sep-2024</v>
      </c>
      <c r="E9684">
        <v>7367309</v>
      </c>
      <c r="F9684">
        <v>1102725077</v>
      </c>
      <c r="G9684">
        <v>0</v>
      </c>
      <c r="H9684">
        <v>0</v>
      </c>
      <c r="I9684">
        <v>0</v>
      </c>
      <c r="J9684">
        <v>0</v>
      </c>
      <c r="K9684">
        <v>0</v>
      </c>
      <c r="L9684">
        <v>0</v>
      </c>
      <c r="M9684">
        <v>0</v>
      </c>
      <c r="N9684">
        <v>0</v>
      </c>
      <c r="O9684">
        <v>0</v>
      </c>
      <c r="P9684">
        <v>0</v>
      </c>
      <c r="Q9684">
        <v>0</v>
      </c>
      <c r="R9684">
        <v>0</v>
      </c>
      <c r="S9684">
        <v>0</v>
      </c>
      <c r="T9684">
        <v>0</v>
      </c>
      <c r="U9684">
        <v>0</v>
      </c>
      <c r="V9684">
        <v>0</v>
      </c>
      <c r="W9684">
        <v>0</v>
      </c>
      <c r="X9684">
        <v>0</v>
      </c>
      <c r="Y9684">
        <v>0</v>
      </c>
      <c r="Z9684">
        <v>0</v>
      </c>
      <c r="AA9684">
        <v>0</v>
      </c>
      <c r="AB9684">
        <v>0</v>
      </c>
      <c r="AC9684">
        <v>0</v>
      </c>
      <c r="AD9684">
        <v>0</v>
      </c>
      <c r="AE9684">
        <v>0</v>
      </c>
      <c r="AF9684">
        <v>0</v>
      </c>
      <c r="AG9684">
        <v>0</v>
      </c>
      <c r="AH9684">
        <v>0</v>
      </c>
      <c r="AI9684">
        <v>0</v>
      </c>
      <c r="AJ9684">
        <v>0</v>
      </c>
      <c r="AK9684">
        <v>0</v>
      </c>
      <c r="AL9684">
        <v>0</v>
      </c>
      <c r="AM9684">
        <v>0</v>
      </c>
      <c r="AN9684">
        <v>0</v>
      </c>
      <c r="AO9684">
        <v>0</v>
      </c>
      <c r="AP9684">
        <v>0</v>
      </c>
      <c r="AQ9684">
        <v>0</v>
      </c>
      <c r="AR9684">
        <v>0</v>
      </c>
      <c r="AS9684">
        <v>0</v>
      </c>
      <c r="AT9684">
        <v>0</v>
      </c>
      <c r="AU9684">
        <v>0</v>
      </c>
      <c r="AV9684">
        <v>0</v>
      </c>
      <c r="AW9684">
        <v>0</v>
      </c>
      <c r="AX9684">
        <v>0</v>
      </c>
      <c r="AY9684">
        <v>0</v>
      </c>
      <c r="AZ9684">
        <v>200000</v>
      </c>
      <c r="BA9684">
        <v>0</v>
      </c>
      <c r="BB9684">
        <v>0</v>
      </c>
      <c r="BC9684" t="s">
        <v>53</v>
      </c>
    </row>
    <row r="9685" spans="1:55" x14ac:dyDescent="0.35">
      <c r="A9685" s="4">
        <v>719221017838</v>
      </c>
      <c r="B9685" s="2">
        <v>45561</v>
      </c>
      <c r="C9685" t="s">
        <v>53</v>
      </c>
      <c r="D9685" t="str">
        <f t="shared" si="151"/>
        <v>sep-2024</v>
      </c>
      <c r="E9685">
        <v>16257280</v>
      </c>
      <c r="F9685">
        <v>1128625570</v>
      </c>
      <c r="BC9685" t="s">
        <v>53</v>
      </c>
    </row>
    <row r="9686" spans="1:55" x14ac:dyDescent="0.35">
      <c r="A9686" s="4">
        <v>714241021261</v>
      </c>
      <c r="B9686" s="2">
        <v>45565</v>
      </c>
      <c r="C9686" t="s">
        <v>53</v>
      </c>
      <c r="D9686" t="str">
        <f t="shared" si="151"/>
        <v>sep-2024</v>
      </c>
      <c r="E9686">
        <v>9750000</v>
      </c>
      <c r="F9686">
        <v>24875333</v>
      </c>
      <c r="BC9686" t="s">
        <v>53</v>
      </c>
    </row>
    <row r="9687" spans="1:55" x14ac:dyDescent="0.35">
      <c r="A9687" s="4">
        <v>714231020080</v>
      </c>
      <c r="B9687" s="2">
        <v>45565</v>
      </c>
      <c r="C9687" t="s">
        <v>53</v>
      </c>
      <c r="D9687" t="str">
        <f t="shared" si="151"/>
        <v>sep-2024</v>
      </c>
      <c r="E9687">
        <v>20079505</v>
      </c>
      <c r="F9687">
        <v>1053784430</v>
      </c>
      <c r="BC9687" t="s">
        <v>53</v>
      </c>
    </row>
    <row r="9688" spans="1:55" x14ac:dyDescent="0.35">
      <c r="A9688" s="4">
        <v>625231017711</v>
      </c>
      <c r="B9688" s="2">
        <v>45565</v>
      </c>
      <c r="C9688" t="s">
        <v>53</v>
      </c>
      <c r="D9688" t="str">
        <f t="shared" si="151"/>
        <v>sep-2024</v>
      </c>
      <c r="E9688">
        <v>3167643</v>
      </c>
      <c r="F9688">
        <v>1075671726</v>
      </c>
      <c r="BC9688" t="s">
        <v>53</v>
      </c>
    </row>
    <row r="9689" spans="1:55" x14ac:dyDescent="0.35">
      <c r="A9689" s="4">
        <v>106231087377</v>
      </c>
      <c r="B9689" s="2">
        <v>45565</v>
      </c>
      <c r="C9689" t="s">
        <v>53</v>
      </c>
      <c r="D9689" t="str">
        <f t="shared" si="151"/>
        <v>sep-2024</v>
      </c>
      <c r="E9689">
        <v>3595295</v>
      </c>
      <c r="F9689">
        <v>28322951</v>
      </c>
      <c r="BC9689" t="s">
        <v>53</v>
      </c>
    </row>
    <row r="9690" spans="1:55" x14ac:dyDescent="0.35">
      <c r="A9690" s="4">
        <v>670211010664</v>
      </c>
      <c r="B9690" s="2">
        <v>45586</v>
      </c>
      <c r="C9690" t="s">
        <v>53</v>
      </c>
      <c r="D9690" t="str">
        <f t="shared" si="151"/>
        <v>oct-2024</v>
      </c>
      <c r="E9690">
        <v>1683544</v>
      </c>
      <c r="F9690">
        <v>15262398</v>
      </c>
      <c r="BC9690" t="s">
        <v>53</v>
      </c>
    </row>
    <row r="9691" spans="1:55" x14ac:dyDescent="0.35">
      <c r="A9691" s="4">
        <v>668231011880</v>
      </c>
      <c r="B9691" s="2">
        <v>45594</v>
      </c>
      <c r="C9691" t="s">
        <v>53</v>
      </c>
      <c r="D9691" t="str">
        <f t="shared" si="151"/>
        <v>oct-2024</v>
      </c>
      <c r="E9691">
        <v>3100000</v>
      </c>
      <c r="F9691">
        <v>15371144</v>
      </c>
      <c r="BC9691" t="s">
        <v>53</v>
      </c>
    </row>
    <row r="9692" spans="1:55" x14ac:dyDescent="0.35">
      <c r="A9692" s="4">
        <v>668231011483</v>
      </c>
      <c r="B9692" s="2">
        <v>45594</v>
      </c>
      <c r="C9692" t="s">
        <v>53</v>
      </c>
      <c r="D9692" t="str">
        <f t="shared" si="151"/>
        <v>oct-2024</v>
      </c>
      <c r="E9692">
        <v>3419061</v>
      </c>
      <c r="F9692">
        <v>32104596</v>
      </c>
      <c r="BC9692" t="s">
        <v>53</v>
      </c>
    </row>
    <row r="9693" spans="1:55" x14ac:dyDescent="0.35">
      <c r="A9693" s="4">
        <v>730221013066</v>
      </c>
      <c r="B9693" s="2">
        <v>45576</v>
      </c>
      <c r="C9693" t="s">
        <v>53</v>
      </c>
      <c r="D9693" t="str">
        <f t="shared" si="151"/>
        <v>oct-2024</v>
      </c>
      <c r="E9693">
        <v>2414910</v>
      </c>
      <c r="F9693">
        <v>26577879</v>
      </c>
      <c r="BC9693" t="s">
        <v>53</v>
      </c>
    </row>
    <row r="9694" spans="1:55" x14ac:dyDescent="0.35">
      <c r="A9694" s="4">
        <v>663241014559</v>
      </c>
      <c r="B9694" s="2">
        <v>45594</v>
      </c>
      <c r="C9694" t="s">
        <v>53</v>
      </c>
      <c r="D9694" t="str">
        <f t="shared" si="151"/>
        <v>oct-2024</v>
      </c>
      <c r="E9694">
        <v>5628740</v>
      </c>
      <c r="F9694">
        <v>11523010</v>
      </c>
      <c r="BC9694" t="s">
        <v>53</v>
      </c>
    </row>
    <row r="9695" spans="1:55" x14ac:dyDescent="0.35">
      <c r="A9695" s="4">
        <v>505221087403</v>
      </c>
      <c r="B9695" s="2">
        <v>45582</v>
      </c>
      <c r="C9695" t="s">
        <v>53</v>
      </c>
      <c r="D9695" t="str">
        <f t="shared" si="151"/>
        <v>oct-2024</v>
      </c>
      <c r="E9695">
        <v>2245237</v>
      </c>
      <c r="F9695">
        <v>32606994</v>
      </c>
      <c r="BC9695" t="s">
        <v>53</v>
      </c>
    </row>
    <row r="9696" spans="1:55" x14ac:dyDescent="0.35">
      <c r="A9696" s="4">
        <v>807231015811</v>
      </c>
      <c r="B9696" s="2">
        <v>45573</v>
      </c>
      <c r="C9696" t="s">
        <v>53</v>
      </c>
      <c r="D9696" t="str">
        <f t="shared" si="151"/>
        <v>oct-2024</v>
      </c>
      <c r="E9696">
        <v>1766474</v>
      </c>
      <c r="F9696">
        <v>2613378</v>
      </c>
      <c r="BC9696" t="s">
        <v>53</v>
      </c>
    </row>
    <row r="9697" spans="1:55" x14ac:dyDescent="0.35">
      <c r="A9697" s="4">
        <v>411231031121</v>
      </c>
      <c r="B9697" s="2">
        <v>45573</v>
      </c>
      <c r="C9697" t="s">
        <v>53</v>
      </c>
      <c r="D9697" t="str">
        <f t="shared" si="151"/>
        <v>oct-2024</v>
      </c>
      <c r="E9697">
        <v>2394909</v>
      </c>
      <c r="F9697">
        <v>6881483</v>
      </c>
      <c r="BC9697" t="s">
        <v>53</v>
      </c>
    </row>
    <row r="9698" spans="1:55" x14ac:dyDescent="0.35">
      <c r="A9698" s="4">
        <v>724231020999</v>
      </c>
      <c r="B9698" s="2">
        <v>45573</v>
      </c>
      <c r="C9698" t="s">
        <v>53</v>
      </c>
      <c r="D9698" t="str">
        <f t="shared" si="151"/>
        <v>oct-2024</v>
      </c>
      <c r="E9698">
        <v>2414447</v>
      </c>
      <c r="F9698">
        <v>76323879</v>
      </c>
      <c r="BC9698" t="s">
        <v>53</v>
      </c>
    </row>
    <row r="9699" spans="1:55" x14ac:dyDescent="0.35">
      <c r="A9699" s="4">
        <v>664231016406</v>
      </c>
      <c r="B9699" s="2">
        <v>45573</v>
      </c>
      <c r="C9699" t="s">
        <v>53</v>
      </c>
      <c r="D9699" t="str">
        <f t="shared" si="151"/>
        <v>oct-2024</v>
      </c>
      <c r="E9699">
        <v>2588799</v>
      </c>
      <c r="F9699">
        <v>79516750</v>
      </c>
      <c r="BC9699" t="s">
        <v>53</v>
      </c>
    </row>
    <row r="9700" spans="1:55" x14ac:dyDescent="0.35">
      <c r="A9700" s="4">
        <v>704221019856</v>
      </c>
      <c r="B9700" s="2">
        <v>45573</v>
      </c>
      <c r="C9700" t="s">
        <v>53</v>
      </c>
      <c r="D9700" t="str">
        <f t="shared" si="151"/>
        <v>oct-2024</v>
      </c>
      <c r="E9700">
        <v>2246797</v>
      </c>
      <c r="F9700">
        <v>1005700929</v>
      </c>
      <c r="BC9700" t="s">
        <v>53</v>
      </c>
    </row>
    <row r="9701" spans="1:55" x14ac:dyDescent="0.35">
      <c r="A9701" s="4">
        <v>723221037600</v>
      </c>
      <c r="B9701" s="2">
        <v>45576</v>
      </c>
      <c r="C9701" t="s">
        <v>53</v>
      </c>
      <c r="D9701" t="str">
        <f t="shared" si="151"/>
        <v>oct-2024</v>
      </c>
      <c r="E9701">
        <v>2497880</v>
      </c>
      <c r="F9701">
        <v>9809177</v>
      </c>
      <c r="BC9701" t="s">
        <v>53</v>
      </c>
    </row>
    <row r="9702" spans="1:55" x14ac:dyDescent="0.35">
      <c r="A9702" s="4">
        <v>217231022600</v>
      </c>
      <c r="B9702" s="2">
        <v>45590</v>
      </c>
      <c r="C9702" t="s">
        <v>53</v>
      </c>
      <c r="D9702" t="str">
        <f t="shared" si="151"/>
        <v>oct-2024</v>
      </c>
      <c r="E9702">
        <v>7263915</v>
      </c>
      <c r="F9702">
        <v>1148218203</v>
      </c>
      <c r="BC9702" t="s">
        <v>53</v>
      </c>
    </row>
    <row r="9703" spans="1:55" x14ac:dyDescent="0.35">
      <c r="A9703" s="4">
        <v>207221016254</v>
      </c>
      <c r="B9703" s="2">
        <v>45582</v>
      </c>
      <c r="C9703" t="s">
        <v>53</v>
      </c>
      <c r="D9703" t="str">
        <f t="shared" si="151"/>
        <v>oct-2024</v>
      </c>
      <c r="E9703">
        <v>2043427</v>
      </c>
      <c r="F9703">
        <v>1062396299</v>
      </c>
      <c r="G9703">
        <v>0</v>
      </c>
      <c r="H9703">
        <v>0</v>
      </c>
      <c r="I9703">
        <v>0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v>0</v>
      </c>
      <c r="P9703">
        <v>0</v>
      </c>
      <c r="Q9703">
        <v>0</v>
      </c>
      <c r="R9703">
        <v>0</v>
      </c>
      <c r="S9703">
        <v>0</v>
      </c>
      <c r="T9703">
        <v>0</v>
      </c>
      <c r="U9703">
        <v>0</v>
      </c>
      <c r="V9703">
        <v>0</v>
      </c>
      <c r="W9703">
        <v>0</v>
      </c>
      <c r="X9703">
        <v>0</v>
      </c>
      <c r="Y9703">
        <v>0</v>
      </c>
      <c r="Z9703">
        <v>0</v>
      </c>
      <c r="AA9703">
        <v>0</v>
      </c>
      <c r="AB9703">
        <v>0</v>
      </c>
      <c r="AC9703">
        <v>0</v>
      </c>
      <c r="AD9703">
        <v>0</v>
      </c>
      <c r="AE9703">
        <v>0</v>
      </c>
      <c r="AF9703">
        <v>0</v>
      </c>
      <c r="AG9703">
        <v>0</v>
      </c>
      <c r="AH9703">
        <v>0</v>
      </c>
      <c r="AI9703">
        <v>0</v>
      </c>
      <c r="AJ9703">
        <v>0</v>
      </c>
      <c r="AK9703">
        <v>0</v>
      </c>
      <c r="AL9703">
        <v>0</v>
      </c>
      <c r="AM9703">
        <v>0</v>
      </c>
      <c r="AN9703">
        <v>0</v>
      </c>
      <c r="AO9703">
        <v>0</v>
      </c>
      <c r="AP9703">
        <v>0</v>
      </c>
      <c r="AQ9703">
        <v>0</v>
      </c>
      <c r="AR9703">
        <v>0</v>
      </c>
      <c r="AS9703">
        <v>0</v>
      </c>
      <c r="AT9703">
        <v>0</v>
      </c>
      <c r="AU9703">
        <v>0</v>
      </c>
      <c r="AV9703">
        <v>0</v>
      </c>
      <c r="AW9703">
        <v>0</v>
      </c>
      <c r="AX9703">
        <v>0</v>
      </c>
      <c r="AY9703">
        <v>0</v>
      </c>
      <c r="AZ9703">
        <v>1000000</v>
      </c>
      <c r="BA9703">
        <v>0</v>
      </c>
      <c r="BB9703">
        <v>0</v>
      </c>
      <c r="BC9703" t="s">
        <v>53</v>
      </c>
    </row>
    <row r="9704" spans="1:55" x14ac:dyDescent="0.35">
      <c r="A9704" s="4">
        <v>504221084811</v>
      </c>
      <c r="B9704" s="2">
        <v>45574</v>
      </c>
      <c r="C9704" t="s">
        <v>53</v>
      </c>
      <c r="D9704" t="str">
        <f t="shared" si="151"/>
        <v>oct-2024</v>
      </c>
      <c r="E9704">
        <v>2580294</v>
      </c>
      <c r="F9704">
        <v>52771092</v>
      </c>
      <c r="BC9704" t="s">
        <v>53</v>
      </c>
    </row>
    <row r="9705" spans="1:55" x14ac:dyDescent="0.35">
      <c r="A9705" s="4">
        <v>516221018587</v>
      </c>
      <c r="B9705" s="2">
        <v>45582</v>
      </c>
      <c r="C9705" t="s">
        <v>53</v>
      </c>
      <c r="D9705" t="str">
        <f t="shared" si="151"/>
        <v>oct-2024</v>
      </c>
      <c r="E9705">
        <v>2255490</v>
      </c>
      <c r="F9705">
        <v>25874791</v>
      </c>
      <c r="BC9705" t="s">
        <v>53</v>
      </c>
    </row>
    <row r="9706" spans="1:55" x14ac:dyDescent="0.35">
      <c r="A9706" s="4">
        <v>903211011300</v>
      </c>
      <c r="B9706" s="2">
        <v>45586</v>
      </c>
      <c r="C9706" t="s">
        <v>53</v>
      </c>
      <c r="D9706" t="str">
        <f t="shared" si="151"/>
        <v>oct-2024</v>
      </c>
      <c r="E9706">
        <v>2431364</v>
      </c>
      <c r="F9706">
        <v>15879813</v>
      </c>
      <c r="BC9706" t="s">
        <v>53</v>
      </c>
    </row>
    <row r="9707" spans="1:55" x14ac:dyDescent="0.35">
      <c r="A9707" s="4">
        <v>814231027749</v>
      </c>
      <c r="B9707" s="2">
        <v>45590</v>
      </c>
      <c r="C9707" t="s">
        <v>53</v>
      </c>
      <c r="D9707" t="str">
        <f t="shared" si="151"/>
        <v>oct-2024</v>
      </c>
      <c r="E9707">
        <v>4073714</v>
      </c>
      <c r="F9707">
        <v>1061718494</v>
      </c>
      <c r="BC9707" t="s">
        <v>53</v>
      </c>
    </row>
    <row r="9708" spans="1:55" x14ac:dyDescent="0.35">
      <c r="A9708" s="4">
        <v>809231020902</v>
      </c>
      <c r="B9708" s="2">
        <v>45573</v>
      </c>
      <c r="C9708" t="s">
        <v>53</v>
      </c>
      <c r="D9708" t="str">
        <f t="shared" si="151"/>
        <v>oct-2024</v>
      </c>
      <c r="E9708">
        <v>2191216</v>
      </c>
      <c r="F9708">
        <v>16248265</v>
      </c>
      <c r="BC9708" t="s">
        <v>53</v>
      </c>
    </row>
    <row r="9709" spans="1:55" x14ac:dyDescent="0.35">
      <c r="A9709" s="4">
        <v>636231016172</v>
      </c>
      <c r="B9709" s="2">
        <v>45573</v>
      </c>
      <c r="C9709" t="s">
        <v>53</v>
      </c>
      <c r="D9709" t="str">
        <f t="shared" si="151"/>
        <v>oct-2024</v>
      </c>
      <c r="E9709">
        <v>2495922</v>
      </c>
      <c r="F9709">
        <v>52550668</v>
      </c>
      <c r="BC9709" t="s">
        <v>53</v>
      </c>
    </row>
    <row r="9710" spans="1:55" x14ac:dyDescent="0.35">
      <c r="A9710" s="4">
        <v>703231030961</v>
      </c>
      <c r="B9710" s="2">
        <v>45573</v>
      </c>
      <c r="C9710" t="s">
        <v>53</v>
      </c>
      <c r="D9710" t="str">
        <f t="shared" si="151"/>
        <v>oct-2024</v>
      </c>
      <c r="E9710">
        <v>2588491</v>
      </c>
      <c r="F9710">
        <v>93088779</v>
      </c>
      <c r="BC9710" t="s">
        <v>53</v>
      </c>
    </row>
    <row r="9711" spans="1:55" x14ac:dyDescent="0.35">
      <c r="A9711" s="4">
        <v>724231021374</v>
      </c>
      <c r="B9711" s="2">
        <v>45573</v>
      </c>
      <c r="C9711" t="s">
        <v>53</v>
      </c>
      <c r="D9711" t="str">
        <f t="shared" si="151"/>
        <v>oct-2024</v>
      </c>
      <c r="E9711">
        <v>2259000</v>
      </c>
      <c r="F9711">
        <v>1061779670</v>
      </c>
      <c r="BC9711" t="s">
        <v>53</v>
      </c>
    </row>
    <row r="9712" spans="1:55" x14ac:dyDescent="0.35">
      <c r="A9712" s="4" t="s">
        <v>423</v>
      </c>
      <c r="B9712" s="2">
        <v>44529</v>
      </c>
      <c r="C9712" t="s">
        <v>53</v>
      </c>
      <c r="D9712" t="str">
        <f t="shared" si="151"/>
        <v>nov-2021</v>
      </c>
      <c r="E9712">
        <v>452893</v>
      </c>
      <c r="F9712">
        <v>66903176</v>
      </c>
      <c r="BC9712" t="s">
        <v>53</v>
      </c>
    </row>
    <row r="9713" spans="1:55" x14ac:dyDescent="0.35">
      <c r="A9713" s="4">
        <v>715231021742</v>
      </c>
      <c r="B9713" s="2">
        <v>45573</v>
      </c>
      <c r="C9713" t="s">
        <v>53</v>
      </c>
      <c r="D9713" t="str">
        <f t="shared" si="151"/>
        <v>oct-2024</v>
      </c>
      <c r="E9713">
        <v>3628424</v>
      </c>
      <c r="F9713">
        <v>30399706</v>
      </c>
      <c r="BC9713" t="s">
        <v>53</v>
      </c>
    </row>
    <row r="9714" spans="1:55" x14ac:dyDescent="0.35">
      <c r="A9714" s="4">
        <v>663241014699</v>
      </c>
      <c r="B9714" s="2">
        <v>45573</v>
      </c>
      <c r="C9714" t="s">
        <v>53</v>
      </c>
      <c r="D9714" t="str">
        <f t="shared" si="151"/>
        <v>oct-2024</v>
      </c>
      <c r="E9714">
        <v>4770151</v>
      </c>
      <c r="F9714">
        <v>51660646</v>
      </c>
      <c r="BC9714" t="s">
        <v>53</v>
      </c>
    </row>
    <row r="9715" spans="1:55" x14ac:dyDescent="0.35">
      <c r="A9715" s="4">
        <v>622231023777</v>
      </c>
      <c r="B9715" s="2">
        <v>45573</v>
      </c>
      <c r="C9715" t="s">
        <v>53</v>
      </c>
      <c r="D9715" t="str">
        <f t="shared" si="151"/>
        <v>oct-2024</v>
      </c>
      <c r="E9715">
        <v>2593196</v>
      </c>
      <c r="F9715">
        <v>1030604029</v>
      </c>
      <c r="BC9715" t="s">
        <v>53</v>
      </c>
    </row>
    <row r="9716" spans="1:55" x14ac:dyDescent="0.35">
      <c r="A9716" s="4">
        <v>815221020063</v>
      </c>
      <c r="B9716" s="2">
        <v>45573</v>
      </c>
      <c r="C9716" t="s">
        <v>53</v>
      </c>
      <c r="D9716" t="str">
        <f t="shared" si="151"/>
        <v>oct-2024</v>
      </c>
      <c r="E9716">
        <v>2597559</v>
      </c>
      <c r="F9716">
        <v>1085283692</v>
      </c>
      <c r="BC9716" t="s">
        <v>53</v>
      </c>
    </row>
    <row r="9717" spans="1:55" x14ac:dyDescent="0.35">
      <c r="A9717" s="4">
        <v>139211014365</v>
      </c>
      <c r="B9717" s="2">
        <v>45587</v>
      </c>
      <c r="C9717" t="s">
        <v>53</v>
      </c>
      <c r="D9717" t="str">
        <f t="shared" si="151"/>
        <v>oct-2024</v>
      </c>
      <c r="E9717">
        <v>2075854</v>
      </c>
      <c r="F9717">
        <v>1101689064</v>
      </c>
      <c r="BC9717" t="s">
        <v>53</v>
      </c>
    </row>
    <row r="9718" spans="1:55" x14ac:dyDescent="0.35">
      <c r="A9718" s="4">
        <v>611221015520</v>
      </c>
      <c r="B9718" s="2">
        <v>45583</v>
      </c>
      <c r="C9718" t="s">
        <v>53</v>
      </c>
      <c r="D9718" t="str">
        <f t="shared" si="151"/>
        <v>oct-2024</v>
      </c>
      <c r="E9718">
        <v>2532084</v>
      </c>
      <c r="F9718">
        <v>1037636447</v>
      </c>
      <c r="BC9718" t="s">
        <v>53</v>
      </c>
    </row>
    <row r="9719" spans="1:55" x14ac:dyDescent="0.35">
      <c r="A9719" s="4">
        <v>662221008482</v>
      </c>
      <c r="B9719" s="2">
        <v>45574</v>
      </c>
      <c r="C9719" t="s">
        <v>53</v>
      </c>
      <c r="D9719" t="str">
        <f t="shared" si="151"/>
        <v>oct-2024</v>
      </c>
      <c r="E9719">
        <v>2547546</v>
      </c>
      <c r="F9719">
        <v>31933481</v>
      </c>
      <c r="BC9719" t="s">
        <v>53</v>
      </c>
    </row>
    <row r="9720" spans="1:55" x14ac:dyDescent="0.35">
      <c r="A9720" s="4">
        <v>720221024367</v>
      </c>
      <c r="B9720" s="2">
        <v>45576</v>
      </c>
      <c r="C9720" t="s">
        <v>53</v>
      </c>
      <c r="D9720" t="str">
        <f t="shared" si="151"/>
        <v>oct-2024</v>
      </c>
      <c r="E9720">
        <v>2426800</v>
      </c>
      <c r="F9720">
        <v>79468647</v>
      </c>
      <c r="BC9720" t="s">
        <v>53</v>
      </c>
    </row>
    <row r="9721" spans="1:55" x14ac:dyDescent="0.35">
      <c r="A9721" s="4">
        <v>722221028154</v>
      </c>
      <c r="B9721" s="2">
        <v>45595</v>
      </c>
      <c r="C9721" t="s">
        <v>53</v>
      </c>
      <c r="D9721" t="str">
        <f t="shared" si="151"/>
        <v>oct-2024</v>
      </c>
      <c r="E9721">
        <v>2818434</v>
      </c>
      <c r="F9721">
        <v>1004149064</v>
      </c>
      <c r="BC9721" t="s">
        <v>53</v>
      </c>
    </row>
    <row r="9722" spans="1:55" x14ac:dyDescent="0.35">
      <c r="A9722" s="4">
        <v>722221028824</v>
      </c>
      <c r="B9722" s="2">
        <v>45595</v>
      </c>
      <c r="C9722" t="s">
        <v>53</v>
      </c>
      <c r="D9722" t="str">
        <f t="shared" si="151"/>
        <v>oct-2024</v>
      </c>
      <c r="E9722">
        <v>6298144</v>
      </c>
      <c r="F9722">
        <v>1077874237</v>
      </c>
      <c r="BC9722" t="s">
        <v>53</v>
      </c>
    </row>
    <row r="9723" spans="1:55" x14ac:dyDescent="0.35">
      <c r="A9723" s="4">
        <v>722221028896</v>
      </c>
      <c r="B9723" s="2">
        <v>45595</v>
      </c>
      <c r="C9723" t="s">
        <v>53</v>
      </c>
      <c r="D9723" t="str">
        <f t="shared" si="151"/>
        <v>oct-2024</v>
      </c>
      <c r="E9723">
        <v>4800212</v>
      </c>
      <c r="F9723">
        <v>1080189378</v>
      </c>
      <c r="BC9723" t="s">
        <v>53</v>
      </c>
    </row>
    <row r="9724" spans="1:55" x14ac:dyDescent="0.35">
      <c r="A9724" s="4">
        <v>128241026634</v>
      </c>
      <c r="B9724" s="2">
        <v>45595</v>
      </c>
      <c r="C9724" t="s">
        <v>53</v>
      </c>
      <c r="D9724" t="str">
        <f t="shared" si="151"/>
        <v>oct-2024</v>
      </c>
      <c r="E9724">
        <v>13000000</v>
      </c>
      <c r="F9724">
        <v>24010634</v>
      </c>
      <c r="BC9724" t="s">
        <v>53</v>
      </c>
    </row>
    <row r="9725" spans="1:55" x14ac:dyDescent="0.35">
      <c r="A9725" s="4">
        <v>663231014162</v>
      </c>
      <c r="B9725" s="2">
        <v>45573</v>
      </c>
      <c r="C9725" t="s">
        <v>53</v>
      </c>
      <c r="D9725" t="str">
        <f t="shared" si="151"/>
        <v>oct-2024</v>
      </c>
      <c r="E9725">
        <v>2525911</v>
      </c>
      <c r="F9725">
        <v>11520908</v>
      </c>
      <c r="BC9725" t="s">
        <v>53</v>
      </c>
    </row>
    <row r="9726" spans="1:55" x14ac:dyDescent="0.35">
      <c r="A9726" s="4">
        <v>721231027130</v>
      </c>
      <c r="B9726" s="2">
        <v>45573</v>
      </c>
      <c r="C9726" t="s">
        <v>53</v>
      </c>
      <c r="D9726" t="str">
        <f t="shared" si="151"/>
        <v>oct-2024</v>
      </c>
      <c r="E9726">
        <v>2559111</v>
      </c>
      <c r="F9726">
        <v>12136341</v>
      </c>
      <c r="BC9726" t="s">
        <v>53</v>
      </c>
    </row>
    <row r="9727" spans="1:55" x14ac:dyDescent="0.35">
      <c r="A9727" s="4">
        <v>801231013727</v>
      </c>
      <c r="B9727" s="2">
        <v>45573</v>
      </c>
      <c r="C9727" t="s">
        <v>53</v>
      </c>
      <c r="D9727" t="str">
        <f t="shared" si="151"/>
        <v>oct-2024</v>
      </c>
      <c r="E9727">
        <v>1600466</v>
      </c>
      <c r="F9727">
        <v>16360675</v>
      </c>
      <c r="BC9727" t="s">
        <v>53</v>
      </c>
    </row>
    <row r="9728" spans="1:55" x14ac:dyDescent="0.35">
      <c r="A9728" s="4">
        <v>704231020936</v>
      </c>
      <c r="B9728" s="2">
        <v>45573</v>
      </c>
      <c r="C9728" t="s">
        <v>53</v>
      </c>
      <c r="D9728" t="str">
        <f t="shared" si="151"/>
        <v>oct-2024</v>
      </c>
      <c r="E9728">
        <v>1991682</v>
      </c>
      <c r="F9728">
        <v>30234991</v>
      </c>
      <c r="BC9728" t="s">
        <v>53</v>
      </c>
    </row>
    <row r="9729" spans="1:55" x14ac:dyDescent="0.35">
      <c r="A9729" s="4">
        <v>402231097551</v>
      </c>
      <c r="B9729" s="2">
        <v>45573</v>
      </c>
      <c r="C9729" t="s">
        <v>53</v>
      </c>
      <c r="D9729" t="str">
        <f t="shared" si="151"/>
        <v>oct-2024</v>
      </c>
      <c r="E9729">
        <v>1723453</v>
      </c>
      <c r="F9729">
        <v>32666947</v>
      </c>
      <c r="BC9729" t="s">
        <v>53</v>
      </c>
    </row>
    <row r="9730" spans="1:55" x14ac:dyDescent="0.35">
      <c r="A9730" s="4">
        <v>508231026277</v>
      </c>
      <c r="B9730" s="2">
        <v>45573</v>
      </c>
      <c r="C9730" t="s">
        <v>53</v>
      </c>
      <c r="D9730" t="str">
        <f t="shared" si="151"/>
        <v>oct-2024</v>
      </c>
      <c r="E9730">
        <v>2003779</v>
      </c>
      <c r="F9730">
        <v>33274064</v>
      </c>
      <c r="BC9730" t="s">
        <v>53</v>
      </c>
    </row>
    <row r="9731" spans="1:55" x14ac:dyDescent="0.35">
      <c r="A9731" s="4">
        <v>814231027458</v>
      </c>
      <c r="B9731" s="2">
        <v>45573</v>
      </c>
      <c r="C9731" t="s">
        <v>53</v>
      </c>
      <c r="D9731" t="str">
        <f t="shared" ref="D9731:D9794" si="152">+CONCATENATE(TEXT(B9731,"mmm"),"-",YEAR(B9731))</f>
        <v>oct-2024</v>
      </c>
      <c r="E9731">
        <v>2405569</v>
      </c>
      <c r="F9731">
        <v>34319714</v>
      </c>
      <c r="BC9731" t="s">
        <v>53</v>
      </c>
    </row>
    <row r="9732" spans="1:55" x14ac:dyDescent="0.35">
      <c r="A9732" s="4">
        <v>904231008666</v>
      </c>
      <c r="B9732" s="2">
        <v>45573</v>
      </c>
      <c r="C9732" t="s">
        <v>53</v>
      </c>
      <c r="D9732" t="str">
        <f t="shared" si="152"/>
        <v>oct-2024</v>
      </c>
      <c r="E9732">
        <v>2522903</v>
      </c>
      <c r="F9732">
        <v>40331686</v>
      </c>
      <c r="BC9732" t="s">
        <v>53</v>
      </c>
    </row>
    <row r="9733" spans="1:55" x14ac:dyDescent="0.35">
      <c r="A9733" s="4">
        <v>635231017780</v>
      </c>
      <c r="B9733" s="2">
        <v>45573</v>
      </c>
      <c r="C9733" t="s">
        <v>53</v>
      </c>
      <c r="D9733" t="str">
        <f t="shared" si="152"/>
        <v>oct-2024</v>
      </c>
      <c r="E9733">
        <v>2448237</v>
      </c>
      <c r="F9733">
        <v>52793702</v>
      </c>
      <c r="BC9733" t="s">
        <v>53</v>
      </c>
    </row>
    <row r="9734" spans="1:55" x14ac:dyDescent="0.35">
      <c r="A9734" s="4">
        <v>803221015289</v>
      </c>
      <c r="B9734" s="2">
        <v>45573</v>
      </c>
      <c r="C9734" t="s">
        <v>53</v>
      </c>
      <c r="D9734" t="str">
        <f t="shared" si="152"/>
        <v>oct-2024</v>
      </c>
      <c r="E9734">
        <v>1567859</v>
      </c>
      <c r="F9734">
        <v>66763527</v>
      </c>
      <c r="BC9734" t="s">
        <v>53</v>
      </c>
    </row>
    <row r="9735" spans="1:55" x14ac:dyDescent="0.35">
      <c r="A9735" s="4">
        <v>201181007557</v>
      </c>
      <c r="B9735" s="2">
        <v>45552</v>
      </c>
      <c r="C9735" t="s">
        <v>53</v>
      </c>
      <c r="D9735" t="str">
        <f t="shared" si="152"/>
        <v>sep-2024</v>
      </c>
      <c r="E9735">
        <v>959190</v>
      </c>
      <c r="F9735">
        <v>60295129</v>
      </c>
      <c r="BC9735" t="s">
        <v>53</v>
      </c>
    </row>
    <row r="9736" spans="1:55" x14ac:dyDescent="0.35">
      <c r="A9736" s="4">
        <v>614211013236</v>
      </c>
      <c r="B9736" s="2">
        <v>45575</v>
      </c>
      <c r="C9736" t="s">
        <v>53</v>
      </c>
      <c r="D9736" t="str">
        <f t="shared" si="152"/>
        <v>oct-2024</v>
      </c>
      <c r="E9736">
        <v>2438626</v>
      </c>
      <c r="F9736">
        <v>1038406900</v>
      </c>
      <c r="BC9736" t="s">
        <v>53</v>
      </c>
    </row>
    <row r="9737" spans="1:55" x14ac:dyDescent="0.35">
      <c r="A9737" s="4">
        <v>637221012724</v>
      </c>
      <c r="B9737" s="2">
        <v>45583</v>
      </c>
      <c r="C9737" t="s">
        <v>53</v>
      </c>
      <c r="D9737" t="str">
        <f t="shared" si="152"/>
        <v>oct-2024</v>
      </c>
      <c r="E9737">
        <v>2146244</v>
      </c>
      <c r="F9737">
        <v>52057436</v>
      </c>
      <c r="BC9737" t="s">
        <v>53</v>
      </c>
    </row>
    <row r="9738" spans="1:55" x14ac:dyDescent="0.35">
      <c r="A9738" s="4">
        <v>635231017666</v>
      </c>
      <c r="B9738" s="2">
        <v>45587</v>
      </c>
      <c r="C9738" t="s">
        <v>53</v>
      </c>
      <c r="D9738" t="str">
        <f t="shared" si="152"/>
        <v>oct-2024</v>
      </c>
      <c r="E9738">
        <v>2222213</v>
      </c>
      <c r="F9738">
        <v>79630560</v>
      </c>
      <c r="BC9738" t="s">
        <v>53</v>
      </c>
    </row>
    <row r="9739" spans="1:55" x14ac:dyDescent="0.35">
      <c r="A9739" s="4">
        <v>725221039720</v>
      </c>
      <c r="B9739" s="2">
        <v>45582</v>
      </c>
      <c r="C9739" t="s">
        <v>53</v>
      </c>
      <c r="D9739" t="str">
        <f t="shared" si="152"/>
        <v>oct-2024</v>
      </c>
      <c r="E9739">
        <v>2186287</v>
      </c>
      <c r="F9739">
        <v>1110489753</v>
      </c>
      <c r="BC9739" t="s">
        <v>53</v>
      </c>
    </row>
    <row r="9740" spans="1:55" x14ac:dyDescent="0.35">
      <c r="A9740" s="4">
        <v>129221012049</v>
      </c>
      <c r="B9740" s="2">
        <v>45580</v>
      </c>
      <c r="C9740" t="s">
        <v>53</v>
      </c>
      <c r="D9740" t="str">
        <f t="shared" si="152"/>
        <v>oct-2024</v>
      </c>
      <c r="E9740">
        <v>1998477</v>
      </c>
      <c r="F9740">
        <v>1002555605</v>
      </c>
      <c r="BC9740" t="s">
        <v>53</v>
      </c>
    </row>
    <row r="9741" spans="1:55" x14ac:dyDescent="0.35">
      <c r="A9741" s="4">
        <v>107221086334</v>
      </c>
      <c r="B9741" s="2">
        <v>45575</v>
      </c>
      <c r="C9741" t="s">
        <v>53</v>
      </c>
      <c r="D9741" t="str">
        <f t="shared" si="152"/>
        <v>oct-2024</v>
      </c>
      <c r="E9741">
        <v>2448401</v>
      </c>
      <c r="F9741">
        <v>1005149963</v>
      </c>
      <c r="BC9741" t="s">
        <v>53</v>
      </c>
    </row>
    <row r="9742" spans="1:55" x14ac:dyDescent="0.35">
      <c r="A9742" s="4">
        <v>113211041788</v>
      </c>
      <c r="B9742" s="2">
        <v>45593</v>
      </c>
      <c r="C9742" t="s">
        <v>53</v>
      </c>
      <c r="D9742" t="str">
        <f t="shared" si="152"/>
        <v>oct-2024</v>
      </c>
      <c r="E9742">
        <v>2059048</v>
      </c>
      <c r="F9742">
        <v>1100220266</v>
      </c>
      <c r="BC9742" t="s">
        <v>53</v>
      </c>
    </row>
    <row r="9743" spans="1:55" x14ac:dyDescent="0.35">
      <c r="A9743" s="4">
        <v>622231024281</v>
      </c>
      <c r="B9743" s="2">
        <v>45573</v>
      </c>
      <c r="C9743" t="s">
        <v>53</v>
      </c>
      <c r="D9743" t="str">
        <f t="shared" si="152"/>
        <v>oct-2024</v>
      </c>
      <c r="E9743">
        <v>2186779</v>
      </c>
      <c r="F9743">
        <v>19324069</v>
      </c>
      <c r="BC9743" t="s">
        <v>53</v>
      </c>
    </row>
    <row r="9744" spans="1:55" x14ac:dyDescent="0.35">
      <c r="A9744" s="4">
        <v>624221026400</v>
      </c>
      <c r="B9744" s="2">
        <v>45573</v>
      </c>
      <c r="C9744" t="s">
        <v>53</v>
      </c>
      <c r="D9744" t="str">
        <f t="shared" si="152"/>
        <v>oct-2024</v>
      </c>
      <c r="E9744">
        <v>2529244</v>
      </c>
      <c r="F9744">
        <v>21110518</v>
      </c>
      <c r="BC9744" t="s">
        <v>53</v>
      </c>
    </row>
    <row r="9745" spans="1:55" x14ac:dyDescent="0.35">
      <c r="A9745" s="4">
        <v>727221011831</v>
      </c>
      <c r="B9745" s="2">
        <v>45573</v>
      </c>
      <c r="C9745" t="s">
        <v>53</v>
      </c>
      <c r="D9745" t="str">
        <f t="shared" si="152"/>
        <v>oct-2024</v>
      </c>
      <c r="E9745">
        <v>2411527</v>
      </c>
      <c r="F9745">
        <v>28865607</v>
      </c>
      <c r="BC9745" t="s">
        <v>53</v>
      </c>
    </row>
    <row r="9746" spans="1:55" x14ac:dyDescent="0.35">
      <c r="A9746" s="4">
        <v>806221016408</v>
      </c>
      <c r="B9746" s="2">
        <v>45573</v>
      </c>
      <c r="C9746" t="s">
        <v>53</v>
      </c>
      <c r="D9746" t="str">
        <f t="shared" si="152"/>
        <v>oct-2024</v>
      </c>
      <c r="E9746">
        <v>2186083</v>
      </c>
      <c r="F9746">
        <v>29435695</v>
      </c>
      <c r="BC9746" t="s">
        <v>53</v>
      </c>
    </row>
    <row r="9747" spans="1:55" x14ac:dyDescent="0.35">
      <c r="A9747" s="4">
        <v>708231018916</v>
      </c>
      <c r="B9747" s="2">
        <v>45573</v>
      </c>
      <c r="C9747" t="s">
        <v>53</v>
      </c>
      <c r="D9747" t="str">
        <f t="shared" si="152"/>
        <v>oct-2024</v>
      </c>
      <c r="E9747">
        <v>1984576</v>
      </c>
      <c r="F9747">
        <v>41887989</v>
      </c>
      <c r="BC9747" t="s">
        <v>53</v>
      </c>
    </row>
    <row r="9748" spans="1:55" x14ac:dyDescent="0.35">
      <c r="A9748" s="4">
        <v>721231027445</v>
      </c>
      <c r="B9748" s="2">
        <v>45573</v>
      </c>
      <c r="C9748" t="s">
        <v>53</v>
      </c>
      <c r="D9748" t="str">
        <f t="shared" si="152"/>
        <v>oct-2024</v>
      </c>
      <c r="E9748">
        <v>2131988</v>
      </c>
      <c r="F9748">
        <v>55216927</v>
      </c>
      <c r="BC9748" t="s">
        <v>53</v>
      </c>
    </row>
    <row r="9749" spans="1:55" x14ac:dyDescent="0.35">
      <c r="A9749" s="4">
        <v>670221012015</v>
      </c>
      <c r="B9749" s="2">
        <v>45573</v>
      </c>
      <c r="C9749" t="s">
        <v>53</v>
      </c>
      <c r="D9749" t="str">
        <f t="shared" si="152"/>
        <v>oct-2024</v>
      </c>
      <c r="E9749">
        <v>2165620</v>
      </c>
      <c r="F9749">
        <v>1017159017</v>
      </c>
      <c r="BC9749" t="s">
        <v>53</v>
      </c>
    </row>
    <row r="9750" spans="1:55" x14ac:dyDescent="0.35">
      <c r="A9750" s="4">
        <v>629231013107</v>
      </c>
      <c r="B9750" s="2">
        <v>45573</v>
      </c>
      <c r="C9750" t="s">
        <v>53</v>
      </c>
      <c r="D9750" t="str">
        <f t="shared" si="152"/>
        <v>oct-2024</v>
      </c>
      <c r="E9750">
        <v>2000000</v>
      </c>
      <c r="F9750">
        <v>1027883878</v>
      </c>
      <c r="BC9750" t="s">
        <v>53</v>
      </c>
    </row>
    <row r="9751" spans="1:55" x14ac:dyDescent="0.35">
      <c r="A9751" s="4">
        <v>814231027645</v>
      </c>
      <c r="B9751" s="2">
        <v>45573</v>
      </c>
      <c r="C9751" t="s">
        <v>53</v>
      </c>
      <c r="D9751" t="str">
        <f t="shared" si="152"/>
        <v>oct-2024</v>
      </c>
      <c r="E9751">
        <v>2371378</v>
      </c>
      <c r="F9751">
        <v>1060806790</v>
      </c>
      <c r="BC9751" t="s">
        <v>53</v>
      </c>
    </row>
    <row r="9752" spans="1:55" x14ac:dyDescent="0.35">
      <c r="A9752" s="4">
        <v>722231029480</v>
      </c>
      <c r="B9752" s="2">
        <v>45573</v>
      </c>
      <c r="C9752" t="s">
        <v>53</v>
      </c>
      <c r="D9752" t="str">
        <f t="shared" si="152"/>
        <v>oct-2024</v>
      </c>
      <c r="E9752">
        <v>2126044</v>
      </c>
      <c r="F9752">
        <v>1077846619</v>
      </c>
      <c r="BC9752" t="s">
        <v>53</v>
      </c>
    </row>
    <row r="9753" spans="1:55" x14ac:dyDescent="0.35">
      <c r="A9753" s="4">
        <v>601231072361</v>
      </c>
      <c r="B9753" s="2">
        <v>45573</v>
      </c>
      <c r="C9753" t="s">
        <v>53</v>
      </c>
      <c r="D9753" t="str">
        <f t="shared" si="152"/>
        <v>oct-2024</v>
      </c>
      <c r="E9753">
        <v>2489598</v>
      </c>
      <c r="F9753">
        <v>1116040640</v>
      </c>
      <c r="BC9753" t="s">
        <v>53</v>
      </c>
    </row>
    <row r="9754" spans="1:55" x14ac:dyDescent="0.35">
      <c r="A9754" s="4">
        <v>612221011787</v>
      </c>
      <c r="B9754" s="2">
        <v>45596</v>
      </c>
      <c r="C9754" t="s">
        <v>53</v>
      </c>
      <c r="D9754" t="str">
        <f t="shared" si="152"/>
        <v>oct-2024</v>
      </c>
      <c r="E9754">
        <v>2086166</v>
      </c>
      <c r="F9754">
        <v>1018377066</v>
      </c>
      <c r="BC9754" t="s">
        <v>53</v>
      </c>
    </row>
    <row r="9755" spans="1:55" x14ac:dyDescent="0.35">
      <c r="A9755" s="4">
        <v>618231021811</v>
      </c>
      <c r="B9755" s="2">
        <v>45574</v>
      </c>
      <c r="C9755" t="s">
        <v>53</v>
      </c>
      <c r="D9755" t="str">
        <f t="shared" si="152"/>
        <v>oct-2024</v>
      </c>
      <c r="E9755">
        <v>2559523</v>
      </c>
      <c r="F9755">
        <v>79596951</v>
      </c>
      <c r="BC9755" t="s">
        <v>53</v>
      </c>
    </row>
    <row r="9756" spans="1:55" x14ac:dyDescent="0.35">
      <c r="A9756" s="4">
        <v>727231012388</v>
      </c>
      <c r="B9756" s="2">
        <v>45596</v>
      </c>
      <c r="C9756" t="s">
        <v>53</v>
      </c>
      <c r="D9756" t="str">
        <f t="shared" si="152"/>
        <v>oct-2024</v>
      </c>
      <c r="E9756">
        <v>2141701</v>
      </c>
      <c r="F9756">
        <v>1110172535</v>
      </c>
      <c r="BC9756" t="s">
        <v>53</v>
      </c>
    </row>
    <row r="9757" spans="1:55" x14ac:dyDescent="0.35">
      <c r="A9757" s="4">
        <v>624221024679</v>
      </c>
      <c r="B9757" s="2">
        <v>45581</v>
      </c>
      <c r="C9757" t="s">
        <v>53</v>
      </c>
      <c r="D9757" t="str">
        <f t="shared" si="152"/>
        <v>oct-2024</v>
      </c>
      <c r="E9757">
        <v>2261308</v>
      </c>
      <c r="F9757">
        <v>1070705624</v>
      </c>
      <c r="BC9757" t="s">
        <v>53</v>
      </c>
    </row>
    <row r="9758" spans="1:55" x14ac:dyDescent="0.35">
      <c r="A9758" s="4">
        <v>106221085213</v>
      </c>
      <c r="B9758" s="2">
        <v>45596</v>
      </c>
      <c r="C9758" t="s">
        <v>53</v>
      </c>
      <c r="D9758" t="str">
        <f t="shared" si="152"/>
        <v>oct-2024</v>
      </c>
      <c r="E9758">
        <v>2580420</v>
      </c>
      <c r="F9758">
        <v>1098610820</v>
      </c>
      <c r="BC9758" t="s">
        <v>53</v>
      </c>
    </row>
    <row r="9759" spans="1:55" x14ac:dyDescent="0.35">
      <c r="A9759" s="4">
        <v>216221023700</v>
      </c>
      <c r="B9759" s="2">
        <v>45576</v>
      </c>
      <c r="C9759" t="s">
        <v>53</v>
      </c>
      <c r="D9759" t="str">
        <f t="shared" si="152"/>
        <v>oct-2024</v>
      </c>
      <c r="E9759">
        <v>2432459</v>
      </c>
      <c r="F9759">
        <v>1016039042</v>
      </c>
      <c r="BC9759" t="s">
        <v>53</v>
      </c>
    </row>
    <row r="9760" spans="1:55" x14ac:dyDescent="0.35">
      <c r="A9760" s="4">
        <v>520221023574</v>
      </c>
      <c r="B9760" s="2">
        <v>45586</v>
      </c>
      <c r="C9760" t="s">
        <v>53</v>
      </c>
      <c r="D9760" t="str">
        <f t="shared" si="152"/>
        <v>oct-2024</v>
      </c>
      <c r="E9760">
        <v>1579813</v>
      </c>
      <c r="F9760">
        <v>34948079</v>
      </c>
      <c r="BC9760" t="s">
        <v>53</v>
      </c>
    </row>
    <row r="9761" spans="1:55" x14ac:dyDescent="0.35">
      <c r="A9761" s="4">
        <v>833221011295</v>
      </c>
      <c r="B9761" s="2">
        <v>45588</v>
      </c>
      <c r="C9761" t="s">
        <v>53</v>
      </c>
      <c r="D9761" t="str">
        <f t="shared" si="152"/>
        <v>oct-2024</v>
      </c>
      <c r="E9761">
        <v>1798120</v>
      </c>
      <c r="F9761">
        <v>1007377611</v>
      </c>
      <c r="BC9761" t="s">
        <v>53</v>
      </c>
    </row>
    <row r="9762" spans="1:55" x14ac:dyDescent="0.35">
      <c r="A9762" s="4">
        <v>406211020906</v>
      </c>
      <c r="B9762" s="2">
        <v>45573</v>
      </c>
      <c r="C9762" t="s">
        <v>53</v>
      </c>
      <c r="D9762" t="str">
        <f t="shared" si="152"/>
        <v>oct-2024</v>
      </c>
      <c r="E9762">
        <v>1283939</v>
      </c>
      <c r="F9762">
        <v>22546509</v>
      </c>
      <c r="BC9762" t="s">
        <v>53</v>
      </c>
    </row>
    <row r="9763" spans="1:55" x14ac:dyDescent="0.35">
      <c r="A9763" s="4">
        <v>406212020906</v>
      </c>
      <c r="B9763" s="2">
        <v>45573</v>
      </c>
      <c r="C9763" t="s">
        <v>53</v>
      </c>
      <c r="D9763" t="str">
        <f t="shared" si="152"/>
        <v>oct-2024</v>
      </c>
      <c r="E9763">
        <v>517678</v>
      </c>
      <c r="F9763">
        <v>22546509</v>
      </c>
      <c r="BC9763" t="s">
        <v>53</v>
      </c>
    </row>
    <row r="9764" spans="1:55" x14ac:dyDescent="0.35">
      <c r="A9764" s="4">
        <v>602231025804</v>
      </c>
      <c r="B9764" s="2">
        <v>45573</v>
      </c>
      <c r="C9764" t="s">
        <v>53</v>
      </c>
      <c r="D9764" t="str">
        <f t="shared" si="152"/>
        <v>oct-2024</v>
      </c>
      <c r="E9764">
        <v>2129711</v>
      </c>
      <c r="F9764">
        <v>35262990</v>
      </c>
      <c r="BC9764" t="s">
        <v>53</v>
      </c>
    </row>
    <row r="9765" spans="1:55" x14ac:dyDescent="0.35">
      <c r="A9765" s="4">
        <v>615221017372</v>
      </c>
      <c r="B9765" s="2">
        <v>45573</v>
      </c>
      <c r="C9765" t="s">
        <v>53</v>
      </c>
      <c r="D9765" t="str">
        <f t="shared" si="152"/>
        <v>oct-2024</v>
      </c>
      <c r="E9765">
        <v>2172557</v>
      </c>
      <c r="F9765">
        <v>50871447</v>
      </c>
      <c r="BC9765" t="s">
        <v>53</v>
      </c>
    </row>
    <row r="9766" spans="1:55" x14ac:dyDescent="0.35">
      <c r="A9766" s="4">
        <v>822231013038</v>
      </c>
      <c r="B9766" s="2">
        <v>45573</v>
      </c>
      <c r="C9766" t="s">
        <v>53</v>
      </c>
      <c r="D9766" t="str">
        <f t="shared" si="152"/>
        <v>oct-2024</v>
      </c>
      <c r="E9766">
        <v>2561094</v>
      </c>
      <c r="F9766">
        <v>66722795</v>
      </c>
      <c r="BC9766" t="s">
        <v>53</v>
      </c>
    </row>
    <row r="9767" spans="1:55" x14ac:dyDescent="0.35">
      <c r="A9767" s="4">
        <v>664231016960</v>
      </c>
      <c r="B9767" s="2">
        <v>45573</v>
      </c>
      <c r="C9767" t="s">
        <v>53</v>
      </c>
      <c r="D9767" t="str">
        <f t="shared" si="152"/>
        <v>oct-2024</v>
      </c>
      <c r="E9767">
        <v>2371830</v>
      </c>
      <c r="F9767">
        <v>80428879</v>
      </c>
      <c r="BC9767" t="s">
        <v>53</v>
      </c>
    </row>
    <row r="9768" spans="1:55" x14ac:dyDescent="0.35">
      <c r="A9768" s="4">
        <v>815231021188</v>
      </c>
      <c r="B9768" s="2">
        <v>45573</v>
      </c>
      <c r="C9768" t="s">
        <v>53</v>
      </c>
      <c r="D9768" t="str">
        <f t="shared" si="152"/>
        <v>oct-2024</v>
      </c>
      <c r="E9768">
        <v>1713286</v>
      </c>
      <c r="F9768">
        <v>98384467</v>
      </c>
      <c r="BC9768" t="s">
        <v>53</v>
      </c>
    </row>
    <row r="9769" spans="1:55" x14ac:dyDescent="0.35">
      <c r="A9769" s="4">
        <v>705221019788</v>
      </c>
      <c r="B9769" s="2">
        <v>45573</v>
      </c>
      <c r="C9769" t="s">
        <v>53</v>
      </c>
      <c r="D9769" t="str">
        <f t="shared" si="152"/>
        <v>oct-2024</v>
      </c>
      <c r="E9769">
        <v>1735410</v>
      </c>
      <c r="F9769">
        <v>1003258819</v>
      </c>
      <c r="BC9769" t="s">
        <v>53</v>
      </c>
    </row>
    <row r="9770" spans="1:55" x14ac:dyDescent="0.35">
      <c r="A9770" s="4">
        <v>727231012047</v>
      </c>
      <c r="B9770" s="2">
        <v>45573</v>
      </c>
      <c r="C9770" t="s">
        <v>53</v>
      </c>
      <c r="D9770" t="str">
        <f t="shared" si="152"/>
        <v>oct-2024</v>
      </c>
      <c r="E9770">
        <v>2143468</v>
      </c>
      <c r="F9770">
        <v>1005853839</v>
      </c>
      <c r="BC9770" t="s">
        <v>53</v>
      </c>
    </row>
    <row r="9771" spans="1:55" x14ac:dyDescent="0.35">
      <c r="A9771" s="4">
        <v>902231012847</v>
      </c>
      <c r="B9771" s="2">
        <v>45573</v>
      </c>
      <c r="C9771" t="s">
        <v>53</v>
      </c>
      <c r="D9771" t="str">
        <f t="shared" si="152"/>
        <v>oct-2024</v>
      </c>
      <c r="E9771">
        <v>2479427</v>
      </c>
      <c r="F9771">
        <v>1006723403</v>
      </c>
      <c r="BC9771" t="s">
        <v>53</v>
      </c>
    </row>
    <row r="9772" spans="1:55" x14ac:dyDescent="0.35">
      <c r="A9772" s="4">
        <v>703231030365</v>
      </c>
      <c r="B9772" s="2">
        <v>45573</v>
      </c>
      <c r="C9772" t="s">
        <v>53</v>
      </c>
      <c r="D9772" t="str">
        <f t="shared" si="152"/>
        <v>oct-2024</v>
      </c>
      <c r="E9772">
        <v>2016589</v>
      </c>
      <c r="F9772">
        <v>1073671556</v>
      </c>
      <c r="BC9772" t="s">
        <v>53</v>
      </c>
    </row>
    <row r="9773" spans="1:55" x14ac:dyDescent="0.35">
      <c r="A9773" s="4">
        <v>725231042656</v>
      </c>
      <c r="B9773" s="2">
        <v>45573</v>
      </c>
      <c r="C9773" t="s">
        <v>53</v>
      </c>
      <c r="D9773" t="str">
        <f t="shared" si="152"/>
        <v>oct-2024</v>
      </c>
      <c r="E9773">
        <v>2399309</v>
      </c>
      <c r="F9773">
        <v>1114091514</v>
      </c>
      <c r="BC9773" t="s">
        <v>53</v>
      </c>
    </row>
    <row r="9774" spans="1:55" x14ac:dyDescent="0.35">
      <c r="A9774" s="4">
        <v>517191023667</v>
      </c>
      <c r="B9774" s="2">
        <v>45552</v>
      </c>
      <c r="C9774" t="s">
        <v>53</v>
      </c>
      <c r="D9774" t="str">
        <f t="shared" si="152"/>
        <v>sep-2024</v>
      </c>
      <c r="E9774">
        <v>2583502</v>
      </c>
      <c r="F9774">
        <v>22360979</v>
      </c>
      <c r="BC9774" t="s">
        <v>53</v>
      </c>
    </row>
    <row r="9775" spans="1:55" x14ac:dyDescent="0.35">
      <c r="A9775" s="4">
        <v>676231008728</v>
      </c>
      <c r="B9775" s="2">
        <v>45568</v>
      </c>
      <c r="C9775" t="s">
        <v>53</v>
      </c>
      <c r="D9775" t="str">
        <f t="shared" si="152"/>
        <v>oct-2024</v>
      </c>
      <c r="E9775">
        <v>3271226</v>
      </c>
      <c r="F9775">
        <v>1040324065</v>
      </c>
      <c r="BC9775" t="s">
        <v>53</v>
      </c>
    </row>
    <row r="9776" spans="1:55" x14ac:dyDescent="0.35">
      <c r="A9776" s="4">
        <v>646211014535</v>
      </c>
      <c r="B9776" s="2">
        <v>45582</v>
      </c>
      <c r="C9776" t="s">
        <v>53</v>
      </c>
      <c r="D9776" t="str">
        <f t="shared" si="152"/>
        <v>oct-2024</v>
      </c>
      <c r="E9776">
        <v>2194264</v>
      </c>
      <c r="F9776">
        <v>57415565</v>
      </c>
      <c r="BC9776" t="s">
        <v>53</v>
      </c>
    </row>
    <row r="9777" spans="1:55" x14ac:dyDescent="0.35">
      <c r="A9777" s="4">
        <v>607221017352</v>
      </c>
      <c r="B9777" s="2">
        <v>45582</v>
      </c>
      <c r="C9777" t="s">
        <v>53</v>
      </c>
      <c r="D9777" t="str">
        <f t="shared" si="152"/>
        <v>oct-2024</v>
      </c>
      <c r="E9777">
        <v>2243891</v>
      </c>
      <c r="F9777">
        <v>1067288134</v>
      </c>
      <c r="BC9777" t="s">
        <v>53</v>
      </c>
    </row>
    <row r="9778" spans="1:55" x14ac:dyDescent="0.35">
      <c r="A9778" s="4">
        <v>721221024883</v>
      </c>
      <c r="B9778" s="2">
        <v>45575</v>
      </c>
      <c r="C9778" t="s">
        <v>53</v>
      </c>
      <c r="D9778" t="str">
        <f t="shared" si="152"/>
        <v>oct-2024</v>
      </c>
      <c r="E9778">
        <v>2410731</v>
      </c>
      <c r="F9778">
        <v>1079606421</v>
      </c>
      <c r="BC9778" t="s">
        <v>53</v>
      </c>
    </row>
    <row r="9779" spans="1:55" x14ac:dyDescent="0.35">
      <c r="A9779" s="4">
        <v>900231097408</v>
      </c>
      <c r="B9779" s="2">
        <v>45580</v>
      </c>
      <c r="C9779" t="s">
        <v>53</v>
      </c>
      <c r="D9779" t="str">
        <f t="shared" si="152"/>
        <v>oct-2024</v>
      </c>
      <c r="E9779">
        <v>2415906</v>
      </c>
      <c r="F9779">
        <v>52226832</v>
      </c>
      <c r="BC9779" t="s">
        <v>53</v>
      </c>
    </row>
    <row r="9780" spans="1:55" x14ac:dyDescent="0.35">
      <c r="A9780" s="4">
        <v>727221011334</v>
      </c>
      <c r="B9780" s="2">
        <v>45587</v>
      </c>
      <c r="C9780" t="s">
        <v>53</v>
      </c>
      <c r="D9780" t="str">
        <f t="shared" si="152"/>
        <v>oct-2024</v>
      </c>
      <c r="E9780">
        <v>1478896</v>
      </c>
      <c r="F9780">
        <v>1006095378</v>
      </c>
      <c r="BC9780" t="s">
        <v>53</v>
      </c>
    </row>
    <row r="9781" spans="1:55" x14ac:dyDescent="0.35">
      <c r="A9781" s="4">
        <v>217221021022</v>
      </c>
      <c r="B9781" s="2">
        <v>45582</v>
      </c>
      <c r="C9781" t="s">
        <v>53</v>
      </c>
      <c r="D9781" t="str">
        <f t="shared" si="152"/>
        <v>oct-2024</v>
      </c>
      <c r="E9781">
        <v>1946972</v>
      </c>
      <c r="F9781">
        <v>37344285</v>
      </c>
      <c r="BC9781" t="s">
        <v>53</v>
      </c>
    </row>
    <row r="9782" spans="1:55" x14ac:dyDescent="0.35">
      <c r="A9782" s="4">
        <v>108231035027</v>
      </c>
      <c r="B9782" s="2">
        <v>45580</v>
      </c>
      <c r="C9782" t="s">
        <v>53</v>
      </c>
      <c r="D9782" t="str">
        <f t="shared" si="152"/>
        <v>oct-2024</v>
      </c>
      <c r="E9782">
        <v>4446419</v>
      </c>
      <c r="F9782">
        <v>37395201</v>
      </c>
      <c r="BC9782" t="s">
        <v>53</v>
      </c>
    </row>
    <row r="9783" spans="1:55" x14ac:dyDescent="0.35">
      <c r="A9783" s="4">
        <v>110241016239</v>
      </c>
      <c r="B9783" s="2">
        <v>45580</v>
      </c>
      <c r="C9783" t="s">
        <v>53</v>
      </c>
      <c r="D9783" t="str">
        <f t="shared" si="152"/>
        <v>oct-2024</v>
      </c>
      <c r="E9783">
        <v>12610099</v>
      </c>
      <c r="F9783">
        <v>1126805480</v>
      </c>
      <c r="BC9783" t="s">
        <v>53</v>
      </c>
    </row>
    <row r="9784" spans="1:55" x14ac:dyDescent="0.35">
      <c r="A9784" s="4">
        <v>403221091941</v>
      </c>
      <c r="B9784" s="2">
        <v>45575</v>
      </c>
      <c r="C9784" t="s">
        <v>53</v>
      </c>
      <c r="D9784" t="str">
        <f t="shared" si="152"/>
        <v>oct-2024</v>
      </c>
      <c r="E9784">
        <v>2440252</v>
      </c>
      <c r="F9784">
        <v>1045720750</v>
      </c>
      <c r="BC9784" t="s">
        <v>53</v>
      </c>
    </row>
    <row r="9785" spans="1:55" x14ac:dyDescent="0.35">
      <c r="A9785" s="4">
        <v>216221023749</v>
      </c>
      <c r="B9785" s="2">
        <v>45580</v>
      </c>
      <c r="C9785" t="s">
        <v>53</v>
      </c>
      <c r="D9785" t="str">
        <f t="shared" si="152"/>
        <v>oct-2024</v>
      </c>
      <c r="E9785">
        <v>2384814</v>
      </c>
      <c r="F9785">
        <v>1065627957</v>
      </c>
      <c r="BC9785" t="s">
        <v>53</v>
      </c>
    </row>
    <row r="9786" spans="1:55" x14ac:dyDescent="0.35">
      <c r="A9786" s="4">
        <v>815221019780</v>
      </c>
      <c r="B9786" s="2">
        <v>45575</v>
      </c>
      <c r="C9786" t="s">
        <v>53</v>
      </c>
      <c r="D9786" t="str">
        <f t="shared" si="152"/>
        <v>oct-2024</v>
      </c>
      <c r="E9786">
        <v>2467485</v>
      </c>
      <c r="F9786">
        <v>1086332105</v>
      </c>
      <c r="BC9786" t="s">
        <v>53</v>
      </c>
    </row>
    <row r="9787" spans="1:55" x14ac:dyDescent="0.35">
      <c r="A9787" s="4">
        <v>807211014218</v>
      </c>
      <c r="B9787" s="2">
        <v>45587</v>
      </c>
      <c r="C9787" t="s">
        <v>53</v>
      </c>
      <c r="D9787" t="str">
        <f t="shared" si="152"/>
        <v>oct-2024</v>
      </c>
      <c r="E9787">
        <v>1760876</v>
      </c>
      <c r="F9787">
        <v>1112219192</v>
      </c>
      <c r="BC9787" t="s">
        <v>53</v>
      </c>
    </row>
    <row r="9788" spans="1:55" x14ac:dyDescent="0.35">
      <c r="A9788" s="4">
        <v>635231017594</v>
      </c>
      <c r="B9788" s="2">
        <v>45573</v>
      </c>
      <c r="C9788" t="s">
        <v>53</v>
      </c>
      <c r="D9788" t="str">
        <f t="shared" si="152"/>
        <v>oct-2024</v>
      </c>
      <c r="E9788">
        <v>1421893</v>
      </c>
      <c r="F9788">
        <v>19273368</v>
      </c>
      <c r="BC9788" t="s">
        <v>53</v>
      </c>
    </row>
    <row r="9789" spans="1:55" x14ac:dyDescent="0.35">
      <c r="A9789" s="4">
        <v>104171036352</v>
      </c>
      <c r="B9789" s="2">
        <v>45573</v>
      </c>
      <c r="C9789" t="s">
        <v>53</v>
      </c>
      <c r="D9789" t="str">
        <f t="shared" si="152"/>
        <v>oct-2024</v>
      </c>
      <c r="E9789">
        <v>885646</v>
      </c>
      <c r="F9789">
        <v>41341751</v>
      </c>
      <c r="BC9789" t="s">
        <v>53</v>
      </c>
    </row>
    <row r="9790" spans="1:55" x14ac:dyDescent="0.35">
      <c r="A9790" s="4" t="s">
        <v>424</v>
      </c>
      <c r="B9790" s="2">
        <v>45573</v>
      </c>
      <c r="C9790" t="s">
        <v>53</v>
      </c>
      <c r="D9790" t="str">
        <f t="shared" si="152"/>
        <v>oct-2024</v>
      </c>
      <c r="E9790">
        <v>1289069</v>
      </c>
      <c r="F9790">
        <v>41341751</v>
      </c>
      <c r="BC9790" t="s">
        <v>53</v>
      </c>
    </row>
    <row r="9791" spans="1:55" x14ac:dyDescent="0.35">
      <c r="A9791" s="4">
        <v>664231016696</v>
      </c>
      <c r="B9791" s="2">
        <v>45573</v>
      </c>
      <c r="C9791" t="s">
        <v>53</v>
      </c>
      <c r="D9791" t="str">
        <f t="shared" si="152"/>
        <v>oct-2024</v>
      </c>
      <c r="E9791">
        <v>2217589</v>
      </c>
      <c r="F9791">
        <v>51996927</v>
      </c>
      <c r="BC9791" t="s">
        <v>53</v>
      </c>
    </row>
    <row r="9792" spans="1:55" x14ac:dyDescent="0.35">
      <c r="A9792" s="4">
        <v>617221017303</v>
      </c>
      <c r="B9792" s="2">
        <v>45573</v>
      </c>
      <c r="C9792" t="s">
        <v>53</v>
      </c>
      <c r="D9792" t="str">
        <f t="shared" si="152"/>
        <v>oct-2024</v>
      </c>
      <c r="E9792">
        <v>2199316</v>
      </c>
      <c r="F9792">
        <v>71256604</v>
      </c>
      <c r="BC9792" t="s">
        <v>53</v>
      </c>
    </row>
    <row r="9793" spans="1:55" x14ac:dyDescent="0.35">
      <c r="A9793" s="4">
        <v>513231024542</v>
      </c>
      <c r="B9793" s="2">
        <v>45573</v>
      </c>
      <c r="C9793" t="s">
        <v>53</v>
      </c>
      <c r="D9793" t="str">
        <f t="shared" si="152"/>
        <v>oct-2024</v>
      </c>
      <c r="E9793">
        <v>2176335</v>
      </c>
      <c r="F9793">
        <v>98570185</v>
      </c>
      <c r="BC9793" t="s">
        <v>53</v>
      </c>
    </row>
    <row r="9794" spans="1:55" x14ac:dyDescent="0.35">
      <c r="A9794" s="4">
        <v>134231012709</v>
      </c>
      <c r="B9794" s="2">
        <v>45573</v>
      </c>
      <c r="C9794" t="s">
        <v>53</v>
      </c>
      <c r="D9794" t="str">
        <f t="shared" si="152"/>
        <v>oct-2024</v>
      </c>
      <c r="E9794">
        <v>1773192</v>
      </c>
      <c r="F9794">
        <v>1007366796</v>
      </c>
      <c r="BC9794" t="s">
        <v>53</v>
      </c>
    </row>
    <row r="9795" spans="1:55" x14ac:dyDescent="0.35">
      <c r="A9795" s="4">
        <v>818231025304</v>
      </c>
      <c r="B9795" s="2">
        <v>45573</v>
      </c>
      <c r="C9795" t="s">
        <v>53</v>
      </c>
      <c r="D9795" t="str">
        <f t="shared" ref="D9795:D9858" si="153">+CONCATENATE(TEXT(B9795,"mmm"),"-",YEAR(B9795))</f>
        <v>oct-2024</v>
      </c>
      <c r="E9795">
        <v>2061892</v>
      </c>
      <c r="F9795">
        <v>1085898796</v>
      </c>
      <c r="BC9795" t="s">
        <v>53</v>
      </c>
    </row>
    <row r="9796" spans="1:55" x14ac:dyDescent="0.35">
      <c r="A9796" s="4">
        <v>206221056738</v>
      </c>
      <c r="B9796" s="2">
        <v>45573</v>
      </c>
      <c r="C9796" t="s">
        <v>53</v>
      </c>
      <c r="D9796" t="str">
        <f t="shared" si="153"/>
        <v>oct-2024</v>
      </c>
      <c r="E9796">
        <v>2084314</v>
      </c>
      <c r="F9796">
        <v>1091052628</v>
      </c>
      <c r="BC9796" t="s">
        <v>53</v>
      </c>
    </row>
    <row r="9797" spans="1:55" x14ac:dyDescent="0.35">
      <c r="A9797" s="4">
        <v>134231012773</v>
      </c>
      <c r="B9797" s="2">
        <v>45573</v>
      </c>
      <c r="C9797" t="s">
        <v>53</v>
      </c>
      <c r="D9797" t="str">
        <f t="shared" si="153"/>
        <v>oct-2024</v>
      </c>
      <c r="E9797">
        <v>1669527</v>
      </c>
      <c r="F9797">
        <v>1102714986</v>
      </c>
      <c r="BC9797" t="s">
        <v>53</v>
      </c>
    </row>
    <row r="9798" spans="1:55" x14ac:dyDescent="0.35">
      <c r="A9798" s="4">
        <v>829191008567</v>
      </c>
      <c r="B9798" s="2">
        <v>45552</v>
      </c>
      <c r="C9798" t="s">
        <v>53</v>
      </c>
      <c r="D9798" t="str">
        <f t="shared" si="153"/>
        <v>sep-2024</v>
      </c>
      <c r="E9798">
        <v>2251596</v>
      </c>
      <c r="F9798">
        <v>34595477</v>
      </c>
      <c r="BC9798" t="s">
        <v>53</v>
      </c>
    </row>
    <row r="9799" spans="1:55" x14ac:dyDescent="0.35">
      <c r="A9799" s="4">
        <v>668241011963</v>
      </c>
      <c r="B9799" s="2">
        <v>45594</v>
      </c>
      <c r="C9799" t="s">
        <v>53</v>
      </c>
      <c r="D9799" t="str">
        <f t="shared" si="153"/>
        <v>oct-2024</v>
      </c>
      <c r="E9799">
        <v>10155900</v>
      </c>
      <c r="F9799">
        <v>70471797</v>
      </c>
      <c r="BC9799" t="s">
        <v>53</v>
      </c>
    </row>
    <row r="9800" spans="1:55" x14ac:dyDescent="0.35">
      <c r="A9800" s="4">
        <v>668231011262</v>
      </c>
      <c r="B9800" s="2">
        <v>45594</v>
      </c>
      <c r="C9800" t="s">
        <v>53</v>
      </c>
      <c r="D9800" t="str">
        <f t="shared" si="153"/>
        <v>oct-2024</v>
      </c>
      <c r="E9800">
        <v>6362116</v>
      </c>
      <c r="F9800">
        <v>1018375079</v>
      </c>
      <c r="BC9800" t="s">
        <v>53</v>
      </c>
    </row>
    <row r="9801" spans="1:55" x14ac:dyDescent="0.35">
      <c r="A9801" s="4">
        <v>635201016065</v>
      </c>
      <c r="B9801" s="2">
        <v>45586</v>
      </c>
      <c r="C9801" t="s">
        <v>53</v>
      </c>
      <c r="D9801" t="str">
        <f t="shared" si="153"/>
        <v>oct-2024</v>
      </c>
      <c r="E9801">
        <v>1311021</v>
      </c>
      <c r="F9801">
        <v>23805702</v>
      </c>
      <c r="BC9801" t="s">
        <v>53</v>
      </c>
    </row>
    <row r="9802" spans="1:55" x14ac:dyDescent="0.35">
      <c r="A9802" s="4">
        <v>727231012460</v>
      </c>
      <c r="B9802" s="2">
        <v>45581</v>
      </c>
      <c r="C9802" t="s">
        <v>53</v>
      </c>
      <c r="D9802" t="str">
        <f t="shared" si="153"/>
        <v>oct-2024</v>
      </c>
      <c r="E9802">
        <v>2330332</v>
      </c>
      <c r="F9802">
        <v>5886169</v>
      </c>
      <c r="BC9802" t="s">
        <v>53</v>
      </c>
    </row>
    <row r="9803" spans="1:55" x14ac:dyDescent="0.35">
      <c r="A9803" s="4">
        <v>727221011253</v>
      </c>
      <c r="B9803" s="2">
        <v>45588</v>
      </c>
      <c r="C9803" t="s">
        <v>53</v>
      </c>
      <c r="D9803" t="str">
        <f t="shared" si="153"/>
        <v>oct-2024</v>
      </c>
      <c r="E9803">
        <v>1509694</v>
      </c>
      <c r="F9803">
        <v>93350934</v>
      </c>
      <c r="BC9803" t="s">
        <v>53</v>
      </c>
    </row>
    <row r="9804" spans="1:55" x14ac:dyDescent="0.35">
      <c r="A9804" s="4">
        <v>715231021764</v>
      </c>
      <c r="B9804" s="2">
        <v>45594</v>
      </c>
      <c r="C9804" t="s">
        <v>53</v>
      </c>
      <c r="D9804" t="str">
        <f t="shared" si="153"/>
        <v>oct-2024</v>
      </c>
      <c r="E9804">
        <v>7122168</v>
      </c>
      <c r="F9804">
        <v>24304250</v>
      </c>
      <c r="BC9804" t="s">
        <v>53</v>
      </c>
    </row>
    <row r="9805" spans="1:55" x14ac:dyDescent="0.35">
      <c r="A9805" s="4">
        <v>714221019591</v>
      </c>
      <c r="B9805" s="2">
        <v>45594</v>
      </c>
      <c r="C9805" t="s">
        <v>53</v>
      </c>
      <c r="D9805" t="str">
        <f t="shared" si="153"/>
        <v>oct-2024</v>
      </c>
      <c r="E9805">
        <v>10318525</v>
      </c>
      <c r="F9805">
        <v>75076150</v>
      </c>
      <c r="BC9805" t="s">
        <v>53</v>
      </c>
    </row>
    <row r="9806" spans="1:55" x14ac:dyDescent="0.35">
      <c r="A9806" s="4">
        <v>212231083267</v>
      </c>
      <c r="B9806" s="2">
        <v>45594</v>
      </c>
      <c r="C9806" t="s">
        <v>53</v>
      </c>
      <c r="D9806" t="str">
        <f t="shared" si="153"/>
        <v>oct-2024</v>
      </c>
      <c r="E9806">
        <v>8176113</v>
      </c>
      <c r="F9806">
        <v>88187216</v>
      </c>
      <c r="BC9806" t="s">
        <v>53</v>
      </c>
    </row>
    <row r="9807" spans="1:55" x14ac:dyDescent="0.35">
      <c r="A9807" s="4">
        <v>204231014041</v>
      </c>
      <c r="B9807" s="2">
        <v>45594</v>
      </c>
      <c r="C9807" t="s">
        <v>53</v>
      </c>
      <c r="D9807" t="str">
        <f t="shared" si="153"/>
        <v>oct-2024</v>
      </c>
      <c r="E9807">
        <v>5499172</v>
      </c>
      <c r="F9807">
        <v>1127652982</v>
      </c>
      <c r="G9807">
        <v>0</v>
      </c>
      <c r="H9807">
        <v>0</v>
      </c>
      <c r="I9807">
        <v>0</v>
      </c>
      <c r="J9807">
        <v>0</v>
      </c>
      <c r="K9807">
        <v>0</v>
      </c>
      <c r="L9807">
        <v>0</v>
      </c>
      <c r="M9807">
        <v>0</v>
      </c>
      <c r="N9807">
        <v>0</v>
      </c>
      <c r="O9807">
        <v>0</v>
      </c>
      <c r="P9807">
        <v>0</v>
      </c>
      <c r="Q9807">
        <v>0</v>
      </c>
      <c r="R9807">
        <v>0</v>
      </c>
      <c r="S9807">
        <v>0</v>
      </c>
      <c r="T9807">
        <v>0</v>
      </c>
      <c r="U9807">
        <v>0</v>
      </c>
      <c r="V9807">
        <v>0</v>
      </c>
      <c r="W9807">
        <v>0</v>
      </c>
      <c r="X9807">
        <v>0</v>
      </c>
      <c r="Y9807">
        <v>0</v>
      </c>
      <c r="Z9807">
        <v>0</v>
      </c>
      <c r="AA9807">
        <v>0</v>
      </c>
      <c r="AB9807">
        <v>0</v>
      </c>
      <c r="AC9807">
        <v>0</v>
      </c>
      <c r="AD9807">
        <v>0</v>
      </c>
      <c r="AE9807">
        <v>0</v>
      </c>
      <c r="AF9807">
        <v>0</v>
      </c>
      <c r="AG9807">
        <v>0</v>
      </c>
      <c r="AH9807">
        <v>0</v>
      </c>
      <c r="AI9807">
        <v>0</v>
      </c>
      <c r="AJ9807">
        <v>0</v>
      </c>
      <c r="AK9807">
        <v>0</v>
      </c>
      <c r="AL9807">
        <v>0</v>
      </c>
      <c r="AM9807">
        <v>0</v>
      </c>
      <c r="AN9807">
        <v>0</v>
      </c>
      <c r="AO9807">
        <v>0</v>
      </c>
      <c r="AP9807">
        <v>0</v>
      </c>
      <c r="AQ9807">
        <v>0</v>
      </c>
      <c r="AR9807">
        <v>0</v>
      </c>
      <c r="AS9807">
        <v>0</v>
      </c>
      <c r="AT9807">
        <v>0</v>
      </c>
      <c r="AU9807">
        <v>0</v>
      </c>
      <c r="AV9807">
        <v>0</v>
      </c>
      <c r="AW9807">
        <v>0</v>
      </c>
      <c r="AX9807">
        <v>0</v>
      </c>
      <c r="AY9807">
        <v>0</v>
      </c>
      <c r="AZ9807">
        <v>1350000</v>
      </c>
      <c r="BA9807">
        <v>0</v>
      </c>
      <c r="BB9807">
        <v>0</v>
      </c>
      <c r="BC9807" t="s">
        <v>53</v>
      </c>
    </row>
    <row r="9808" spans="1:55" x14ac:dyDescent="0.35">
      <c r="A9808" s="4">
        <v>106241087926</v>
      </c>
      <c r="B9808" s="2">
        <v>45590</v>
      </c>
      <c r="C9808" t="s">
        <v>53</v>
      </c>
      <c r="D9808" t="str">
        <f t="shared" si="153"/>
        <v>oct-2024</v>
      </c>
      <c r="E9808">
        <v>5210000</v>
      </c>
      <c r="F9808">
        <v>1100889075</v>
      </c>
      <c r="BC9808" t="s">
        <v>53</v>
      </c>
    </row>
    <row r="9809" spans="1:55" x14ac:dyDescent="0.35">
      <c r="A9809" s="4">
        <v>617231017788</v>
      </c>
      <c r="B9809" s="2">
        <v>45574</v>
      </c>
      <c r="C9809" t="s">
        <v>53</v>
      </c>
      <c r="D9809" t="str">
        <f t="shared" si="153"/>
        <v>oct-2024</v>
      </c>
      <c r="E9809">
        <v>2568069</v>
      </c>
      <c r="F9809">
        <v>26229108</v>
      </c>
      <c r="BC9809" t="s">
        <v>53</v>
      </c>
    </row>
    <row r="9810" spans="1:55" x14ac:dyDescent="0.35">
      <c r="A9810" s="4">
        <v>521221012390</v>
      </c>
      <c r="B9810" s="2">
        <v>45576</v>
      </c>
      <c r="C9810" t="s">
        <v>53</v>
      </c>
      <c r="D9810" t="str">
        <f t="shared" si="153"/>
        <v>oct-2024</v>
      </c>
      <c r="E9810">
        <v>2489790</v>
      </c>
      <c r="F9810">
        <v>1123621456</v>
      </c>
      <c r="BC9810" t="s">
        <v>53</v>
      </c>
    </row>
    <row r="9811" spans="1:55" x14ac:dyDescent="0.35">
      <c r="A9811" s="4">
        <v>818221023580</v>
      </c>
      <c r="B9811" s="2">
        <v>45588</v>
      </c>
      <c r="C9811" t="s">
        <v>53</v>
      </c>
      <c r="D9811" t="str">
        <f t="shared" si="153"/>
        <v>oct-2024</v>
      </c>
      <c r="E9811">
        <v>1347043</v>
      </c>
      <c r="F9811">
        <v>98357676</v>
      </c>
      <c r="BC9811" t="s">
        <v>53</v>
      </c>
    </row>
    <row r="9812" spans="1:55" x14ac:dyDescent="0.35">
      <c r="A9812" s="4">
        <v>814221026251</v>
      </c>
      <c r="B9812" s="2">
        <v>45594</v>
      </c>
      <c r="C9812" t="s">
        <v>53</v>
      </c>
      <c r="D9812" t="str">
        <f t="shared" si="153"/>
        <v>oct-2024</v>
      </c>
      <c r="E9812">
        <v>7568310</v>
      </c>
      <c r="F9812">
        <v>34571057</v>
      </c>
      <c r="BC9812" t="s">
        <v>53</v>
      </c>
    </row>
    <row r="9813" spans="1:55" x14ac:dyDescent="0.35">
      <c r="A9813" s="4">
        <v>668221011052</v>
      </c>
      <c r="B9813" s="2">
        <v>45573</v>
      </c>
      <c r="C9813" t="s">
        <v>53</v>
      </c>
      <c r="D9813" t="str">
        <f t="shared" si="153"/>
        <v>oct-2024</v>
      </c>
      <c r="E9813">
        <v>2390756</v>
      </c>
      <c r="F9813">
        <v>3481249</v>
      </c>
      <c r="BC9813" t="s">
        <v>53</v>
      </c>
    </row>
    <row r="9814" spans="1:55" x14ac:dyDescent="0.35">
      <c r="A9814" s="4">
        <v>814231027576</v>
      </c>
      <c r="B9814" s="2">
        <v>45573</v>
      </c>
      <c r="C9814" t="s">
        <v>53</v>
      </c>
      <c r="D9814" t="str">
        <f t="shared" si="153"/>
        <v>oct-2024</v>
      </c>
      <c r="E9814">
        <v>2560648</v>
      </c>
      <c r="F9814">
        <v>4612182</v>
      </c>
      <c r="BC9814" t="s">
        <v>53</v>
      </c>
    </row>
    <row r="9815" spans="1:55" x14ac:dyDescent="0.35">
      <c r="A9815" s="4">
        <v>110231014803</v>
      </c>
      <c r="B9815" s="2">
        <v>45573</v>
      </c>
      <c r="C9815" t="s">
        <v>53</v>
      </c>
      <c r="D9815" t="str">
        <f t="shared" si="153"/>
        <v>oct-2024</v>
      </c>
      <c r="E9815">
        <v>2314894</v>
      </c>
      <c r="F9815">
        <v>28015829</v>
      </c>
      <c r="BC9815" t="s">
        <v>53</v>
      </c>
    </row>
    <row r="9816" spans="1:55" x14ac:dyDescent="0.35">
      <c r="A9816" s="4">
        <v>801231014025</v>
      </c>
      <c r="B9816" s="2">
        <v>45573</v>
      </c>
      <c r="C9816" t="s">
        <v>53</v>
      </c>
      <c r="D9816" t="str">
        <f t="shared" si="153"/>
        <v>oct-2024</v>
      </c>
      <c r="E9816">
        <v>2279046</v>
      </c>
      <c r="F9816">
        <v>29874843</v>
      </c>
      <c r="BC9816" t="s">
        <v>53</v>
      </c>
    </row>
    <row r="9817" spans="1:55" x14ac:dyDescent="0.35">
      <c r="A9817" s="4">
        <v>217221021449</v>
      </c>
      <c r="B9817" s="2">
        <v>45573</v>
      </c>
      <c r="C9817" t="s">
        <v>53</v>
      </c>
      <c r="D9817" t="str">
        <f t="shared" si="153"/>
        <v>oct-2024</v>
      </c>
      <c r="E9817">
        <v>2489921</v>
      </c>
      <c r="F9817">
        <v>37393523</v>
      </c>
      <c r="BC9817" t="s">
        <v>53</v>
      </c>
    </row>
    <row r="9818" spans="1:55" x14ac:dyDescent="0.35">
      <c r="A9818" s="4">
        <v>606231024088</v>
      </c>
      <c r="B9818" s="2">
        <v>45573</v>
      </c>
      <c r="C9818" t="s">
        <v>53</v>
      </c>
      <c r="D9818" t="str">
        <f t="shared" si="153"/>
        <v>oct-2024</v>
      </c>
      <c r="E9818">
        <v>2397161</v>
      </c>
      <c r="F9818">
        <v>63558389</v>
      </c>
      <c r="BC9818" t="s">
        <v>53</v>
      </c>
    </row>
    <row r="9819" spans="1:55" x14ac:dyDescent="0.35">
      <c r="A9819" s="4">
        <v>610221016575</v>
      </c>
      <c r="B9819" s="2">
        <v>45586</v>
      </c>
      <c r="C9819" t="s">
        <v>53</v>
      </c>
      <c r="D9819" t="str">
        <f t="shared" si="153"/>
        <v>oct-2024</v>
      </c>
      <c r="E9819">
        <v>1508123</v>
      </c>
      <c r="F9819">
        <v>32500867</v>
      </c>
      <c r="BC9819" t="s">
        <v>53</v>
      </c>
    </row>
    <row r="9820" spans="1:55" x14ac:dyDescent="0.35">
      <c r="A9820" s="4">
        <v>708221018520</v>
      </c>
      <c r="B9820" s="2">
        <v>45575</v>
      </c>
      <c r="C9820" t="s">
        <v>53</v>
      </c>
      <c r="D9820" t="str">
        <f t="shared" si="153"/>
        <v>oct-2024</v>
      </c>
      <c r="E9820">
        <v>2498630</v>
      </c>
      <c r="F9820">
        <v>1127578401</v>
      </c>
      <c r="BC9820" t="s">
        <v>53</v>
      </c>
    </row>
    <row r="9821" spans="1:55" x14ac:dyDescent="0.35">
      <c r="A9821" s="4">
        <v>721221025552</v>
      </c>
      <c r="B9821" s="2">
        <v>45576</v>
      </c>
      <c r="C9821" t="s">
        <v>53</v>
      </c>
      <c r="D9821" t="str">
        <f t="shared" si="153"/>
        <v>oct-2024</v>
      </c>
      <c r="E9821">
        <v>2415355</v>
      </c>
      <c r="F9821">
        <v>1075221631</v>
      </c>
      <c r="BC9821" t="s">
        <v>53</v>
      </c>
    </row>
    <row r="9822" spans="1:55" x14ac:dyDescent="0.35">
      <c r="A9822" s="4">
        <v>139221015510</v>
      </c>
      <c r="B9822" s="2">
        <v>45588</v>
      </c>
      <c r="C9822" t="s">
        <v>53</v>
      </c>
      <c r="D9822" t="str">
        <f t="shared" si="153"/>
        <v>oct-2024</v>
      </c>
      <c r="E9822">
        <v>1748470</v>
      </c>
      <c r="F9822">
        <v>63313475</v>
      </c>
      <c r="BC9822" t="s">
        <v>53</v>
      </c>
    </row>
    <row r="9823" spans="1:55" x14ac:dyDescent="0.35">
      <c r="A9823" s="4">
        <v>213221018596</v>
      </c>
      <c r="B9823" s="2">
        <v>45581</v>
      </c>
      <c r="C9823" t="s">
        <v>53</v>
      </c>
      <c r="D9823" t="str">
        <f t="shared" si="153"/>
        <v>oct-2024</v>
      </c>
      <c r="E9823">
        <v>2373010</v>
      </c>
      <c r="F9823">
        <v>1192815015</v>
      </c>
      <c r="BC9823" t="s">
        <v>53</v>
      </c>
    </row>
    <row r="9824" spans="1:55" x14ac:dyDescent="0.35">
      <c r="A9824" s="4">
        <v>718221021457</v>
      </c>
      <c r="B9824" s="2">
        <v>45586</v>
      </c>
      <c r="C9824" t="s">
        <v>53</v>
      </c>
      <c r="D9824" t="str">
        <f t="shared" si="153"/>
        <v>oct-2024</v>
      </c>
      <c r="E9824">
        <v>2123141</v>
      </c>
      <c r="F9824">
        <v>30666880</v>
      </c>
      <c r="BC9824" t="s">
        <v>53</v>
      </c>
    </row>
    <row r="9825" spans="1:55" x14ac:dyDescent="0.35">
      <c r="A9825" s="4">
        <v>901211026464</v>
      </c>
      <c r="B9825" s="2">
        <v>45588</v>
      </c>
      <c r="C9825" t="s">
        <v>53</v>
      </c>
      <c r="D9825" t="str">
        <f t="shared" si="153"/>
        <v>oct-2024</v>
      </c>
      <c r="E9825">
        <v>1583827</v>
      </c>
      <c r="F9825">
        <v>40731566</v>
      </c>
      <c r="BC9825" t="s">
        <v>53</v>
      </c>
    </row>
    <row r="9826" spans="1:55" x14ac:dyDescent="0.35">
      <c r="A9826" s="4">
        <v>901231029290</v>
      </c>
      <c r="B9826" s="2">
        <v>45588</v>
      </c>
      <c r="C9826" t="s">
        <v>53</v>
      </c>
      <c r="D9826" t="str">
        <f t="shared" si="153"/>
        <v>oct-2024</v>
      </c>
      <c r="E9826">
        <v>1909715</v>
      </c>
      <c r="F9826">
        <v>40777222</v>
      </c>
      <c r="BC9826" t="s">
        <v>53</v>
      </c>
    </row>
    <row r="9827" spans="1:55" x14ac:dyDescent="0.35">
      <c r="A9827" s="4">
        <v>525221018806</v>
      </c>
      <c r="B9827" s="2">
        <v>45573</v>
      </c>
      <c r="C9827" t="s">
        <v>53</v>
      </c>
      <c r="D9827" t="str">
        <f t="shared" si="153"/>
        <v>oct-2024</v>
      </c>
      <c r="E9827">
        <v>2381066</v>
      </c>
      <c r="F9827">
        <v>30649325</v>
      </c>
      <c r="BC9827" t="s">
        <v>53</v>
      </c>
    </row>
    <row r="9828" spans="1:55" x14ac:dyDescent="0.35">
      <c r="A9828" s="4">
        <v>610231017392</v>
      </c>
      <c r="B9828" s="2">
        <v>45573</v>
      </c>
      <c r="C9828" t="s">
        <v>53</v>
      </c>
      <c r="D9828" t="str">
        <f t="shared" si="153"/>
        <v>oct-2024</v>
      </c>
      <c r="E9828">
        <v>2550688</v>
      </c>
      <c r="F9828">
        <v>42758664</v>
      </c>
      <c r="G9828">
        <v>0</v>
      </c>
      <c r="H9828">
        <v>0</v>
      </c>
      <c r="I9828">
        <v>0</v>
      </c>
      <c r="J9828">
        <v>0</v>
      </c>
      <c r="K9828">
        <v>0</v>
      </c>
      <c r="L9828">
        <v>0</v>
      </c>
      <c r="M9828">
        <v>0</v>
      </c>
      <c r="N9828">
        <v>0</v>
      </c>
      <c r="O9828">
        <v>0</v>
      </c>
      <c r="P9828">
        <v>0</v>
      </c>
      <c r="Q9828">
        <v>0</v>
      </c>
      <c r="R9828">
        <v>0</v>
      </c>
      <c r="S9828">
        <v>0</v>
      </c>
      <c r="T9828">
        <v>0</v>
      </c>
      <c r="U9828">
        <v>0</v>
      </c>
      <c r="V9828">
        <v>0</v>
      </c>
      <c r="W9828">
        <v>0</v>
      </c>
      <c r="X9828">
        <v>0</v>
      </c>
      <c r="Y9828">
        <v>0</v>
      </c>
      <c r="Z9828">
        <v>0</v>
      </c>
      <c r="AA9828">
        <v>0</v>
      </c>
      <c r="AB9828">
        <v>0</v>
      </c>
      <c r="AC9828">
        <v>0</v>
      </c>
      <c r="AD9828">
        <v>0</v>
      </c>
      <c r="AE9828">
        <v>0</v>
      </c>
      <c r="AF9828">
        <v>0</v>
      </c>
      <c r="AG9828">
        <v>0</v>
      </c>
      <c r="AH9828">
        <v>0</v>
      </c>
      <c r="AI9828">
        <v>0</v>
      </c>
      <c r="AJ9828">
        <v>0</v>
      </c>
      <c r="AK9828">
        <v>0</v>
      </c>
      <c r="AL9828">
        <v>0</v>
      </c>
      <c r="AM9828">
        <v>0</v>
      </c>
      <c r="AN9828">
        <v>0</v>
      </c>
      <c r="AO9828">
        <v>0</v>
      </c>
      <c r="AP9828">
        <v>0</v>
      </c>
      <c r="AQ9828">
        <v>0</v>
      </c>
      <c r="AR9828">
        <v>0</v>
      </c>
      <c r="AS9828">
        <v>0</v>
      </c>
      <c r="AT9828">
        <v>0</v>
      </c>
      <c r="AU9828">
        <v>0</v>
      </c>
      <c r="AV9828">
        <v>0</v>
      </c>
      <c r="AW9828">
        <v>0</v>
      </c>
      <c r="AX9828">
        <v>0</v>
      </c>
      <c r="AY9828">
        <v>0</v>
      </c>
      <c r="AZ9828">
        <v>300000</v>
      </c>
      <c r="BA9828">
        <v>0</v>
      </c>
      <c r="BB9828">
        <v>0</v>
      </c>
      <c r="BC9828" t="s">
        <v>53</v>
      </c>
    </row>
    <row r="9829" spans="1:55" x14ac:dyDescent="0.35">
      <c r="A9829" s="4">
        <v>525231019298</v>
      </c>
      <c r="B9829" s="2">
        <v>45573</v>
      </c>
      <c r="C9829" t="s">
        <v>53</v>
      </c>
      <c r="D9829" t="str">
        <f t="shared" si="153"/>
        <v>oct-2024</v>
      </c>
      <c r="E9829">
        <v>2442740</v>
      </c>
      <c r="F9829">
        <v>1003561395</v>
      </c>
      <c r="BC9829" t="s">
        <v>53</v>
      </c>
    </row>
    <row r="9830" spans="1:55" x14ac:dyDescent="0.35">
      <c r="A9830" s="4">
        <v>723231040376</v>
      </c>
      <c r="B9830" s="2">
        <v>45573</v>
      </c>
      <c r="C9830" t="s">
        <v>53</v>
      </c>
      <c r="D9830" t="str">
        <f t="shared" si="153"/>
        <v>oct-2024</v>
      </c>
      <c r="E9830">
        <v>2405413</v>
      </c>
      <c r="F9830">
        <v>1006850214</v>
      </c>
      <c r="BC9830" t="s">
        <v>53</v>
      </c>
    </row>
    <row r="9831" spans="1:55" x14ac:dyDescent="0.35">
      <c r="A9831" s="4">
        <v>709231020017</v>
      </c>
      <c r="B9831" s="2">
        <v>45590</v>
      </c>
      <c r="C9831" t="s">
        <v>53</v>
      </c>
      <c r="D9831" t="str">
        <f t="shared" si="153"/>
        <v>oct-2024</v>
      </c>
      <c r="E9831">
        <v>10767349</v>
      </c>
      <c r="F9831">
        <v>1007672204</v>
      </c>
      <c r="BC9831" t="s">
        <v>53</v>
      </c>
    </row>
    <row r="9832" spans="1:55" x14ac:dyDescent="0.35">
      <c r="A9832" s="4">
        <v>128231025916</v>
      </c>
      <c r="B9832" s="2">
        <v>45595</v>
      </c>
      <c r="C9832" t="s">
        <v>53</v>
      </c>
      <c r="D9832" t="str">
        <f t="shared" si="153"/>
        <v>oct-2024</v>
      </c>
      <c r="E9832">
        <v>10370022</v>
      </c>
      <c r="F9832">
        <v>1056482732</v>
      </c>
      <c r="BC9832" t="s">
        <v>53</v>
      </c>
    </row>
    <row r="9833" spans="1:55" x14ac:dyDescent="0.35">
      <c r="A9833" s="4">
        <v>526231016814</v>
      </c>
      <c r="B9833" s="2">
        <v>45573</v>
      </c>
      <c r="C9833" t="s">
        <v>53</v>
      </c>
      <c r="D9833" t="str">
        <f t="shared" si="153"/>
        <v>oct-2024</v>
      </c>
      <c r="E9833">
        <v>1649160</v>
      </c>
      <c r="F9833">
        <v>2792904</v>
      </c>
      <c r="BC9833" t="s">
        <v>53</v>
      </c>
    </row>
    <row r="9834" spans="1:55" x14ac:dyDescent="0.35">
      <c r="A9834" s="4">
        <v>602231026406</v>
      </c>
      <c r="B9834" s="2">
        <v>45573</v>
      </c>
      <c r="C9834" t="s">
        <v>53</v>
      </c>
      <c r="D9834" t="str">
        <f t="shared" si="153"/>
        <v>oct-2024</v>
      </c>
      <c r="E9834">
        <v>2033702</v>
      </c>
      <c r="F9834">
        <v>3276327</v>
      </c>
      <c r="BC9834" t="s">
        <v>53</v>
      </c>
    </row>
    <row r="9835" spans="1:55" x14ac:dyDescent="0.35">
      <c r="A9835" s="4">
        <v>721231027280</v>
      </c>
      <c r="B9835" s="2">
        <v>45573</v>
      </c>
      <c r="C9835" t="s">
        <v>53</v>
      </c>
      <c r="D9835" t="str">
        <f t="shared" si="153"/>
        <v>oct-2024</v>
      </c>
      <c r="E9835">
        <v>1861069</v>
      </c>
      <c r="F9835">
        <v>7713582</v>
      </c>
      <c r="BC9835" t="s">
        <v>53</v>
      </c>
    </row>
    <row r="9836" spans="1:55" x14ac:dyDescent="0.35">
      <c r="A9836" s="4">
        <v>615221017393</v>
      </c>
      <c r="B9836" s="2">
        <v>45573</v>
      </c>
      <c r="C9836" t="s">
        <v>53</v>
      </c>
      <c r="D9836" t="str">
        <f t="shared" si="153"/>
        <v>oct-2024</v>
      </c>
      <c r="E9836">
        <v>1746074</v>
      </c>
      <c r="F9836">
        <v>8333867</v>
      </c>
      <c r="BC9836" t="s">
        <v>53</v>
      </c>
    </row>
    <row r="9837" spans="1:55" x14ac:dyDescent="0.35">
      <c r="A9837" s="4">
        <v>727231012239</v>
      </c>
      <c r="B9837" s="2">
        <v>45573</v>
      </c>
      <c r="C9837" t="s">
        <v>53</v>
      </c>
      <c r="D9837" t="str">
        <f t="shared" si="153"/>
        <v>oct-2024</v>
      </c>
      <c r="E9837">
        <v>1514629</v>
      </c>
      <c r="F9837">
        <v>11343404</v>
      </c>
      <c r="BC9837" t="s">
        <v>53</v>
      </c>
    </row>
    <row r="9838" spans="1:55" x14ac:dyDescent="0.35">
      <c r="A9838" s="4">
        <v>202231093441</v>
      </c>
      <c r="B9838" s="2">
        <v>45573</v>
      </c>
      <c r="C9838" t="s">
        <v>53</v>
      </c>
      <c r="D9838" t="str">
        <f t="shared" si="153"/>
        <v>oct-2024</v>
      </c>
      <c r="E9838">
        <v>1927754</v>
      </c>
      <c r="F9838">
        <v>13251866</v>
      </c>
      <c r="BC9838" t="s">
        <v>53</v>
      </c>
    </row>
    <row r="9839" spans="1:55" x14ac:dyDescent="0.35">
      <c r="A9839" s="4">
        <v>652221008664</v>
      </c>
      <c r="B9839" s="2">
        <v>45573</v>
      </c>
      <c r="C9839" t="s">
        <v>53</v>
      </c>
      <c r="D9839" t="str">
        <f t="shared" si="153"/>
        <v>oct-2024</v>
      </c>
      <c r="E9839">
        <v>1820351</v>
      </c>
      <c r="F9839">
        <v>20475248</v>
      </c>
      <c r="BC9839" t="s">
        <v>53</v>
      </c>
    </row>
    <row r="9840" spans="1:55" x14ac:dyDescent="0.35">
      <c r="A9840" s="4">
        <v>708231018954</v>
      </c>
      <c r="B9840" s="2">
        <v>45573</v>
      </c>
      <c r="C9840" t="s">
        <v>53</v>
      </c>
      <c r="D9840" t="str">
        <f t="shared" si="153"/>
        <v>oct-2024</v>
      </c>
      <c r="E9840">
        <v>1965709</v>
      </c>
      <c r="F9840">
        <v>24606491</v>
      </c>
      <c r="BC9840" t="s">
        <v>53</v>
      </c>
    </row>
    <row r="9841" spans="1:55" x14ac:dyDescent="0.35">
      <c r="A9841" s="4">
        <v>814221027128</v>
      </c>
      <c r="B9841" s="2">
        <v>45573</v>
      </c>
      <c r="C9841" t="s">
        <v>53</v>
      </c>
      <c r="D9841" t="str">
        <f t="shared" si="153"/>
        <v>oct-2024</v>
      </c>
      <c r="E9841">
        <v>2095579</v>
      </c>
      <c r="F9841">
        <v>25337178</v>
      </c>
      <c r="BC9841" t="s">
        <v>53</v>
      </c>
    </row>
    <row r="9842" spans="1:55" x14ac:dyDescent="0.35">
      <c r="A9842" s="4">
        <v>504221085446</v>
      </c>
      <c r="B9842" s="2">
        <v>45573</v>
      </c>
      <c r="C9842" t="s">
        <v>53</v>
      </c>
      <c r="D9842" t="str">
        <f t="shared" si="153"/>
        <v>oct-2024</v>
      </c>
      <c r="E9842">
        <v>1947948</v>
      </c>
      <c r="F9842">
        <v>25873972</v>
      </c>
      <c r="BC9842" t="s">
        <v>53</v>
      </c>
    </row>
    <row r="9843" spans="1:55" x14ac:dyDescent="0.35">
      <c r="A9843" s="4">
        <v>509221020888</v>
      </c>
      <c r="B9843" s="2">
        <v>45573</v>
      </c>
      <c r="C9843" t="s">
        <v>53</v>
      </c>
      <c r="D9843" t="str">
        <f t="shared" si="153"/>
        <v>oct-2024</v>
      </c>
      <c r="E9843">
        <v>1961407</v>
      </c>
      <c r="F9843">
        <v>26983028</v>
      </c>
      <c r="BC9843" t="s">
        <v>53</v>
      </c>
    </row>
    <row r="9844" spans="1:55" x14ac:dyDescent="0.35">
      <c r="A9844" s="4">
        <v>717221026018</v>
      </c>
      <c r="B9844" s="2">
        <v>45573</v>
      </c>
      <c r="C9844" t="s">
        <v>53</v>
      </c>
      <c r="D9844" t="str">
        <f t="shared" si="153"/>
        <v>oct-2024</v>
      </c>
      <c r="E9844">
        <v>2084147</v>
      </c>
      <c r="F9844">
        <v>32717157</v>
      </c>
      <c r="BC9844" t="s">
        <v>53</v>
      </c>
    </row>
    <row r="9845" spans="1:55" x14ac:dyDescent="0.35">
      <c r="A9845" s="4">
        <v>616231021287</v>
      </c>
      <c r="B9845" s="2">
        <v>45573</v>
      </c>
      <c r="C9845" t="s">
        <v>53</v>
      </c>
      <c r="D9845" t="str">
        <f t="shared" si="153"/>
        <v>oct-2024</v>
      </c>
      <c r="E9845">
        <v>2104001</v>
      </c>
      <c r="F9845">
        <v>32788828</v>
      </c>
      <c r="BC9845" t="s">
        <v>53</v>
      </c>
    </row>
    <row r="9846" spans="1:55" x14ac:dyDescent="0.35">
      <c r="A9846" s="4">
        <v>902231012743</v>
      </c>
      <c r="B9846" s="2">
        <v>45573</v>
      </c>
      <c r="C9846" t="s">
        <v>53</v>
      </c>
      <c r="D9846" t="str">
        <f t="shared" si="153"/>
        <v>oct-2024</v>
      </c>
      <c r="E9846">
        <v>1680551</v>
      </c>
      <c r="F9846">
        <v>33646956</v>
      </c>
      <c r="BC9846" t="s">
        <v>53</v>
      </c>
    </row>
    <row r="9847" spans="1:55" x14ac:dyDescent="0.35">
      <c r="A9847" s="4">
        <v>824231013260</v>
      </c>
      <c r="B9847" s="2">
        <v>45573</v>
      </c>
      <c r="C9847" t="s">
        <v>53</v>
      </c>
      <c r="D9847" t="str">
        <f t="shared" si="153"/>
        <v>oct-2024</v>
      </c>
      <c r="E9847">
        <v>1842604</v>
      </c>
      <c r="F9847">
        <v>38944702</v>
      </c>
      <c r="BC9847" t="s">
        <v>53</v>
      </c>
    </row>
    <row r="9848" spans="1:55" x14ac:dyDescent="0.35">
      <c r="A9848" s="4">
        <v>615231017520</v>
      </c>
      <c r="B9848" s="2">
        <v>45573</v>
      </c>
      <c r="C9848" t="s">
        <v>53</v>
      </c>
      <c r="D9848" t="str">
        <f t="shared" si="153"/>
        <v>oct-2024</v>
      </c>
      <c r="E9848">
        <v>1634058</v>
      </c>
      <c r="F9848">
        <v>43143652</v>
      </c>
      <c r="BC9848" t="s">
        <v>53</v>
      </c>
    </row>
    <row r="9849" spans="1:55" x14ac:dyDescent="0.35">
      <c r="A9849" s="4">
        <v>677231011215</v>
      </c>
      <c r="B9849" s="2">
        <v>45573</v>
      </c>
      <c r="C9849" t="s">
        <v>53</v>
      </c>
      <c r="D9849" t="str">
        <f t="shared" si="153"/>
        <v>oct-2024</v>
      </c>
      <c r="E9849">
        <v>2024655</v>
      </c>
      <c r="F9849">
        <v>43417280</v>
      </c>
      <c r="BC9849" t="s">
        <v>53</v>
      </c>
    </row>
    <row r="9850" spans="1:55" x14ac:dyDescent="0.35">
      <c r="A9850" s="4">
        <v>680221011987</v>
      </c>
      <c r="B9850" s="2">
        <v>45573</v>
      </c>
      <c r="C9850" t="s">
        <v>53</v>
      </c>
      <c r="D9850" t="str">
        <f t="shared" si="153"/>
        <v>oct-2024</v>
      </c>
      <c r="E9850">
        <v>1885974</v>
      </c>
      <c r="F9850">
        <v>43890616</v>
      </c>
      <c r="BC9850" t="s">
        <v>53</v>
      </c>
    </row>
    <row r="9851" spans="1:55" x14ac:dyDescent="0.35">
      <c r="A9851" s="4">
        <v>667231011800</v>
      </c>
      <c r="B9851" s="2">
        <v>45573</v>
      </c>
      <c r="C9851" t="s">
        <v>53</v>
      </c>
      <c r="D9851" t="str">
        <f t="shared" si="153"/>
        <v>oct-2024</v>
      </c>
      <c r="E9851">
        <v>1540343</v>
      </c>
      <c r="F9851">
        <v>43897444</v>
      </c>
      <c r="BC9851" t="s">
        <v>53</v>
      </c>
    </row>
    <row r="9852" spans="1:55" x14ac:dyDescent="0.35">
      <c r="A9852" s="4">
        <v>112231062270</v>
      </c>
      <c r="B9852" s="2">
        <v>45573</v>
      </c>
      <c r="C9852" t="s">
        <v>53</v>
      </c>
      <c r="D9852" t="str">
        <f t="shared" si="153"/>
        <v>oct-2024</v>
      </c>
      <c r="E9852">
        <v>1383053</v>
      </c>
      <c r="F9852">
        <v>46381633</v>
      </c>
      <c r="BC9852" t="s">
        <v>53</v>
      </c>
    </row>
    <row r="9853" spans="1:55" x14ac:dyDescent="0.35">
      <c r="A9853" s="4">
        <v>718221021776</v>
      </c>
      <c r="B9853" s="2">
        <v>45573</v>
      </c>
      <c r="C9853" t="s">
        <v>53</v>
      </c>
      <c r="D9853" t="str">
        <f t="shared" si="153"/>
        <v>oct-2024</v>
      </c>
      <c r="E9853">
        <v>1428322</v>
      </c>
      <c r="F9853">
        <v>50978372</v>
      </c>
      <c r="BC9853" t="s">
        <v>53</v>
      </c>
    </row>
    <row r="9854" spans="1:55" x14ac:dyDescent="0.35">
      <c r="A9854" s="4">
        <v>655231013846</v>
      </c>
      <c r="B9854" s="2">
        <v>45573</v>
      </c>
      <c r="C9854" t="s">
        <v>53</v>
      </c>
      <c r="D9854" t="str">
        <f t="shared" si="153"/>
        <v>oct-2024</v>
      </c>
      <c r="E9854">
        <v>1408409</v>
      </c>
      <c r="F9854">
        <v>51899069</v>
      </c>
      <c r="BC9854" t="s">
        <v>53</v>
      </c>
    </row>
    <row r="9855" spans="1:55" x14ac:dyDescent="0.35">
      <c r="A9855" s="4">
        <v>643231016371</v>
      </c>
      <c r="B9855" s="2">
        <v>45573</v>
      </c>
      <c r="C9855" t="s">
        <v>53</v>
      </c>
      <c r="D9855" t="str">
        <f t="shared" si="153"/>
        <v>oct-2024</v>
      </c>
      <c r="E9855">
        <v>1572097</v>
      </c>
      <c r="F9855">
        <v>51988402</v>
      </c>
      <c r="BC9855" t="s">
        <v>53</v>
      </c>
    </row>
    <row r="9856" spans="1:55" x14ac:dyDescent="0.35">
      <c r="A9856" s="4">
        <v>807231015746</v>
      </c>
      <c r="B9856" s="2">
        <v>45573</v>
      </c>
      <c r="C9856" t="s">
        <v>53</v>
      </c>
      <c r="D9856" t="str">
        <f t="shared" si="153"/>
        <v>oct-2024</v>
      </c>
      <c r="E9856">
        <v>1902496</v>
      </c>
      <c r="F9856">
        <v>66885179</v>
      </c>
      <c r="BC9856" t="s">
        <v>53</v>
      </c>
    </row>
    <row r="9857" spans="1:55" x14ac:dyDescent="0.35">
      <c r="A9857" s="4">
        <v>821221015360</v>
      </c>
      <c r="B9857" s="2">
        <v>45573</v>
      </c>
      <c r="C9857" t="s">
        <v>53</v>
      </c>
      <c r="D9857" t="str">
        <f t="shared" si="153"/>
        <v>oct-2024</v>
      </c>
      <c r="E9857">
        <v>2100538</v>
      </c>
      <c r="F9857">
        <v>66977475</v>
      </c>
      <c r="BC9857" t="s">
        <v>53</v>
      </c>
    </row>
    <row r="9858" spans="1:55" x14ac:dyDescent="0.35">
      <c r="A9858" s="4">
        <v>523231035580</v>
      </c>
      <c r="B9858" s="2">
        <v>45573</v>
      </c>
      <c r="C9858" t="s">
        <v>53</v>
      </c>
      <c r="D9858" t="str">
        <f t="shared" si="153"/>
        <v>oct-2024</v>
      </c>
      <c r="E9858">
        <v>1687661</v>
      </c>
      <c r="F9858">
        <v>73087327</v>
      </c>
      <c r="BC9858" t="s">
        <v>53</v>
      </c>
    </row>
    <row r="9859" spans="1:55" x14ac:dyDescent="0.35">
      <c r="A9859" s="4">
        <v>828221011569</v>
      </c>
      <c r="B9859" s="2">
        <v>45573</v>
      </c>
      <c r="C9859" t="s">
        <v>53</v>
      </c>
      <c r="D9859" t="str">
        <f t="shared" ref="D9859:D9896" si="154">+CONCATENATE(TEXT(B9859,"mmm"),"-",YEAR(B9859))</f>
        <v>oct-2024</v>
      </c>
      <c r="E9859">
        <v>1401034</v>
      </c>
      <c r="F9859">
        <v>87492264</v>
      </c>
      <c r="BC9859" t="s">
        <v>53</v>
      </c>
    </row>
    <row r="9860" spans="1:55" x14ac:dyDescent="0.35">
      <c r="A9860" s="4">
        <v>517231028717</v>
      </c>
      <c r="B9860" s="2">
        <v>45573</v>
      </c>
      <c r="C9860" t="s">
        <v>53</v>
      </c>
      <c r="D9860" t="str">
        <f t="shared" si="154"/>
        <v>oct-2024</v>
      </c>
      <c r="E9860">
        <v>1510386</v>
      </c>
      <c r="F9860">
        <v>92544473</v>
      </c>
      <c r="BC9860" t="s">
        <v>53</v>
      </c>
    </row>
    <row r="9861" spans="1:55" x14ac:dyDescent="0.35">
      <c r="A9861" s="4">
        <v>901231030042</v>
      </c>
      <c r="B9861" s="2">
        <v>45573</v>
      </c>
      <c r="C9861" t="s">
        <v>53</v>
      </c>
      <c r="D9861" t="str">
        <f t="shared" si="154"/>
        <v>oct-2024</v>
      </c>
      <c r="E9861">
        <v>1641604</v>
      </c>
      <c r="F9861">
        <v>96353561</v>
      </c>
      <c r="BC9861" t="s">
        <v>53</v>
      </c>
    </row>
    <row r="9862" spans="1:55" x14ac:dyDescent="0.35">
      <c r="A9862" s="4">
        <v>703221030078</v>
      </c>
      <c r="B9862" s="2">
        <v>45573</v>
      </c>
      <c r="C9862" t="s">
        <v>53</v>
      </c>
      <c r="D9862" t="str">
        <f t="shared" si="154"/>
        <v>oct-2024</v>
      </c>
      <c r="E9862">
        <v>2004154</v>
      </c>
      <c r="F9862">
        <v>1001115271</v>
      </c>
      <c r="BC9862" t="s">
        <v>53</v>
      </c>
    </row>
    <row r="9863" spans="1:55" x14ac:dyDescent="0.35">
      <c r="A9863" s="4">
        <v>631231018586</v>
      </c>
      <c r="B9863" s="2">
        <v>45573</v>
      </c>
      <c r="C9863" t="s">
        <v>53</v>
      </c>
      <c r="D9863" t="str">
        <f t="shared" si="154"/>
        <v>oct-2024</v>
      </c>
      <c r="E9863">
        <v>1920557</v>
      </c>
      <c r="F9863">
        <v>1001344116</v>
      </c>
      <c r="BC9863" t="s">
        <v>53</v>
      </c>
    </row>
    <row r="9864" spans="1:55" x14ac:dyDescent="0.35">
      <c r="A9864" s="4">
        <v>718231022301</v>
      </c>
      <c r="B9864" s="2">
        <v>45573</v>
      </c>
      <c r="C9864" t="s">
        <v>53</v>
      </c>
      <c r="D9864" t="str">
        <f t="shared" si="154"/>
        <v>oct-2024</v>
      </c>
      <c r="E9864">
        <v>2074667</v>
      </c>
      <c r="F9864">
        <v>1003358276</v>
      </c>
      <c r="BC9864" t="s">
        <v>53</v>
      </c>
    </row>
    <row r="9865" spans="1:55" x14ac:dyDescent="0.35">
      <c r="A9865" s="4">
        <v>217231022146</v>
      </c>
      <c r="B9865" s="2">
        <v>45573</v>
      </c>
      <c r="C9865" t="s">
        <v>53</v>
      </c>
      <c r="D9865" t="str">
        <f t="shared" si="154"/>
        <v>oct-2024</v>
      </c>
      <c r="E9865">
        <v>1630009</v>
      </c>
      <c r="F9865">
        <v>1004817597</v>
      </c>
      <c r="BC9865" t="s">
        <v>53</v>
      </c>
    </row>
    <row r="9866" spans="1:55" x14ac:dyDescent="0.35">
      <c r="A9866" s="4">
        <v>703231030739</v>
      </c>
      <c r="B9866" s="2">
        <v>45573</v>
      </c>
      <c r="C9866" t="s">
        <v>53</v>
      </c>
      <c r="D9866" t="str">
        <f t="shared" si="154"/>
        <v>oct-2024</v>
      </c>
      <c r="E9866">
        <v>1756043</v>
      </c>
      <c r="F9866">
        <v>1006069474</v>
      </c>
      <c r="BC9866" t="s">
        <v>53</v>
      </c>
    </row>
    <row r="9867" spans="1:55" x14ac:dyDescent="0.35">
      <c r="A9867" s="4">
        <v>804231014701</v>
      </c>
      <c r="B9867" s="2">
        <v>45573</v>
      </c>
      <c r="C9867" t="s">
        <v>53</v>
      </c>
      <c r="D9867" t="str">
        <f t="shared" si="154"/>
        <v>oct-2024</v>
      </c>
      <c r="E9867">
        <v>2032969</v>
      </c>
      <c r="F9867">
        <v>1006342042</v>
      </c>
      <c r="BC9867" t="s">
        <v>53</v>
      </c>
    </row>
    <row r="9868" spans="1:55" x14ac:dyDescent="0.35">
      <c r="A9868" s="4">
        <v>616231021105</v>
      </c>
      <c r="B9868" s="2">
        <v>45573</v>
      </c>
      <c r="C9868" t="s">
        <v>53</v>
      </c>
      <c r="D9868" t="str">
        <f t="shared" si="154"/>
        <v>oct-2024</v>
      </c>
      <c r="E9868">
        <v>1920557</v>
      </c>
      <c r="F9868">
        <v>1007607667</v>
      </c>
      <c r="BC9868" t="s">
        <v>53</v>
      </c>
    </row>
    <row r="9869" spans="1:55" x14ac:dyDescent="0.35">
      <c r="A9869" s="4">
        <v>606221023692</v>
      </c>
      <c r="B9869" s="2">
        <v>45573</v>
      </c>
      <c r="C9869" t="s">
        <v>53</v>
      </c>
      <c r="D9869" t="str">
        <f t="shared" si="154"/>
        <v>oct-2024</v>
      </c>
      <c r="E9869">
        <v>1622934</v>
      </c>
      <c r="F9869">
        <v>1007823721</v>
      </c>
      <c r="BC9869" t="s">
        <v>53</v>
      </c>
    </row>
    <row r="9870" spans="1:55" x14ac:dyDescent="0.35">
      <c r="A9870" s="4">
        <v>503231084575</v>
      </c>
      <c r="B9870" s="2">
        <v>45573</v>
      </c>
      <c r="C9870" t="s">
        <v>53</v>
      </c>
      <c r="D9870" t="str">
        <f t="shared" si="154"/>
        <v>oct-2024</v>
      </c>
      <c r="E9870">
        <v>1383065</v>
      </c>
      <c r="F9870">
        <v>1007985833</v>
      </c>
      <c r="BC9870" t="s">
        <v>53</v>
      </c>
    </row>
    <row r="9871" spans="1:55" x14ac:dyDescent="0.35">
      <c r="A9871" s="4">
        <v>621231021974</v>
      </c>
      <c r="B9871" s="2">
        <v>45573</v>
      </c>
      <c r="C9871" t="s">
        <v>53</v>
      </c>
      <c r="D9871" t="str">
        <f t="shared" si="154"/>
        <v>oct-2024</v>
      </c>
      <c r="E9871">
        <v>1339318</v>
      </c>
      <c r="F9871">
        <v>1012336661</v>
      </c>
      <c r="BC9871" t="s">
        <v>53</v>
      </c>
    </row>
    <row r="9872" spans="1:55" x14ac:dyDescent="0.35">
      <c r="A9872" s="4">
        <v>643231016112</v>
      </c>
      <c r="B9872" s="2">
        <v>45573</v>
      </c>
      <c r="C9872" t="s">
        <v>53</v>
      </c>
      <c r="D9872" t="str">
        <f t="shared" si="154"/>
        <v>oct-2024</v>
      </c>
      <c r="E9872">
        <v>2106812</v>
      </c>
      <c r="F9872">
        <v>1024477995</v>
      </c>
      <c r="BC9872" t="s">
        <v>53</v>
      </c>
    </row>
    <row r="9873" spans="1:55" x14ac:dyDescent="0.35">
      <c r="A9873" s="4">
        <v>703231031182</v>
      </c>
      <c r="B9873" s="2">
        <v>45573</v>
      </c>
      <c r="C9873" t="s">
        <v>53</v>
      </c>
      <c r="D9873" t="str">
        <f t="shared" si="154"/>
        <v>oct-2024</v>
      </c>
      <c r="E9873">
        <v>1895624</v>
      </c>
      <c r="F9873">
        <v>1024526008</v>
      </c>
      <c r="BC9873" t="s">
        <v>53</v>
      </c>
    </row>
    <row r="9874" spans="1:55" x14ac:dyDescent="0.35">
      <c r="A9874" s="4">
        <v>502221060490</v>
      </c>
      <c r="B9874" s="2">
        <v>45573</v>
      </c>
      <c r="C9874" t="s">
        <v>53</v>
      </c>
      <c r="D9874" t="str">
        <f t="shared" si="154"/>
        <v>oct-2024</v>
      </c>
      <c r="E9874">
        <v>2092092</v>
      </c>
      <c r="F9874">
        <v>1042606798</v>
      </c>
      <c r="BC9874" t="s">
        <v>53</v>
      </c>
    </row>
    <row r="9875" spans="1:55" x14ac:dyDescent="0.35">
      <c r="A9875" s="4">
        <v>524231024828</v>
      </c>
      <c r="B9875" s="2">
        <v>45573</v>
      </c>
      <c r="C9875" t="s">
        <v>53</v>
      </c>
      <c r="D9875" t="str">
        <f t="shared" si="154"/>
        <v>oct-2024</v>
      </c>
      <c r="E9875">
        <v>1872817</v>
      </c>
      <c r="F9875">
        <v>1044916039</v>
      </c>
      <c r="BC9875" t="s">
        <v>53</v>
      </c>
    </row>
    <row r="9876" spans="1:55" x14ac:dyDescent="0.35">
      <c r="A9876" s="4">
        <v>719231018479</v>
      </c>
      <c r="B9876" s="2">
        <v>45573</v>
      </c>
      <c r="C9876" t="s">
        <v>53</v>
      </c>
      <c r="D9876" t="str">
        <f t="shared" si="154"/>
        <v>oct-2024</v>
      </c>
      <c r="E9876">
        <v>1470422</v>
      </c>
      <c r="F9876">
        <v>1054568619</v>
      </c>
      <c r="BC9876" t="s">
        <v>53</v>
      </c>
    </row>
    <row r="9877" spans="1:55" x14ac:dyDescent="0.35">
      <c r="A9877" s="4">
        <v>724231020597</v>
      </c>
      <c r="B9877" s="2">
        <v>45573</v>
      </c>
      <c r="C9877" t="s">
        <v>53</v>
      </c>
      <c r="D9877" t="str">
        <f t="shared" si="154"/>
        <v>oct-2024</v>
      </c>
      <c r="E9877">
        <v>1615293</v>
      </c>
      <c r="F9877">
        <v>1057788338</v>
      </c>
      <c r="BC9877" t="s">
        <v>53</v>
      </c>
    </row>
    <row r="9878" spans="1:55" x14ac:dyDescent="0.35">
      <c r="A9878" s="4">
        <v>618231022176</v>
      </c>
      <c r="B9878" s="2">
        <v>45573</v>
      </c>
      <c r="C9878" t="s">
        <v>53</v>
      </c>
      <c r="D9878" t="str">
        <f t="shared" si="154"/>
        <v>oct-2024</v>
      </c>
      <c r="E9878">
        <v>1613701</v>
      </c>
      <c r="F9878">
        <v>1069742005</v>
      </c>
      <c r="BC9878" t="s">
        <v>53</v>
      </c>
    </row>
    <row r="9879" spans="1:55" x14ac:dyDescent="0.35">
      <c r="A9879" s="4">
        <v>624221026170</v>
      </c>
      <c r="B9879" s="2">
        <v>45573</v>
      </c>
      <c r="C9879" t="s">
        <v>53</v>
      </c>
      <c r="D9879" t="str">
        <f t="shared" si="154"/>
        <v>oct-2024</v>
      </c>
      <c r="E9879">
        <v>1718621</v>
      </c>
      <c r="F9879">
        <v>1070781972</v>
      </c>
      <c r="BC9879" t="s">
        <v>53</v>
      </c>
    </row>
    <row r="9880" spans="1:55" x14ac:dyDescent="0.35">
      <c r="A9880" s="4">
        <v>619231030302</v>
      </c>
      <c r="B9880" s="2">
        <v>45573</v>
      </c>
      <c r="C9880" t="s">
        <v>53</v>
      </c>
      <c r="D9880" t="str">
        <f t="shared" si="154"/>
        <v>oct-2024</v>
      </c>
      <c r="E9880">
        <v>1868563</v>
      </c>
      <c r="F9880">
        <v>1070951583</v>
      </c>
      <c r="BC9880" t="s">
        <v>53</v>
      </c>
    </row>
    <row r="9881" spans="1:55" x14ac:dyDescent="0.35">
      <c r="A9881" s="4">
        <v>660211014731</v>
      </c>
      <c r="B9881" s="2">
        <v>45573</v>
      </c>
      <c r="C9881" t="s">
        <v>53</v>
      </c>
      <c r="D9881" t="str">
        <f t="shared" si="154"/>
        <v>oct-2024</v>
      </c>
      <c r="E9881">
        <v>447220</v>
      </c>
      <c r="F9881">
        <v>1072430985</v>
      </c>
      <c r="BC9881" t="s">
        <v>53</v>
      </c>
    </row>
    <row r="9882" spans="1:55" x14ac:dyDescent="0.35">
      <c r="A9882" s="4">
        <v>660221015319</v>
      </c>
      <c r="B9882" s="2">
        <v>45573</v>
      </c>
      <c r="C9882" t="s">
        <v>53</v>
      </c>
      <c r="D9882" t="str">
        <f t="shared" si="154"/>
        <v>oct-2024</v>
      </c>
      <c r="E9882">
        <v>2062340</v>
      </c>
      <c r="F9882">
        <v>1072430985</v>
      </c>
      <c r="BC9882" t="s">
        <v>53</v>
      </c>
    </row>
    <row r="9883" spans="1:55" x14ac:dyDescent="0.35">
      <c r="A9883" s="4">
        <v>719231018487</v>
      </c>
      <c r="B9883" s="2">
        <v>45573</v>
      </c>
      <c r="C9883" t="s">
        <v>53</v>
      </c>
      <c r="D9883" t="str">
        <f t="shared" si="154"/>
        <v>oct-2024</v>
      </c>
      <c r="E9883">
        <v>1577477</v>
      </c>
      <c r="F9883">
        <v>1073321610</v>
      </c>
      <c r="BC9883" t="s">
        <v>53</v>
      </c>
    </row>
    <row r="9884" spans="1:55" x14ac:dyDescent="0.35">
      <c r="A9884" s="4">
        <v>621231021920</v>
      </c>
      <c r="B9884" s="2">
        <v>45573</v>
      </c>
      <c r="C9884" t="s">
        <v>53</v>
      </c>
      <c r="D9884" t="str">
        <f t="shared" si="154"/>
        <v>oct-2024</v>
      </c>
      <c r="E9884">
        <v>1958468</v>
      </c>
      <c r="F9884">
        <v>1073703084</v>
      </c>
      <c r="BC9884" t="s">
        <v>53</v>
      </c>
    </row>
    <row r="9885" spans="1:55" x14ac:dyDescent="0.35">
      <c r="A9885" s="4">
        <v>721231027603</v>
      </c>
      <c r="B9885" s="2">
        <v>45573</v>
      </c>
      <c r="C9885" t="s">
        <v>53</v>
      </c>
      <c r="D9885" t="str">
        <f t="shared" si="154"/>
        <v>oct-2024</v>
      </c>
      <c r="E9885">
        <v>2041189</v>
      </c>
      <c r="F9885">
        <v>1075245895</v>
      </c>
      <c r="BC9885" t="s">
        <v>53</v>
      </c>
    </row>
    <row r="9886" spans="1:55" x14ac:dyDescent="0.35">
      <c r="A9886" s="4">
        <v>729221015840</v>
      </c>
      <c r="B9886" s="2">
        <v>45573</v>
      </c>
      <c r="C9886" t="s">
        <v>53</v>
      </c>
      <c r="D9886" t="str">
        <f t="shared" si="154"/>
        <v>oct-2024</v>
      </c>
      <c r="E9886">
        <v>1871442</v>
      </c>
      <c r="F9886">
        <v>1076984077</v>
      </c>
      <c r="BC9886" t="s">
        <v>53</v>
      </c>
    </row>
    <row r="9887" spans="1:55" x14ac:dyDescent="0.35">
      <c r="A9887" s="4">
        <v>723221038474</v>
      </c>
      <c r="B9887" s="2">
        <v>45573</v>
      </c>
      <c r="C9887" t="s">
        <v>53</v>
      </c>
      <c r="D9887" t="str">
        <f t="shared" si="154"/>
        <v>oct-2024</v>
      </c>
      <c r="E9887">
        <v>1327569</v>
      </c>
      <c r="F9887">
        <v>1083893507</v>
      </c>
      <c r="BC9887" t="s">
        <v>53</v>
      </c>
    </row>
    <row r="9888" spans="1:55" x14ac:dyDescent="0.35">
      <c r="A9888" s="4">
        <v>723231039912</v>
      </c>
      <c r="B9888" s="2">
        <v>45573</v>
      </c>
      <c r="C9888" t="s">
        <v>53</v>
      </c>
      <c r="D9888" t="str">
        <f t="shared" si="154"/>
        <v>oct-2024</v>
      </c>
      <c r="E9888">
        <v>1912794</v>
      </c>
      <c r="F9888">
        <v>1083931045</v>
      </c>
      <c r="BC9888" t="s">
        <v>53</v>
      </c>
    </row>
    <row r="9889" spans="1:55" x14ac:dyDescent="0.35">
      <c r="A9889" s="4">
        <v>736231013414</v>
      </c>
      <c r="B9889" s="2">
        <v>45573</v>
      </c>
      <c r="C9889" t="s">
        <v>53</v>
      </c>
      <c r="D9889" t="str">
        <f t="shared" si="154"/>
        <v>oct-2024</v>
      </c>
      <c r="E9889">
        <v>1419551</v>
      </c>
      <c r="F9889">
        <v>1086604055</v>
      </c>
      <c r="BC9889" t="s">
        <v>53</v>
      </c>
    </row>
    <row r="9890" spans="1:55" x14ac:dyDescent="0.35">
      <c r="A9890" s="4">
        <v>105231092984</v>
      </c>
      <c r="B9890" s="2">
        <v>45573</v>
      </c>
      <c r="C9890" t="s">
        <v>53</v>
      </c>
      <c r="D9890" t="str">
        <f t="shared" si="154"/>
        <v>oct-2024</v>
      </c>
      <c r="E9890">
        <v>1846891</v>
      </c>
      <c r="F9890">
        <v>1095794899</v>
      </c>
      <c r="BC9890" t="s">
        <v>53</v>
      </c>
    </row>
    <row r="9891" spans="1:55" x14ac:dyDescent="0.35">
      <c r="A9891" s="4">
        <v>703231031011</v>
      </c>
      <c r="B9891" s="2">
        <v>45573</v>
      </c>
      <c r="C9891" t="s">
        <v>53</v>
      </c>
      <c r="D9891" t="str">
        <f t="shared" si="154"/>
        <v>oct-2024</v>
      </c>
      <c r="E9891">
        <v>1785245</v>
      </c>
      <c r="F9891">
        <v>1109841479</v>
      </c>
      <c r="BC9891" t="s">
        <v>53</v>
      </c>
    </row>
    <row r="9892" spans="1:55" x14ac:dyDescent="0.35">
      <c r="A9892" s="4">
        <v>725221039764</v>
      </c>
      <c r="B9892" s="2">
        <v>45573</v>
      </c>
      <c r="C9892" t="s">
        <v>53</v>
      </c>
      <c r="D9892" t="str">
        <f t="shared" si="154"/>
        <v>oct-2024</v>
      </c>
      <c r="E9892">
        <v>1909280</v>
      </c>
      <c r="F9892">
        <v>1110579122</v>
      </c>
      <c r="BC9892" t="s">
        <v>53</v>
      </c>
    </row>
    <row r="9893" spans="1:55" x14ac:dyDescent="0.35">
      <c r="A9893" s="4">
        <v>601231072031</v>
      </c>
      <c r="B9893" s="2">
        <v>45573</v>
      </c>
      <c r="C9893" t="s">
        <v>53</v>
      </c>
      <c r="D9893" t="str">
        <f t="shared" si="154"/>
        <v>oct-2024</v>
      </c>
      <c r="E9893">
        <v>2013431</v>
      </c>
      <c r="F9893">
        <v>1116665537</v>
      </c>
      <c r="BC9893" t="s">
        <v>53</v>
      </c>
    </row>
    <row r="9894" spans="1:55" x14ac:dyDescent="0.35">
      <c r="A9894" s="4">
        <v>900231097845</v>
      </c>
      <c r="B9894" s="2">
        <v>45573</v>
      </c>
      <c r="C9894" t="s">
        <v>53</v>
      </c>
      <c r="D9894" t="str">
        <f t="shared" si="154"/>
        <v>oct-2024</v>
      </c>
      <c r="E9894">
        <v>1345204</v>
      </c>
      <c r="F9894">
        <v>1117549129</v>
      </c>
      <c r="BC9894" t="s">
        <v>53</v>
      </c>
    </row>
    <row r="9895" spans="1:55" x14ac:dyDescent="0.35">
      <c r="A9895" s="4">
        <v>602231025518</v>
      </c>
      <c r="B9895" s="2">
        <v>45573</v>
      </c>
      <c r="C9895" t="s">
        <v>53</v>
      </c>
      <c r="D9895" t="str">
        <f t="shared" si="154"/>
        <v>oct-2024</v>
      </c>
      <c r="E9895">
        <v>1971362</v>
      </c>
      <c r="F9895">
        <v>1121816440</v>
      </c>
      <c r="BC9895" t="s">
        <v>53</v>
      </c>
    </row>
    <row r="9896" spans="1:55" x14ac:dyDescent="0.35">
      <c r="A9896" s="4">
        <v>628231017024</v>
      </c>
      <c r="B9896" s="2">
        <v>45573</v>
      </c>
      <c r="C9896" t="s">
        <v>53</v>
      </c>
      <c r="D9896" t="str">
        <f t="shared" si="154"/>
        <v>oct-2024</v>
      </c>
      <c r="E9896">
        <v>1590326</v>
      </c>
      <c r="F9896">
        <v>1152447221</v>
      </c>
      <c r="BC9896" t="s">
        <v>53</v>
      </c>
    </row>
  </sheetData>
  <autoFilter ref="A1:BB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E1" workbookViewId="0">
      <selection activeCell="AL29" sqref="AL29"/>
    </sheetView>
  </sheetViews>
  <sheetFormatPr baseColWidth="10" defaultRowHeight="14.5" x14ac:dyDescent="0.35"/>
  <sheetData>
    <row r="1" spans="1:49" x14ac:dyDescent="0.35">
      <c r="B1" s="5">
        <v>44197</v>
      </c>
      <c r="C1" s="5">
        <v>44228</v>
      </c>
      <c r="D1" s="5">
        <v>44256</v>
      </c>
      <c r="E1" s="5">
        <v>44287</v>
      </c>
      <c r="F1" s="5">
        <v>44317</v>
      </c>
      <c r="G1" s="5">
        <v>44348</v>
      </c>
      <c r="H1" s="5">
        <v>44378</v>
      </c>
      <c r="I1" s="5">
        <v>44409</v>
      </c>
      <c r="J1" s="5">
        <v>44440</v>
      </c>
      <c r="K1" s="5">
        <v>44470</v>
      </c>
      <c r="L1" s="5">
        <v>44501</v>
      </c>
      <c r="M1" s="5">
        <v>44531</v>
      </c>
      <c r="N1" s="5">
        <v>44562</v>
      </c>
      <c r="O1" s="5">
        <v>44593</v>
      </c>
      <c r="P1" s="5">
        <v>44621</v>
      </c>
      <c r="Q1" s="5">
        <v>44652</v>
      </c>
      <c r="R1" s="5">
        <v>44682</v>
      </c>
      <c r="S1" s="5">
        <v>44713</v>
      </c>
      <c r="T1" s="5">
        <v>44743</v>
      </c>
      <c r="U1" s="5">
        <v>44774</v>
      </c>
      <c r="V1" s="5">
        <v>44805</v>
      </c>
      <c r="W1" s="5">
        <v>44835</v>
      </c>
      <c r="X1" s="5">
        <v>44866</v>
      </c>
      <c r="Y1" s="5">
        <v>44896</v>
      </c>
      <c r="Z1" s="5">
        <v>44927</v>
      </c>
      <c r="AA1" s="5">
        <v>44958</v>
      </c>
      <c r="AB1" s="5">
        <v>44986</v>
      </c>
      <c r="AC1" s="5">
        <v>45017</v>
      </c>
      <c r="AD1" s="5">
        <v>45047</v>
      </c>
      <c r="AE1" s="5">
        <v>45078</v>
      </c>
      <c r="AF1" s="5">
        <v>45108</v>
      </c>
      <c r="AG1" s="5">
        <v>45139</v>
      </c>
      <c r="AH1" s="5">
        <v>45170</v>
      </c>
      <c r="AI1" s="5">
        <v>45200</v>
      </c>
      <c r="AJ1" s="5">
        <v>45231</v>
      </c>
      <c r="AK1" s="5">
        <v>45261</v>
      </c>
      <c r="AL1" s="5">
        <v>45292</v>
      </c>
      <c r="AM1" s="5">
        <v>45323</v>
      </c>
      <c r="AN1" s="5">
        <v>45352</v>
      </c>
      <c r="AO1" s="5">
        <v>45383</v>
      </c>
      <c r="AP1" s="5">
        <v>45413</v>
      </c>
      <c r="AQ1" s="5">
        <v>45444</v>
      </c>
      <c r="AR1" s="5">
        <v>45474</v>
      </c>
      <c r="AS1" s="5">
        <v>45505</v>
      </c>
      <c r="AT1" s="5">
        <v>45536</v>
      </c>
      <c r="AU1" s="5">
        <v>45566</v>
      </c>
      <c r="AV1" s="5">
        <v>45597</v>
      </c>
      <c r="AW1" s="5">
        <v>45627</v>
      </c>
    </row>
    <row r="2" spans="1:49" x14ac:dyDescent="0.35">
      <c r="A2" s="5">
        <v>44197</v>
      </c>
      <c r="B2">
        <f>+SUMIFS(Sheet1!G:G,Sheet1!$D:$D,$A$2)</f>
        <v>0</v>
      </c>
      <c r="C2">
        <f>+SUMIFS(Sheet1!H:H,Sheet1!$D:$D,$A2)</f>
        <v>8550000</v>
      </c>
      <c r="D2">
        <f>+SUMIFS(Sheet1!I:I,Sheet1!$D:$D,$A2)</f>
        <v>4675000</v>
      </c>
      <c r="E2">
        <f>+SUMIFS(Sheet1!J:J,Sheet1!$D:$D,$A2)</f>
        <v>250000</v>
      </c>
      <c r="F2">
        <f>+SUMIFS(Sheet1!K:K,Sheet1!$D:$D,$A2)</f>
        <v>0</v>
      </c>
      <c r="G2">
        <f>+SUMIFS(Sheet1!L:L,Sheet1!$D:$D,$A2)</f>
        <v>13323967</v>
      </c>
      <c r="H2">
        <f>+SUMIFS(Sheet1!M:M,Sheet1!$D:$D,$A2)</f>
        <v>0</v>
      </c>
      <c r="I2">
        <f>+SUMIFS(Sheet1!N:N,Sheet1!$D:$D,$A2)</f>
        <v>14903112</v>
      </c>
      <c r="J2">
        <f>+SUMIFS(Sheet1!O:O,Sheet1!$D:$D,$A2)</f>
        <v>0</v>
      </c>
      <c r="K2">
        <f>+SUMIFS(Sheet1!P:P,Sheet1!$D:$D,$A2)</f>
        <v>0</v>
      </c>
      <c r="L2">
        <f>+SUMIFS(Sheet1!Q:Q,Sheet1!$D:$D,$A2)</f>
        <v>0</v>
      </c>
      <c r="M2">
        <f>+SUMIFS(Sheet1!R:R,Sheet1!$D:$D,$A2)</f>
        <v>0</v>
      </c>
      <c r="N2">
        <f>+SUMIFS(Sheet1!S:S,Sheet1!$D:$D,$A2)</f>
        <v>0</v>
      </c>
      <c r="O2">
        <f>+SUMIFS(Sheet1!T:T,Sheet1!$D:$D,$A2)</f>
        <v>0</v>
      </c>
      <c r="P2">
        <f>+SUMIFS(Sheet1!U:U,Sheet1!$D:$D,$A2)</f>
        <v>32056734</v>
      </c>
      <c r="Q2">
        <f>+SUMIFS(Sheet1!V:V,Sheet1!$D:$D,$A2)</f>
        <v>0</v>
      </c>
      <c r="R2">
        <f>+SUMIFS(Sheet1!W:W,Sheet1!$D:$D,$A2)</f>
        <v>0</v>
      </c>
      <c r="S2">
        <f>+SUMIFS(Sheet1!X:X,Sheet1!$D:$D,$A2)</f>
        <v>0</v>
      </c>
      <c r="T2">
        <f>+SUMIFS(Sheet1!Y:Y,Sheet1!$D:$D,$A2)</f>
        <v>0</v>
      </c>
      <c r="U2">
        <f>+SUMIFS(Sheet1!Z:Z,Sheet1!$D:$D,$A2)</f>
        <v>0</v>
      </c>
      <c r="V2">
        <f>+SUMIFS(Sheet1!AA:AA,Sheet1!$D:$D,$A2)</f>
        <v>0</v>
      </c>
      <c r="W2">
        <f>+SUMIFS(Sheet1!AB:AB,Sheet1!$D:$D,$A2)</f>
        <v>0</v>
      </c>
      <c r="X2">
        <f>+SUMIFS(Sheet1!AC:AC,Sheet1!$D:$D,$A2)</f>
        <v>0</v>
      </c>
      <c r="Y2">
        <f>+SUMIFS(Sheet1!AD:AD,Sheet1!$D:$D,$A2)</f>
        <v>0</v>
      </c>
      <c r="Z2">
        <f>+SUMIFS(Sheet1!AE:AE,Sheet1!$D:$D,$A2)</f>
        <v>0</v>
      </c>
      <c r="AA2">
        <f>+SUMIFS(Sheet1!AF:AF,Sheet1!$D:$D,$A2)</f>
        <v>0</v>
      </c>
      <c r="AB2">
        <f>+SUMIFS(Sheet1!AG:AG,Sheet1!$D:$D,$A2)</f>
        <v>0</v>
      </c>
      <c r="AC2">
        <f>+SUMIFS(Sheet1!AH:AH,Sheet1!$D:$D,$A2)</f>
        <v>0</v>
      </c>
      <c r="AD2">
        <f>+SUMIFS(Sheet1!AI:AI,Sheet1!$D:$D,$A2)</f>
        <v>0</v>
      </c>
      <c r="AE2">
        <f>+SUMIFS(Sheet1!AJ:AJ,Sheet1!$D:$D,$A2)</f>
        <v>0</v>
      </c>
      <c r="AF2">
        <f>+SUMIFS(Sheet1!AK:AK,Sheet1!$D:$D,$A2)</f>
        <v>0</v>
      </c>
      <c r="AG2">
        <f>+SUMIFS(Sheet1!AL:AL,Sheet1!$D:$D,$A2)</f>
        <v>0</v>
      </c>
      <c r="AH2">
        <f>+SUMIFS(Sheet1!AM:AM,Sheet1!$D:$D,$A2)</f>
        <v>600000</v>
      </c>
      <c r="AI2">
        <f>+SUMIFS(Sheet1!AN:AN,Sheet1!$D:$D,$A2)</f>
        <v>0</v>
      </c>
      <c r="AJ2">
        <f>+SUMIFS(Sheet1!AO:AO,Sheet1!$D:$D,$A2)</f>
        <v>600000</v>
      </c>
      <c r="AK2">
        <f>+SUMIFS(Sheet1!AP:AP,Sheet1!$D:$D,$A2)</f>
        <v>600000</v>
      </c>
      <c r="AL2">
        <f>+SUMIFS(Sheet1!AQ:AQ,Sheet1!$D:$D,$A2)</f>
        <v>0</v>
      </c>
      <c r="AM2">
        <f>+SUMIFS(Sheet1!AR:AR,Sheet1!$D:$D,$A2)</f>
        <v>0</v>
      </c>
      <c r="AN2">
        <f>+SUMIFS(Sheet1!AS:AS,Sheet1!$D:$D,$A2)</f>
        <v>5000017</v>
      </c>
      <c r="AO2">
        <f>+SUMIFS(Sheet1!AT:AT,Sheet1!$D:$D,$A2)</f>
        <v>7431850</v>
      </c>
      <c r="AP2">
        <f>+SUMIFS(Sheet1!AU:AU,Sheet1!$D:$D,$A2)</f>
        <v>10679844</v>
      </c>
      <c r="AQ2">
        <f>+SUMIFS(Sheet1!AV:AV,Sheet1!$D:$D,$A2)</f>
        <v>0</v>
      </c>
      <c r="AR2">
        <f>+SUMIFS(Sheet1!AW:AW,Sheet1!$D:$D,$A2)</f>
        <v>0</v>
      </c>
      <c r="AS2">
        <f>+SUMIFS(Sheet1!AX:AX,Sheet1!$D:$D,$A2)</f>
        <v>0</v>
      </c>
      <c r="AT2">
        <f>+SUMIFS(Sheet1!AY:AY,Sheet1!$D:$D,$A2)</f>
        <v>0</v>
      </c>
      <c r="AU2">
        <f>+SUMIFS(Sheet1!AZ:AZ,Sheet1!$D:$D,$A2)</f>
        <v>5400000</v>
      </c>
      <c r="AV2">
        <f>+SUMIFS(Sheet1!BA:BA,Sheet1!$D:$D,$A2)</f>
        <v>0</v>
      </c>
      <c r="AW2">
        <f>+SUMIFS(Sheet1!BB:BB,Sheet1!$D:$D,$A2)</f>
        <v>0</v>
      </c>
    </row>
    <row r="3" spans="1:49" x14ac:dyDescent="0.35">
      <c r="A3" s="5">
        <v>44228</v>
      </c>
      <c r="B3">
        <f>+SUMIFS(Sheet1!G:G,Sheet1!$D:$D,$A$2)</f>
        <v>0</v>
      </c>
      <c r="C3">
        <f>+SUMIFS(Sheet1!H:H,Sheet1!$D:$D,$A3)</f>
        <v>9300000</v>
      </c>
      <c r="D3">
        <f>+SUMIFS(Sheet1!I:I,Sheet1!$D:$D,$A3)</f>
        <v>704000</v>
      </c>
      <c r="E3">
        <f>+SUMIFS(Sheet1!J:J,Sheet1!$D:$D,$A3)</f>
        <v>18785000</v>
      </c>
      <c r="F3">
        <f>+SUMIFS(Sheet1!K:K,Sheet1!$D:$D,$A3)</f>
        <v>18650000</v>
      </c>
      <c r="G3">
        <f>+SUMIFS(Sheet1!L:L,Sheet1!$D:$D,$A3)</f>
        <v>8360000</v>
      </c>
      <c r="H3">
        <f>+SUMIFS(Sheet1!M:M,Sheet1!$D:$D,$A3)</f>
        <v>0</v>
      </c>
      <c r="I3">
        <f>+SUMIFS(Sheet1!N:N,Sheet1!$D:$D,$A3)</f>
        <v>0</v>
      </c>
      <c r="J3">
        <f>+SUMIFS(Sheet1!O:O,Sheet1!$D:$D,$A3)</f>
        <v>22735861</v>
      </c>
      <c r="K3">
        <f>+SUMIFS(Sheet1!P:P,Sheet1!$D:$D,$A3)</f>
        <v>0</v>
      </c>
      <c r="L3">
        <f>+SUMIFS(Sheet1!Q:Q,Sheet1!$D:$D,$A3)</f>
        <v>4700000</v>
      </c>
      <c r="M3">
        <f>+SUMIFS(Sheet1!R:R,Sheet1!$D:$D,$A3)</f>
        <v>1737000</v>
      </c>
      <c r="N3">
        <f>+SUMIFS(Sheet1!S:S,Sheet1!$D:$D,$A3)</f>
        <v>1967000</v>
      </c>
      <c r="O3">
        <f>+SUMIFS(Sheet1!T:T,Sheet1!$D:$D,$A3)</f>
        <v>0</v>
      </c>
      <c r="P3">
        <f>+SUMIFS(Sheet1!U:U,Sheet1!$D:$D,$A3)</f>
        <v>1500000</v>
      </c>
      <c r="Q3">
        <f>+SUMIFS(Sheet1!V:V,Sheet1!$D:$D,$A3)</f>
        <v>4000000</v>
      </c>
      <c r="R3">
        <f>+SUMIFS(Sheet1!W:W,Sheet1!$D:$D,$A3)</f>
        <v>1000000</v>
      </c>
      <c r="S3">
        <f>+SUMIFS(Sheet1!X:X,Sheet1!$D:$D,$A3)</f>
        <v>1867000</v>
      </c>
      <c r="T3">
        <f>+SUMIFS(Sheet1!Y:Y,Sheet1!$D:$D,$A3)</f>
        <v>23000913</v>
      </c>
      <c r="U3">
        <f>+SUMIFS(Sheet1!Z:Z,Sheet1!$D:$D,$A3)</f>
        <v>14547083</v>
      </c>
      <c r="V3">
        <f>+SUMIFS(Sheet1!AA:AA,Sheet1!$D:$D,$A3)</f>
        <v>2667000</v>
      </c>
      <c r="W3">
        <f>+SUMIFS(Sheet1!AB:AB,Sheet1!$D:$D,$A3)</f>
        <v>1777500</v>
      </c>
      <c r="X3">
        <f>+SUMIFS(Sheet1!AC:AC,Sheet1!$D:$D,$A3)</f>
        <v>2747500</v>
      </c>
      <c r="Y3">
        <f>+SUMIFS(Sheet1!AD:AD,Sheet1!$D:$D,$A3)</f>
        <v>1885500</v>
      </c>
      <c r="Z3">
        <f>+SUMIFS(Sheet1!AE:AE,Sheet1!$D:$D,$A3)</f>
        <v>16544336</v>
      </c>
      <c r="AA3">
        <f>+SUMIFS(Sheet1!AF:AF,Sheet1!$D:$D,$A3)</f>
        <v>0</v>
      </c>
      <c r="AB3">
        <f>+SUMIFS(Sheet1!AG:AG,Sheet1!$D:$D,$A3)</f>
        <v>18863850</v>
      </c>
      <c r="AC3">
        <f>+SUMIFS(Sheet1!AH:AH,Sheet1!$D:$D,$A3)</f>
        <v>0</v>
      </c>
      <c r="AD3">
        <f>+SUMIFS(Sheet1!AI:AI,Sheet1!$D:$D,$A3)</f>
        <v>1956000</v>
      </c>
      <c r="AE3">
        <f>+SUMIFS(Sheet1!AJ:AJ,Sheet1!$D:$D,$A3)</f>
        <v>754876</v>
      </c>
      <c r="AF3">
        <f>+SUMIFS(Sheet1!AK:AK,Sheet1!$D:$D,$A3)</f>
        <v>234876</v>
      </c>
      <c r="AG3">
        <f>+SUMIFS(Sheet1!AL:AL,Sheet1!$D:$D,$A3)</f>
        <v>2312000</v>
      </c>
      <c r="AH3">
        <f>+SUMIFS(Sheet1!AM:AM,Sheet1!$D:$D,$A3)</f>
        <v>3724476</v>
      </c>
      <c r="AI3">
        <f>+SUMIFS(Sheet1!AN:AN,Sheet1!$D:$D,$A3)</f>
        <v>0</v>
      </c>
      <c r="AJ3">
        <f>+SUMIFS(Sheet1!AO:AO,Sheet1!$D:$D,$A3)</f>
        <v>10475000</v>
      </c>
      <c r="AK3">
        <f>+SUMIFS(Sheet1!AP:AP,Sheet1!$D:$D,$A3)</f>
        <v>569996</v>
      </c>
      <c r="AL3">
        <f>+SUMIFS(Sheet1!AQ:AQ,Sheet1!$D:$D,$A3)</f>
        <v>147000</v>
      </c>
      <c r="AM3">
        <f>+SUMIFS(Sheet1!AR:AR,Sheet1!$D:$D,$A3)</f>
        <v>87876</v>
      </c>
      <c r="AN3">
        <f>+SUMIFS(Sheet1!AS:AS,Sheet1!$D:$D,$A3)</f>
        <v>7980000</v>
      </c>
      <c r="AO3">
        <f>+SUMIFS(Sheet1!AT:AT,Sheet1!$D:$D,$A3)</f>
        <v>167048</v>
      </c>
      <c r="AP3">
        <f>+SUMIFS(Sheet1!AU:AU,Sheet1!$D:$D,$A3)</f>
        <v>49289</v>
      </c>
      <c r="AQ3">
        <f>+SUMIFS(Sheet1!AV:AV,Sheet1!$D:$D,$A3)</f>
        <v>2000000</v>
      </c>
      <c r="AR3">
        <f>+SUMIFS(Sheet1!AW:AW,Sheet1!$D:$D,$A3)</f>
        <v>178000</v>
      </c>
      <c r="AS3">
        <f>+SUMIFS(Sheet1!AX:AX,Sheet1!$D:$D,$A3)</f>
        <v>8178000</v>
      </c>
      <c r="AT3">
        <f>+SUMIFS(Sheet1!AY:AY,Sheet1!$D:$D,$A3)</f>
        <v>4082867</v>
      </c>
      <c r="AU3">
        <f>+SUMIFS(Sheet1!AZ:AZ,Sheet1!$D:$D,$A3)</f>
        <v>421876</v>
      </c>
      <c r="AV3">
        <f>+SUMIFS(Sheet1!BA:BA,Sheet1!$D:$D,$A3)</f>
        <v>0</v>
      </c>
      <c r="AW3">
        <f>+SUMIFS(Sheet1!BB:BB,Sheet1!$D:$D,$A3)</f>
        <v>0</v>
      </c>
    </row>
    <row r="4" spans="1:49" x14ac:dyDescent="0.35">
      <c r="A4" s="5">
        <v>44256</v>
      </c>
      <c r="B4">
        <f>+SUMIFS(Sheet1!G:G,Sheet1!$D:$D,$A$2)</f>
        <v>0</v>
      </c>
      <c r="C4">
        <f>+SUMIFS(Sheet1!H:H,Sheet1!$D:$D,$A4)</f>
        <v>0</v>
      </c>
      <c r="D4">
        <f>+SUMIFS(Sheet1!I:I,Sheet1!$D:$D,$A4)</f>
        <v>0</v>
      </c>
      <c r="E4">
        <f>+SUMIFS(Sheet1!J:J,Sheet1!$D:$D,$A4)</f>
        <v>0</v>
      </c>
      <c r="F4">
        <f>+SUMIFS(Sheet1!K:K,Sheet1!$D:$D,$A4)</f>
        <v>1807800</v>
      </c>
      <c r="G4">
        <f>+SUMIFS(Sheet1!L:L,Sheet1!$D:$D,$A4)</f>
        <v>10521000</v>
      </c>
      <c r="H4">
        <f>+SUMIFS(Sheet1!M:M,Sheet1!$D:$D,$A4)</f>
        <v>13715055</v>
      </c>
      <c r="I4">
        <f>+SUMIFS(Sheet1!N:N,Sheet1!$D:$D,$A4)</f>
        <v>11425000</v>
      </c>
      <c r="J4">
        <f>+SUMIFS(Sheet1!O:O,Sheet1!$D:$D,$A4)</f>
        <v>9425000</v>
      </c>
      <c r="K4">
        <f>+SUMIFS(Sheet1!P:P,Sheet1!$D:$D,$A4)</f>
        <v>17625000</v>
      </c>
      <c r="L4">
        <f>+SUMIFS(Sheet1!Q:Q,Sheet1!$D:$D,$A4)</f>
        <v>7025000</v>
      </c>
      <c r="M4">
        <f>+SUMIFS(Sheet1!R:R,Sheet1!$D:$D,$A4)</f>
        <v>17547429</v>
      </c>
      <c r="N4">
        <f>+SUMIFS(Sheet1!S:S,Sheet1!$D:$D,$A4)</f>
        <v>8507000</v>
      </c>
      <c r="O4">
        <f>+SUMIFS(Sheet1!T:T,Sheet1!$D:$D,$A4)</f>
        <v>14650000</v>
      </c>
      <c r="P4">
        <f>+SUMIFS(Sheet1!U:U,Sheet1!$D:$D,$A4)</f>
        <v>9656000</v>
      </c>
      <c r="Q4">
        <f>+SUMIFS(Sheet1!V:V,Sheet1!$D:$D,$A4)</f>
        <v>19966519</v>
      </c>
      <c r="R4">
        <f>+SUMIFS(Sheet1!W:W,Sheet1!$D:$D,$A4)</f>
        <v>2852564</v>
      </c>
      <c r="S4">
        <f>+SUMIFS(Sheet1!X:X,Sheet1!$D:$D,$A4)</f>
        <v>3350000</v>
      </c>
      <c r="T4">
        <f>+SUMIFS(Sheet1!Y:Y,Sheet1!$D:$D,$A4)</f>
        <v>3493238</v>
      </c>
      <c r="U4">
        <f>+SUMIFS(Sheet1!Z:Z,Sheet1!$D:$D,$A4)</f>
        <v>35110868</v>
      </c>
      <c r="V4">
        <f>+SUMIFS(Sheet1!AA:AA,Sheet1!$D:$D,$A4)</f>
        <v>3036566</v>
      </c>
      <c r="W4">
        <f>+SUMIFS(Sheet1!AB:AB,Sheet1!$D:$D,$A4)</f>
        <v>28000</v>
      </c>
      <c r="X4">
        <f>+SUMIFS(Sheet1!AC:AC,Sheet1!$D:$D,$A4)</f>
        <v>22318567</v>
      </c>
      <c r="Y4">
        <f>+SUMIFS(Sheet1!AD:AD,Sheet1!$D:$D,$A4)</f>
        <v>0</v>
      </c>
      <c r="Z4">
        <f>+SUMIFS(Sheet1!AE:AE,Sheet1!$D:$D,$A4)</f>
        <v>0</v>
      </c>
      <c r="AA4">
        <f>+SUMIFS(Sheet1!AF:AF,Sheet1!$D:$D,$A4)</f>
        <v>2000000</v>
      </c>
      <c r="AB4">
        <f>+SUMIFS(Sheet1!AG:AG,Sheet1!$D:$D,$A4)</f>
        <v>8238053</v>
      </c>
      <c r="AC4">
        <f>+SUMIFS(Sheet1!AH:AH,Sheet1!$D:$D,$A4)</f>
        <v>0</v>
      </c>
      <c r="AD4">
        <f>+SUMIFS(Sheet1!AI:AI,Sheet1!$D:$D,$A4)</f>
        <v>23853878</v>
      </c>
      <c r="AE4">
        <f>+SUMIFS(Sheet1!AJ:AJ,Sheet1!$D:$D,$A4)</f>
        <v>0</v>
      </c>
      <c r="AF4">
        <f>+SUMIFS(Sheet1!AK:AK,Sheet1!$D:$D,$A4)</f>
        <v>12500703</v>
      </c>
      <c r="AG4">
        <f>+SUMIFS(Sheet1!AL:AL,Sheet1!$D:$D,$A4)</f>
        <v>0</v>
      </c>
      <c r="AH4">
        <f>+SUMIFS(Sheet1!AM:AM,Sheet1!$D:$D,$A4)</f>
        <v>15026627</v>
      </c>
      <c r="AI4">
        <f>+SUMIFS(Sheet1!AN:AN,Sheet1!$D:$D,$A4)</f>
        <v>0</v>
      </c>
      <c r="AJ4">
        <f>+SUMIFS(Sheet1!AO:AO,Sheet1!$D:$D,$A4)</f>
        <v>0</v>
      </c>
      <c r="AK4">
        <f>+SUMIFS(Sheet1!AP:AP,Sheet1!$D:$D,$A4)</f>
        <v>0</v>
      </c>
      <c r="AL4">
        <f>+SUMIFS(Sheet1!AQ:AQ,Sheet1!$D:$D,$A4)</f>
        <v>4700000</v>
      </c>
      <c r="AM4">
        <f>+SUMIFS(Sheet1!AR:AR,Sheet1!$D:$D,$A4)</f>
        <v>3854000</v>
      </c>
      <c r="AN4">
        <f>+SUMIFS(Sheet1!AS:AS,Sheet1!$D:$D,$A4)</f>
        <v>7000000</v>
      </c>
      <c r="AO4">
        <f>+SUMIFS(Sheet1!AT:AT,Sheet1!$D:$D,$A4)</f>
        <v>0</v>
      </c>
      <c r="AP4">
        <f>+SUMIFS(Sheet1!AU:AU,Sheet1!$D:$D,$A4)</f>
        <v>23575052</v>
      </c>
      <c r="AQ4">
        <f>+SUMIFS(Sheet1!AV:AV,Sheet1!$D:$D,$A4)</f>
        <v>13630000</v>
      </c>
      <c r="AR4">
        <f>+SUMIFS(Sheet1!AW:AW,Sheet1!$D:$D,$A4)</f>
        <v>0</v>
      </c>
      <c r="AS4">
        <f>+SUMIFS(Sheet1!AX:AX,Sheet1!$D:$D,$A4)</f>
        <v>0</v>
      </c>
      <c r="AT4">
        <f>+SUMIFS(Sheet1!AY:AY,Sheet1!$D:$D,$A4)</f>
        <v>8237210</v>
      </c>
      <c r="AU4">
        <f>+SUMIFS(Sheet1!AZ:AZ,Sheet1!$D:$D,$A4)</f>
        <v>5200000</v>
      </c>
      <c r="AV4">
        <f>+SUMIFS(Sheet1!BA:BA,Sheet1!$D:$D,$A4)</f>
        <v>0</v>
      </c>
      <c r="AW4">
        <f>+SUMIFS(Sheet1!BB:BB,Sheet1!$D:$D,$A4)</f>
        <v>0</v>
      </c>
    </row>
    <row r="5" spans="1:49" x14ac:dyDescent="0.35">
      <c r="A5" s="5">
        <v>44287</v>
      </c>
      <c r="B5">
        <f>+SUMIFS(Sheet1!G:G,Sheet1!$D:$D,$A$2)</f>
        <v>0</v>
      </c>
      <c r="C5">
        <f>+SUMIFS(Sheet1!H:H,Sheet1!$D:$D,$A5)</f>
        <v>0</v>
      </c>
      <c r="D5">
        <f>+SUMIFS(Sheet1!I:I,Sheet1!$D:$D,$A5)</f>
        <v>0</v>
      </c>
      <c r="E5">
        <f>+SUMIFS(Sheet1!J:J,Sheet1!$D:$D,$A5)</f>
        <v>0</v>
      </c>
      <c r="F5">
        <f>+SUMIFS(Sheet1!K:K,Sheet1!$D:$D,$A5)</f>
        <v>12900000</v>
      </c>
      <c r="G5">
        <f>+SUMIFS(Sheet1!L:L,Sheet1!$D:$D,$A5)</f>
        <v>0</v>
      </c>
      <c r="H5">
        <f>+SUMIFS(Sheet1!M:M,Sheet1!$D:$D,$A5)</f>
        <v>8800000</v>
      </c>
      <c r="I5">
        <f>+SUMIFS(Sheet1!N:N,Sheet1!$D:$D,$A5)</f>
        <v>0</v>
      </c>
      <c r="J5">
        <f>+SUMIFS(Sheet1!O:O,Sheet1!$D:$D,$A5)</f>
        <v>21740000</v>
      </c>
      <c r="K5">
        <f>+SUMIFS(Sheet1!P:P,Sheet1!$D:$D,$A5)</f>
        <v>41617801</v>
      </c>
      <c r="L5">
        <f>+SUMIFS(Sheet1!Q:Q,Sheet1!$D:$D,$A5)</f>
        <v>15317979</v>
      </c>
      <c r="M5">
        <f>+SUMIFS(Sheet1!R:R,Sheet1!$D:$D,$A5)</f>
        <v>4828801</v>
      </c>
      <c r="N5">
        <f>+SUMIFS(Sheet1!S:S,Sheet1!$D:$D,$A5)</f>
        <v>2053801</v>
      </c>
      <c r="O5">
        <f>+SUMIFS(Sheet1!T:T,Sheet1!$D:$D,$A5)</f>
        <v>3233801</v>
      </c>
      <c r="P5">
        <f>+SUMIFS(Sheet1!U:U,Sheet1!$D:$D,$A5)</f>
        <v>26322900</v>
      </c>
      <c r="Q5">
        <f>+SUMIFS(Sheet1!V:V,Sheet1!$D:$D,$A5)</f>
        <v>10243651</v>
      </c>
      <c r="R5">
        <f>+SUMIFS(Sheet1!W:W,Sheet1!$D:$D,$A5)</f>
        <v>2533053</v>
      </c>
      <c r="S5">
        <f>+SUMIFS(Sheet1!X:X,Sheet1!$D:$D,$A5)</f>
        <v>2568000</v>
      </c>
      <c r="T5">
        <f>+SUMIFS(Sheet1!Y:Y,Sheet1!$D:$D,$A5)</f>
        <v>5910000</v>
      </c>
      <c r="U5">
        <f>+SUMIFS(Sheet1!Z:Z,Sheet1!$D:$D,$A5)</f>
        <v>4139548</v>
      </c>
      <c r="V5">
        <f>+SUMIFS(Sheet1!AA:AA,Sheet1!$D:$D,$A5)</f>
        <v>15587935</v>
      </c>
      <c r="W5">
        <f>+SUMIFS(Sheet1!AB:AB,Sheet1!$D:$D,$A5)</f>
        <v>27232900</v>
      </c>
      <c r="X5">
        <f>+SUMIFS(Sheet1!AC:AC,Sheet1!$D:$D,$A5)</f>
        <v>11782478</v>
      </c>
      <c r="Y5">
        <f>+SUMIFS(Sheet1!AD:AD,Sheet1!$D:$D,$A5)</f>
        <v>3790000</v>
      </c>
      <c r="Z5">
        <f>+SUMIFS(Sheet1!AE:AE,Sheet1!$D:$D,$A5)</f>
        <v>11840000</v>
      </c>
      <c r="AA5">
        <f>+SUMIFS(Sheet1!AF:AF,Sheet1!$D:$D,$A5)</f>
        <v>1960000</v>
      </c>
      <c r="AB5">
        <f>+SUMIFS(Sheet1!AG:AG,Sheet1!$D:$D,$A5)</f>
        <v>8196167</v>
      </c>
      <c r="AC5">
        <f>+SUMIFS(Sheet1!AH:AH,Sheet1!$D:$D,$A5)</f>
        <v>860000</v>
      </c>
      <c r="AD5">
        <f>+SUMIFS(Sheet1!AI:AI,Sheet1!$D:$D,$A5)</f>
        <v>6483282</v>
      </c>
      <c r="AE5">
        <f>+SUMIFS(Sheet1!AJ:AJ,Sheet1!$D:$D,$A5)</f>
        <v>28325653</v>
      </c>
      <c r="AF5">
        <f>+SUMIFS(Sheet1!AK:AK,Sheet1!$D:$D,$A5)</f>
        <v>10750000</v>
      </c>
      <c r="AG5">
        <f>+SUMIFS(Sheet1!AL:AL,Sheet1!$D:$D,$A5)</f>
        <v>1450000</v>
      </c>
      <c r="AH5">
        <f>+SUMIFS(Sheet1!AM:AM,Sheet1!$D:$D,$A5)</f>
        <v>2065000</v>
      </c>
      <c r="AI5">
        <f>+SUMIFS(Sheet1!AN:AN,Sheet1!$D:$D,$A5)</f>
        <v>0</v>
      </c>
      <c r="AJ5">
        <f>+SUMIFS(Sheet1!AO:AO,Sheet1!$D:$D,$A5)</f>
        <v>7565000</v>
      </c>
      <c r="AK5">
        <f>+SUMIFS(Sheet1!AP:AP,Sheet1!$D:$D,$A5)</f>
        <v>6248000</v>
      </c>
      <c r="AL5">
        <f>+SUMIFS(Sheet1!AQ:AQ,Sheet1!$D:$D,$A5)</f>
        <v>9779159</v>
      </c>
      <c r="AM5">
        <f>+SUMIFS(Sheet1!AR:AR,Sheet1!$D:$D,$A5)</f>
        <v>6004328</v>
      </c>
      <c r="AN5">
        <f>+SUMIFS(Sheet1!AS:AS,Sheet1!$D:$D,$A5)</f>
        <v>900000</v>
      </c>
      <c r="AO5">
        <f>+SUMIFS(Sheet1!AT:AT,Sheet1!$D:$D,$A5)</f>
        <v>29707569</v>
      </c>
      <c r="AP5">
        <f>+SUMIFS(Sheet1!AU:AU,Sheet1!$D:$D,$A5)</f>
        <v>6092270</v>
      </c>
      <c r="AQ5">
        <f>+SUMIFS(Sheet1!AV:AV,Sheet1!$D:$D,$A5)</f>
        <v>21031000</v>
      </c>
      <c r="AR5">
        <f>+SUMIFS(Sheet1!AW:AW,Sheet1!$D:$D,$A5)</f>
        <v>10498433</v>
      </c>
      <c r="AS5">
        <f>+SUMIFS(Sheet1!AX:AX,Sheet1!$D:$D,$A5)</f>
        <v>1125200</v>
      </c>
      <c r="AT5">
        <f>+SUMIFS(Sheet1!AY:AY,Sheet1!$D:$D,$A5)</f>
        <v>8320731</v>
      </c>
      <c r="AU5">
        <f>+SUMIFS(Sheet1!AZ:AZ,Sheet1!$D:$D,$A5)</f>
        <v>11160000</v>
      </c>
      <c r="AV5">
        <f>+SUMIFS(Sheet1!BA:BA,Sheet1!$D:$D,$A5)</f>
        <v>0</v>
      </c>
      <c r="AW5">
        <f>+SUMIFS(Sheet1!BB:BB,Sheet1!$D:$D,$A5)</f>
        <v>0</v>
      </c>
    </row>
    <row r="6" spans="1:49" x14ac:dyDescent="0.35">
      <c r="A6" s="5">
        <v>44317</v>
      </c>
      <c r="B6">
        <f>+SUMIFS(Sheet1!G:G,Sheet1!$D:$D,$A$2)</f>
        <v>0</v>
      </c>
      <c r="C6">
        <f>+SUMIFS(Sheet1!H:H,Sheet1!$D:$D,$A6)</f>
        <v>0</v>
      </c>
      <c r="D6">
        <f>+SUMIFS(Sheet1!I:I,Sheet1!$D:$D,$A6)</f>
        <v>0</v>
      </c>
      <c r="E6">
        <f>+SUMIFS(Sheet1!J:J,Sheet1!$D:$D,$A6)</f>
        <v>0</v>
      </c>
      <c r="F6">
        <f>+SUMIFS(Sheet1!K:K,Sheet1!$D:$D,$A6)</f>
        <v>726000</v>
      </c>
      <c r="G6">
        <f>+SUMIFS(Sheet1!L:L,Sheet1!$D:$D,$A6)</f>
        <v>226000</v>
      </c>
      <c r="H6">
        <f>+SUMIFS(Sheet1!M:M,Sheet1!$D:$D,$A6)</f>
        <v>4726000</v>
      </c>
      <c r="I6">
        <f>+SUMIFS(Sheet1!N:N,Sheet1!$D:$D,$A6)</f>
        <v>667000</v>
      </c>
      <c r="J6">
        <f>+SUMIFS(Sheet1!O:O,Sheet1!$D:$D,$A6)</f>
        <v>22885963</v>
      </c>
      <c r="K6">
        <f>+SUMIFS(Sheet1!P:P,Sheet1!$D:$D,$A6)</f>
        <v>13028760</v>
      </c>
      <c r="L6">
        <f>+SUMIFS(Sheet1!Q:Q,Sheet1!$D:$D,$A6)</f>
        <v>500000</v>
      </c>
      <c r="M6">
        <f>+SUMIFS(Sheet1!R:R,Sheet1!$D:$D,$A6)</f>
        <v>14452142</v>
      </c>
      <c r="N6">
        <f>+SUMIFS(Sheet1!S:S,Sheet1!$D:$D,$A6)</f>
        <v>1400000</v>
      </c>
      <c r="O6">
        <f>+SUMIFS(Sheet1!T:T,Sheet1!$D:$D,$A6)</f>
        <v>12089892</v>
      </c>
      <c r="P6">
        <f>+SUMIFS(Sheet1!U:U,Sheet1!$D:$D,$A6)</f>
        <v>1400000</v>
      </c>
      <c r="Q6">
        <f>+SUMIFS(Sheet1!V:V,Sheet1!$D:$D,$A6)</f>
        <v>8347286</v>
      </c>
      <c r="R6">
        <f>+SUMIFS(Sheet1!W:W,Sheet1!$D:$D,$A6)</f>
        <v>12681000</v>
      </c>
      <c r="S6">
        <f>+SUMIFS(Sheet1!X:X,Sheet1!$D:$D,$A6)</f>
        <v>16917265</v>
      </c>
      <c r="T6">
        <f>+SUMIFS(Sheet1!Y:Y,Sheet1!$D:$D,$A6)</f>
        <v>8867123</v>
      </c>
      <c r="U6">
        <f>+SUMIFS(Sheet1!Z:Z,Sheet1!$D:$D,$A6)</f>
        <v>24245961</v>
      </c>
      <c r="V6">
        <f>+SUMIFS(Sheet1!AA:AA,Sheet1!$D:$D,$A6)</f>
        <v>4684203</v>
      </c>
      <c r="W6">
        <f>+SUMIFS(Sheet1!AB:AB,Sheet1!$D:$D,$A6)</f>
        <v>4219300</v>
      </c>
      <c r="X6">
        <f>+SUMIFS(Sheet1!AC:AC,Sheet1!$D:$D,$A6)</f>
        <v>7319300</v>
      </c>
      <c r="Y6">
        <f>+SUMIFS(Sheet1!AD:AD,Sheet1!$D:$D,$A6)</f>
        <v>2319300</v>
      </c>
      <c r="Z6">
        <f>+SUMIFS(Sheet1!AE:AE,Sheet1!$D:$D,$A6)</f>
        <v>12167315</v>
      </c>
      <c r="AA6">
        <f>+SUMIFS(Sheet1!AF:AF,Sheet1!$D:$D,$A6)</f>
        <v>4250000</v>
      </c>
      <c r="AB6">
        <f>+SUMIFS(Sheet1!AG:AG,Sheet1!$D:$D,$A6)</f>
        <v>27927796</v>
      </c>
      <c r="AC6">
        <f>+SUMIFS(Sheet1!AH:AH,Sheet1!$D:$D,$A6)</f>
        <v>2501800</v>
      </c>
      <c r="AD6">
        <f>+SUMIFS(Sheet1!AI:AI,Sheet1!$D:$D,$A6)</f>
        <v>15335870</v>
      </c>
      <c r="AE6">
        <f>+SUMIFS(Sheet1!AJ:AJ,Sheet1!$D:$D,$A6)</f>
        <v>9450000</v>
      </c>
      <c r="AF6">
        <f>+SUMIFS(Sheet1!AK:AK,Sheet1!$D:$D,$A6)</f>
        <v>15682500</v>
      </c>
      <c r="AG6">
        <f>+SUMIFS(Sheet1!AL:AL,Sheet1!$D:$D,$A6)</f>
        <v>10200000</v>
      </c>
      <c r="AH6">
        <f>+SUMIFS(Sheet1!AM:AM,Sheet1!$D:$D,$A6)</f>
        <v>10719010</v>
      </c>
      <c r="AI6">
        <f>+SUMIFS(Sheet1!AN:AN,Sheet1!$D:$D,$A6)</f>
        <v>0</v>
      </c>
      <c r="AJ6">
        <f>+SUMIFS(Sheet1!AO:AO,Sheet1!$D:$D,$A6)</f>
        <v>1970010</v>
      </c>
      <c r="AK6">
        <f>+SUMIFS(Sheet1!AP:AP,Sheet1!$D:$D,$A6)</f>
        <v>5475010</v>
      </c>
      <c r="AL6">
        <f>+SUMIFS(Sheet1!AQ:AQ,Sheet1!$D:$D,$A6)</f>
        <v>1280010</v>
      </c>
      <c r="AM6">
        <f>+SUMIFS(Sheet1!AR:AR,Sheet1!$D:$D,$A6)</f>
        <v>32184350</v>
      </c>
      <c r="AN6">
        <f>+SUMIFS(Sheet1!AS:AS,Sheet1!$D:$D,$A6)</f>
        <v>17260000</v>
      </c>
      <c r="AO6">
        <f>+SUMIFS(Sheet1!AT:AT,Sheet1!$D:$D,$A6)</f>
        <v>4950000</v>
      </c>
      <c r="AP6">
        <f>+SUMIFS(Sheet1!AU:AU,Sheet1!$D:$D,$A6)</f>
        <v>14040971</v>
      </c>
      <c r="AQ6">
        <f>+SUMIFS(Sheet1!AV:AV,Sheet1!$D:$D,$A6)</f>
        <v>15227731</v>
      </c>
      <c r="AR6">
        <f>+SUMIFS(Sheet1!AW:AW,Sheet1!$D:$D,$A6)</f>
        <v>9222700</v>
      </c>
      <c r="AS6">
        <f>+SUMIFS(Sheet1!AX:AX,Sheet1!$D:$D,$A6)</f>
        <v>3834400</v>
      </c>
      <c r="AT6">
        <f>+SUMIFS(Sheet1!AY:AY,Sheet1!$D:$D,$A6)</f>
        <v>5428251</v>
      </c>
      <c r="AU6">
        <f>+SUMIFS(Sheet1!AZ:AZ,Sheet1!$D:$D,$A6)</f>
        <v>6835000</v>
      </c>
      <c r="AV6">
        <f>+SUMIFS(Sheet1!BA:BA,Sheet1!$D:$D,$A6)</f>
        <v>0</v>
      </c>
      <c r="AW6">
        <f>+SUMIFS(Sheet1!BB:BB,Sheet1!$D:$D,$A6)</f>
        <v>0</v>
      </c>
    </row>
    <row r="7" spans="1:49" x14ac:dyDescent="0.35">
      <c r="A7" s="5">
        <v>44348</v>
      </c>
      <c r="B7">
        <f>+SUMIFS(Sheet1!G:G,Sheet1!$D:$D,$A$2)</f>
        <v>0</v>
      </c>
      <c r="C7">
        <f>+SUMIFS(Sheet1!H:H,Sheet1!$D:$D,$A7)</f>
        <v>0</v>
      </c>
      <c r="D7">
        <f>+SUMIFS(Sheet1!I:I,Sheet1!$D:$D,$A7)</f>
        <v>0</v>
      </c>
      <c r="E7">
        <f>+SUMIFS(Sheet1!J:J,Sheet1!$D:$D,$A7)</f>
        <v>0</v>
      </c>
      <c r="F7">
        <f>+SUMIFS(Sheet1!K:K,Sheet1!$D:$D,$A7)</f>
        <v>0</v>
      </c>
      <c r="G7">
        <f>+SUMIFS(Sheet1!L:L,Sheet1!$D:$D,$A7)</f>
        <v>1617000</v>
      </c>
      <c r="H7">
        <f>+SUMIFS(Sheet1!M:M,Sheet1!$D:$D,$A7)</f>
        <v>7422000</v>
      </c>
      <c r="I7">
        <f>+SUMIFS(Sheet1!N:N,Sheet1!$D:$D,$A7)</f>
        <v>55408652</v>
      </c>
      <c r="J7">
        <f>+SUMIFS(Sheet1!O:O,Sheet1!$D:$D,$A7)</f>
        <v>6692855</v>
      </c>
      <c r="K7">
        <f>+SUMIFS(Sheet1!P:P,Sheet1!$D:$D,$A7)</f>
        <v>3000000</v>
      </c>
      <c r="L7">
        <f>+SUMIFS(Sheet1!Q:Q,Sheet1!$D:$D,$A7)</f>
        <v>500000</v>
      </c>
      <c r="M7">
        <f>+SUMIFS(Sheet1!R:R,Sheet1!$D:$D,$A7)</f>
        <v>23820273</v>
      </c>
      <c r="N7">
        <f>+SUMIFS(Sheet1!S:S,Sheet1!$D:$D,$A7)</f>
        <v>6085000</v>
      </c>
      <c r="O7">
        <f>+SUMIFS(Sheet1!T:T,Sheet1!$D:$D,$A7)</f>
        <v>3609000</v>
      </c>
      <c r="P7">
        <f>+SUMIFS(Sheet1!U:U,Sheet1!$D:$D,$A7)</f>
        <v>6644500</v>
      </c>
      <c r="Q7">
        <f>+SUMIFS(Sheet1!V:V,Sheet1!$D:$D,$A7)</f>
        <v>8466012</v>
      </c>
      <c r="R7">
        <f>+SUMIFS(Sheet1!W:W,Sheet1!$D:$D,$A7)</f>
        <v>11979500</v>
      </c>
      <c r="S7">
        <f>+SUMIFS(Sheet1!X:X,Sheet1!$D:$D,$A7)</f>
        <v>16865129</v>
      </c>
      <c r="T7">
        <f>+SUMIFS(Sheet1!Y:Y,Sheet1!$D:$D,$A7)</f>
        <v>10415620</v>
      </c>
      <c r="U7">
        <f>+SUMIFS(Sheet1!Z:Z,Sheet1!$D:$D,$A7)</f>
        <v>20554500</v>
      </c>
      <c r="V7">
        <f>+SUMIFS(Sheet1!AA:AA,Sheet1!$D:$D,$A7)</f>
        <v>29096054</v>
      </c>
      <c r="W7">
        <f>+SUMIFS(Sheet1!AB:AB,Sheet1!$D:$D,$A7)</f>
        <v>9268000</v>
      </c>
      <c r="X7">
        <f>+SUMIFS(Sheet1!AC:AC,Sheet1!$D:$D,$A7)</f>
        <v>13065000</v>
      </c>
      <c r="Y7">
        <f>+SUMIFS(Sheet1!AD:AD,Sheet1!$D:$D,$A7)</f>
        <v>18708447</v>
      </c>
      <c r="Z7">
        <f>+SUMIFS(Sheet1!AE:AE,Sheet1!$D:$D,$A7)</f>
        <v>3324500</v>
      </c>
      <c r="AA7">
        <f>+SUMIFS(Sheet1!AF:AF,Sheet1!$D:$D,$A7)</f>
        <v>10345197</v>
      </c>
      <c r="AB7">
        <f>+SUMIFS(Sheet1!AG:AG,Sheet1!$D:$D,$A7)</f>
        <v>21609612</v>
      </c>
      <c r="AC7">
        <f>+SUMIFS(Sheet1!AH:AH,Sheet1!$D:$D,$A7)</f>
        <v>7774000</v>
      </c>
      <c r="AD7">
        <f>+SUMIFS(Sheet1!AI:AI,Sheet1!$D:$D,$A7)</f>
        <v>18997045</v>
      </c>
      <c r="AE7">
        <f>+SUMIFS(Sheet1!AJ:AJ,Sheet1!$D:$D,$A7)</f>
        <v>8502311</v>
      </c>
      <c r="AF7">
        <f>+SUMIFS(Sheet1!AK:AK,Sheet1!$D:$D,$A7)</f>
        <v>19613951</v>
      </c>
      <c r="AG7">
        <f>+SUMIFS(Sheet1!AL:AL,Sheet1!$D:$D,$A7)</f>
        <v>8098612</v>
      </c>
      <c r="AH7">
        <f>+SUMIFS(Sheet1!AM:AM,Sheet1!$D:$D,$A7)</f>
        <v>14672611</v>
      </c>
      <c r="AI7">
        <f>+SUMIFS(Sheet1!AN:AN,Sheet1!$D:$D,$A7)</f>
        <v>0</v>
      </c>
      <c r="AJ7">
        <f>+SUMIFS(Sheet1!AO:AO,Sheet1!$D:$D,$A7)</f>
        <v>3587000</v>
      </c>
      <c r="AK7">
        <f>+SUMIFS(Sheet1!AP:AP,Sheet1!$D:$D,$A7)</f>
        <v>9732462</v>
      </c>
      <c r="AL7">
        <f>+SUMIFS(Sheet1!AQ:AQ,Sheet1!$D:$D,$A7)</f>
        <v>5990000</v>
      </c>
      <c r="AM7">
        <f>+SUMIFS(Sheet1!AR:AR,Sheet1!$D:$D,$A7)</f>
        <v>5000000</v>
      </c>
      <c r="AN7">
        <f>+SUMIFS(Sheet1!AS:AS,Sheet1!$D:$D,$A7)</f>
        <v>9189670</v>
      </c>
      <c r="AO7">
        <f>+SUMIFS(Sheet1!AT:AT,Sheet1!$D:$D,$A7)</f>
        <v>8344000</v>
      </c>
      <c r="AP7">
        <f>+SUMIFS(Sheet1!AU:AU,Sheet1!$D:$D,$A7)</f>
        <v>21778234</v>
      </c>
      <c r="AQ7">
        <f>+SUMIFS(Sheet1!AV:AV,Sheet1!$D:$D,$A7)</f>
        <v>6035000</v>
      </c>
      <c r="AR7">
        <f>+SUMIFS(Sheet1!AW:AW,Sheet1!$D:$D,$A7)</f>
        <v>4360000</v>
      </c>
      <c r="AS7">
        <f>+SUMIFS(Sheet1!AX:AX,Sheet1!$D:$D,$A7)</f>
        <v>12614000</v>
      </c>
      <c r="AT7">
        <f>+SUMIFS(Sheet1!AY:AY,Sheet1!$D:$D,$A7)</f>
        <v>25068205</v>
      </c>
      <c r="AU7">
        <f>+SUMIFS(Sheet1!AZ:AZ,Sheet1!$D:$D,$A7)</f>
        <v>8850000</v>
      </c>
      <c r="AV7">
        <f>+SUMIFS(Sheet1!BA:BA,Sheet1!$D:$D,$A7)</f>
        <v>0</v>
      </c>
      <c r="AW7">
        <f>+SUMIFS(Sheet1!BB:BB,Sheet1!$D:$D,$A7)</f>
        <v>0</v>
      </c>
    </row>
    <row r="8" spans="1:49" x14ac:dyDescent="0.35">
      <c r="A8" s="5">
        <v>44378</v>
      </c>
      <c r="B8">
        <f>+SUMIFS(Sheet1!G:G,Sheet1!$D:$D,$A$2)</f>
        <v>0</v>
      </c>
      <c r="C8">
        <f>+SUMIFS(Sheet1!H:H,Sheet1!$D:$D,$A8)</f>
        <v>0</v>
      </c>
      <c r="D8">
        <f>+SUMIFS(Sheet1!I:I,Sheet1!$D:$D,$A8)</f>
        <v>0</v>
      </c>
      <c r="E8">
        <f>+SUMIFS(Sheet1!J:J,Sheet1!$D:$D,$A8)</f>
        <v>0</v>
      </c>
      <c r="F8">
        <f>+SUMIFS(Sheet1!K:K,Sheet1!$D:$D,$A8)</f>
        <v>0</v>
      </c>
      <c r="G8">
        <f>+SUMIFS(Sheet1!L:L,Sheet1!$D:$D,$A8)</f>
        <v>0</v>
      </c>
      <c r="H8">
        <f>+SUMIFS(Sheet1!M:M,Sheet1!$D:$D,$A8)</f>
        <v>1500000</v>
      </c>
      <c r="I8">
        <f>+SUMIFS(Sheet1!N:N,Sheet1!$D:$D,$A8)</f>
        <v>11233588</v>
      </c>
      <c r="J8">
        <f>+SUMIFS(Sheet1!O:O,Sheet1!$D:$D,$A8)</f>
        <v>25349144</v>
      </c>
      <c r="K8">
        <f>+SUMIFS(Sheet1!P:P,Sheet1!$D:$D,$A8)</f>
        <v>10595437</v>
      </c>
      <c r="L8">
        <f>+SUMIFS(Sheet1!Q:Q,Sheet1!$D:$D,$A8)</f>
        <v>34240791</v>
      </c>
      <c r="M8">
        <f>+SUMIFS(Sheet1!R:R,Sheet1!$D:$D,$A8)</f>
        <v>21783625</v>
      </c>
      <c r="N8">
        <f>+SUMIFS(Sheet1!S:S,Sheet1!$D:$D,$A8)</f>
        <v>2153625</v>
      </c>
      <c r="O8">
        <f>+SUMIFS(Sheet1!T:T,Sheet1!$D:$D,$A8)</f>
        <v>16123124</v>
      </c>
      <c r="P8">
        <f>+SUMIFS(Sheet1!U:U,Sheet1!$D:$D,$A8)</f>
        <v>28768636</v>
      </c>
      <c r="Q8">
        <f>+SUMIFS(Sheet1!V:V,Sheet1!$D:$D,$A8)</f>
        <v>15561048</v>
      </c>
      <c r="R8">
        <f>+SUMIFS(Sheet1!W:W,Sheet1!$D:$D,$A8)</f>
        <v>5774048</v>
      </c>
      <c r="S8">
        <f>+SUMIFS(Sheet1!X:X,Sheet1!$D:$D,$A8)</f>
        <v>15267000</v>
      </c>
      <c r="T8">
        <f>+SUMIFS(Sheet1!Y:Y,Sheet1!$D:$D,$A8)</f>
        <v>9660476</v>
      </c>
      <c r="U8">
        <f>+SUMIFS(Sheet1!Z:Z,Sheet1!$D:$D,$A8)</f>
        <v>4519700</v>
      </c>
      <c r="V8">
        <f>+SUMIFS(Sheet1!AA:AA,Sheet1!$D:$D,$A8)</f>
        <v>8922895</v>
      </c>
      <c r="W8">
        <f>+SUMIFS(Sheet1!AB:AB,Sheet1!$D:$D,$A8)</f>
        <v>22065081</v>
      </c>
      <c r="X8">
        <f>+SUMIFS(Sheet1!AC:AC,Sheet1!$D:$D,$A8)</f>
        <v>17819409</v>
      </c>
      <c r="Y8">
        <f>+SUMIFS(Sheet1!AD:AD,Sheet1!$D:$D,$A8)</f>
        <v>8774512</v>
      </c>
      <c r="Z8">
        <f>+SUMIFS(Sheet1!AE:AE,Sheet1!$D:$D,$A8)</f>
        <v>3668000</v>
      </c>
      <c r="AA8">
        <f>+SUMIFS(Sheet1!AF:AF,Sheet1!$D:$D,$A8)</f>
        <v>2590000</v>
      </c>
      <c r="AB8">
        <f>+SUMIFS(Sheet1!AG:AG,Sheet1!$D:$D,$A8)</f>
        <v>22962903</v>
      </c>
      <c r="AC8">
        <f>+SUMIFS(Sheet1!AH:AH,Sheet1!$D:$D,$A8)</f>
        <v>8267499</v>
      </c>
      <c r="AD8">
        <f>+SUMIFS(Sheet1!AI:AI,Sheet1!$D:$D,$A8)</f>
        <v>23770782</v>
      </c>
      <c r="AE8">
        <f>+SUMIFS(Sheet1!AJ:AJ,Sheet1!$D:$D,$A8)</f>
        <v>9317139</v>
      </c>
      <c r="AF8">
        <f>+SUMIFS(Sheet1!AK:AK,Sheet1!$D:$D,$A8)</f>
        <v>1819900</v>
      </c>
      <c r="AG8">
        <f>+SUMIFS(Sheet1!AL:AL,Sheet1!$D:$D,$A8)</f>
        <v>17211684</v>
      </c>
      <c r="AH8">
        <f>+SUMIFS(Sheet1!AM:AM,Sheet1!$D:$D,$A8)</f>
        <v>13660803</v>
      </c>
      <c r="AI8">
        <f>+SUMIFS(Sheet1!AN:AN,Sheet1!$D:$D,$A8)</f>
        <v>0</v>
      </c>
      <c r="AJ8">
        <f>+SUMIFS(Sheet1!AO:AO,Sheet1!$D:$D,$A8)</f>
        <v>25801520</v>
      </c>
      <c r="AK8">
        <f>+SUMIFS(Sheet1!AP:AP,Sheet1!$D:$D,$A8)</f>
        <v>3721000</v>
      </c>
      <c r="AL8">
        <f>+SUMIFS(Sheet1!AQ:AQ,Sheet1!$D:$D,$A8)</f>
        <v>19746453</v>
      </c>
      <c r="AM8">
        <f>+SUMIFS(Sheet1!AR:AR,Sheet1!$D:$D,$A8)</f>
        <v>7000000</v>
      </c>
      <c r="AN8">
        <f>+SUMIFS(Sheet1!AS:AS,Sheet1!$D:$D,$A8)</f>
        <v>16130000</v>
      </c>
      <c r="AO8">
        <f>+SUMIFS(Sheet1!AT:AT,Sheet1!$D:$D,$A8)</f>
        <v>21849596</v>
      </c>
      <c r="AP8">
        <f>+SUMIFS(Sheet1!AU:AU,Sheet1!$D:$D,$A8)</f>
        <v>14622357</v>
      </c>
      <c r="AQ8">
        <f>+SUMIFS(Sheet1!AV:AV,Sheet1!$D:$D,$A8)</f>
        <v>19715000</v>
      </c>
      <c r="AR8">
        <f>+SUMIFS(Sheet1!AW:AW,Sheet1!$D:$D,$A8)</f>
        <v>5740000</v>
      </c>
      <c r="AS8">
        <f>+SUMIFS(Sheet1!AX:AX,Sheet1!$D:$D,$A8)</f>
        <v>1000000</v>
      </c>
      <c r="AT8">
        <f>+SUMIFS(Sheet1!AY:AY,Sheet1!$D:$D,$A8)</f>
        <v>8468278</v>
      </c>
      <c r="AU8">
        <f>+SUMIFS(Sheet1!AZ:AZ,Sheet1!$D:$D,$A8)</f>
        <v>7000000</v>
      </c>
      <c r="AV8">
        <f>+SUMIFS(Sheet1!BA:BA,Sheet1!$D:$D,$A8)</f>
        <v>0</v>
      </c>
      <c r="AW8">
        <f>+SUMIFS(Sheet1!BB:BB,Sheet1!$D:$D,$A8)</f>
        <v>0</v>
      </c>
    </row>
    <row r="9" spans="1:49" x14ac:dyDescent="0.35">
      <c r="A9" s="5">
        <v>44409</v>
      </c>
      <c r="B9">
        <f>+SUMIFS(Sheet1!G:G,Sheet1!$D:$D,$A$2)</f>
        <v>0</v>
      </c>
      <c r="C9">
        <f>+SUMIFS(Sheet1!H:H,Sheet1!$D:$D,$A9)</f>
        <v>0</v>
      </c>
      <c r="D9">
        <f>+SUMIFS(Sheet1!I:I,Sheet1!$D:$D,$A9)</f>
        <v>0</v>
      </c>
      <c r="E9">
        <f>+SUMIFS(Sheet1!J:J,Sheet1!$D:$D,$A9)</f>
        <v>0</v>
      </c>
      <c r="F9">
        <f>+SUMIFS(Sheet1!K:K,Sheet1!$D:$D,$A9)</f>
        <v>0</v>
      </c>
      <c r="G9">
        <f>+SUMIFS(Sheet1!L:L,Sheet1!$D:$D,$A9)</f>
        <v>0</v>
      </c>
      <c r="H9">
        <f>+SUMIFS(Sheet1!M:M,Sheet1!$D:$D,$A9)</f>
        <v>0</v>
      </c>
      <c r="I9">
        <f>+SUMIFS(Sheet1!N:N,Sheet1!$D:$D,$A9)</f>
        <v>0</v>
      </c>
      <c r="J9">
        <f>+SUMIFS(Sheet1!O:O,Sheet1!$D:$D,$A9)</f>
        <v>4600523</v>
      </c>
      <c r="K9">
        <f>+SUMIFS(Sheet1!P:P,Sheet1!$D:$D,$A9)</f>
        <v>938723</v>
      </c>
      <c r="L9">
        <f>+SUMIFS(Sheet1!Q:Q,Sheet1!$D:$D,$A9)</f>
        <v>14906961</v>
      </c>
      <c r="M9">
        <f>+SUMIFS(Sheet1!R:R,Sheet1!$D:$D,$A9)</f>
        <v>2000000</v>
      </c>
      <c r="N9">
        <f>+SUMIFS(Sheet1!S:S,Sheet1!$D:$D,$A9)</f>
        <v>2000000</v>
      </c>
      <c r="O9">
        <f>+SUMIFS(Sheet1!T:T,Sheet1!$D:$D,$A9)</f>
        <v>2327054</v>
      </c>
      <c r="P9">
        <f>+SUMIFS(Sheet1!U:U,Sheet1!$D:$D,$A9)</f>
        <v>25402682</v>
      </c>
      <c r="Q9">
        <f>+SUMIFS(Sheet1!V:V,Sheet1!$D:$D,$A9)</f>
        <v>2000000</v>
      </c>
      <c r="R9">
        <f>+SUMIFS(Sheet1!W:W,Sheet1!$D:$D,$A9)</f>
        <v>0</v>
      </c>
      <c r="S9">
        <f>+SUMIFS(Sheet1!X:X,Sheet1!$D:$D,$A9)</f>
        <v>2000000</v>
      </c>
      <c r="T9">
        <f>+SUMIFS(Sheet1!Y:Y,Sheet1!$D:$D,$A9)</f>
        <v>5084388</v>
      </c>
      <c r="U9">
        <f>+SUMIFS(Sheet1!Z:Z,Sheet1!$D:$D,$A9)</f>
        <v>5100000</v>
      </c>
      <c r="V9">
        <f>+SUMIFS(Sheet1!AA:AA,Sheet1!$D:$D,$A9)</f>
        <v>1500000</v>
      </c>
      <c r="W9">
        <f>+SUMIFS(Sheet1!AB:AB,Sheet1!$D:$D,$A9)</f>
        <v>1000000</v>
      </c>
      <c r="X9">
        <f>+SUMIFS(Sheet1!AC:AC,Sheet1!$D:$D,$A9)</f>
        <v>1000000</v>
      </c>
      <c r="Y9">
        <f>+SUMIFS(Sheet1!AD:AD,Sheet1!$D:$D,$A9)</f>
        <v>500000</v>
      </c>
      <c r="Z9">
        <f>+SUMIFS(Sheet1!AE:AE,Sheet1!$D:$D,$A9)</f>
        <v>0</v>
      </c>
      <c r="AA9">
        <f>+SUMIFS(Sheet1!AF:AF,Sheet1!$D:$D,$A9)</f>
        <v>1061204</v>
      </c>
      <c r="AB9">
        <f>+SUMIFS(Sheet1!AG:AG,Sheet1!$D:$D,$A9)</f>
        <v>1000000</v>
      </c>
      <c r="AC9">
        <f>+SUMIFS(Sheet1!AH:AH,Sheet1!$D:$D,$A9)</f>
        <v>4900546</v>
      </c>
      <c r="AD9">
        <f>+SUMIFS(Sheet1!AI:AI,Sheet1!$D:$D,$A9)</f>
        <v>800000</v>
      </c>
      <c r="AE9">
        <f>+SUMIFS(Sheet1!AJ:AJ,Sheet1!$D:$D,$A9)</f>
        <v>1600000</v>
      </c>
      <c r="AF9">
        <f>+SUMIFS(Sheet1!AK:AK,Sheet1!$D:$D,$A9)</f>
        <v>3540000</v>
      </c>
      <c r="AG9">
        <f>+SUMIFS(Sheet1!AL:AL,Sheet1!$D:$D,$A9)</f>
        <v>800000</v>
      </c>
      <c r="AH9">
        <f>+SUMIFS(Sheet1!AM:AM,Sheet1!$D:$D,$A9)</f>
        <v>3228720</v>
      </c>
      <c r="AI9">
        <f>+SUMIFS(Sheet1!AN:AN,Sheet1!$D:$D,$A9)</f>
        <v>0</v>
      </c>
      <c r="AJ9">
        <f>+SUMIFS(Sheet1!AO:AO,Sheet1!$D:$D,$A9)</f>
        <v>1580000</v>
      </c>
      <c r="AK9">
        <f>+SUMIFS(Sheet1!AP:AP,Sheet1!$D:$D,$A9)</f>
        <v>400000</v>
      </c>
      <c r="AL9">
        <f>+SUMIFS(Sheet1!AQ:AQ,Sheet1!$D:$D,$A9)</f>
        <v>1725000</v>
      </c>
      <c r="AM9">
        <f>+SUMIFS(Sheet1!AR:AR,Sheet1!$D:$D,$A9)</f>
        <v>817325</v>
      </c>
      <c r="AN9">
        <f>+SUMIFS(Sheet1!AS:AS,Sheet1!$D:$D,$A9)</f>
        <v>0</v>
      </c>
      <c r="AO9">
        <f>+SUMIFS(Sheet1!AT:AT,Sheet1!$D:$D,$A9)</f>
        <v>98042</v>
      </c>
      <c r="AP9">
        <f>+SUMIFS(Sheet1!AU:AU,Sheet1!$D:$D,$A9)</f>
        <v>8228216</v>
      </c>
      <c r="AQ9">
        <f>+SUMIFS(Sheet1!AV:AV,Sheet1!$D:$D,$A9)</f>
        <v>0</v>
      </c>
      <c r="AR9">
        <f>+SUMIFS(Sheet1!AW:AW,Sheet1!$D:$D,$A9)</f>
        <v>3370000</v>
      </c>
      <c r="AS9">
        <f>+SUMIFS(Sheet1!AX:AX,Sheet1!$D:$D,$A9)</f>
        <v>18800000</v>
      </c>
      <c r="AT9">
        <f>+SUMIFS(Sheet1!AY:AY,Sheet1!$D:$D,$A9)</f>
        <v>0</v>
      </c>
      <c r="AU9">
        <f>+SUMIFS(Sheet1!AZ:AZ,Sheet1!$D:$D,$A9)</f>
        <v>1000000</v>
      </c>
      <c r="AV9">
        <f>+SUMIFS(Sheet1!BA:BA,Sheet1!$D:$D,$A9)</f>
        <v>0</v>
      </c>
      <c r="AW9">
        <f>+SUMIFS(Sheet1!BB:BB,Sheet1!$D:$D,$A9)</f>
        <v>0</v>
      </c>
    </row>
    <row r="10" spans="1:49" x14ac:dyDescent="0.35">
      <c r="A10" s="5">
        <v>44440</v>
      </c>
      <c r="B10">
        <f>+SUMIFS(Sheet1!G:G,Sheet1!$D:$D,$A$2)</f>
        <v>0</v>
      </c>
      <c r="C10">
        <f>+SUMIFS(Sheet1!H:H,Sheet1!$D:$D,$A10)</f>
        <v>0</v>
      </c>
      <c r="D10">
        <f>+SUMIFS(Sheet1!I:I,Sheet1!$D:$D,$A10)</f>
        <v>0</v>
      </c>
      <c r="E10">
        <f>+SUMIFS(Sheet1!J:J,Sheet1!$D:$D,$A10)</f>
        <v>0</v>
      </c>
      <c r="F10">
        <f>+SUMIFS(Sheet1!K:K,Sheet1!$D:$D,$A10)</f>
        <v>0</v>
      </c>
      <c r="G10">
        <f>+SUMIFS(Sheet1!L:L,Sheet1!$D:$D,$A10)</f>
        <v>0</v>
      </c>
      <c r="H10">
        <f>+SUMIFS(Sheet1!M:M,Sheet1!$D:$D,$A10)</f>
        <v>0</v>
      </c>
      <c r="I10">
        <f>+SUMIFS(Sheet1!N:N,Sheet1!$D:$D,$A10)</f>
        <v>0</v>
      </c>
      <c r="J10">
        <f>+SUMIFS(Sheet1!O:O,Sheet1!$D:$D,$A10)</f>
        <v>0</v>
      </c>
      <c r="K10">
        <f>+SUMIFS(Sheet1!P:P,Sheet1!$D:$D,$A10)</f>
        <v>0</v>
      </c>
      <c r="L10">
        <f>+SUMIFS(Sheet1!Q:Q,Sheet1!$D:$D,$A10)</f>
        <v>0</v>
      </c>
      <c r="M10">
        <f>+SUMIFS(Sheet1!R:R,Sheet1!$D:$D,$A10)</f>
        <v>6050000</v>
      </c>
      <c r="N10">
        <f>+SUMIFS(Sheet1!S:S,Sheet1!$D:$D,$A10)</f>
        <v>7042991</v>
      </c>
      <c r="O10">
        <f>+SUMIFS(Sheet1!T:T,Sheet1!$D:$D,$A10)</f>
        <v>0</v>
      </c>
      <c r="P10">
        <f>+SUMIFS(Sheet1!U:U,Sheet1!$D:$D,$A10)</f>
        <v>0</v>
      </c>
      <c r="Q10">
        <f>+SUMIFS(Sheet1!V:V,Sheet1!$D:$D,$A10)</f>
        <v>0</v>
      </c>
      <c r="R10">
        <f>+SUMIFS(Sheet1!W:W,Sheet1!$D:$D,$A10)</f>
        <v>10788824</v>
      </c>
      <c r="S10">
        <f>+SUMIFS(Sheet1!X:X,Sheet1!$D:$D,$A10)</f>
        <v>10226000</v>
      </c>
      <c r="T10">
        <f>+SUMIFS(Sheet1!Y:Y,Sheet1!$D:$D,$A10)</f>
        <v>0</v>
      </c>
      <c r="U10">
        <f>+SUMIFS(Sheet1!Z:Z,Sheet1!$D:$D,$A10)</f>
        <v>0</v>
      </c>
      <c r="V10">
        <f>+SUMIFS(Sheet1!AA:AA,Sheet1!$D:$D,$A10)</f>
        <v>0</v>
      </c>
      <c r="W10">
        <f>+SUMIFS(Sheet1!AB:AB,Sheet1!$D:$D,$A10)</f>
        <v>11090000</v>
      </c>
      <c r="X10">
        <f>+SUMIFS(Sheet1!AC:AC,Sheet1!$D:$D,$A10)</f>
        <v>6340000</v>
      </c>
      <c r="Y10">
        <f>+SUMIFS(Sheet1!AD:AD,Sheet1!$D:$D,$A10)</f>
        <v>1340000</v>
      </c>
      <c r="Z10">
        <f>+SUMIFS(Sheet1!AE:AE,Sheet1!$D:$D,$A10)</f>
        <v>2840000</v>
      </c>
      <c r="AA10">
        <f>+SUMIFS(Sheet1!AF:AF,Sheet1!$D:$D,$A10)</f>
        <v>7069000</v>
      </c>
      <c r="AB10">
        <f>+SUMIFS(Sheet1!AG:AG,Sheet1!$D:$D,$A10)</f>
        <v>6272000</v>
      </c>
      <c r="AC10">
        <f>+SUMIFS(Sheet1!AH:AH,Sheet1!$D:$D,$A10)</f>
        <v>0</v>
      </c>
      <c r="AD10">
        <f>+SUMIFS(Sheet1!AI:AI,Sheet1!$D:$D,$A10)</f>
        <v>0</v>
      </c>
      <c r="AE10">
        <f>+SUMIFS(Sheet1!AJ:AJ,Sheet1!$D:$D,$A10)</f>
        <v>6600000</v>
      </c>
      <c r="AF10">
        <f>+SUMIFS(Sheet1!AK:AK,Sheet1!$D:$D,$A10)</f>
        <v>0</v>
      </c>
      <c r="AG10">
        <f>+SUMIFS(Sheet1!AL:AL,Sheet1!$D:$D,$A10)</f>
        <v>0</v>
      </c>
      <c r="AH10">
        <f>+SUMIFS(Sheet1!AM:AM,Sheet1!$D:$D,$A10)</f>
        <v>0</v>
      </c>
      <c r="AI10">
        <f>+SUMIFS(Sheet1!AN:AN,Sheet1!$D:$D,$A10)</f>
        <v>0</v>
      </c>
      <c r="AJ10">
        <f>+SUMIFS(Sheet1!AO:AO,Sheet1!$D:$D,$A10)</f>
        <v>0</v>
      </c>
      <c r="AK10">
        <f>+SUMIFS(Sheet1!AP:AP,Sheet1!$D:$D,$A10)</f>
        <v>1200000</v>
      </c>
      <c r="AL10">
        <f>+SUMIFS(Sheet1!AQ:AQ,Sheet1!$D:$D,$A10)</f>
        <v>1200000</v>
      </c>
      <c r="AM10">
        <f>+SUMIFS(Sheet1!AR:AR,Sheet1!$D:$D,$A10)</f>
        <v>1200000</v>
      </c>
      <c r="AN10">
        <f>+SUMIFS(Sheet1!AS:AS,Sheet1!$D:$D,$A10)</f>
        <v>7800000</v>
      </c>
      <c r="AO10">
        <f>+SUMIFS(Sheet1!AT:AT,Sheet1!$D:$D,$A10)</f>
        <v>4388000</v>
      </c>
      <c r="AP10">
        <f>+SUMIFS(Sheet1!AU:AU,Sheet1!$D:$D,$A10)</f>
        <v>3139578</v>
      </c>
      <c r="AQ10">
        <f>+SUMIFS(Sheet1!AV:AV,Sheet1!$D:$D,$A10)</f>
        <v>0</v>
      </c>
      <c r="AR10">
        <f>+SUMIFS(Sheet1!AW:AW,Sheet1!$D:$D,$A10)</f>
        <v>0</v>
      </c>
      <c r="AS10">
        <f>+SUMIFS(Sheet1!AX:AX,Sheet1!$D:$D,$A10)</f>
        <v>2200000</v>
      </c>
      <c r="AT10">
        <f>+SUMIFS(Sheet1!AY:AY,Sheet1!$D:$D,$A10)</f>
        <v>3945337</v>
      </c>
      <c r="AU10">
        <f>+SUMIFS(Sheet1!AZ:AZ,Sheet1!$D:$D,$A10)</f>
        <v>2700000</v>
      </c>
      <c r="AV10">
        <f>+SUMIFS(Sheet1!BA:BA,Sheet1!$D:$D,$A10)</f>
        <v>0</v>
      </c>
      <c r="AW10">
        <f>+SUMIFS(Sheet1!BB:BB,Sheet1!$D:$D,$A10)</f>
        <v>0</v>
      </c>
    </row>
    <row r="11" spans="1:49" x14ac:dyDescent="0.35">
      <c r="A11" s="5">
        <v>44470</v>
      </c>
      <c r="B11">
        <f>+SUMIFS(Sheet1!G:G,Sheet1!$D:$D,$A$2)</f>
        <v>0</v>
      </c>
      <c r="C11">
        <f>+SUMIFS(Sheet1!H:H,Sheet1!$D:$D,$A11)</f>
        <v>0</v>
      </c>
      <c r="D11">
        <f>+SUMIFS(Sheet1!I:I,Sheet1!$D:$D,$A11)</f>
        <v>0</v>
      </c>
      <c r="E11">
        <f>+SUMIFS(Sheet1!J:J,Sheet1!$D:$D,$A11)</f>
        <v>0</v>
      </c>
      <c r="F11">
        <f>+SUMIFS(Sheet1!K:K,Sheet1!$D:$D,$A11)</f>
        <v>0</v>
      </c>
      <c r="G11">
        <f>+SUMIFS(Sheet1!L:L,Sheet1!$D:$D,$A11)</f>
        <v>0</v>
      </c>
      <c r="H11">
        <f>+SUMIFS(Sheet1!M:M,Sheet1!$D:$D,$A11)</f>
        <v>0</v>
      </c>
      <c r="I11">
        <f>+SUMIFS(Sheet1!N:N,Sheet1!$D:$D,$A11)</f>
        <v>0</v>
      </c>
      <c r="J11">
        <f>+SUMIFS(Sheet1!O:O,Sheet1!$D:$D,$A11)</f>
        <v>0</v>
      </c>
      <c r="K11">
        <f>+SUMIFS(Sheet1!P:P,Sheet1!$D:$D,$A11)</f>
        <v>3435452</v>
      </c>
      <c r="L11">
        <f>+SUMIFS(Sheet1!Q:Q,Sheet1!$D:$D,$A11)</f>
        <v>2804000</v>
      </c>
      <c r="M11">
        <f>+SUMIFS(Sheet1!R:R,Sheet1!$D:$D,$A11)</f>
        <v>2500000</v>
      </c>
      <c r="N11">
        <f>+SUMIFS(Sheet1!S:S,Sheet1!$D:$D,$A11)</f>
        <v>8630000</v>
      </c>
      <c r="O11">
        <f>+SUMIFS(Sheet1!T:T,Sheet1!$D:$D,$A11)</f>
        <v>12574004</v>
      </c>
      <c r="P11">
        <f>+SUMIFS(Sheet1!U:U,Sheet1!$D:$D,$A11)</f>
        <v>7871158</v>
      </c>
      <c r="Q11">
        <f>+SUMIFS(Sheet1!V:V,Sheet1!$D:$D,$A11)</f>
        <v>660000</v>
      </c>
      <c r="R11">
        <f>+SUMIFS(Sheet1!W:W,Sheet1!$D:$D,$A11)</f>
        <v>27751507</v>
      </c>
      <c r="S11">
        <f>+SUMIFS(Sheet1!X:X,Sheet1!$D:$D,$A11)</f>
        <v>380000</v>
      </c>
      <c r="T11">
        <f>+SUMIFS(Sheet1!Y:Y,Sheet1!$D:$D,$A11)</f>
        <v>0</v>
      </c>
      <c r="U11">
        <f>+SUMIFS(Sheet1!Z:Z,Sheet1!$D:$D,$A11)</f>
        <v>400000</v>
      </c>
      <c r="V11">
        <f>+SUMIFS(Sheet1!AA:AA,Sheet1!$D:$D,$A11)</f>
        <v>17370035</v>
      </c>
      <c r="W11">
        <f>+SUMIFS(Sheet1!AB:AB,Sheet1!$D:$D,$A11)</f>
        <v>15275337</v>
      </c>
      <c r="X11">
        <f>+SUMIFS(Sheet1!AC:AC,Sheet1!$D:$D,$A11)</f>
        <v>1720000</v>
      </c>
      <c r="Y11">
        <f>+SUMIFS(Sheet1!AD:AD,Sheet1!$D:$D,$A11)</f>
        <v>2936000</v>
      </c>
      <c r="Z11">
        <f>+SUMIFS(Sheet1!AE:AE,Sheet1!$D:$D,$A11)</f>
        <v>5200000</v>
      </c>
      <c r="AA11">
        <f>+SUMIFS(Sheet1!AF:AF,Sheet1!$D:$D,$A11)</f>
        <v>4500000</v>
      </c>
      <c r="AB11">
        <f>+SUMIFS(Sheet1!AG:AG,Sheet1!$D:$D,$A11)</f>
        <v>6455000</v>
      </c>
      <c r="AC11">
        <f>+SUMIFS(Sheet1!AH:AH,Sheet1!$D:$D,$A11)</f>
        <v>4500000</v>
      </c>
      <c r="AD11">
        <f>+SUMIFS(Sheet1!AI:AI,Sheet1!$D:$D,$A11)</f>
        <v>12000000</v>
      </c>
      <c r="AE11">
        <f>+SUMIFS(Sheet1!AJ:AJ,Sheet1!$D:$D,$A11)</f>
        <v>11558682</v>
      </c>
      <c r="AF11">
        <f>+SUMIFS(Sheet1!AK:AK,Sheet1!$D:$D,$A11)</f>
        <v>500000</v>
      </c>
      <c r="AG11">
        <f>+SUMIFS(Sheet1!AL:AL,Sheet1!$D:$D,$A11)</f>
        <v>500000</v>
      </c>
      <c r="AH11">
        <f>+SUMIFS(Sheet1!AM:AM,Sheet1!$D:$D,$A11)</f>
        <v>4850000</v>
      </c>
      <c r="AI11">
        <f>+SUMIFS(Sheet1!AN:AN,Sheet1!$D:$D,$A11)</f>
        <v>0</v>
      </c>
      <c r="AJ11">
        <f>+SUMIFS(Sheet1!AO:AO,Sheet1!$D:$D,$A11)</f>
        <v>6838000</v>
      </c>
      <c r="AK11">
        <f>+SUMIFS(Sheet1!AP:AP,Sheet1!$D:$D,$A11)</f>
        <v>4366000</v>
      </c>
      <c r="AL11">
        <f>+SUMIFS(Sheet1!AQ:AQ,Sheet1!$D:$D,$A11)</f>
        <v>360000</v>
      </c>
      <c r="AM11">
        <f>+SUMIFS(Sheet1!AR:AR,Sheet1!$D:$D,$A11)</f>
        <v>6300000</v>
      </c>
      <c r="AN11">
        <f>+SUMIFS(Sheet1!AS:AS,Sheet1!$D:$D,$A11)</f>
        <v>6090000</v>
      </c>
      <c r="AO11">
        <f>+SUMIFS(Sheet1!AT:AT,Sheet1!$D:$D,$A11)</f>
        <v>15360000</v>
      </c>
      <c r="AP11">
        <f>+SUMIFS(Sheet1!AU:AU,Sheet1!$D:$D,$A11)</f>
        <v>10292705</v>
      </c>
      <c r="AQ11">
        <f>+SUMIFS(Sheet1!AV:AV,Sheet1!$D:$D,$A11)</f>
        <v>0</v>
      </c>
      <c r="AR11">
        <f>+SUMIFS(Sheet1!AW:AW,Sheet1!$D:$D,$A11)</f>
        <v>10100000</v>
      </c>
      <c r="AS11">
        <f>+SUMIFS(Sheet1!AX:AX,Sheet1!$D:$D,$A11)</f>
        <v>6950000</v>
      </c>
      <c r="AT11">
        <f>+SUMIFS(Sheet1!AY:AY,Sheet1!$D:$D,$A11)</f>
        <v>1637835</v>
      </c>
      <c r="AU11">
        <f>+SUMIFS(Sheet1!AZ:AZ,Sheet1!$D:$D,$A11)</f>
        <v>23078000</v>
      </c>
      <c r="AV11">
        <f>+SUMIFS(Sheet1!BA:BA,Sheet1!$D:$D,$A11)</f>
        <v>0</v>
      </c>
      <c r="AW11">
        <f>+SUMIFS(Sheet1!BB:BB,Sheet1!$D:$D,$A11)</f>
        <v>0</v>
      </c>
    </row>
    <row r="12" spans="1:49" x14ac:dyDescent="0.35">
      <c r="A12" s="5">
        <v>44501</v>
      </c>
      <c r="B12">
        <f>+SUMIFS(Sheet1!G:G,Sheet1!$D:$D,$A$2)</f>
        <v>0</v>
      </c>
      <c r="C12">
        <f>+SUMIFS(Sheet1!H:H,Sheet1!$D:$D,$A12)</f>
        <v>0</v>
      </c>
      <c r="D12">
        <f>+SUMIFS(Sheet1!I:I,Sheet1!$D:$D,$A12)</f>
        <v>0</v>
      </c>
      <c r="E12">
        <f>+SUMIFS(Sheet1!J:J,Sheet1!$D:$D,$A12)</f>
        <v>0</v>
      </c>
      <c r="F12">
        <f>+SUMIFS(Sheet1!K:K,Sheet1!$D:$D,$A12)</f>
        <v>0</v>
      </c>
      <c r="G12">
        <f>+SUMIFS(Sheet1!L:L,Sheet1!$D:$D,$A12)</f>
        <v>0</v>
      </c>
      <c r="H12">
        <f>+SUMIFS(Sheet1!M:M,Sheet1!$D:$D,$A12)</f>
        <v>0</v>
      </c>
      <c r="I12">
        <f>+SUMIFS(Sheet1!N:N,Sheet1!$D:$D,$A12)</f>
        <v>0</v>
      </c>
      <c r="J12">
        <f>+SUMIFS(Sheet1!O:O,Sheet1!$D:$D,$A12)</f>
        <v>0</v>
      </c>
      <c r="K12">
        <f>+SUMIFS(Sheet1!P:P,Sheet1!$D:$D,$A12)</f>
        <v>0</v>
      </c>
      <c r="L12">
        <f>+SUMIFS(Sheet1!Q:Q,Sheet1!$D:$D,$A12)</f>
        <v>6763458</v>
      </c>
      <c r="M12">
        <f>+SUMIFS(Sheet1!R:R,Sheet1!$D:$D,$A12)</f>
        <v>6601548</v>
      </c>
      <c r="N12">
        <f>+SUMIFS(Sheet1!S:S,Sheet1!$D:$D,$A12)</f>
        <v>11303333</v>
      </c>
      <c r="O12">
        <f>+SUMIFS(Sheet1!T:T,Sheet1!$D:$D,$A12)</f>
        <v>19800074</v>
      </c>
      <c r="P12">
        <f>+SUMIFS(Sheet1!U:U,Sheet1!$D:$D,$A12)</f>
        <v>22844297</v>
      </c>
      <c r="Q12">
        <f>+SUMIFS(Sheet1!V:V,Sheet1!$D:$D,$A12)</f>
        <v>29450851</v>
      </c>
      <c r="R12">
        <f>+SUMIFS(Sheet1!W:W,Sheet1!$D:$D,$A12)</f>
        <v>26837024</v>
      </c>
      <c r="S12">
        <f>+SUMIFS(Sheet1!X:X,Sheet1!$D:$D,$A12)</f>
        <v>51157400</v>
      </c>
      <c r="T12">
        <f>+SUMIFS(Sheet1!Y:Y,Sheet1!$D:$D,$A12)</f>
        <v>35210687</v>
      </c>
      <c r="U12">
        <f>+SUMIFS(Sheet1!Z:Z,Sheet1!$D:$D,$A12)</f>
        <v>19146726</v>
      </c>
      <c r="V12">
        <f>+SUMIFS(Sheet1!AA:AA,Sheet1!$D:$D,$A12)</f>
        <v>85334354</v>
      </c>
      <c r="W12">
        <f>+SUMIFS(Sheet1!AB:AB,Sheet1!$D:$D,$A12)</f>
        <v>50658034</v>
      </c>
      <c r="X12">
        <f>+SUMIFS(Sheet1!AC:AC,Sheet1!$D:$D,$A12)</f>
        <v>21340000</v>
      </c>
      <c r="Y12">
        <f>+SUMIFS(Sheet1!AD:AD,Sheet1!$D:$D,$A12)</f>
        <v>17600000</v>
      </c>
      <c r="Z12">
        <f>+SUMIFS(Sheet1!AE:AE,Sheet1!$D:$D,$A12)</f>
        <v>29090000</v>
      </c>
      <c r="AA12">
        <f>+SUMIFS(Sheet1!AF:AF,Sheet1!$D:$D,$A12)</f>
        <v>19495000</v>
      </c>
      <c r="AB12">
        <f>+SUMIFS(Sheet1!AG:AG,Sheet1!$D:$D,$A12)</f>
        <v>38692661</v>
      </c>
      <c r="AC12">
        <f>+SUMIFS(Sheet1!AH:AH,Sheet1!$D:$D,$A12)</f>
        <v>29714000</v>
      </c>
      <c r="AD12">
        <f>+SUMIFS(Sheet1!AI:AI,Sheet1!$D:$D,$A12)</f>
        <v>93540623</v>
      </c>
      <c r="AE12">
        <f>+SUMIFS(Sheet1!AJ:AJ,Sheet1!$D:$D,$A12)</f>
        <v>15113000</v>
      </c>
      <c r="AF12">
        <f>+SUMIFS(Sheet1!AK:AK,Sheet1!$D:$D,$A12)</f>
        <v>39693836</v>
      </c>
      <c r="AG12">
        <f>+SUMIFS(Sheet1!AL:AL,Sheet1!$D:$D,$A12)</f>
        <v>63515531</v>
      </c>
      <c r="AH12">
        <f>+SUMIFS(Sheet1!AM:AM,Sheet1!$D:$D,$A12)</f>
        <v>72900775</v>
      </c>
      <c r="AI12">
        <f>+SUMIFS(Sheet1!AN:AN,Sheet1!$D:$D,$A12)</f>
        <v>0</v>
      </c>
      <c r="AJ12">
        <f>+SUMIFS(Sheet1!AO:AO,Sheet1!$D:$D,$A12)</f>
        <v>30559000</v>
      </c>
      <c r="AK12">
        <f>+SUMIFS(Sheet1!AP:AP,Sheet1!$D:$D,$A12)</f>
        <v>16718197</v>
      </c>
      <c r="AL12">
        <f>+SUMIFS(Sheet1!AQ:AQ,Sheet1!$D:$D,$A12)</f>
        <v>30648136</v>
      </c>
      <c r="AM12">
        <f>+SUMIFS(Sheet1!AR:AR,Sheet1!$D:$D,$A12)</f>
        <v>36995819</v>
      </c>
      <c r="AN12">
        <f>+SUMIFS(Sheet1!AS:AS,Sheet1!$D:$D,$A12)</f>
        <v>25369402</v>
      </c>
      <c r="AO12">
        <f>+SUMIFS(Sheet1!AT:AT,Sheet1!$D:$D,$A12)</f>
        <v>31685401</v>
      </c>
      <c r="AP12">
        <f>+SUMIFS(Sheet1!AU:AU,Sheet1!$D:$D,$A12)</f>
        <v>28186518</v>
      </c>
      <c r="AQ12">
        <f>+SUMIFS(Sheet1!AV:AV,Sheet1!$D:$D,$A12)</f>
        <v>8128772</v>
      </c>
      <c r="AR12">
        <f>+SUMIFS(Sheet1!AW:AW,Sheet1!$D:$D,$A12)</f>
        <v>8930543</v>
      </c>
      <c r="AS12">
        <f>+SUMIFS(Sheet1!AX:AX,Sheet1!$D:$D,$A12)</f>
        <v>23713019</v>
      </c>
      <c r="AT12">
        <f>+SUMIFS(Sheet1!AY:AY,Sheet1!$D:$D,$A12)</f>
        <v>11481900</v>
      </c>
      <c r="AU12">
        <f>+SUMIFS(Sheet1!AZ:AZ,Sheet1!$D:$D,$A12)</f>
        <v>23560000</v>
      </c>
      <c r="AV12">
        <f>+SUMIFS(Sheet1!BA:BA,Sheet1!$D:$D,$A12)</f>
        <v>0</v>
      </c>
      <c r="AW12">
        <f>+SUMIFS(Sheet1!BB:BB,Sheet1!$D:$D,$A12)</f>
        <v>0</v>
      </c>
    </row>
    <row r="13" spans="1:49" x14ac:dyDescent="0.35">
      <c r="A13" s="5">
        <v>44531</v>
      </c>
      <c r="B13">
        <f>+SUMIFS(Sheet1!G:G,Sheet1!$D:$D,$A$2)</f>
        <v>0</v>
      </c>
      <c r="C13">
        <f>+SUMIFS(Sheet1!H:H,Sheet1!$D:$D,$A13)</f>
        <v>0</v>
      </c>
      <c r="D13">
        <f>+SUMIFS(Sheet1!I:I,Sheet1!$D:$D,$A13)</f>
        <v>0</v>
      </c>
      <c r="E13">
        <f>+SUMIFS(Sheet1!J:J,Sheet1!$D:$D,$A13)</f>
        <v>0</v>
      </c>
      <c r="F13">
        <f>+SUMIFS(Sheet1!K:K,Sheet1!$D:$D,$A13)</f>
        <v>0</v>
      </c>
      <c r="G13">
        <f>+SUMIFS(Sheet1!L:L,Sheet1!$D:$D,$A13)</f>
        <v>0</v>
      </c>
      <c r="H13">
        <f>+SUMIFS(Sheet1!M:M,Sheet1!$D:$D,$A13)</f>
        <v>0</v>
      </c>
      <c r="I13">
        <f>+SUMIFS(Sheet1!N:N,Sheet1!$D:$D,$A13)</f>
        <v>0</v>
      </c>
      <c r="J13">
        <f>+SUMIFS(Sheet1!O:O,Sheet1!$D:$D,$A13)</f>
        <v>0</v>
      </c>
      <c r="K13">
        <f>+SUMIFS(Sheet1!P:P,Sheet1!$D:$D,$A13)</f>
        <v>0</v>
      </c>
      <c r="L13">
        <f>+SUMIFS(Sheet1!Q:Q,Sheet1!$D:$D,$A13)</f>
        <v>0</v>
      </c>
      <c r="M13">
        <f>+SUMIFS(Sheet1!R:R,Sheet1!$D:$D,$A13)</f>
        <v>9350000</v>
      </c>
      <c r="N13">
        <f>+SUMIFS(Sheet1!S:S,Sheet1!$D:$D,$A13)</f>
        <v>1200000</v>
      </c>
      <c r="O13">
        <f>+SUMIFS(Sheet1!T:T,Sheet1!$D:$D,$A13)</f>
        <v>32130194</v>
      </c>
      <c r="P13">
        <f>+SUMIFS(Sheet1!U:U,Sheet1!$D:$D,$A13)</f>
        <v>26585309</v>
      </c>
      <c r="Q13">
        <f>+SUMIFS(Sheet1!V:V,Sheet1!$D:$D,$A13)</f>
        <v>29772349</v>
      </c>
      <c r="R13">
        <f>+SUMIFS(Sheet1!W:W,Sheet1!$D:$D,$A13)</f>
        <v>12296143</v>
      </c>
      <c r="S13">
        <f>+SUMIFS(Sheet1!X:X,Sheet1!$D:$D,$A13)</f>
        <v>12869096</v>
      </c>
      <c r="T13">
        <f>+SUMIFS(Sheet1!Y:Y,Sheet1!$D:$D,$A13)</f>
        <v>9787000</v>
      </c>
      <c r="U13">
        <f>+SUMIFS(Sheet1!Z:Z,Sheet1!$D:$D,$A13)</f>
        <v>31942129</v>
      </c>
      <c r="V13">
        <f>+SUMIFS(Sheet1!AA:AA,Sheet1!$D:$D,$A13)</f>
        <v>32719134</v>
      </c>
      <c r="W13">
        <f>+SUMIFS(Sheet1!AB:AB,Sheet1!$D:$D,$A13)</f>
        <v>3647850</v>
      </c>
      <c r="X13">
        <f>+SUMIFS(Sheet1!AC:AC,Sheet1!$D:$D,$A13)</f>
        <v>3921000</v>
      </c>
      <c r="Y13">
        <f>+SUMIFS(Sheet1!AD:AD,Sheet1!$D:$D,$A13)</f>
        <v>15907492</v>
      </c>
      <c r="Z13">
        <f>+SUMIFS(Sheet1!AE:AE,Sheet1!$D:$D,$A13)</f>
        <v>2707422</v>
      </c>
      <c r="AA13">
        <f>+SUMIFS(Sheet1!AF:AF,Sheet1!$D:$D,$A13)</f>
        <v>9700000</v>
      </c>
      <c r="AB13">
        <f>+SUMIFS(Sheet1!AG:AG,Sheet1!$D:$D,$A13)</f>
        <v>23426000</v>
      </c>
      <c r="AC13">
        <f>+SUMIFS(Sheet1!AH:AH,Sheet1!$D:$D,$A13)</f>
        <v>7330000</v>
      </c>
      <c r="AD13">
        <f>+SUMIFS(Sheet1!AI:AI,Sheet1!$D:$D,$A13)</f>
        <v>14167652</v>
      </c>
      <c r="AE13">
        <f>+SUMIFS(Sheet1!AJ:AJ,Sheet1!$D:$D,$A13)</f>
        <v>24836000</v>
      </c>
      <c r="AF13">
        <f>+SUMIFS(Sheet1!AK:AK,Sheet1!$D:$D,$A13)</f>
        <v>15719200</v>
      </c>
      <c r="AG13">
        <f>+SUMIFS(Sheet1!AL:AL,Sheet1!$D:$D,$A13)</f>
        <v>4075100</v>
      </c>
      <c r="AH13">
        <f>+SUMIFS(Sheet1!AM:AM,Sheet1!$D:$D,$A13)</f>
        <v>6154100</v>
      </c>
      <c r="AI13">
        <f>+SUMIFS(Sheet1!AN:AN,Sheet1!$D:$D,$A13)</f>
        <v>0</v>
      </c>
      <c r="AJ13">
        <f>+SUMIFS(Sheet1!AO:AO,Sheet1!$D:$D,$A13)</f>
        <v>2794100</v>
      </c>
      <c r="AK13">
        <f>+SUMIFS(Sheet1!AP:AP,Sheet1!$D:$D,$A13)</f>
        <v>8075100</v>
      </c>
      <c r="AL13">
        <f>+SUMIFS(Sheet1!AQ:AQ,Sheet1!$D:$D,$A13)</f>
        <v>3539904</v>
      </c>
      <c r="AM13">
        <f>+SUMIFS(Sheet1!AR:AR,Sheet1!$D:$D,$A13)</f>
        <v>19756716</v>
      </c>
      <c r="AN13">
        <f>+SUMIFS(Sheet1!AS:AS,Sheet1!$D:$D,$A13)</f>
        <v>10400000</v>
      </c>
      <c r="AO13">
        <f>+SUMIFS(Sheet1!AT:AT,Sheet1!$D:$D,$A13)</f>
        <v>30150086</v>
      </c>
      <c r="AP13">
        <f>+SUMIFS(Sheet1!AU:AU,Sheet1!$D:$D,$A13)</f>
        <v>40210736</v>
      </c>
      <c r="AQ13">
        <f>+SUMIFS(Sheet1!AV:AV,Sheet1!$D:$D,$A13)</f>
        <v>1000000</v>
      </c>
      <c r="AR13">
        <f>+SUMIFS(Sheet1!AW:AW,Sheet1!$D:$D,$A13)</f>
        <v>1600000</v>
      </c>
      <c r="AS13">
        <f>+SUMIFS(Sheet1!AX:AX,Sheet1!$D:$D,$A13)</f>
        <v>4350000</v>
      </c>
      <c r="AT13">
        <f>+SUMIFS(Sheet1!AY:AY,Sheet1!$D:$D,$A13)</f>
        <v>9143717</v>
      </c>
      <c r="AU13">
        <f>+SUMIFS(Sheet1!AZ:AZ,Sheet1!$D:$D,$A13)</f>
        <v>10547350</v>
      </c>
      <c r="AV13">
        <f>+SUMIFS(Sheet1!BA:BA,Sheet1!$D:$D,$A13)</f>
        <v>0</v>
      </c>
      <c r="AW13">
        <f>+SUMIFS(Sheet1!BB:BB,Sheet1!$D:$D,$A13)</f>
        <v>0</v>
      </c>
    </row>
    <row r="14" spans="1:49" x14ac:dyDescent="0.35">
      <c r="A14" s="5">
        <v>44562</v>
      </c>
      <c r="B14">
        <f>+SUMIFS(Sheet1!G:G,Sheet1!$D:$D,$A$2)</f>
        <v>0</v>
      </c>
      <c r="C14">
        <f>+SUMIFS(Sheet1!H:H,Sheet1!$D:$D,$A14)</f>
        <v>0</v>
      </c>
      <c r="D14">
        <f>+SUMIFS(Sheet1!I:I,Sheet1!$D:$D,$A14)</f>
        <v>0</v>
      </c>
      <c r="E14">
        <f>+SUMIFS(Sheet1!J:J,Sheet1!$D:$D,$A14)</f>
        <v>0</v>
      </c>
      <c r="F14">
        <f>+SUMIFS(Sheet1!K:K,Sheet1!$D:$D,$A14)</f>
        <v>0</v>
      </c>
      <c r="G14">
        <f>+SUMIFS(Sheet1!L:L,Sheet1!$D:$D,$A14)</f>
        <v>0</v>
      </c>
      <c r="H14">
        <f>+SUMIFS(Sheet1!M:M,Sheet1!$D:$D,$A14)</f>
        <v>0</v>
      </c>
      <c r="I14">
        <f>+SUMIFS(Sheet1!N:N,Sheet1!$D:$D,$A14)</f>
        <v>0</v>
      </c>
      <c r="J14">
        <f>+SUMIFS(Sheet1!O:O,Sheet1!$D:$D,$A14)</f>
        <v>0</v>
      </c>
      <c r="K14">
        <f>+SUMIFS(Sheet1!P:P,Sheet1!$D:$D,$A14)</f>
        <v>0</v>
      </c>
      <c r="L14">
        <f>+SUMIFS(Sheet1!Q:Q,Sheet1!$D:$D,$A14)</f>
        <v>0</v>
      </c>
      <c r="M14">
        <f>+SUMIFS(Sheet1!R:R,Sheet1!$D:$D,$A14)</f>
        <v>0</v>
      </c>
      <c r="N14">
        <f>+SUMIFS(Sheet1!S:S,Sheet1!$D:$D,$A14)</f>
        <v>10658467</v>
      </c>
      <c r="O14">
        <f>+SUMIFS(Sheet1!T:T,Sheet1!$D:$D,$A14)</f>
        <v>53271331</v>
      </c>
      <c r="P14">
        <f>+SUMIFS(Sheet1!U:U,Sheet1!$D:$D,$A14)</f>
        <v>66420357</v>
      </c>
      <c r="Q14">
        <f>+SUMIFS(Sheet1!V:V,Sheet1!$D:$D,$A14)</f>
        <v>85960596</v>
      </c>
      <c r="R14">
        <f>+SUMIFS(Sheet1!W:W,Sheet1!$D:$D,$A14)</f>
        <v>83832274</v>
      </c>
      <c r="S14">
        <f>+SUMIFS(Sheet1!X:X,Sheet1!$D:$D,$A14)</f>
        <v>116256087</v>
      </c>
      <c r="T14">
        <f>+SUMIFS(Sheet1!Y:Y,Sheet1!$D:$D,$A14)</f>
        <v>82329071</v>
      </c>
      <c r="U14">
        <f>+SUMIFS(Sheet1!Z:Z,Sheet1!$D:$D,$A14)</f>
        <v>67298211</v>
      </c>
      <c r="V14">
        <f>+SUMIFS(Sheet1!AA:AA,Sheet1!$D:$D,$A14)</f>
        <v>60181529</v>
      </c>
      <c r="W14">
        <f>+SUMIFS(Sheet1!AB:AB,Sheet1!$D:$D,$A14)</f>
        <v>101030240</v>
      </c>
      <c r="X14">
        <f>+SUMIFS(Sheet1!AC:AC,Sheet1!$D:$D,$A14)</f>
        <v>69229079</v>
      </c>
      <c r="Y14">
        <f>+SUMIFS(Sheet1!AD:AD,Sheet1!$D:$D,$A14)</f>
        <v>27605743</v>
      </c>
      <c r="Z14">
        <f>+SUMIFS(Sheet1!AE:AE,Sheet1!$D:$D,$A14)</f>
        <v>7130538</v>
      </c>
      <c r="AA14">
        <f>+SUMIFS(Sheet1!AF:AF,Sheet1!$D:$D,$A14)</f>
        <v>30047777</v>
      </c>
      <c r="AB14">
        <f>+SUMIFS(Sheet1!AG:AG,Sheet1!$D:$D,$A14)</f>
        <v>23983702</v>
      </c>
      <c r="AC14">
        <f>+SUMIFS(Sheet1!AH:AH,Sheet1!$D:$D,$A14)</f>
        <v>22247985</v>
      </c>
      <c r="AD14">
        <f>+SUMIFS(Sheet1!AI:AI,Sheet1!$D:$D,$A14)</f>
        <v>67971993</v>
      </c>
      <c r="AE14">
        <f>+SUMIFS(Sheet1!AJ:AJ,Sheet1!$D:$D,$A14)</f>
        <v>30409640</v>
      </c>
      <c r="AF14">
        <f>+SUMIFS(Sheet1!AK:AK,Sheet1!$D:$D,$A14)</f>
        <v>30955036</v>
      </c>
      <c r="AG14">
        <f>+SUMIFS(Sheet1!AL:AL,Sheet1!$D:$D,$A14)</f>
        <v>48511498</v>
      </c>
      <c r="AH14">
        <f>+SUMIFS(Sheet1!AM:AM,Sheet1!$D:$D,$A14)</f>
        <v>15856311</v>
      </c>
      <c r="AI14">
        <f>+SUMIFS(Sheet1!AN:AN,Sheet1!$D:$D,$A14)</f>
        <v>0</v>
      </c>
      <c r="AJ14">
        <f>+SUMIFS(Sheet1!AO:AO,Sheet1!$D:$D,$A14)</f>
        <v>32286174</v>
      </c>
      <c r="AK14">
        <f>+SUMIFS(Sheet1!AP:AP,Sheet1!$D:$D,$A14)</f>
        <v>29058600</v>
      </c>
      <c r="AL14">
        <f>+SUMIFS(Sheet1!AQ:AQ,Sheet1!$D:$D,$A14)</f>
        <v>22175600</v>
      </c>
      <c r="AM14">
        <f>+SUMIFS(Sheet1!AR:AR,Sheet1!$D:$D,$A14)</f>
        <v>34071810</v>
      </c>
      <c r="AN14">
        <f>+SUMIFS(Sheet1!AS:AS,Sheet1!$D:$D,$A14)</f>
        <v>62858986</v>
      </c>
      <c r="AO14">
        <f>+SUMIFS(Sheet1!AT:AT,Sheet1!$D:$D,$A14)</f>
        <v>42411477</v>
      </c>
      <c r="AP14">
        <f>+SUMIFS(Sheet1!AU:AU,Sheet1!$D:$D,$A14)</f>
        <v>38370410</v>
      </c>
      <c r="AQ14">
        <f>+SUMIFS(Sheet1!AV:AV,Sheet1!$D:$D,$A14)</f>
        <v>14813000</v>
      </c>
      <c r="AR14">
        <f>+SUMIFS(Sheet1!AW:AW,Sheet1!$D:$D,$A14)</f>
        <v>28867054</v>
      </c>
      <c r="AS14">
        <f>+SUMIFS(Sheet1!AX:AX,Sheet1!$D:$D,$A14)</f>
        <v>23906000</v>
      </c>
      <c r="AT14">
        <f>+SUMIFS(Sheet1!AY:AY,Sheet1!$D:$D,$A14)</f>
        <v>22938248</v>
      </c>
      <c r="AU14">
        <f>+SUMIFS(Sheet1!AZ:AZ,Sheet1!$D:$D,$A14)</f>
        <v>19975600</v>
      </c>
      <c r="AV14">
        <f>+SUMIFS(Sheet1!BA:BA,Sheet1!$D:$D,$A14)</f>
        <v>0</v>
      </c>
      <c r="AW14">
        <f>+SUMIFS(Sheet1!BB:BB,Sheet1!$D:$D,$A14)</f>
        <v>0</v>
      </c>
    </row>
    <row r="15" spans="1:49" x14ac:dyDescent="0.35">
      <c r="A15" s="5">
        <v>44593</v>
      </c>
      <c r="B15">
        <f>+SUMIFS(Sheet1!G:G,Sheet1!$D:$D,$A$2)</f>
        <v>0</v>
      </c>
      <c r="C15">
        <f>+SUMIFS(Sheet1!H:H,Sheet1!$D:$D,$A15)</f>
        <v>0</v>
      </c>
      <c r="D15">
        <f>+SUMIFS(Sheet1!I:I,Sheet1!$D:$D,$A15)</f>
        <v>0</v>
      </c>
      <c r="E15">
        <f>+SUMIFS(Sheet1!J:J,Sheet1!$D:$D,$A15)</f>
        <v>0</v>
      </c>
      <c r="F15">
        <f>+SUMIFS(Sheet1!K:K,Sheet1!$D:$D,$A15)</f>
        <v>0</v>
      </c>
      <c r="G15">
        <f>+SUMIFS(Sheet1!L:L,Sheet1!$D:$D,$A15)</f>
        <v>0</v>
      </c>
      <c r="H15">
        <f>+SUMIFS(Sheet1!M:M,Sheet1!$D:$D,$A15)</f>
        <v>0</v>
      </c>
      <c r="I15">
        <f>+SUMIFS(Sheet1!N:N,Sheet1!$D:$D,$A15)</f>
        <v>0</v>
      </c>
      <c r="J15">
        <f>+SUMIFS(Sheet1!O:O,Sheet1!$D:$D,$A15)</f>
        <v>0</v>
      </c>
      <c r="K15">
        <f>+SUMIFS(Sheet1!P:P,Sheet1!$D:$D,$A15)</f>
        <v>0</v>
      </c>
      <c r="L15">
        <f>+SUMIFS(Sheet1!Q:Q,Sheet1!$D:$D,$A15)</f>
        <v>0</v>
      </c>
      <c r="M15">
        <f>+SUMIFS(Sheet1!R:R,Sheet1!$D:$D,$A15)</f>
        <v>0</v>
      </c>
      <c r="N15">
        <f>+SUMIFS(Sheet1!S:S,Sheet1!$D:$D,$A15)</f>
        <v>0</v>
      </c>
      <c r="O15">
        <f>+SUMIFS(Sheet1!T:T,Sheet1!$D:$D,$A15)</f>
        <v>10605451</v>
      </c>
      <c r="P15">
        <f>+SUMIFS(Sheet1!U:U,Sheet1!$D:$D,$A15)</f>
        <v>88268606</v>
      </c>
      <c r="Q15">
        <f>+SUMIFS(Sheet1!V:V,Sheet1!$D:$D,$A15)</f>
        <v>107076581</v>
      </c>
      <c r="R15">
        <f>+SUMIFS(Sheet1!W:W,Sheet1!$D:$D,$A15)</f>
        <v>72206630</v>
      </c>
      <c r="S15">
        <f>+SUMIFS(Sheet1!X:X,Sheet1!$D:$D,$A15)</f>
        <v>73956996</v>
      </c>
      <c r="T15">
        <f>+SUMIFS(Sheet1!Y:Y,Sheet1!$D:$D,$A15)</f>
        <v>44135524</v>
      </c>
      <c r="U15">
        <f>+SUMIFS(Sheet1!Z:Z,Sheet1!$D:$D,$A15)</f>
        <v>90182322</v>
      </c>
      <c r="V15">
        <f>+SUMIFS(Sheet1!AA:AA,Sheet1!$D:$D,$A15)</f>
        <v>37464714</v>
      </c>
      <c r="W15">
        <f>+SUMIFS(Sheet1!AB:AB,Sheet1!$D:$D,$A15)</f>
        <v>75766135</v>
      </c>
      <c r="X15">
        <f>+SUMIFS(Sheet1!AC:AC,Sheet1!$D:$D,$A15)</f>
        <v>78045732</v>
      </c>
      <c r="Y15">
        <f>+SUMIFS(Sheet1!AD:AD,Sheet1!$D:$D,$A15)</f>
        <v>16822481</v>
      </c>
      <c r="Z15">
        <f>+SUMIFS(Sheet1!AE:AE,Sheet1!$D:$D,$A15)</f>
        <v>36843000</v>
      </c>
      <c r="AA15">
        <f>+SUMIFS(Sheet1!AF:AF,Sheet1!$D:$D,$A15)</f>
        <v>34354602</v>
      </c>
      <c r="AB15">
        <f>+SUMIFS(Sheet1!AG:AG,Sheet1!$D:$D,$A15)</f>
        <v>60283835</v>
      </c>
      <c r="AC15">
        <f>+SUMIFS(Sheet1!AH:AH,Sheet1!$D:$D,$A15)</f>
        <v>31819001</v>
      </c>
      <c r="AD15">
        <f>+SUMIFS(Sheet1!AI:AI,Sheet1!$D:$D,$A15)</f>
        <v>78048044</v>
      </c>
      <c r="AE15">
        <f>+SUMIFS(Sheet1!AJ:AJ,Sheet1!$D:$D,$A15)</f>
        <v>44344000</v>
      </c>
      <c r="AF15">
        <f>+SUMIFS(Sheet1!AK:AK,Sheet1!$D:$D,$A15)</f>
        <v>61493391</v>
      </c>
      <c r="AG15">
        <f>+SUMIFS(Sheet1!AL:AL,Sheet1!$D:$D,$A15)</f>
        <v>28050580</v>
      </c>
      <c r="AH15">
        <f>+SUMIFS(Sheet1!AM:AM,Sheet1!$D:$D,$A15)</f>
        <v>15148280</v>
      </c>
      <c r="AI15">
        <f>+SUMIFS(Sheet1!AN:AN,Sheet1!$D:$D,$A15)</f>
        <v>0</v>
      </c>
      <c r="AJ15">
        <f>+SUMIFS(Sheet1!AO:AO,Sheet1!$D:$D,$A15)</f>
        <v>27983000</v>
      </c>
      <c r="AK15">
        <f>+SUMIFS(Sheet1!AP:AP,Sheet1!$D:$D,$A15)</f>
        <v>10058000</v>
      </c>
      <c r="AL15">
        <f>+SUMIFS(Sheet1!AQ:AQ,Sheet1!$D:$D,$A15)</f>
        <v>15958000</v>
      </c>
      <c r="AM15">
        <f>+SUMIFS(Sheet1!AR:AR,Sheet1!$D:$D,$A15)</f>
        <v>41190585</v>
      </c>
      <c r="AN15">
        <f>+SUMIFS(Sheet1!AS:AS,Sheet1!$D:$D,$A15)</f>
        <v>31790000</v>
      </c>
      <c r="AO15">
        <f>+SUMIFS(Sheet1!AT:AT,Sheet1!$D:$D,$A15)</f>
        <v>26918866</v>
      </c>
      <c r="AP15">
        <f>+SUMIFS(Sheet1!AU:AU,Sheet1!$D:$D,$A15)</f>
        <v>84471859</v>
      </c>
      <c r="AQ15">
        <f>+SUMIFS(Sheet1!AV:AV,Sheet1!$D:$D,$A15)</f>
        <v>13253000</v>
      </c>
      <c r="AR15">
        <f>+SUMIFS(Sheet1!AW:AW,Sheet1!$D:$D,$A15)</f>
        <v>12263000</v>
      </c>
      <c r="AS15">
        <f>+SUMIFS(Sheet1!AX:AX,Sheet1!$D:$D,$A15)</f>
        <v>4591000</v>
      </c>
      <c r="AT15">
        <f>+SUMIFS(Sheet1!AY:AY,Sheet1!$D:$D,$A15)</f>
        <v>27826295</v>
      </c>
      <c r="AU15">
        <f>+SUMIFS(Sheet1!AZ:AZ,Sheet1!$D:$D,$A15)</f>
        <v>7259100</v>
      </c>
      <c r="AV15">
        <f>+SUMIFS(Sheet1!BA:BA,Sheet1!$D:$D,$A15)</f>
        <v>0</v>
      </c>
      <c r="AW15">
        <f>+SUMIFS(Sheet1!BB:BB,Sheet1!$D:$D,$A15)</f>
        <v>0</v>
      </c>
    </row>
    <row r="16" spans="1:49" x14ac:dyDescent="0.35">
      <c r="A16" s="5">
        <v>44621</v>
      </c>
      <c r="B16">
        <f>+SUMIFS(Sheet1!G:G,Sheet1!$D:$D,$A$2)</f>
        <v>0</v>
      </c>
      <c r="C16">
        <f>+SUMIFS(Sheet1!H:H,Sheet1!$D:$D,$A16)</f>
        <v>0</v>
      </c>
      <c r="D16">
        <f>+SUMIFS(Sheet1!I:I,Sheet1!$D:$D,$A16)</f>
        <v>0</v>
      </c>
      <c r="E16">
        <f>+SUMIFS(Sheet1!J:J,Sheet1!$D:$D,$A16)</f>
        <v>0</v>
      </c>
      <c r="F16">
        <f>+SUMIFS(Sheet1!K:K,Sheet1!$D:$D,$A16)</f>
        <v>0</v>
      </c>
      <c r="G16">
        <f>+SUMIFS(Sheet1!L:L,Sheet1!$D:$D,$A16)</f>
        <v>0</v>
      </c>
      <c r="H16">
        <f>+SUMIFS(Sheet1!M:M,Sheet1!$D:$D,$A16)</f>
        <v>0</v>
      </c>
      <c r="I16">
        <f>+SUMIFS(Sheet1!N:N,Sheet1!$D:$D,$A16)</f>
        <v>0</v>
      </c>
      <c r="J16">
        <f>+SUMIFS(Sheet1!O:O,Sheet1!$D:$D,$A16)</f>
        <v>0</v>
      </c>
      <c r="K16">
        <f>+SUMIFS(Sheet1!P:P,Sheet1!$D:$D,$A16)</f>
        <v>0</v>
      </c>
      <c r="L16">
        <f>+SUMIFS(Sheet1!Q:Q,Sheet1!$D:$D,$A16)</f>
        <v>0</v>
      </c>
      <c r="M16">
        <f>+SUMIFS(Sheet1!R:R,Sheet1!$D:$D,$A16)</f>
        <v>0</v>
      </c>
      <c r="N16">
        <f>+SUMIFS(Sheet1!S:S,Sheet1!$D:$D,$A16)</f>
        <v>0</v>
      </c>
      <c r="O16">
        <f>+SUMIFS(Sheet1!T:T,Sheet1!$D:$D,$A16)</f>
        <v>0</v>
      </c>
      <c r="P16">
        <f>+SUMIFS(Sheet1!U:U,Sheet1!$D:$D,$A16)</f>
        <v>19746794</v>
      </c>
      <c r="Q16">
        <f>+SUMIFS(Sheet1!V:V,Sheet1!$D:$D,$A16)</f>
        <v>12619149</v>
      </c>
      <c r="R16">
        <f>+SUMIFS(Sheet1!W:W,Sheet1!$D:$D,$A16)</f>
        <v>41026775</v>
      </c>
      <c r="S16">
        <f>+SUMIFS(Sheet1!X:X,Sheet1!$D:$D,$A16)</f>
        <v>65738391</v>
      </c>
      <c r="T16">
        <f>+SUMIFS(Sheet1!Y:Y,Sheet1!$D:$D,$A16)</f>
        <v>37314535</v>
      </c>
      <c r="U16">
        <f>+SUMIFS(Sheet1!Z:Z,Sheet1!$D:$D,$A16)</f>
        <v>34149268</v>
      </c>
      <c r="V16">
        <f>+SUMIFS(Sheet1!AA:AA,Sheet1!$D:$D,$A16)</f>
        <v>39160761</v>
      </c>
      <c r="W16">
        <f>+SUMIFS(Sheet1!AB:AB,Sheet1!$D:$D,$A16)</f>
        <v>45832189</v>
      </c>
      <c r="X16">
        <f>+SUMIFS(Sheet1!AC:AC,Sheet1!$D:$D,$A16)</f>
        <v>32257851</v>
      </c>
      <c r="Y16">
        <f>+SUMIFS(Sheet1!AD:AD,Sheet1!$D:$D,$A16)</f>
        <v>145931157</v>
      </c>
      <c r="Z16">
        <f>+SUMIFS(Sheet1!AE:AE,Sheet1!$D:$D,$A16)</f>
        <v>60731425</v>
      </c>
      <c r="AA16">
        <f>+SUMIFS(Sheet1!AF:AF,Sheet1!$D:$D,$A16)</f>
        <v>57818000</v>
      </c>
      <c r="AB16">
        <f>+SUMIFS(Sheet1!AG:AG,Sheet1!$D:$D,$A16)</f>
        <v>43480537</v>
      </c>
      <c r="AC16">
        <f>+SUMIFS(Sheet1!AH:AH,Sheet1!$D:$D,$A16)</f>
        <v>22410598</v>
      </c>
      <c r="AD16">
        <f>+SUMIFS(Sheet1!AI:AI,Sheet1!$D:$D,$A16)</f>
        <v>39411837</v>
      </c>
      <c r="AE16">
        <f>+SUMIFS(Sheet1!AJ:AJ,Sheet1!$D:$D,$A16)</f>
        <v>47257383</v>
      </c>
      <c r="AF16">
        <f>+SUMIFS(Sheet1!AK:AK,Sheet1!$D:$D,$A16)</f>
        <v>46649452</v>
      </c>
      <c r="AG16">
        <f>+SUMIFS(Sheet1!AL:AL,Sheet1!$D:$D,$A16)</f>
        <v>58250042</v>
      </c>
      <c r="AH16">
        <f>+SUMIFS(Sheet1!AM:AM,Sheet1!$D:$D,$A16)</f>
        <v>23574566</v>
      </c>
      <c r="AI16">
        <f>+SUMIFS(Sheet1!AN:AN,Sheet1!$D:$D,$A16)</f>
        <v>0</v>
      </c>
      <c r="AJ16">
        <f>+SUMIFS(Sheet1!AO:AO,Sheet1!$D:$D,$A16)</f>
        <v>57923884</v>
      </c>
      <c r="AK16">
        <f>+SUMIFS(Sheet1!AP:AP,Sheet1!$D:$D,$A16)</f>
        <v>28070659</v>
      </c>
      <c r="AL16">
        <f>+SUMIFS(Sheet1!AQ:AQ,Sheet1!$D:$D,$A16)</f>
        <v>17486967</v>
      </c>
      <c r="AM16">
        <f>+SUMIFS(Sheet1!AR:AR,Sheet1!$D:$D,$A16)</f>
        <v>55960137</v>
      </c>
      <c r="AN16">
        <f>+SUMIFS(Sheet1!AS:AS,Sheet1!$D:$D,$A16)</f>
        <v>24699467</v>
      </c>
      <c r="AO16">
        <f>+SUMIFS(Sheet1!AT:AT,Sheet1!$D:$D,$A16)</f>
        <v>18990000</v>
      </c>
      <c r="AP16">
        <f>+SUMIFS(Sheet1!AU:AU,Sheet1!$D:$D,$A16)</f>
        <v>41014804</v>
      </c>
      <c r="AQ16">
        <f>+SUMIFS(Sheet1!AV:AV,Sheet1!$D:$D,$A16)</f>
        <v>19433521</v>
      </c>
      <c r="AR16">
        <f>+SUMIFS(Sheet1!AW:AW,Sheet1!$D:$D,$A16)</f>
        <v>25972468</v>
      </c>
      <c r="AS16">
        <f>+SUMIFS(Sheet1!AX:AX,Sheet1!$D:$D,$A16)</f>
        <v>37863221</v>
      </c>
      <c r="AT16">
        <f>+SUMIFS(Sheet1!AY:AY,Sheet1!$D:$D,$A16)</f>
        <v>15167788</v>
      </c>
      <c r="AU16">
        <f>+SUMIFS(Sheet1!AZ:AZ,Sheet1!$D:$D,$A16)</f>
        <v>28980964</v>
      </c>
      <c r="AV16">
        <f>+SUMIFS(Sheet1!BA:BA,Sheet1!$D:$D,$A16)</f>
        <v>0</v>
      </c>
      <c r="AW16">
        <f>+SUMIFS(Sheet1!BB:BB,Sheet1!$D:$D,$A16)</f>
        <v>0</v>
      </c>
    </row>
    <row r="17" spans="1:49" x14ac:dyDescent="0.35">
      <c r="A17" s="5">
        <v>44652</v>
      </c>
      <c r="B17">
        <f>+SUMIFS(Sheet1!G:G,Sheet1!$D:$D,$A$2)</f>
        <v>0</v>
      </c>
      <c r="C17">
        <f>+SUMIFS(Sheet1!H:H,Sheet1!$D:$D,$A17)</f>
        <v>0</v>
      </c>
      <c r="D17">
        <f>+SUMIFS(Sheet1!I:I,Sheet1!$D:$D,$A17)</f>
        <v>0</v>
      </c>
      <c r="E17">
        <f>+SUMIFS(Sheet1!J:J,Sheet1!$D:$D,$A17)</f>
        <v>0</v>
      </c>
      <c r="F17">
        <f>+SUMIFS(Sheet1!K:K,Sheet1!$D:$D,$A17)</f>
        <v>0</v>
      </c>
      <c r="G17">
        <f>+SUMIFS(Sheet1!L:L,Sheet1!$D:$D,$A17)</f>
        <v>0</v>
      </c>
      <c r="H17">
        <f>+SUMIFS(Sheet1!M:M,Sheet1!$D:$D,$A17)</f>
        <v>0</v>
      </c>
      <c r="I17">
        <f>+SUMIFS(Sheet1!N:N,Sheet1!$D:$D,$A17)</f>
        <v>0</v>
      </c>
      <c r="J17">
        <f>+SUMIFS(Sheet1!O:O,Sheet1!$D:$D,$A17)</f>
        <v>0</v>
      </c>
      <c r="K17">
        <f>+SUMIFS(Sheet1!P:P,Sheet1!$D:$D,$A17)</f>
        <v>0</v>
      </c>
      <c r="L17">
        <f>+SUMIFS(Sheet1!Q:Q,Sheet1!$D:$D,$A17)</f>
        <v>0</v>
      </c>
      <c r="M17">
        <f>+SUMIFS(Sheet1!R:R,Sheet1!$D:$D,$A17)</f>
        <v>0</v>
      </c>
      <c r="N17">
        <f>+SUMIFS(Sheet1!S:S,Sheet1!$D:$D,$A17)</f>
        <v>0</v>
      </c>
      <c r="O17">
        <f>+SUMIFS(Sheet1!T:T,Sheet1!$D:$D,$A17)</f>
        <v>0</v>
      </c>
      <c r="P17">
        <f>+SUMIFS(Sheet1!U:U,Sheet1!$D:$D,$A17)</f>
        <v>0</v>
      </c>
      <c r="Q17">
        <f>+SUMIFS(Sheet1!V:V,Sheet1!$D:$D,$A17)</f>
        <v>6336000</v>
      </c>
      <c r="R17">
        <f>+SUMIFS(Sheet1!W:W,Sheet1!$D:$D,$A17)</f>
        <v>39912000</v>
      </c>
      <c r="S17">
        <f>+SUMIFS(Sheet1!X:X,Sheet1!$D:$D,$A17)</f>
        <v>48416983</v>
      </c>
      <c r="T17">
        <f>+SUMIFS(Sheet1!Y:Y,Sheet1!$D:$D,$A17)</f>
        <v>17623976</v>
      </c>
      <c r="U17">
        <f>+SUMIFS(Sheet1!Z:Z,Sheet1!$D:$D,$A17)</f>
        <v>10227066</v>
      </c>
      <c r="V17">
        <f>+SUMIFS(Sheet1!AA:AA,Sheet1!$D:$D,$A17)</f>
        <v>27622000</v>
      </c>
      <c r="W17">
        <f>+SUMIFS(Sheet1!AB:AB,Sheet1!$D:$D,$A17)</f>
        <v>24552000</v>
      </c>
      <c r="X17">
        <f>+SUMIFS(Sheet1!AC:AC,Sheet1!$D:$D,$A17)</f>
        <v>11570000</v>
      </c>
      <c r="Y17">
        <f>+SUMIFS(Sheet1!AD:AD,Sheet1!$D:$D,$A17)</f>
        <v>91465613</v>
      </c>
      <c r="Z17">
        <f>+SUMIFS(Sheet1!AE:AE,Sheet1!$D:$D,$A17)</f>
        <v>18510000</v>
      </c>
      <c r="AA17">
        <f>+SUMIFS(Sheet1!AF:AF,Sheet1!$D:$D,$A17)</f>
        <v>28587847</v>
      </c>
      <c r="AB17">
        <f>+SUMIFS(Sheet1!AG:AG,Sheet1!$D:$D,$A17)</f>
        <v>13697557</v>
      </c>
      <c r="AC17">
        <f>+SUMIFS(Sheet1!AH:AH,Sheet1!$D:$D,$A17)</f>
        <v>23580807</v>
      </c>
      <c r="AD17">
        <f>+SUMIFS(Sheet1!AI:AI,Sheet1!$D:$D,$A17)</f>
        <v>34797123</v>
      </c>
      <c r="AE17">
        <f>+SUMIFS(Sheet1!AJ:AJ,Sheet1!$D:$D,$A17)</f>
        <v>45988430</v>
      </c>
      <c r="AF17">
        <f>+SUMIFS(Sheet1!AK:AK,Sheet1!$D:$D,$A17)</f>
        <v>3700000</v>
      </c>
      <c r="AG17">
        <f>+SUMIFS(Sheet1!AL:AL,Sheet1!$D:$D,$A17)</f>
        <v>13997000</v>
      </c>
      <c r="AH17">
        <f>+SUMIFS(Sheet1!AM:AM,Sheet1!$D:$D,$A17)</f>
        <v>41426063</v>
      </c>
      <c r="AI17">
        <f>+SUMIFS(Sheet1!AN:AN,Sheet1!$D:$D,$A17)</f>
        <v>0</v>
      </c>
      <c r="AJ17">
        <f>+SUMIFS(Sheet1!AO:AO,Sheet1!$D:$D,$A17)</f>
        <v>20352000</v>
      </c>
      <c r="AK17">
        <f>+SUMIFS(Sheet1!AP:AP,Sheet1!$D:$D,$A17)</f>
        <v>9407000</v>
      </c>
      <c r="AL17">
        <f>+SUMIFS(Sheet1!AQ:AQ,Sheet1!$D:$D,$A17)</f>
        <v>6857000</v>
      </c>
      <c r="AM17">
        <f>+SUMIFS(Sheet1!AR:AR,Sheet1!$D:$D,$A17)</f>
        <v>14435160</v>
      </c>
      <c r="AN17">
        <f>+SUMIFS(Sheet1!AS:AS,Sheet1!$D:$D,$A17)</f>
        <v>17657000</v>
      </c>
      <c r="AO17">
        <f>+SUMIFS(Sheet1!AT:AT,Sheet1!$D:$D,$A17)</f>
        <v>4539000</v>
      </c>
      <c r="AP17">
        <f>+SUMIFS(Sheet1!AU:AU,Sheet1!$D:$D,$A17)</f>
        <v>10163357</v>
      </c>
      <c r="AQ17">
        <f>+SUMIFS(Sheet1!AV:AV,Sheet1!$D:$D,$A17)</f>
        <v>11441550</v>
      </c>
      <c r="AR17">
        <f>+SUMIFS(Sheet1!AW:AW,Sheet1!$D:$D,$A17)</f>
        <v>36335550</v>
      </c>
      <c r="AS17">
        <f>+SUMIFS(Sheet1!AX:AX,Sheet1!$D:$D,$A17)</f>
        <v>19561550</v>
      </c>
      <c r="AT17">
        <f>+SUMIFS(Sheet1!AY:AY,Sheet1!$D:$D,$A17)</f>
        <v>13594779</v>
      </c>
      <c r="AU17">
        <f>+SUMIFS(Sheet1!AZ:AZ,Sheet1!$D:$D,$A17)</f>
        <v>13437503</v>
      </c>
      <c r="AV17">
        <f>+SUMIFS(Sheet1!BA:BA,Sheet1!$D:$D,$A17)</f>
        <v>0</v>
      </c>
      <c r="AW17">
        <f>+SUMIFS(Sheet1!BB:BB,Sheet1!$D:$D,$A17)</f>
        <v>0</v>
      </c>
    </row>
    <row r="18" spans="1:49" x14ac:dyDescent="0.35">
      <c r="A18" s="5">
        <v>44682</v>
      </c>
      <c r="B18">
        <f>+SUMIFS(Sheet1!G:G,Sheet1!$D:$D,$A$2)</f>
        <v>0</v>
      </c>
      <c r="C18">
        <f>+SUMIFS(Sheet1!H:H,Sheet1!$D:$D,$A18)</f>
        <v>0</v>
      </c>
      <c r="D18">
        <f>+SUMIFS(Sheet1!I:I,Sheet1!$D:$D,$A18)</f>
        <v>0</v>
      </c>
      <c r="E18">
        <f>+SUMIFS(Sheet1!J:J,Sheet1!$D:$D,$A18)</f>
        <v>0</v>
      </c>
      <c r="F18">
        <f>+SUMIFS(Sheet1!K:K,Sheet1!$D:$D,$A18)</f>
        <v>0</v>
      </c>
      <c r="G18">
        <f>+SUMIFS(Sheet1!L:L,Sheet1!$D:$D,$A18)</f>
        <v>0</v>
      </c>
      <c r="H18">
        <f>+SUMIFS(Sheet1!M:M,Sheet1!$D:$D,$A18)</f>
        <v>0</v>
      </c>
      <c r="I18">
        <f>+SUMIFS(Sheet1!N:N,Sheet1!$D:$D,$A18)</f>
        <v>0</v>
      </c>
      <c r="J18">
        <f>+SUMIFS(Sheet1!O:O,Sheet1!$D:$D,$A18)</f>
        <v>0</v>
      </c>
      <c r="K18">
        <f>+SUMIFS(Sheet1!P:P,Sheet1!$D:$D,$A18)</f>
        <v>0</v>
      </c>
      <c r="L18">
        <f>+SUMIFS(Sheet1!Q:Q,Sheet1!$D:$D,$A18)</f>
        <v>0</v>
      </c>
      <c r="M18">
        <f>+SUMIFS(Sheet1!R:R,Sheet1!$D:$D,$A18)</f>
        <v>0</v>
      </c>
      <c r="N18">
        <f>+SUMIFS(Sheet1!S:S,Sheet1!$D:$D,$A18)</f>
        <v>0</v>
      </c>
      <c r="O18">
        <f>+SUMIFS(Sheet1!T:T,Sheet1!$D:$D,$A18)</f>
        <v>0</v>
      </c>
      <c r="P18">
        <f>+SUMIFS(Sheet1!U:U,Sheet1!$D:$D,$A18)</f>
        <v>0</v>
      </c>
      <c r="Q18">
        <f>+SUMIFS(Sheet1!V:V,Sheet1!$D:$D,$A18)</f>
        <v>0</v>
      </c>
      <c r="R18">
        <f>+SUMIFS(Sheet1!W:W,Sheet1!$D:$D,$A18)</f>
        <v>450000</v>
      </c>
      <c r="S18">
        <f>+SUMIFS(Sheet1!X:X,Sheet1!$D:$D,$A18)</f>
        <v>7127923</v>
      </c>
      <c r="T18">
        <f>+SUMIFS(Sheet1!Y:Y,Sheet1!$D:$D,$A18)</f>
        <v>14978000</v>
      </c>
      <c r="U18">
        <f>+SUMIFS(Sheet1!Z:Z,Sheet1!$D:$D,$A18)</f>
        <v>1178000</v>
      </c>
      <c r="V18">
        <f>+SUMIFS(Sheet1!AA:AA,Sheet1!$D:$D,$A18)</f>
        <v>978000</v>
      </c>
      <c r="W18">
        <f>+SUMIFS(Sheet1!AB:AB,Sheet1!$D:$D,$A18)</f>
        <v>9659000</v>
      </c>
      <c r="X18">
        <f>+SUMIFS(Sheet1!AC:AC,Sheet1!$D:$D,$A18)</f>
        <v>9665392</v>
      </c>
      <c r="Y18">
        <f>+SUMIFS(Sheet1!AD:AD,Sheet1!$D:$D,$A18)</f>
        <v>2500000</v>
      </c>
      <c r="Z18">
        <f>+SUMIFS(Sheet1!AE:AE,Sheet1!$D:$D,$A18)</f>
        <v>0</v>
      </c>
      <c r="AA18">
        <f>+SUMIFS(Sheet1!AF:AF,Sheet1!$D:$D,$A18)</f>
        <v>4947989</v>
      </c>
      <c r="AB18">
        <f>+SUMIFS(Sheet1!AG:AG,Sheet1!$D:$D,$A18)</f>
        <v>2001912</v>
      </c>
      <c r="AC18">
        <f>+SUMIFS(Sheet1!AH:AH,Sheet1!$D:$D,$A18)</f>
        <v>6037000</v>
      </c>
      <c r="AD18">
        <f>+SUMIFS(Sheet1!AI:AI,Sheet1!$D:$D,$A18)</f>
        <v>7937000</v>
      </c>
      <c r="AE18">
        <f>+SUMIFS(Sheet1!AJ:AJ,Sheet1!$D:$D,$A18)</f>
        <v>14138756</v>
      </c>
      <c r="AF18">
        <f>+SUMIFS(Sheet1!AK:AK,Sheet1!$D:$D,$A18)</f>
        <v>10817032</v>
      </c>
      <c r="AG18">
        <f>+SUMIFS(Sheet1!AL:AL,Sheet1!$D:$D,$A18)</f>
        <v>5437000</v>
      </c>
      <c r="AH18">
        <f>+SUMIFS(Sheet1!AM:AM,Sheet1!$D:$D,$A18)</f>
        <v>1423258</v>
      </c>
      <c r="AI18">
        <f>+SUMIFS(Sheet1!AN:AN,Sheet1!$D:$D,$A18)</f>
        <v>0</v>
      </c>
      <c r="AJ18">
        <f>+SUMIFS(Sheet1!AO:AO,Sheet1!$D:$D,$A18)</f>
        <v>4167000</v>
      </c>
      <c r="AK18">
        <f>+SUMIFS(Sheet1!AP:AP,Sheet1!$D:$D,$A18)</f>
        <v>4128506</v>
      </c>
      <c r="AL18">
        <f>+SUMIFS(Sheet1!AQ:AQ,Sheet1!$D:$D,$A18)</f>
        <v>9691500</v>
      </c>
      <c r="AM18">
        <f>+SUMIFS(Sheet1!AR:AR,Sheet1!$D:$D,$A18)</f>
        <v>10343485</v>
      </c>
      <c r="AN18">
        <f>+SUMIFS(Sheet1!AS:AS,Sheet1!$D:$D,$A18)</f>
        <v>500000</v>
      </c>
      <c r="AO18">
        <f>+SUMIFS(Sheet1!AT:AT,Sheet1!$D:$D,$A18)</f>
        <v>9239000</v>
      </c>
      <c r="AP18">
        <f>+SUMIFS(Sheet1!AU:AU,Sheet1!$D:$D,$A18)</f>
        <v>5242193</v>
      </c>
      <c r="AQ18">
        <f>+SUMIFS(Sheet1!AV:AV,Sheet1!$D:$D,$A18)</f>
        <v>5500000</v>
      </c>
      <c r="AR18">
        <f>+SUMIFS(Sheet1!AW:AW,Sheet1!$D:$D,$A18)</f>
        <v>12082000</v>
      </c>
      <c r="AS18">
        <f>+SUMIFS(Sheet1!AX:AX,Sheet1!$D:$D,$A18)</f>
        <v>6345864</v>
      </c>
      <c r="AT18">
        <f>+SUMIFS(Sheet1!AY:AY,Sheet1!$D:$D,$A18)</f>
        <v>4100000</v>
      </c>
      <c r="AU18">
        <f>+SUMIFS(Sheet1!AZ:AZ,Sheet1!$D:$D,$A18)</f>
        <v>9500000</v>
      </c>
      <c r="AV18">
        <f>+SUMIFS(Sheet1!BA:BA,Sheet1!$D:$D,$A18)</f>
        <v>0</v>
      </c>
      <c r="AW18">
        <f>+SUMIFS(Sheet1!BB:BB,Sheet1!$D:$D,$A18)</f>
        <v>0</v>
      </c>
    </row>
    <row r="19" spans="1:49" x14ac:dyDescent="0.35">
      <c r="A19" s="5">
        <v>44713</v>
      </c>
      <c r="B19">
        <f>+SUMIFS(Sheet1!G:G,Sheet1!$D:$D,$A$2)</f>
        <v>0</v>
      </c>
      <c r="C19">
        <f>+SUMIFS(Sheet1!H:H,Sheet1!$D:$D,$A19)</f>
        <v>0</v>
      </c>
      <c r="D19">
        <f>+SUMIFS(Sheet1!I:I,Sheet1!$D:$D,$A19)</f>
        <v>0</v>
      </c>
      <c r="E19">
        <f>+SUMIFS(Sheet1!J:J,Sheet1!$D:$D,$A19)</f>
        <v>0</v>
      </c>
      <c r="F19">
        <f>+SUMIFS(Sheet1!K:K,Sheet1!$D:$D,$A19)</f>
        <v>0</v>
      </c>
      <c r="G19">
        <f>+SUMIFS(Sheet1!L:L,Sheet1!$D:$D,$A19)</f>
        <v>0</v>
      </c>
      <c r="H19">
        <f>+SUMIFS(Sheet1!M:M,Sheet1!$D:$D,$A19)</f>
        <v>0</v>
      </c>
      <c r="I19">
        <f>+SUMIFS(Sheet1!N:N,Sheet1!$D:$D,$A19)</f>
        <v>0</v>
      </c>
      <c r="J19">
        <f>+SUMIFS(Sheet1!O:O,Sheet1!$D:$D,$A19)</f>
        <v>0</v>
      </c>
      <c r="K19">
        <f>+SUMIFS(Sheet1!P:P,Sheet1!$D:$D,$A19)</f>
        <v>0</v>
      </c>
      <c r="L19">
        <f>+SUMIFS(Sheet1!Q:Q,Sheet1!$D:$D,$A19)</f>
        <v>0</v>
      </c>
      <c r="M19">
        <f>+SUMIFS(Sheet1!R:R,Sheet1!$D:$D,$A19)</f>
        <v>0</v>
      </c>
      <c r="N19">
        <f>+SUMIFS(Sheet1!S:S,Sheet1!$D:$D,$A19)</f>
        <v>0</v>
      </c>
      <c r="O19">
        <f>+SUMIFS(Sheet1!T:T,Sheet1!$D:$D,$A19)</f>
        <v>0</v>
      </c>
      <c r="P19">
        <f>+SUMIFS(Sheet1!U:U,Sheet1!$D:$D,$A19)</f>
        <v>0</v>
      </c>
      <c r="Q19">
        <f>+SUMIFS(Sheet1!V:V,Sheet1!$D:$D,$A19)</f>
        <v>0</v>
      </c>
      <c r="R19">
        <f>+SUMIFS(Sheet1!W:W,Sheet1!$D:$D,$A19)</f>
        <v>0</v>
      </c>
      <c r="S19">
        <f>+SUMIFS(Sheet1!X:X,Sheet1!$D:$D,$A19)</f>
        <v>4040000</v>
      </c>
      <c r="T19">
        <f>+SUMIFS(Sheet1!Y:Y,Sheet1!$D:$D,$A19)</f>
        <v>8302846</v>
      </c>
      <c r="U19">
        <f>+SUMIFS(Sheet1!Z:Z,Sheet1!$D:$D,$A19)</f>
        <v>23166002</v>
      </c>
      <c r="V19">
        <f>+SUMIFS(Sheet1!AA:AA,Sheet1!$D:$D,$A19)</f>
        <v>24731578</v>
      </c>
      <c r="W19">
        <f>+SUMIFS(Sheet1!AB:AB,Sheet1!$D:$D,$A19)</f>
        <v>40914643</v>
      </c>
      <c r="X19">
        <f>+SUMIFS(Sheet1!AC:AC,Sheet1!$D:$D,$A19)</f>
        <v>35137165</v>
      </c>
      <c r="Y19">
        <f>+SUMIFS(Sheet1!AD:AD,Sheet1!$D:$D,$A19)</f>
        <v>3810600</v>
      </c>
      <c r="Z19">
        <f>+SUMIFS(Sheet1!AE:AE,Sheet1!$D:$D,$A19)</f>
        <v>20987817</v>
      </c>
      <c r="AA19">
        <f>+SUMIFS(Sheet1!AF:AF,Sheet1!$D:$D,$A19)</f>
        <v>24250942</v>
      </c>
      <c r="AB19">
        <f>+SUMIFS(Sheet1!AG:AG,Sheet1!$D:$D,$A19)</f>
        <v>15854172</v>
      </c>
      <c r="AC19">
        <f>+SUMIFS(Sheet1!AH:AH,Sheet1!$D:$D,$A19)</f>
        <v>31203977</v>
      </c>
      <c r="AD19">
        <f>+SUMIFS(Sheet1!AI:AI,Sheet1!$D:$D,$A19)</f>
        <v>24969000</v>
      </c>
      <c r="AE19">
        <f>+SUMIFS(Sheet1!AJ:AJ,Sheet1!$D:$D,$A19)</f>
        <v>22875882</v>
      </c>
      <c r="AF19">
        <f>+SUMIFS(Sheet1!AK:AK,Sheet1!$D:$D,$A19)</f>
        <v>31891771</v>
      </c>
      <c r="AG19">
        <f>+SUMIFS(Sheet1!AL:AL,Sheet1!$D:$D,$A19)</f>
        <v>44562827</v>
      </c>
      <c r="AH19">
        <f>+SUMIFS(Sheet1!AM:AM,Sheet1!$D:$D,$A19)</f>
        <v>26357370</v>
      </c>
      <c r="AI19">
        <f>+SUMIFS(Sheet1!AN:AN,Sheet1!$D:$D,$A19)</f>
        <v>0</v>
      </c>
      <c r="AJ19">
        <f>+SUMIFS(Sheet1!AO:AO,Sheet1!$D:$D,$A19)</f>
        <v>18024000</v>
      </c>
      <c r="AK19">
        <f>+SUMIFS(Sheet1!AP:AP,Sheet1!$D:$D,$A19)</f>
        <v>5939000</v>
      </c>
      <c r="AL19">
        <f>+SUMIFS(Sheet1!AQ:AQ,Sheet1!$D:$D,$A19)</f>
        <v>24577008</v>
      </c>
      <c r="AM19">
        <f>+SUMIFS(Sheet1!AR:AR,Sheet1!$D:$D,$A19)</f>
        <v>27040000</v>
      </c>
      <c r="AN19">
        <f>+SUMIFS(Sheet1!AS:AS,Sheet1!$D:$D,$A19)</f>
        <v>18080000</v>
      </c>
      <c r="AO19">
        <f>+SUMIFS(Sheet1!AT:AT,Sheet1!$D:$D,$A19)</f>
        <v>9714651</v>
      </c>
      <c r="AP19">
        <f>+SUMIFS(Sheet1!AU:AU,Sheet1!$D:$D,$A19)</f>
        <v>10467541</v>
      </c>
      <c r="AQ19">
        <f>+SUMIFS(Sheet1!AV:AV,Sheet1!$D:$D,$A19)</f>
        <v>11061200</v>
      </c>
      <c r="AR19">
        <f>+SUMIFS(Sheet1!AW:AW,Sheet1!$D:$D,$A19)</f>
        <v>16392602</v>
      </c>
      <c r="AS19">
        <f>+SUMIFS(Sheet1!AX:AX,Sheet1!$D:$D,$A19)</f>
        <v>20722158</v>
      </c>
      <c r="AT19">
        <f>+SUMIFS(Sheet1!AY:AY,Sheet1!$D:$D,$A19)</f>
        <v>6903162</v>
      </c>
      <c r="AU19">
        <f>+SUMIFS(Sheet1!AZ:AZ,Sheet1!$D:$D,$A19)</f>
        <v>26236000</v>
      </c>
      <c r="AV19">
        <f>+SUMIFS(Sheet1!BA:BA,Sheet1!$D:$D,$A19)</f>
        <v>0</v>
      </c>
      <c r="AW19">
        <f>+SUMIFS(Sheet1!BB:BB,Sheet1!$D:$D,$A19)</f>
        <v>0</v>
      </c>
    </row>
    <row r="20" spans="1:49" x14ac:dyDescent="0.35">
      <c r="A20" s="5">
        <v>44743</v>
      </c>
      <c r="B20">
        <f>+SUMIFS(Sheet1!G:G,Sheet1!$D:$D,$A$2)</f>
        <v>0</v>
      </c>
      <c r="C20">
        <f>+SUMIFS(Sheet1!H:H,Sheet1!$D:$D,$A20)</f>
        <v>0</v>
      </c>
      <c r="D20">
        <f>+SUMIFS(Sheet1!I:I,Sheet1!$D:$D,$A20)</f>
        <v>0</v>
      </c>
      <c r="E20">
        <f>+SUMIFS(Sheet1!J:J,Sheet1!$D:$D,$A20)</f>
        <v>0</v>
      </c>
      <c r="F20">
        <f>+SUMIFS(Sheet1!K:K,Sheet1!$D:$D,$A20)</f>
        <v>0</v>
      </c>
      <c r="G20">
        <f>+SUMIFS(Sheet1!L:L,Sheet1!$D:$D,$A20)</f>
        <v>0</v>
      </c>
      <c r="H20">
        <f>+SUMIFS(Sheet1!M:M,Sheet1!$D:$D,$A20)</f>
        <v>0</v>
      </c>
      <c r="I20">
        <f>+SUMIFS(Sheet1!N:N,Sheet1!$D:$D,$A20)</f>
        <v>0</v>
      </c>
      <c r="J20">
        <f>+SUMIFS(Sheet1!O:O,Sheet1!$D:$D,$A20)</f>
        <v>0</v>
      </c>
      <c r="K20">
        <f>+SUMIFS(Sheet1!P:P,Sheet1!$D:$D,$A20)</f>
        <v>0</v>
      </c>
      <c r="L20">
        <f>+SUMIFS(Sheet1!Q:Q,Sheet1!$D:$D,$A20)</f>
        <v>0</v>
      </c>
      <c r="M20">
        <f>+SUMIFS(Sheet1!R:R,Sheet1!$D:$D,$A20)</f>
        <v>0</v>
      </c>
      <c r="N20">
        <f>+SUMIFS(Sheet1!S:S,Sheet1!$D:$D,$A20)</f>
        <v>0</v>
      </c>
      <c r="O20">
        <f>+SUMIFS(Sheet1!T:T,Sheet1!$D:$D,$A20)</f>
        <v>0</v>
      </c>
      <c r="P20">
        <f>+SUMIFS(Sheet1!U:U,Sheet1!$D:$D,$A20)</f>
        <v>0</v>
      </c>
      <c r="Q20">
        <f>+SUMIFS(Sheet1!V:V,Sheet1!$D:$D,$A20)</f>
        <v>0</v>
      </c>
      <c r="R20">
        <f>+SUMIFS(Sheet1!W:W,Sheet1!$D:$D,$A20)</f>
        <v>0</v>
      </c>
      <c r="S20">
        <f>+SUMIFS(Sheet1!X:X,Sheet1!$D:$D,$A20)</f>
        <v>0</v>
      </c>
      <c r="T20">
        <f>+SUMIFS(Sheet1!Y:Y,Sheet1!$D:$D,$A20)</f>
        <v>800000</v>
      </c>
      <c r="U20">
        <f>+SUMIFS(Sheet1!Z:Z,Sheet1!$D:$D,$A20)</f>
        <v>14641497</v>
      </c>
      <c r="V20">
        <f>+SUMIFS(Sheet1!AA:AA,Sheet1!$D:$D,$A20)</f>
        <v>20927200</v>
      </c>
      <c r="W20">
        <f>+SUMIFS(Sheet1!AB:AB,Sheet1!$D:$D,$A20)</f>
        <v>52026717</v>
      </c>
      <c r="X20">
        <f>+SUMIFS(Sheet1!AC:AC,Sheet1!$D:$D,$A20)</f>
        <v>19009092</v>
      </c>
      <c r="Y20">
        <f>+SUMIFS(Sheet1!AD:AD,Sheet1!$D:$D,$A20)</f>
        <v>41501580</v>
      </c>
      <c r="Z20">
        <f>+SUMIFS(Sheet1!AE:AE,Sheet1!$D:$D,$A20)</f>
        <v>22401368</v>
      </c>
      <c r="AA20">
        <f>+SUMIFS(Sheet1!AF:AF,Sheet1!$D:$D,$A20)</f>
        <v>19906021</v>
      </c>
      <c r="AB20">
        <f>+SUMIFS(Sheet1!AG:AG,Sheet1!$D:$D,$A20)</f>
        <v>28020445</v>
      </c>
      <c r="AC20">
        <f>+SUMIFS(Sheet1!AH:AH,Sheet1!$D:$D,$A20)</f>
        <v>10998500</v>
      </c>
      <c r="AD20">
        <f>+SUMIFS(Sheet1!AI:AI,Sheet1!$D:$D,$A20)</f>
        <v>10224799</v>
      </c>
      <c r="AE20">
        <f>+SUMIFS(Sheet1!AJ:AJ,Sheet1!$D:$D,$A20)</f>
        <v>13608328</v>
      </c>
      <c r="AF20">
        <f>+SUMIFS(Sheet1!AK:AK,Sheet1!$D:$D,$A20)</f>
        <v>13337874</v>
      </c>
      <c r="AG20">
        <f>+SUMIFS(Sheet1!AL:AL,Sheet1!$D:$D,$A20)</f>
        <v>4302840</v>
      </c>
      <c r="AH20">
        <f>+SUMIFS(Sheet1!AM:AM,Sheet1!$D:$D,$A20)</f>
        <v>16756347</v>
      </c>
      <c r="AI20">
        <f>+SUMIFS(Sheet1!AN:AN,Sheet1!$D:$D,$A20)</f>
        <v>0</v>
      </c>
      <c r="AJ20">
        <f>+SUMIFS(Sheet1!AO:AO,Sheet1!$D:$D,$A20)</f>
        <v>40247245</v>
      </c>
      <c r="AK20">
        <f>+SUMIFS(Sheet1!AP:AP,Sheet1!$D:$D,$A20)</f>
        <v>15017558</v>
      </c>
      <c r="AL20">
        <f>+SUMIFS(Sheet1!AQ:AQ,Sheet1!$D:$D,$A20)</f>
        <v>8773805</v>
      </c>
      <c r="AM20">
        <f>+SUMIFS(Sheet1!AR:AR,Sheet1!$D:$D,$A20)</f>
        <v>12840007</v>
      </c>
      <c r="AN20">
        <f>+SUMIFS(Sheet1!AS:AS,Sheet1!$D:$D,$A20)</f>
        <v>25787000</v>
      </c>
      <c r="AO20">
        <f>+SUMIFS(Sheet1!AT:AT,Sheet1!$D:$D,$A20)</f>
        <v>19843615</v>
      </c>
      <c r="AP20">
        <f>+SUMIFS(Sheet1!AU:AU,Sheet1!$D:$D,$A20)</f>
        <v>11404044</v>
      </c>
      <c r="AQ20">
        <f>+SUMIFS(Sheet1!AV:AV,Sheet1!$D:$D,$A20)</f>
        <v>13959000</v>
      </c>
      <c r="AR20">
        <f>+SUMIFS(Sheet1!AW:AW,Sheet1!$D:$D,$A20)</f>
        <v>14658200</v>
      </c>
      <c r="AS20">
        <f>+SUMIFS(Sheet1!AX:AX,Sheet1!$D:$D,$A20)</f>
        <v>4968700</v>
      </c>
      <c r="AT20">
        <f>+SUMIFS(Sheet1!AY:AY,Sheet1!$D:$D,$A20)</f>
        <v>7820077</v>
      </c>
      <c r="AU20">
        <f>+SUMIFS(Sheet1!AZ:AZ,Sheet1!$D:$D,$A20)</f>
        <v>5438000</v>
      </c>
      <c r="AV20">
        <f>+SUMIFS(Sheet1!BA:BA,Sheet1!$D:$D,$A20)</f>
        <v>0</v>
      </c>
      <c r="AW20">
        <f>+SUMIFS(Sheet1!BB:BB,Sheet1!$D:$D,$A20)</f>
        <v>0</v>
      </c>
    </row>
    <row r="21" spans="1:49" x14ac:dyDescent="0.35">
      <c r="A21" s="5">
        <v>44774</v>
      </c>
      <c r="B21">
        <f>+SUMIFS(Sheet1!G:G,Sheet1!$D:$D,$A$2)</f>
        <v>0</v>
      </c>
      <c r="C21">
        <f>+SUMIFS(Sheet1!H:H,Sheet1!$D:$D,$A21)</f>
        <v>0</v>
      </c>
      <c r="D21">
        <f>+SUMIFS(Sheet1!I:I,Sheet1!$D:$D,$A21)</f>
        <v>0</v>
      </c>
      <c r="E21">
        <f>+SUMIFS(Sheet1!J:J,Sheet1!$D:$D,$A21)</f>
        <v>0</v>
      </c>
      <c r="F21">
        <f>+SUMIFS(Sheet1!K:K,Sheet1!$D:$D,$A21)</f>
        <v>0</v>
      </c>
      <c r="G21">
        <f>+SUMIFS(Sheet1!L:L,Sheet1!$D:$D,$A21)</f>
        <v>0</v>
      </c>
      <c r="H21">
        <f>+SUMIFS(Sheet1!M:M,Sheet1!$D:$D,$A21)</f>
        <v>0</v>
      </c>
      <c r="I21">
        <f>+SUMIFS(Sheet1!N:N,Sheet1!$D:$D,$A21)</f>
        <v>0</v>
      </c>
      <c r="J21">
        <f>+SUMIFS(Sheet1!O:O,Sheet1!$D:$D,$A21)</f>
        <v>0</v>
      </c>
      <c r="K21">
        <f>+SUMIFS(Sheet1!P:P,Sheet1!$D:$D,$A21)</f>
        <v>0</v>
      </c>
      <c r="L21">
        <f>+SUMIFS(Sheet1!Q:Q,Sheet1!$D:$D,$A21)</f>
        <v>0</v>
      </c>
      <c r="M21">
        <f>+SUMIFS(Sheet1!R:R,Sheet1!$D:$D,$A21)</f>
        <v>0</v>
      </c>
      <c r="N21">
        <f>+SUMIFS(Sheet1!S:S,Sheet1!$D:$D,$A21)</f>
        <v>0</v>
      </c>
      <c r="O21">
        <f>+SUMIFS(Sheet1!T:T,Sheet1!$D:$D,$A21)</f>
        <v>0</v>
      </c>
      <c r="P21">
        <f>+SUMIFS(Sheet1!U:U,Sheet1!$D:$D,$A21)</f>
        <v>0</v>
      </c>
      <c r="Q21">
        <f>+SUMIFS(Sheet1!V:V,Sheet1!$D:$D,$A21)</f>
        <v>0</v>
      </c>
      <c r="R21">
        <f>+SUMIFS(Sheet1!W:W,Sheet1!$D:$D,$A21)</f>
        <v>0</v>
      </c>
      <c r="S21">
        <f>+SUMIFS(Sheet1!X:X,Sheet1!$D:$D,$A21)</f>
        <v>0</v>
      </c>
      <c r="T21">
        <f>+SUMIFS(Sheet1!Y:Y,Sheet1!$D:$D,$A21)</f>
        <v>0</v>
      </c>
      <c r="U21">
        <f>+SUMIFS(Sheet1!Z:Z,Sheet1!$D:$D,$A21)</f>
        <v>0</v>
      </c>
      <c r="V21">
        <f>+SUMIFS(Sheet1!AA:AA,Sheet1!$D:$D,$A21)</f>
        <v>5500000</v>
      </c>
      <c r="W21">
        <f>+SUMIFS(Sheet1!AB:AB,Sheet1!$D:$D,$A21)</f>
        <v>8000000</v>
      </c>
      <c r="X21">
        <f>+SUMIFS(Sheet1!AC:AC,Sheet1!$D:$D,$A21)</f>
        <v>35995660</v>
      </c>
      <c r="Y21">
        <f>+SUMIFS(Sheet1!AD:AD,Sheet1!$D:$D,$A21)</f>
        <v>25411552</v>
      </c>
      <c r="Z21">
        <f>+SUMIFS(Sheet1!AE:AE,Sheet1!$D:$D,$A21)</f>
        <v>14036496</v>
      </c>
      <c r="AA21">
        <f>+SUMIFS(Sheet1!AF:AF,Sheet1!$D:$D,$A21)</f>
        <v>11808000</v>
      </c>
      <c r="AB21">
        <f>+SUMIFS(Sheet1!AG:AG,Sheet1!$D:$D,$A21)</f>
        <v>3010000</v>
      </c>
      <c r="AC21">
        <f>+SUMIFS(Sheet1!AH:AH,Sheet1!$D:$D,$A21)</f>
        <v>24103640</v>
      </c>
      <c r="AD21">
        <f>+SUMIFS(Sheet1!AI:AI,Sheet1!$D:$D,$A21)</f>
        <v>36682001</v>
      </c>
      <c r="AE21">
        <f>+SUMIFS(Sheet1!AJ:AJ,Sheet1!$D:$D,$A21)</f>
        <v>16990000</v>
      </c>
      <c r="AF21">
        <f>+SUMIFS(Sheet1!AK:AK,Sheet1!$D:$D,$A21)</f>
        <v>26143489</v>
      </c>
      <c r="AG21">
        <f>+SUMIFS(Sheet1!AL:AL,Sheet1!$D:$D,$A21)</f>
        <v>13435542</v>
      </c>
      <c r="AH21">
        <f>+SUMIFS(Sheet1!AM:AM,Sheet1!$D:$D,$A21)</f>
        <v>13562200</v>
      </c>
      <c r="AI21">
        <f>+SUMIFS(Sheet1!AN:AN,Sheet1!$D:$D,$A21)</f>
        <v>0</v>
      </c>
      <c r="AJ21">
        <f>+SUMIFS(Sheet1!AO:AO,Sheet1!$D:$D,$A21)</f>
        <v>28462000</v>
      </c>
      <c r="AK21">
        <f>+SUMIFS(Sheet1!AP:AP,Sheet1!$D:$D,$A21)</f>
        <v>10232743</v>
      </c>
      <c r="AL21">
        <f>+SUMIFS(Sheet1!AQ:AQ,Sheet1!$D:$D,$A21)</f>
        <v>18647200</v>
      </c>
      <c r="AM21">
        <f>+SUMIFS(Sheet1!AR:AR,Sheet1!$D:$D,$A21)</f>
        <v>13683183</v>
      </c>
      <c r="AN21">
        <f>+SUMIFS(Sheet1!AS:AS,Sheet1!$D:$D,$A21)</f>
        <v>14950000</v>
      </c>
      <c r="AO21">
        <f>+SUMIFS(Sheet1!AT:AT,Sheet1!$D:$D,$A21)</f>
        <v>18974429</v>
      </c>
      <c r="AP21">
        <f>+SUMIFS(Sheet1!AU:AU,Sheet1!$D:$D,$A21)</f>
        <v>5939267</v>
      </c>
      <c r="AQ21">
        <f>+SUMIFS(Sheet1!AV:AV,Sheet1!$D:$D,$A21)</f>
        <v>2750000</v>
      </c>
      <c r="AR21">
        <f>+SUMIFS(Sheet1!AW:AW,Sheet1!$D:$D,$A21)</f>
        <v>8156370</v>
      </c>
      <c r="AS21">
        <f>+SUMIFS(Sheet1!AX:AX,Sheet1!$D:$D,$A21)</f>
        <v>13810200</v>
      </c>
      <c r="AT21">
        <f>+SUMIFS(Sheet1!AY:AY,Sheet1!$D:$D,$A21)</f>
        <v>14850803</v>
      </c>
      <c r="AU21">
        <f>+SUMIFS(Sheet1!AZ:AZ,Sheet1!$D:$D,$A21)</f>
        <v>500000</v>
      </c>
      <c r="AV21">
        <f>+SUMIFS(Sheet1!BA:BA,Sheet1!$D:$D,$A21)</f>
        <v>0</v>
      </c>
      <c r="AW21">
        <f>+SUMIFS(Sheet1!BB:BB,Sheet1!$D:$D,$A21)</f>
        <v>0</v>
      </c>
    </row>
    <row r="22" spans="1:49" x14ac:dyDescent="0.35">
      <c r="A22" s="5">
        <v>44805</v>
      </c>
      <c r="B22">
        <f>+SUMIFS(Sheet1!G:G,Sheet1!$D:$D,$A$2)</f>
        <v>0</v>
      </c>
      <c r="C22">
        <f>+SUMIFS(Sheet1!H:H,Sheet1!$D:$D,$A22)</f>
        <v>0</v>
      </c>
      <c r="D22">
        <f>+SUMIFS(Sheet1!I:I,Sheet1!$D:$D,$A22)</f>
        <v>0</v>
      </c>
      <c r="E22">
        <f>+SUMIFS(Sheet1!J:J,Sheet1!$D:$D,$A22)</f>
        <v>0</v>
      </c>
      <c r="F22">
        <f>+SUMIFS(Sheet1!K:K,Sheet1!$D:$D,$A22)</f>
        <v>0</v>
      </c>
      <c r="G22">
        <f>+SUMIFS(Sheet1!L:L,Sheet1!$D:$D,$A22)</f>
        <v>0</v>
      </c>
      <c r="H22">
        <f>+SUMIFS(Sheet1!M:M,Sheet1!$D:$D,$A22)</f>
        <v>0</v>
      </c>
      <c r="I22">
        <f>+SUMIFS(Sheet1!N:N,Sheet1!$D:$D,$A22)</f>
        <v>0</v>
      </c>
      <c r="J22">
        <f>+SUMIFS(Sheet1!O:O,Sheet1!$D:$D,$A22)</f>
        <v>0</v>
      </c>
      <c r="K22">
        <f>+SUMIFS(Sheet1!P:P,Sheet1!$D:$D,$A22)</f>
        <v>0</v>
      </c>
      <c r="L22">
        <f>+SUMIFS(Sheet1!Q:Q,Sheet1!$D:$D,$A22)</f>
        <v>0</v>
      </c>
      <c r="M22">
        <f>+SUMIFS(Sheet1!R:R,Sheet1!$D:$D,$A22)</f>
        <v>0</v>
      </c>
      <c r="N22">
        <f>+SUMIFS(Sheet1!S:S,Sheet1!$D:$D,$A22)</f>
        <v>0</v>
      </c>
      <c r="O22">
        <f>+SUMIFS(Sheet1!T:T,Sheet1!$D:$D,$A22)</f>
        <v>0</v>
      </c>
      <c r="P22">
        <f>+SUMIFS(Sheet1!U:U,Sheet1!$D:$D,$A22)</f>
        <v>0</v>
      </c>
      <c r="Q22">
        <f>+SUMIFS(Sheet1!V:V,Sheet1!$D:$D,$A22)</f>
        <v>0</v>
      </c>
      <c r="R22">
        <f>+SUMIFS(Sheet1!W:W,Sheet1!$D:$D,$A22)</f>
        <v>0</v>
      </c>
      <c r="S22">
        <f>+SUMIFS(Sheet1!X:X,Sheet1!$D:$D,$A22)</f>
        <v>0</v>
      </c>
      <c r="T22">
        <f>+SUMIFS(Sheet1!Y:Y,Sheet1!$D:$D,$A22)</f>
        <v>0</v>
      </c>
      <c r="U22">
        <f>+SUMIFS(Sheet1!Z:Z,Sheet1!$D:$D,$A22)</f>
        <v>0</v>
      </c>
      <c r="V22">
        <f>+SUMIFS(Sheet1!AA:AA,Sheet1!$D:$D,$A22)</f>
        <v>22791484</v>
      </c>
      <c r="W22">
        <f>+SUMIFS(Sheet1!AB:AB,Sheet1!$D:$D,$A22)</f>
        <v>29644517</v>
      </c>
      <c r="X22">
        <f>+SUMIFS(Sheet1!AC:AC,Sheet1!$D:$D,$A22)</f>
        <v>6100000</v>
      </c>
      <c r="Y22">
        <f>+SUMIFS(Sheet1!AD:AD,Sheet1!$D:$D,$A22)</f>
        <v>19418234</v>
      </c>
      <c r="Z22">
        <f>+SUMIFS(Sheet1!AE:AE,Sheet1!$D:$D,$A22)</f>
        <v>33459671</v>
      </c>
      <c r="AA22">
        <f>+SUMIFS(Sheet1!AF:AF,Sheet1!$D:$D,$A22)</f>
        <v>20088036</v>
      </c>
      <c r="AB22">
        <f>+SUMIFS(Sheet1!AG:AG,Sheet1!$D:$D,$A22)</f>
        <v>21984097</v>
      </c>
      <c r="AC22">
        <f>+SUMIFS(Sheet1!AH:AH,Sheet1!$D:$D,$A22)</f>
        <v>3831567</v>
      </c>
      <c r="AD22">
        <f>+SUMIFS(Sheet1!AI:AI,Sheet1!$D:$D,$A22)</f>
        <v>6470000</v>
      </c>
      <c r="AE22">
        <f>+SUMIFS(Sheet1!AJ:AJ,Sheet1!$D:$D,$A22)</f>
        <v>9408786</v>
      </c>
      <c r="AF22">
        <f>+SUMIFS(Sheet1!AK:AK,Sheet1!$D:$D,$A22)</f>
        <v>24362319</v>
      </c>
      <c r="AG22">
        <f>+SUMIFS(Sheet1!AL:AL,Sheet1!$D:$D,$A22)</f>
        <v>19325158</v>
      </c>
      <c r="AH22">
        <f>+SUMIFS(Sheet1!AM:AM,Sheet1!$D:$D,$A22)</f>
        <v>28366000</v>
      </c>
      <c r="AI22">
        <f>+SUMIFS(Sheet1!AN:AN,Sheet1!$D:$D,$A22)</f>
        <v>0</v>
      </c>
      <c r="AJ22">
        <f>+SUMIFS(Sheet1!AO:AO,Sheet1!$D:$D,$A22)</f>
        <v>15153285</v>
      </c>
      <c r="AK22">
        <f>+SUMIFS(Sheet1!AP:AP,Sheet1!$D:$D,$A22)</f>
        <v>17464710</v>
      </c>
      <c r="AL22">
        <f>+SUMIFS(Sheet1!AQ:AQ,Sheet1!$D:$D,$A22)</f>
        <v>4994000</v>
      </c>
      <c r="AM22">
        <f>+SUMIFS(Sheet1!AR:AR,Sheet1!$D:$D,$A22)</f>
        <v>9255000</v>
      </c>
      <c r="AN22">
        <f>+SUMIFS(Sheet1!AS:AS,Sheet1!$D:$D,$A22)</f>
        <v>44742650</v>
      </c>
      <c r="AO22">
        <f>+SUMIFS(Sheet1!AT:AT,Sheet1!$D:$D,$A22)</f>
        <v>17776904</v>
      </c>
      <c r="AP22">
        <f>+SUMIFS(Sheet1!AU:AU,Sheet1!$D:$D,$A22)</f>
        <v>16877678</v>
      </c>
      <c r="AQ22">
        <f>+SUMIFS(Sheet1!AV:AV,Sheet1!$D:$D,$A22)</f>
        <v>3878414</v>
      </c>
      <c r="AR22">
        <f>+SUMIFS(Sheet1!AW:AW,Sheet1!$D:$D,$A22)</f>
        <v>680000</v>
      </c>
      <c r="AS22">
        <f>+SUMIFS(Sheet1!AX:AX,Sheet1!$D:$D,$A22)</f>
        <v>7628000</v>
      </c>
      <c r="AT22">
        <f>+SUMIFS(Sheet1!AY:AY,Sheet1!$D:$D,$A22)</f>
        <v>7466122</v>
      </c>
      <c r="AU22">
        <f>+SUMIFS(Sheet1!AZ:AZ,Sheet1!$D:$D,$A22)</f>
        <v>1980000</v>
      </c>
      <c r="AV22">
        <f>+SUMIFS(Sheet1!BA:BA,Sheet1!$D:$D,$A22)</f>
        <v>0</v>
      </c>
      <c r="AW22">
        <f>+SUMIFS(Sheet1!BB:BB,Sheet1!$D:$D,$A22)</f>
        <v>0</v>
      </c>
    </row>
    <row r="23" spans="1:49" x14ac:dyDescent="0.35">
      <c r="A23" s="5">
        <v>44835</v>
      </c>
      <c r="B23">
        <f>+SUMIFS(Sheet1!G:G,Sheet1!$D:$D,$A$2)</f>
        <v>0</v>
      </c>
      <c r="C23">
        <f>+SUMIFS(Sheet1!H:H,Sheet1!$D:$D,$A23)</f>
        <v>0</v>
      </c>
      <c r="D23">
        <f>+SUMIFS(Sheet1!I:I,Sheet1!$D:$D,$A23)</f>
        <v>0</v>
      </c>
      <c r="E23">
        <f>+SUMIFS(Sheet1!J:J,Sheet1!$D:$D,$A23)</f>
        <v>0</v>
      </c>
      <c r="F23">
        <f>+SUMIFS(Sheet1!K:K,Sheet1!$D:$D,$A23)</f>
        <v>0</v>
      </c>
      <c r="G23">
        <f>+SUMIFS(Sheet1!L:L,Sheet1!$D:$D,$A23)</f>
        <v>0</v>
      </c>
      <c r="H23">
        <f>+SUMIFS(Sheet1!M:M,Sheet1!$D:$D,$A23)</f>
        <v>0</v>
      </c>
      <c r="I23">
        <f>+SUMIFS(Sheet1!N:N,Sheet1!$D:$D,$A23)</f>
        <v>0</v>
      </c>
      <c r="J23">
        <f>+SUMIFS(Sheet1!O:O,Sheet1!$D:$D,$A23)</f>
        <v>0</v>
      </c>
      <c r="K23">
        <f>+SUMIFS(Sheet1!P:P,Sheet1!$D:$D,$A23)</f>
        <v>0</v>
      </c>
      <c r="L23">
        <f>+SUMIFS(Sheet1!Q:Q,Sheet1!$D:$D,$A23)</f>
        <v>0</v>
      </c>
      <c r="M23">
        <f>+SUMIFS(Sheet1!R:R,Sheet1!$D:$D,$A23)</f>
        <v>0</v>
      </c>
      <c r="N23">
        <f>+SUMIFS(Sheet1!S:S,Sheet1!$D:$D,$A23)</f>
        <v>0</v>
      </c>
      <c r="O23">
        <f>+SUMIFS(Sheet1!T:T,Sheet1!$D:$D,$A23)</f>
        <v>0</v>
      </c>
      <c r="P23">
        <f>+SUMIFS(Sheet1!U:U,Sheet1!$D:$D,$A23)</f>
        <v>0</v>
      </c>
      <c r="Q23">
        <f>+SUMIFS(Sheet1!V:V,Sheet1!$D:$D,$A23)</f>
        <v>0</v>
      </c>
      <c r="R23">
        <f>+SUMIFS(Sheet1!W:W,Sheet1!$D:$D,$A23)</f>
        <v>0</v>
      </c>
      <c r="S23">
        <f>+SUMIFS(Sheet1!X:X,Sheet1!$D:$D,$A23)</f>
        <v>0</v>
      </c>
      <c r="T23">
        <f>+SUMIFS(Sheet1!Y:Y,Sheet1!$D:$D,$A23)</f>
        <v>0</v>
      </c>
      <c r="U23">
        <f>+SUMIFS(Sheet1!Z:Z,Sheet1!$D:$D,$A23)</f>
        <v>0</v>
      </c>
      <c r="V23">
        <f>+SUMIFS(Sheet1!AA:AA,Sheet1!$D:$D,$A23)</f>
        <v>0</v>
      </c>
      <c r="W23">
        <f>+SUMIFS(Sheet1!AB:AB,Sheet1!$D:$D,$A23)</f>
        <v>0</v>
      </c>
      <c r="X23">
        <f>+SUMIFS(Sheet1!AC:AC,Sheet1!$D:$D,$A23)</f>
        <v>14517818</v>
      </c>
      <c r="Y23">
        <f>+SUMIFS(Sheet1!AD:AD,Sheet1!$D:$D,$A23)</f>
        <v>0</v>
      </c>
      <c r="Z23">
        <f>+SUMIFS(Sheet1!AE:AE,Sheet1!$D:$D,$A23)</f>
        <v>0</v>
      </c>
      <c r="AA23">
        <f>+SUMIFS(Sheet1!AF:AF,Sheet1!$D:$D,$A23)</f>
        <v>1200000</v>
      </c>
      <c r="AB23">
        <f>+SUMIFS(Sheet1!AG:AG,Sheet1!$D:$D,$A23)</f>
        <v>1200000</v>
      </c>
      <c r="AC23">
        <f>+SUMIFS(Sheet1!AH:AH,Sheet1!$D:$D,$A23)</f>
        <v>0</v>
      </c>
      <c r="AD23">
        <f>+SUMIFS(Sheet1!AI:AI,Sheet1!$D:$D,$A23)</f>
        <v>14150000</v>
      </c>
      <c r="AE23">
        <f>+SUMIFS(Sheet1!AJ:AJ,Sheet1!$D:$D,$A23)</f>
        <v>3249000</v>
      </c>
      <c r="AF23">
        <f>+SUMIFS(Sheet1!AK:AK,Sheet1!$D:$D,$A23)</f>
        <v>10251000</v>
      </c>
      <c r="AG23">
        <f>+SUMIFS(Sheet1!AL:AL,Sheet1!$D:$D,$A23)</f>
        <v>10875198</v>
      </c>
      <c r="AH23">
        <f>+SUMIFS(Sheet1!AM:AM,Sheet1!$D:$D,$A23)</f>
        <v>40792000</v>
      </c>
      <c r="AI23">
        <f>+SUMIFS(Sheet1!AN:AN,Sheet1!$D:$D,$A23)</f>
        <v>0</v>
      </c>
      <c r="AJ23">
        <f>+SUMIFS(Sheet1!AO:AO,Sheet1!$D:$D,$A23)</f>
        <v>11050000</v>
      </c>
      <c r="AK23">
        <f>+SUMIFS(Sheet1!AP:AP,Sheet1!$D:$D,$A23)</f>
        <v>1250000</v>
      </c>
      <c r="AL23">
        <f>+SUMIFS(Sheet1!AQ:AQ,Sheet1!$D:$D,$A23)</f>
        <v>8750000</v>
      </c>
      <c r="AM23">
        <f>+SUMIFS(Sheet1!AR:AR,Sheet1!$D:$D,$A23)</f>
        <v>1250000</v>
      </c>
      <c r="AN23">
        <f>+SUMIFS(Sheet1!AS:AS,Sheet1!$D:$D,$A23)</f>
        <v>9438758</v>
      </c>
      <c r="AO23">
        <f>+SUMIFS(Sheet1!AT:AT,Sheet1!$D:$D,$A23)</f>
        <v>6010000</v>
      </c>
      <c r="AP23">
        <f>+SUMIFS(Sheet1!AU:AU,Sheet1!$D:$D,$A23)</f>
        <v>0</v>
      </c>
      <c r="AQ23">
        <f>+SUMIFS(Sheet1!AV:AV,Sheet1!$D:$D,$A23)</f>
        <v>1250000</v>
      </c>
      <c r="AR23">
        <f>+SUMIFS(Sheet1!AW:AW,Sheet1!$D:$D,$A23)</f>
        <v>9045691</v>
      </c>
      <c r="AS23">
        <f>+SUMIFS(Sheet1!AX:AX,Sheet1!$D:$D,$A23)</f>
        <v>1450000</v>
      </c>
      <c r="AT23">
        <f>+SUMIFS(Sheet1!AY:AY,Sheet1!$D:$D,$A23)</f>
        <v>230150</v>
      </c>
      <c r="AU23">
        <f>+SUMIFS(Sheet1!AZ:AZ,Sheet1!$D:$D,$A23)</f>
        <v>2910000</v>
      </c>
      <c r="AV23">
        <f>+SUMIFS(Sheet1!BA:BA,Sheet1!$D:$D,$A23)</f>
        <v>0</v>
      </c>
      <c r="AW23">
        <f>+SUMIFS(Sheet1!BB:BB,Sheet1!$D:$D,$A23)</f>
        <v>0</v>
      </c>
    </row>
    <row r="24" spans="1:49" x14ac:dyDescent="0.35">
      <c r="A24" s="5">
        <v>44866</v>
      </c>
      <c r="B24">
        <f>+SUMIFS(Sheet1!G:G,Sheet1!$D:$D,$A$2)</f>
        <v>0</v>
      </c>
      <c r="C24">
        <f>+SUMIFS(Sheet1!H:H,Sheet1!$D:$D,$A24)</f>
        <v>0</v>
      </c>
      <c r="D24">
        <f>+SUMIFS(Sheet1!I:I,Sheet1!$D:$D,$A24)</f>
        <v>0</v>
      </c>
      <c r="E24">
        <f>+SUMIFS(Sheet1!J:J,Sheet1!$D:$D,$A24)</f>
        <v>0</v>
      </c>
      <c r="F24">
        <f>+SUMIFS(Sheet1!K:K,Sheet1!$D:$D,$A24)</f>
        <v>0</v>
      </c>
      <c r="G24">
        <f>+SUMIFS(Sheet1!L:L,Sheet1!$D:$D,$A24)</f>
        <v>0</v>
      </c>
      <c r="H24">
        <f>+SUMIFS(Sheet1!M:M,Sheet1!$D:$D,$A24)</f>
        <v>0</v>
      </c>
      <c r="I24">
        <f>+SUMIFS(Sheet1!N:N,Sheet1!$D:$D,$A24)</f>
        <v>0</v>
      </c>
      <c r="J24">
        <f>+SUMIFS(Sheet1!O:O,Sheet1!$D:$D,$A24)</f>
        <v>0</v>
      </c>
      <c r="K24">
        <f>+SUMIFS(Sheet1!P:P,Sheet1!$D:$D,$A24)</f>
        <v>0</v>
      </c>
      <c r="L24">
        <f>+SUMIFS(Sheet1!Q:Q,Sheet1!$D:$D,$A24)</f>
        <v>0</v>
      </c>
      <c r="M24">
        <f>+SUMIFS(Sheet1!R:R,Sheet1!$D:$D,$A24)</f>
        <v>0</v>
      </c>
      <c r="N24">
        <f>+SUMIFS(Sheet1!S:S,Sheet1!$D:$D,$A24)</f>
        <v>0</v>
      </c>
      <c r="O24">
        <f>+SUMIFS(Sheet1!T:T,Sheet1!$D:$D,$A24)</f>
        <v>0</v>
      </c>
      <c r="P24">
        <f>+SUMIFS(Sheet1!U:U,Sheet1!$D:$D,$A24)</f>
        <v>0</v>
      </c>
      <c r="Q24">
        <f>+SUMIFS(Sheet1!V:V,Sheet1!$D:$D,$A24)</f>
        <v>0</v>
      </c>
      <c r="R24">
        <f>+SUMIFS(Sheet1!W:W,Sheet1!$D:$D,$A24)</f>
        <v>0</v>
      </c>
      <c r="S24">
        <f>+SUMIFS(Sheet1!X:X,Sheet1!$D:$D,$A24)</f>
        <v>0</v>
      </c>
      <c r="T24">
        <f>+SUMIFS(Sheet1!Y:Y,Sheet1!$D:$D,$A24)</f>
        <v>0</v>
      </c>
      <c r="U24">
        <f>+SUMIFS(Sheet1!Z:Z,Sheet1!$D:$D,$A24)</f>
        <v>0</v>
      </c>
      <c r="V24">
        <f>+SUMIFS(Sheet1!AA:AA,Sheet1!$D:$D,$A24)</f>
        <v>0</v>
      </c>
      <c r="W24">
        <f>+SUMIFS(Sheet1!AB:AB,Sheet1!$D:$D,$A24)</f>
        <v>0</v>
      </c>
      <c r="X24">
        <f>+SUMIFS(Sheet1!AC:AC,Sheet1!$D:$D,$A24)</f>
        <v>0</v>
      </c>
      <c r="Y24">
        <f>+SUMIFS(Sheet1!AD:AD,Sheet1!$D:$D,$A24)</f>
        <v>6150000</v>
      </c>
      <c r="Z24">
        <f>+SUMIFS(Sheet1!AE:AE,Sheet1!$D:$D,$A24)</f>
        <v>4900000</v>
      </c>
      <c r="AA24">
        <f>+SUMIFS(Sheet1!AF:AF,Sheet1!$D:$D,$A24)</f>
        <v>29463213</v>
      </c>
      <c r="AB24">
        <f>+SUMIFS(Sheet1!AG:AG,Sheet1!$D:$D,$A24)</f>
        <v>9401004</v>
      </c>
      <c r="AC24">
        <f>+SUMIFS(Sheet1!AH:AH,Sheet1!$D:$D,$A24)</f>
        <v>4700000</v>
      </c>
      <c r="AD24">
        <f>+SUMIFS(Sheet1!AI:AI,Sheet1!$D:$D,$A24)</f>
        <v>7703000</v>
      </c>
      <c r="AE24">
        <f>+SUMIFS(Sheet1!AJ:AJ,Sheet1!$D:$D,$A24)</f>
        <v>24903183</v>
      </c>
      <c r="AF24">
        <f>+SUMIFS(Sheet1!AK:AK,Sheet1!$D:$D,$A24)</f>
        <v>6850000</v>
      </c>
      <c r="AG24">
        <f>+SUMIFS(Sheet1!AL:AL,Sheet1!$D:$D,$A24)</f>
        <v>17148566</v>
      </c>
      <c r="AH24">
        <f>+SUMIFS(Sheet1!AM:AM,Sheet1!$D:$D,$A24)</f>
        <v>3086233</v>
      </c>
      <c r="AI24">
        <f>+SUMIFS(Sheet1!AN:AN,Sheet1!$D:$D,$A24)</f>
        <v>0</v>
      </c>
      <c r="AJ24">
        <f>+SUMIFS(Sheet1!AO:AO,Sheet1!$D:$D,$A24)</f>
        <v>6500000</v>
      </c>
      <c r="AK24">
        <f>+SUMIFS(Sheet1!AP:AP,Sheet1!$D:$D,$A24)</f>
        <v>15161995</v>
      </c>
      <c r="AL24">
        <f>+SUMIFS(Sheet1!AQ:AQ,Sheet1!$D:$D,$A24)</f>
        <v>4060000</v>
      </c>
      <c r="AM24">
        <f>+SUMIFS(Sheet1!AR:AR,Sheet1!$D:$D,$A24)</f>
        <v>14180000</v>
      </c>
      <c r="AN24">
        <f>+SUMIFS(Sheet1!AS:AS,Sheet1!$D:$D,$A24)</f>
        <v>22460537</v>
      </c>
      <c r="AO24">
        <f>+SUMIFS(Sheet1!AT:AT,Sheet1!$D:$D,$A24)</f>
        <v>32112000</v>
      </c>
      <c r="AP24">
        <f>+SUMIFS(Sheet1!AU:AU,Sheet1!$D:$D,$A24)</f>
        <v>3837921</v>
      </c>
      <c r="AQ24">
        <f>+SUMIFS(Sheet1!AV:AV,Sheet1!$D:$D,$A24)</f>
        <v>15524000</v>
      </c>
      <c r="AR24">
        <f>+SUMIFS(Sheet1!AW:AW,Sheet1!$D:$D,$A24)</f>
        <v>13580000</v>
      </c>
      <c r="AS24">
        <f>+SUMIFS(Sheet1!AX:AX,Sheet1!$D:$D,$A24)</f>
        <v>5680000</v>
      </c>
      <c r="AT24">
        <f>+SUMIFS(Sheet1!AY:AY,Sheet1!$D:$D,$A24)</f>
        <v>5487711</v>
      </c>
      <c r="AU24">
        <f>+SUMIFS(Sheet1!AZ:AZ,Sheet1!$D:$D,$A24)</f>
        <v>6800000</v>
      </c>
      <c r="AV24">
        <f>+SUMIFS(Sheet1!BA:BA,Sheet1!$D:$D,$A24)</f>
        <v>0</v>
      </c>
      <c r="AW24">
        <f>+SUMIFS(Sheet1!BB:BB,Sheet1!$D:$D,$A24)</f>
        <v>0</v>
      </c>
    </row>
    <row r="25" spans="1:49" x14ac:dyDescent="0.35">
      <c r="A25" s="5">
        <v>44896</v>
      </c>
      <c r="B25">
        <f>+SUMIFS(Sheet1!G:G,Sheet1!$D:$D,$A$2)</f>
        <v>0</v>
      </c>
      <c r="C25">
        <f>+SUMIFS(Sheet1!H:H,Sheet1!$D:$D,$A25)</f>
        <v>0</v>
      </c>
      <c r="D25">
        <f>+SUMIFS(Sheet1!I:I,Sheet1!$D:$D,$A25)</f>
        <v>0</v>
      </c>
      <c r="E25">
        <f>+SUMIFS(Sheet1!J:J,Sheet1!$D:$D,$A25)</f>
        <v>0</v>
      </c>
      <c r="F25">
        <f>+SUMIFS(Sheet1!K:K,Sheet1!$D:$D,$A25)</f>
        <v>0</v>
      </c>
      <c r="G25">
        <f>+SUMIFS(Sheet1!L:L,Sheet1!$D:$D,$A25)</f>
        <v>0</v>
      </c>
      <c r="H25">
        <f>+SUMIFS(Sheet1!M:M,Sheet1!$D:$D,$A25)</f>
        <v>0</v>
      </c>
      <c r="I25">
        <f>+SUMIFS(Sheet1!N:N,Sheet1!$D:$D,$A25)</f>
        <v>0</v>
      </c>
      <c r="J25">
        <f>+SUMIFS(Sheet1!O:O,Sheet1!$D:$D,$A25)</f>
        <v>0</v>
      </c>
      <c r="K25">
        <f>+SUMIFS(Sheet1!P:P,Sheet1!$D:$D,$A25)</f>
        <v>0</v>
      </c>
      <c r="L25">
        <f>+SUMIFS(Sheet1!Q:Q,Sheet1!$D:$D,$A25)</f>
        <v>0</v>
      </c>
      <c r="M25">
        <f>+SUMIFS(Sheet1!R:R,Sheet1!$D:$D,$A25)</f>
        <v>0</v>
      </c>
      <c r="N25">
        <f>+SUMIFS(Sheet1!S:S,Sheet1!$D:$D,$A25)</f>
        <v>0</v>
      </c>
      <c r="O25">
        <f>+SUMIFS(Sheet1!T:T,Sheet1!$D:$D,$A25)</f>
        <v>0</v>
      </c>
      <c r="P25">
        <f>+SUMIFS(Sheet1!U:U,Sheet1!$D:$D,$A25)</f>
        <v>0</v>
      </c>
      <c r="Q25">
        <f>+SUMIFS(Sheet1!V:V,Sheet1!$D:$D,$A25)</f>
        <v>0</v>
      </c>
      <c r="R25">
        <f>+SUMIFS(Sheet1!W:W,Sheet1!$D:$D,$A25)</f>
        <v>0</v>
      </c>
      <c r="S25">
        <f>+SUMIFS(Sheet1!X:X,Sheet1!$D:$D,$A25)</f>
        <v>0</v>
      </c>
      <c r="T25">
        <f>+SUMIFS(Sheet1!Y:Y,Sheet1!$D:$D,$A25)</f>
        <v>0</v>
      </c>
      <c r="U25">
        <f>+SUMIFS(Sheet1!Z:Z,Sheet1!$D:$D,$A25)</f>
        <v>0</v>
      </c>
      <c r="V25">
        <f>+SUMIFS(Sheet1!AA:AA,Sheet1!$D:$D,$A25)</f>
        <v>0</v>
      </c>
      <c r="W25">
        <f>+SUMIFS(Sheet1!AB:AB,Sheet1!$D:$D,$A25)</f>
        <v>0</v>
      </c>
      <c r="X25">
        <f>+SUMIFS(Sheet1!AC:AC,Sheet1!$D:$D,$A25)</f>
        <v>0</v>
      </c>
      <c r="Y25">
        <f>+SUMIFS(Sheet1!AD:AD,Sheet1!$D:$D,$A25)</f>
        <v>1300000</v>
      </c>
      <c r="Z25">
        <f>+SUMIFS(Sheet1!AE:AE,Sheet1!$D:$D,$A25)</f>
        <v>16615686</v>
      </c>
      <c r="AA25">
        <f>+SUMIFS(Sheet1!AF:AF,Sheet1!$D:$D,$A25)</f>
        <v>653000</v>
      </c>
      <c r="AB25">
        <f>+SUMIFS(Sheet1!AG:AG,Sheet1!$D:$D,$A25)</f>
        <v>653000</v>
      </c>
      <c r="AC25">
        <f>+SUMIFS(Sheet1!AH:AH,Sheet1!$D:$D,$A25)</f>
        <v>1153000</v>
      </c>
      <c r="AD25">
        <f>+SUMIFS(Sheet1!AI:AI,Sheet1!$D:$D,$A25)</f>
        <v>49127587</v>
      </c>
      <c r="AE25">
        <f>+SUMIFS(Sheet1!AJ:AJ,Sheet1!$D:$D,$A25)</f>
        <v>12508156</v>
      </c>
      <c r="AF25">
        <f>+SUMIFS(Sheet1!AK:AK,Sheet1!$D:$D,$A25)</f>
        <v>9879000</v>
      </c>
      <c r="AG25">
        <f>+SUMIFS(Sheet1!AL:AL,Sheet1!$D:$D,$A25)</f>
        <v>20820000</v>
      </c>
      <c r="AH25">
        <f>+SUMIFS(Sheet1!AM:AM,Sheet1!$D:$D,$A25)</f>
        <v>9220000</v>
      </c>
      <c r="AI25">
        <f>+SUMIFS(Sheet1!AN:AN,Sheet1!$D:$D,$A25)</f>
        <v>0</v>
      </c>
      <c r="AJ25">
        <f>+SUMIFS(Sheet1!AO:AO,Sheet1!$D:$D,$A25)</f>
        <v>21435341</v>
      </c>
      <c r="AK25">
        <f>+SUMIFS(Sheet1!AP:AP,Sheet1!$D:$D,$A25)</f>
        <v>13830403</v>
      </c>
      <c r="AL25">
        <f>+SUMIFS(Sheet1!AQ:AQ,Sheet1!$D:$D,$A25)</f>
        <v>1862300</v>
      </c>
      <c r="AM25">
        <f>+SUMIFS(Sheet1!AR:AR,Sheet1!$D:$D,$A25)</f>
        <v>34287709</v>
      </c>
      <c r="AN25">
        <f>+SUMIFS(Sheet1!AS:AS,Sheet1!$D:$D,$A25)</f>
        <v>1000000</v>
      </c>
      <c r="AO25">
        <f>+SUMIFS(Sheet1!AT:AT,Sheet1!$D:$D,$A25)</f>
        <v>4729300</v>
      </c>
      <c r="AP25">
        <f>+SUMIFS(Sheet1!AU:AU,Sheet1!$D:$D,$A25)</f>
        <v>3805774</v>
      </c>
      <c r="AQ25">
        <f>+SUMIFS(Sheet1!AV:AV,Sheet1!$D:$D,$A25)</f>
        <v>13488793</v>
      </c>
      <c r="AR25">
        <f>+SUMIFS(Sheet1!AW:AW,Sheet1!$D:$D,$A25)</f>
        <v>3284000</v>
      </c>
      <c r="AS25">
        <f>+SUMIFS(Sheet1!AX:AX,Sheet1!$D:$D,$A25)</f>
        <v>3084000</v>
      </c>
      <c r="AT25">
        <f>+SUMIFS(Sheet1!AY:AY,Sheet1!$D:$D,$A25)</f>
        <v>3395460</v>
      </c>
      <c r="AU25">
        <f>+SUMIFS(Sheet1!AZ:AZ,Sheet1!$D:$D,$A25)</f>
        <v>1284000</v>
      </c>
      <c r="AV25">
        <f>+SUMIFS(Sheet1!BA:BA,Sheet1!$D:$D,$A25)</f>
        <v>0</v>
      </c>
      <c r="AW25">
        <f>+SUMIFS(Sheet1!BB:BB,Sheet1!$D:$D,$A25)</f>
        <v>0</v>
      </c>
    </row>
    <row r="26" spans="1:49" x14ac:dyDescent="0.35">
      <c r="A26" s="5">
        <v>44927</v>
      </c>
      <c r="B26">
        <f>+SUMIFS(Sheet1!G:G,Sheet1!$D:$D,$A$2)</f>
        <v>0</v>
      </c>
      <c r="C26">
        <f>+SUMIFS(Sheet1!H:H,Sheet1!$D:$D,$A26)</f>
        <v>0</v>
      </c>
      <c r="D26">
        <f>+SUMIFS(Sheet1!I:I,Sheet1!$D:$D,$A26)</f>
        <v>0</v>
      </c>
      <c r="E26">
        <f>+SUMIFS(Sheet1!J:J,Sheet1!$D:$D,$A26)</f>
        <v>0</v>
      </c>
      <c r="F26">
        <f>+SUMIFS(Sheet1!K:K,Sheet1!$D:$D,$A26)</f>
        <v>0</v>
      </c>
      <c r="G26">
        <f>+SUMIFS(Sheet1!L:L,Sheet1!$D:$D,$A26)</f>
        <v>0</v>
      </c>
      <c r="H26">
        <f>+SUMIFS(Sheet1!M:M,Sheet1!$D:$D,$A26)</f>
        <v>0</v>
      </c>
      <c r="I26">
        <f>+SUMIFS(Sheet1!N:N,Sheet1!$D:$D,$A26)</f>
        <v>0</v>
      </c>
      <c r="J26">
        <f>+SUMIFS(Sheet1!O:O,Sheet1!$D:$D,$A26)</f>
        <v>0</v>
      </c>
      <c r="K26">
        <f>+SUMIFS(Sheet1!P:P,Sheet1!$D:$D,$A26)</f>
        <v>0</v>
      </c>
      <c r="L26">
        <f>+SUMIFS(Sheet1!Q:Q,Sheet1!$D:$D,$A26)</f>
        <v>0</v>
      </c>
      <c r="M26">
        <f>+SUMIFS(Sheet1!R:R,Sheet1!$D:$D,$A26)</f>
        <v>0</v>
      </c>
      <c r="N26">
        <f>+SUMIFS(Sheet1!S:S,Sheet1!$D:$D,$A26)</f>
        <v>0</v>
      </c>
      <c r="O26">
        <f>+SUMIFS(Sheet1!T:T,Sheet1!$D:$D,$A26)</f>
        <v>0</v>
      </c>
      <c r="P26">
        <f>+SUMIFS(Sheet1!U:U,Sheet1!$D:$D,$A26)</f>
        <v>0</v>
      </c>
      <c r="Q26">
        <f>+SUMIFS(Sheet1!V:V,Sheet1!$D:$D,$A26)</f>
        <v>0</v>
      </c>
      <c r="R26">
        <f>+SUMIFS(Sheet1!W:W,Sheet1!$D:$D,$A26)</f>
        <v>0</v>
      </c>
      <c r="S26">
        <f>+SUMIFS(Sheet1!X:X,Sheet1!$D:$D,$A26)</f>
        <v>0</v>
      </c>
      <c r="T26">
        <f>+SUMIFS(Sheet1!Y:Y,Sheet1!$D:$D,$A26)</f>
        <v>0</v>
      </c>
      <c r="U26">
        <f>+SUMIFS(Sheet1!Z:Z,Sheet1!$D:$D,$A26)</f>
        <v>0</v>
      </c>
      <c r="V26">
        <f>+SUMIFS(Sheet1!AA:AA,Sheet1!$D:$D,$A26)</f>
        <v>0</v>
      </c>
      <c r="W26">
        <f>+SUMIFS(Sheet1!AB:AB,Sheet1!$D:$D,$A26)</f>
        <v>0</v>
      </c>
      <c r="X26">
        <f>+SUMIFS(Sheet1!AC:AC,Sheet1!$D:$D,$A26)</f>
        <v>0</v>
      </c>
      <c r="Y26">
        <f>+SUMIFS(Sheet1!AD:AD,Sheet1!$D:$D,$A26)</f>
        <v>0</v>
      </c>
      <c r="Z26">
        <f>+SUMIFS(Sheet1!AE:AE,Sheet1!$D:$D,$A26)</f>
        <v>4975000</v>
      </c>
      <c r="AA26">
        <f>+SUMIFS(Sheet1!AF:AF,Sheet1!$D:$D,$A26)</f>
        <v>7500000</v>
      </c>
      <c r="AB26">
        <f>+SUMIFS(Sheet1!AG:AG,Sheet1!$D:$D,$A26)</f>
        <v>1000000</v>
      </c>
      <c r="AC26">
        <f>+SUMIFS(Sheet1!AH:AH,Sheet1!$D:$D,$A26)</f>
        <v>1000000</v>
      </c>
      <c r="AD26">
        <f>+SUMIFS(Sheet1!AI:AI,Sheet1!$D:$D,$A26)</f>
        <v>1000000</v>
      </c>
      <c r="AE26">
        <f>+SUMIFS(Sheet1!AJ:AJ,Sheet1!$D:$D,$A26)</f>
        <v>1200000</v>
      </c>
      <c r="AF26">
        <f>+SUMIFS(Sheet1!AK:AK,Sheet1!$D:$D,$A26)</f>
        <v>4500000</v>
      </c>
      <c r="AG26">
        <f>+SUMIFS(Sheet1!AL:AL,Sheet1!$D:$D,$A26)</f>
        <v>3288374</v>
      </c>
      <c r="AH26">
        <f>+SUMIFS(Sheet1!AM:AM,Sheet1!$D:$D,$A26)</f>
        <v>1200000</v>
      </c>
      <c r="AI26">
        <f>+SUMIFS(Sheet1!AN:AN,Sheet1!$D:$D,$A26)</f>
        <v>1666667</v>
      </c>
      <c r="AJ26">
        <f>+SUMIFS(Sheet1!AO:AO,Sheet1!$D:$D,$A26)</f>
        <v>1470877</v>
      </c>
      <c r="AK26">
        <f>+SUMIFS(Sheet1!AP:AP,Sheet1!$D:$D,$A26)</f>
        <v>1500000</v>
      </c>
      <c r="AL26">
        <f>+SUMIFS(Sheet1!AQ:AQ,Sheet1!$D:$D,$A26)</f>
        <v>1500000</v>
      </c>
      <c r="AM26">
        <f>+SUMIFS(Sheet1!AR:AR,Sheet1!$D:$D,$A26)</f>
        <v>1000000</v>
      </c>
      <c r="AN26">
        <f>+SUMIFS(Sheet1!AS:AS,Sheet1!$D:$D,$A26)</f>
        <v>500000</v>
      </c>
      <c r="AO26">
        <f>+SUMIFS(Sheet1!AT:AT,Sheet1!$D:$D,$A26)</f>
        <v>1500000</v>
      </c>
      <c r="AP26">
        <f>+SUMIFS(Sheet1!AU:AU,Sheet1!$D:$D,$A26)</f>
        <v>4169100</v>
      </c>
      <c r="AQ26">
        <f>+SUMIFS(Sheet1!AV:AV,Sheet1!$D:$D,$A26)</f>
        <v>0</v>
      </c>
      <c r="AR26">
        <f>+SUMIFS(Sheet1!AW:AW,Sheet1!$D:$D,$A26)</f>
        <v>0</v>
      </c>
      <c r="AS26">
        <f>+SUMIFS(Sheet1!AX:AX,Sheet1!$D:$D,$A26)</f>
        <v>0</v>
      </c>
      <c r="AT26">
        <f>+SUMIFS(Sheet1!AY:AY,Sheet1!$D:$D,$A26)</f>
        <v>0</v>
      </c>
      <c r="AU26">
        <f>+SUMIFS(Sheet1!AZ:AZ,Sheet1!$D:$D,$A26)</f>
        <v>0</v>
      </c>
      <c r="AV26">
        <f>+SUMIFS(Sheet1!BA:BA,Sheet1!$D:$D,$A26)</f>
        <v>0</v>
      </c>
      <c r="AW26">
        <f>+SUMIFS(Sheet1!BB:BB,Sheet1!$D:$D,$A26)</f>
        <v>0</v>
      </c>
    </row>
    <row r="27" spans="1:49" ht="16" customHeight="1" x14ac:dyDescent="0.35">
      <c r="A27" s="5">
        <v>44958</v>
      </c>
      <c r="B27">
        <f>+SUMIFS(Sheet1!G:G,Sheet1!$D:$D,$A$2)</f>
        <v>0</v>
      </c>
      <c r="C27">
        <f>+SUMIFS(Sheet1!H:H,Sheet1!$D:$D,$A27)</f>
        <v>0</v>
      </c>
      <c r="D27">
        <f>+SUMIFS(Sheet1!I:I,Sheet1!$D:$D,$A27)</f>
        <v>0</v>
      </c>
      <c r="E27">
        <f>+SUMIFS(Sheet1!J:J,Sheet1!$D:$D,$A27)</f>
        <v>0</v>
      </c>
      <c r="F27">
        <f>+SUMIFS(Sheet1!K:K,Sheet1!$D:$D,$A27)</f>
        <v>0</v>
      </c>
      <c r="G27">
        <f>+SUMIFS(Sheet1!L:L,Sheet1!$D:$D,$A27)</f>
        <v>0</v>
      </c>
      <c r="H27">
        <f>+SUMIFS(Sheet1!M:M,Sheet1!$D:$D,$A27)</f>
        <v>0</v>
      </c>
      <c r="I27">
        <f>+SUMIFS(Sheet1!N:N,Sheet1!$D:$D,$A27)</f>
        <v>0</v>
      </c>
      <c r="J27">
        <f>+SUMIFS(Sheet1!O:O,Sheet1!$D:$D,$A27)</f>
        <v>0</v>
      </c>
      <c r="K27">
        <f>+SUMIFS(Sheet1!P:P,Sheet1!$D:$D,$A27)</f>
        <v>0</v>
      </c>
      <c r="L27">
        <f>+SUMIFS(Sheet1!Q:Q,Sheet1!$D:$D,$A27)</f>
        <v>0</v>
      </c>
      <c r="M27">
        <f>+SUMIFS(Sheet1!R:R,Sheet1!$D:$D,$A27)</f>
        <v>0</v>
      </c>
      <c r="N27">
        <f>+SUMIFS(Sheet1!S:S,Sheet1!$D:$D,$A27)</f>
        <v>0</v>
      </c>
      <c r="O27">
        <f>+SUMIFS(Sheet1!T:T,Sheet1!$D:$D,$A27)</f>
        <v>0</v>
      </c>
      <c r="P27">
        <f>+SUMIFS(Sheet1!U:U,Sheet1!$D:$D,$A27)</f>
        <v>0</v>
      </c>
      <c r="Q27">
        <f>+SUMIFS(Sheet1!V:V,Sheet1!$D:$D,$A27)</f>
        <v>0</v>
      </c>
      <c r="R27">
        <f>+SUMIFS(Sheet1!W:W,Sheet1!$D:$D,$A27)</f>
        <v>0</v>
      </c>
      <c r="S27">
        <f>+SUMIFS(Sheet1!X:X,Sheet1!$D:$D,$A27)</f>
        <v>0</v>
      </c>
      <c r="T27">
        <f>+SUMIFS(Sheet1!Y:Y,Sheet1!$D:$D,$A27)</f>
        <v>0</v>
      </c>
      <c r="U27">
        <f>+SUMIFS(Sheet1!Z:Z,Sheet1!$D:$D,$A27)</f>
        <v>0</v>
      </c>
      <c r="V27">
        <f>+SUMIFS(Sheet1!AA:AA,Sheet1!$D:$D,$A27)</f>
        <v>0</v>
      </c>
      <c r="W27">
        <f>+SUMIFS(Sheet1!AB:AB,Sheet1!$D:$D,$A27)</f>
        <v>0</v>
      </c>
      <c r="X27">
        <f>+SUMIFS(Sheet1!AC:AC,Sheet1!$D:$D,$A27)</f>
        <v>0</v>
      </c>
      <c r="Y27">
        <f>+SUMIFS(Sheet1!AD:AD,Sheet1!$D:$D,$A27)</f>
        <v>0</v>
      </c>
      <c r="Z27">
        <f>+SUMIFS(Sheet1!AE:AE,Sheet1!$D:$D,$A27)</f>
        <v>0</v>
      </c>
      <c r="AA27">
        <f>+SUMIFS(Sheet1!AF:AF,Sheet1!$D:$D,$A27)</f>
        <v>2127000</v>
      </c>
      <c r="AB27">
        <f>+SUMIFS(Sheet1!AG:AG,Sheet1!$D:$D,$A27)</f>
        <v>6900000</v>
      </c>
      <c r="AC27">
        <f>+SUMIFS(Sheet1!AH:AH,Sheet1!$D:$D,$A27)</f>
        <v>15547000</v>
      </c>
      <c r="AD27">
        <f>+SUMIFS(Sheet1!AI:AI,Sheet1!$D:$D,$A27)</f>
        <v>31266503</v>
      </c>
      <c r="AE27">
        <f>+SUMIFS(Sheet1!AJ:AJ,Sheet1!$D:$D,$A27)</f>
        <v>27556814</v>
      </c>
      <c r="AF27">
        <f>+SUMIFS(Sheet1!AK:AK,Sheet1!$D:$D,$A27)</f>
        <v>7530000</v>
      </c>
      <c r="AG27">
        <f>+SUMIFS(Sheet1!AL:AL,Sheet1!$D:$D,$A27)</f>
        <v>7450000</v>
      </c>
      <c r="AH27">
        <f>+SUMIFS(Sheet1!AM:AM,Sheet1!$D:$D,$A27)</f>
        <v>2400000</v>
      </c>
      <c r="AI27">
        <f>+SUMIFS(Sheet1!AN:AN,Sheet1!$D:$D,$A27)</f>
        <v>1250000</v>
      </c>
      <c r="AJ27">
        <f>+SUMIFS(Sheet1!AO:AO,Sheet1!$D:$D,$A27)</f>
        <v>7400000</v>
      </c>
      <c r="AK27">
        <f>+SUMIFS(Sheet1!AP:AP,Sheet1!$D:$D,$A27)</f>
        <v>2500000</v>
      </c>
      <c r="AL27">
        <f>+SUMIFS(Sheet1!AQ:AQ,Sheet1!$D:$D,$A27)</f>
        <v>2418000</v>
      </c>
      <c r="AM27">
        <f>+SUMIFS(Sheet1!AR:AR,Sheet1!$D:$D,$A27)</f>
        <v>6950000</v>
      </c>
      <c r="AN27">
        <f>+SUMIFS(Sheet1!AS:AS,Sheet1!$D:$D,$A27)</f>
        <v>12320000</v>
      </c>
      <c r="AO27">
        <f>+SUMIFS(Sheet1!AT:AT,Sheet1!$D:$D,$A27)</f>
        <v>8958980</v>
      </c>
      <c r="AP27">
        <f>+SUMIFS(Sheet1!AU:AU,Sheet1!$D:$D,$A27)</f>
        <v>9086686</v>
      </c>
      <c r="AQ27">
        <f>+SUMIFS(Sheet1!AV:AV,Sheet1!$D:$D,$A27)</f>
        <v>320000</v>
      </c>
      <c r="AR27">
        <f>+SUMIFS(Sheet1!AW:AW,Sheet1!$D:$D,$A27)</f>
        <v>2550121</v>
      </c>
      <c r="AS27">
        <f>+SUMIFS(Sheet1!AX:AX,Sheet1!$D:$D,$A27)</f>
        <v>420000</v>
      </c>
      <c r="AT27">
        <f>+SUMIFS(Sheet1!AY:AY,Sheet1!$D:$D,$A27)</f>
        <v>7630355</v>
      </c>
      <c r="AU27">
        <f>+SUMIFS(Sheet1!AZ:AZ,Sheet1!$D:$D,$A27)</f>
        <v>300000</v>
      </c>
      <c r="AV27">
        <f>+SUMIFS(Sheet1!BA:BA,Sheet1!$D:$D,$A27)</f>
        <v>0</v>
      </c>
      <c r="AW27">
        <f>+SUMIFS(Sheet1!BB:BB,Sheet1!$D:$D,$A27)</f>
        <v>0</v>
      </c>
    </row>
    <row r="28" spans="1:49" x14ac:dyDescent="0.35">
      <c r="A28" s="5">
        <v>44986</v>
      </c>
      <c r="B28">
        <f>+SUMIFS(Sheet1!G:G,Sheet1!$D:$D,$A$2)</f>
        <v>0</v>
      </c>
      <c r="C28">
        <f>+SUMIFS(Sheet1!H:H,Sheet1!$D:$D,$A28)</f>
        <v>0</v>
      </c>
      <c r="D28">
        <f>+SUMIFS(Sheet1!I:I,Sheet1!$D:$D,$A28)</f>
        <v>0</v>
      </c>
      <c r="E28">
        <f>+SUMIFS(Sheet1!J:J,Sheet1!$D:$D,$A28)</f>
        <v>0</v>
      </c>
      <c r="F28">
        <f>+SUMIFS(Sheet1!K:K,Sheet1!$D:$D,$A28)</f>
        <v>0</v>
      </c>
      <c r="G28">
        <f>+SUMIFS(Sheet1!L:L,Sheet1!$D:$D,$A28)</f>
        <v>0</v>
      </c>
      <c r="H28">
        <f>+SUMIFS(Sheet1!M:M,Sheet1!$D:$D,$A28)</f>
        <v>0</v>
      </c>
      <c r="I28">
        <f>+SUMIFS(Sheet1!N:N,Sheet1!$D:$D,$A28)</f>
        <v>0</v>
      </c>
      <c r="J28">
        <f>+SUMIFS(Sheet1!O:O,Sheet1!$D:$D,$A28)</f>
        <v>0</v>
      </c>
      <c r="K28">
        <f>+SUMIFS(Sheet1!P:P,Sheet1!$D:$D,$A28)</f>
        <v>0</v>
      </c>
      <c r="L28">
        <f>+SUMIFS(Sheet1!Q:Q,Sheet1!$D:$D,$A28)</f>
        <v>0</v>
      </c>
      <c r="M28">
        <f>+SUMIFS(Sheet1!R:R,Sheet1!$D:$D,$A28)</f>
        <v>0</v>
      </c>
      <c r="N28">
        <f>+SUMIFS(Sheet1!S:S,Sheet1!$D:$D,$A28)</f>
        <v>0</v>
      </c>
      <c r="O28">
        <f>+SUMIFS(Sheet1!T:T,Sheet1!$D:$D,$A28)</f>
        <v>0</v>
      </c>
      <c r="P28">
        <f>+SUMIFS(Sheet1!U:U,Sheet1!$D:$D,$A28)</f>
        <v>0</v>
      </c>
      <c r="Q28">
        <f>+SUMIFS(Sheet1!V:V,Sheet1!$D:$D,$A28)</f>
        <v>0</v>
      </c>
      <c r="R28">
        <f>+SUMIFS(Sheet1!W:W,Sheet1!$D:$D,$A28)</f>
        <v>0</v>
      </c>
      <c r="S28">
        <f>+SUMIFS(Sheet1!X:X,Sheet1!$D:$D,$A28)</f>
        <v>0</v>
      </c>
      <c r="T28">
        <f>+SUMIFS(Sheet1!Y:Y,Sheet1!$D:$D,$A28)</f>
        <v>0</v>
      </c>
      <c r="U28">
        <f>+SUMIFS(Sheet1!Z:Z,Sheet1!$D:$D,$A28)</f>
        <v>0</v>
      </c>
      <c r="V28">
        <f>+SUMIFS(Sheet1!AA:AA,Sheet1!$D:$D,$A28)</f>
        <v>0</v>
      </c>
      <c r="W28">
        <f>+SUMIFS(Sheet1!AB:AB,Sheet1!$D:$D,$A28)</f>
        <v>0</v>
      </c>
      <c r="X28">
        <f>+SUMIFS(Sheet1!AC:AC,Sheet1!$D:$D,$A28)</f>
        <v>0</v>
      </c>
      <c r="Y28">
        <f>+SUMIFS(Sheet1!AD:AD,Sheet1!$D:$D,$A28)</f>
        <v>0</v>
      </c>
      <c r="Z28">
        <f>+SUMIFS(Sheet1!AE:AE,Sheet1!$D:$D,$A28)</f>
        <v>0</v>
      </c>
      <c r="AA28">
        <f>+SUMIFS(Sheet1!AF:AF,Sheet1!$D:$D,$A28)</f>
        <v>0</v>
      </c>
      <c r="AB28">
        <f>+SUMIFS(Sheet1!AG:AG,Sheet1!$D:$D,$A28)</f>
        <v>0</v>
      </c>
      <c r="AC28">
        <f>+SUMIFS(Sheet1!AH:AH,Sheet1!$D:$D,$A28)</f>
        <v>0</v>
      </c>
      <c r="AD28">
        <f>+SUMIFS(Sheet1!AI:AI,Sheet1!$D:$D,$A28)</f>
        <v>0</v>
      </c>
      <c r="AE28">
        <f>+SUMIFS(Sheet1!AJ:AJ,Sheet1!$D:$D,$A28)</f>
        <v>0</v>
      </c>
      <c r="AF28">
        <f>+SUMIFS(Sheet1!AK:AK,Sheet1!$D:$D,$A28)</f>
        <v>0</v>
      </c>
      <c r="AG28">
        <f>+SUMIFS(Sheet1!AL:AL,Sheet1!$D:$D,$A28)</f>
        <v>0</v>
      </c>
      <c r="AH28">
        <f>+SUMIFS(Sheet1!AM:AM,Sheet1!$D:$D,$A28)</f>
        <v>0</v>
      </c>
      <c r="AI28">
        <f>+SUMIFS(Sheet1!AN:AN,Sheet1!$D:$D,$A28)</f>
        <v>0</v>
      </c>
      <c r="AJ28">
        <f>+SUMIFS(Sheet1!AO:AO,Sheet1!$D:$D,$A28)</f>
        <v>0</v>
      </c>
      <c r="AK28">
        <f>+SUMIFS(Sheet1!AP:AP,Sheet1!$D:$D,$A28)</f>
        <v>0</v>
      </c>
      <c r="AL28">
        <f>+SUMIFS(Sheet1!AQ:AQ,Sheet1!$D:$D,$A28)</f>
        <v>0</v>
      </c>
      <c r="AM28">
        <f>+SUMIFS(Sheet1!AR:AR,Sheet1!$D:$D,$A28)</f>
        <v>0</v>
      </c>
      <c r="AN28">
        <f>+SUMIFS(Sheet1!AS:AS,Sheet1!$D:$D,$A28)</f>
        <v>0</v>
      </c>
      <c r="AO28">
        <f>+SUMIFS(Sheet1!AT:AT,Sheet1!$D:$D,$A28)</f>
        <v>0</v>
      </c>
      <c r="AP28">
        <f>+SUMIFS(Sheet1!AU:AU,Sheet1!$D:$D,$A28)</f>
        <v>0</v>
      </c>
      <c r="AQ28">
        <f>+SUMIFS(Sheet1!AV:AV,Sheet1!$D:$D,$A28)</f>
        <v>0</v>
      </c>
      <c r="AR28">
        <f>+SUMIFS(Sheet1!AW:AW,Sheet1!$D:$D,$A28)</f>
        <v>0</v>
      </c>
      <c r="AS28">
        <f>+SUMIFS(Sheet1!AX:AX,Sheet1!$D:$D,$A28)</f>
        <v>0</v>
      </c>
      <c r="AT28">
        <f>+SUMIFS(Sheet1!AY:AY,Sheet1!$D:$D,$A28)</f>
        <v>0</v>
      </c>
      <c r="AU28">
        <f>+SUMIFS(Sheet1!AZ:AZ,Sheet1!$D:$D,$A28)</f>
        <v>0</v>
      </c>
      <c r="AV28">
        <f>+SUMIFS(Sheet1!BA:BA,Sheet1!$D:$D,$A28)</f>
        <v>0</v>
      </c>
      <c r="AW28">
        <f>+SUMIFS(Sheet1!BB:BB,Sheet1!$D:$D,$A28)</f>
        <v>0</v>
      </c>
    </row>
    <row r="29" spans="1:49" x14ac:dyDescent="0.35">
      <c r="A29" s="5">
        <v>45017</v>
      </c>
      <c r="B29">
        <f>+SUMIFS(Sheet1!G:G,Sheet1!$D:$D,$A$2)</f>
        <v>0</v>
      </c>
      <c r="C29">
        <f>+SUMIFS(Sheet1!H:H,Sheet1!$D:$D,$A29)</f>
        <v>0</v>
      </c>
      <c r="D29">
        <f>+SUMIFS(Sheet1!I:I,Sheet1!$D:$D,$A29)</f>
        <v>0</v>
      </c>
      <c r="E29">
        <f>+SUMIFS(Sheet1!J:J,Sheet1!$D:$D,$A29)</f>
        <v>0</v>
      </c>
      <c r="F29">
        <f>+SUMIFS(Sheet1!K:K,Sheet1!$D:$D,$A29)</f>
        <v>0</v>
      </c>
      <c r="G29">
        <f>+SUMIFS(Sheet1!L:L,Sheet1!$D:$D,$A29)</f>
        <v>0</v>
      </c>
      <c r="H29">
        <f>+SUMIFS(Sheet1!M:M,Sheet1!$D:$D,$A29)</f>
        <v>0</v>
      </c>
      <c r="I29">
        <f>+SUMIFS(Sheet1!N:N,Sheet1!$D:$D,$A29)</f>
        <v>0</v>
      </c>
      <c r="J29">
        <f>+SUMIFS(Sheet1!O:O,Sheet1!$D:$D,$A29)</f>
        <v>0</v>
      </c>
      <c r="K29">
        <f>+SUMIFS(Sheet1!P:P,Sheet1!$D:$D,$A29)</f>
        <v>0</v>
      </c>
      <c r="L29">
        <f>+SUMIFS(Sheet1!Q:Q,Sheet1!$D:$D,$A29)</f>
        <v>0</v>
      </c>
      <c r="M29">
        <f>+SUMIFS(Sheet1!R:R,Sheet1!$D:$D,$A29)</f>
        <v>0</v>
      </c>
      <c r="N29">
        <f>+SUMIFS(Sheet1!S:S,Sheet1!$D:$D,$A29)</f>
        <v>0</v>
      </c>
      <c r="O29">
        <f>+SUMIFS(Sheet1!T:T,Sheet1!$D:$D,$A29)</f>
        <v>0</v>
      </c>
      <c r="P29">
        <f>+SUMIFS(Sheet1!U:U,Sheet1!$D:$D,$A29)</f>
        <v>0</v>
      </c>
      <c r="Q29">
        <f>+SUMIFS(Sheet1!V:V,Sheet1!$D:$D,$A29)</f>
        <v>0</v>
      </c>
      <c r="R29">
        <f>+SUMIFS(Sheet1!W:W,Sheet1!$D:$D,$A29)</f>
        <v>0</v>
      </c>
      <c r="S29">
        <f>+SUMIFS(Sheet1!X:X,Sheet1!$D:$D,$A29)</f>
        <v>0</v>
      </c>
      <c r="T29">
        <f>+SUMIFS(Sheet1!Y:Y,Sheet1!$D:$D,$A29)</f>
        <v>0</v>
      </c>
      <c r="U29">
        <f>+SUMIFS(Sheet1!Z:Z,Sheet1!$D:$D,$A29)</f>
        <v>0</v>
      </c>
      <c r="V29">
        <f>+SUMIFS(Sheet1!AA:AA,Sheet1!$D:$D,$A29)</f>
        <v>0</v>
      </c>
      <c r="W29">
        <f>+SUMIFS(Sheet1!AB:AB,Sheet1!$D:$D,$A29)</f>
        <v>0</v>
      </c>
      <c r="X29">
        <f>+SUMIFS(Sheet1!AC:AC,Sheet1!$D:$D,$A29)</f>
        <v>0</v>
      </c>
      <c r="Y29">
        <f>+SUMIFS(Sheet1!AD:AD,Sheet1!$D:$D,$A29)</f>
        <v>0</v>
      </c>
      <c r="Z29">
        <f>+SUMIFS(Sheet1!AE:AE,Sheet1!$D:$D,$A29)</f>
        <v>0</v>
      </c>
      <c r="AA29">
        <f>+SUMIFS(Sheet1!AF:AF,Sheet1!$D:$D,$A29)</f>
        <v>0</v>
      </c>
      <c r="AB29">
        <f>+SUMIFS(Sheet1!AG:AG,Sheet1!$D:$D,$A29)</f>
        <v>0</v>
      </c>
      <c r="AC29">
        <f>+SUMIFS(Sheet1!AH:AH,Sheet1!$D:$D,$A29)</f>
        <v>0</v>
      </c>
      <c r="AD29">
        <f>+SUMIFS(Sheet1!AI:AI,Sheet1!$D:$D,$A29)</f>
        <v>6350000</v>
      </c>
      <c r="AE29">
        <f>+SUMIFS(Sheet1!AJ:AJ,Sheet1!$D:$D,$A29)</f>
        <v>10785904</v>
      </c>
      <c r="AF29">
        <f>+SUMIFS(Sheet1!AK:AK,Sheet1!$D:$D,$A29)</f>
        <v>14191740</v>
      </c>
      <c r="AG29">
        <f>+SUMIFS(Sheet1!AL:AL,Sheet1!$D:$D,$A29)</f>
        <v>9200000</v>
      </c>
      <c r="AH29">
        <f>+SUMIFS(Sheet1!AM:AM,Sheet1!$D:$D,$A29)</f>
        <v>2641000</v>
      </c>
      <c r="AI29">
        <f>+SUMIFS(Sheet1!AN:AN,Sheet1!$D:$D,$A29)</f>
        <v>0</v>
      </c>
      <c r="AJ29">
        <f>+SUMIFS(Sheet1!AO:AO,Sheet1!$D:$D,$A29)</f>
        <v>13852950</v>
      </c>
      <c r="AK29">
        <f>+SUMIFS(Sheet1!AP:AP,Sheet1!$D:$D,$A29)</f>
        <v>8126000</v>
      </c>
      <c r="AL29">
        <f>+SUMIFS(Sheet1!AQ:AQ,Sheet1!$D:$D,$A29)</f>
        <v>6800000</v>
      </c>
      <c r="AM29">
        <f>+SUMIFS(Sheet1!AR:AR,Sheet1!$D:$D,$A29)</f>
        <v>8052850</v>
      </c>
      <c r="AN29">
        <f>+SUMIFS(Sheet1!AS:AS,Sheet1!$D:$D,$A29)</f>
        <v>23597832</v>
      </c>
      <c r="AO29">
        <f>+SUMIFS(Sheet1!AT:AT,Sheet1!$D:$D,$A29)</f>
        <v>25287827</v>
      </c>
      <c r="AP29">
        <f>+SUMIFS(Sheet1!AU:AU,Sheet1!$D:$D,$A29)</f>
        <v>8287164</v>
      </c>
      <c r="AQ29">
        <f>+SUMIFS(Sheet1!AV:AV,Sheet1!$D:$D,$A29)</f>
        <v>2000000</v>
      </c>
      <c r="AR29">
        <f>+SUMIFS(Sheet1!AW:AW,Sheet1!$D:$D,$A29)</f>
        <v>3938000</v>
      </c>
      <c r="AS29">
        <f>+SUMIFS(Sheet1!AX:AX,Sheet1!$D:$D,$A29)</f>
        <v>3290500</v>
      </c>
      <c r="AT29">
        <f>+SUMIFS(Sheet1!AY:AY,Sheet1!$D:$D,$A29)</f>
        <v>5108193.9399999995</v>
      </c>
      <c r="AU29">
        <f>+SUMIFS(Sheet1!AZ:AZ,Sheet1!$D:$D,$A29)</f>
        <v>2928000</v>
      </c>
      <c r="AV29">
        <f>+SUMIFS(Sheet1!BA:BA,Sheet1!$D:$D,$A29)</f>
        <v>0</v>
      </c>
      <c r="AW29">
        <f>+SUMIFS(Sheet1!BB:BB,Sheet1!$D:$D,$A29)</f>
        <v>0</v>
      </c>
    </row>
    <row r="30" spans="1:49" x14ac:dyDescent="0.35">
      <c r="A30" s="5">
        <v>45047</v>
      </c>
      <c r="B30">
        <f>+SUMIFS(Sheet1!G:G,Sheet1!$D:$D,$A$2)</f>
        <v>0</v>
      </c>
      <c r="C30">
        <f>+SUMIFS(Sheet1!H:H,Sheet1!$D:$D,$A30)</f>
        <v>0</v>
      </c>
      <c r="D30">
        <f>+SUMIFS(Sheet1!I:I,Sheet1!$D:$D,$A30)</f>
        <v>0</v>
      </c>
      <c r="E30">
        <f>+SUMIFS(Sheet1!J:J,Sheet1!$D:$D,$A30)</f>
        <v>0</v>
      </c>
      <c r="F30">
        <f>+SUMIFS(Sheet1!K:K,Sheet1!$D:$D,$A30)</f>
        <v>0</v>
      </c>
      <c r="G30">
        <f>+SUMIFS(Sheet1!L:L,Sheet1!$D:$D,$A30)</f>
        <v>0</v>
      </c>
      <c r="H30">
        <f>+SUMIFS(Sheet1!M:M,Sheet1!$D:$D,$A30)</f>
        <v>0</v>
      </c>
      <c r="I30">
        <f>+SUMIFS(Sheet1!N:N,Sheet1!$D:$D,$A30)</f>
        <v>0</v>
      </c>
      <c r="J30">
        <f>+SUMIFS(Sheet1!O:O,Sheet1!$D:$D,$A30)</f>
        <v>0</v>
      </c>
      <c r="K30">
        <f>+SUMIFS(Sheet1!P:P,Sheet1!$D:$D,$A30)</f>
        <v>0</v>
      </c>
      <c r="L30">
        <f>+SUMIFS(Sheet1!Q:Q,Sheet1!$D:$D,$A30)</f>
        <v>0</v>
      </c>
      <c r="M30">
        <f>+SUMIFS(Sheet1!R:R,Sheet1!$D:$D,$A30)</f>
        <v>0</v>
      </c>
      <c r="N30">
        <f>+SUMIFS(Sheet1!S:S,Sheet1!$D:$D,$A30)</f>
        <v>0</v>
      </c>
      <c r="O30">
        <f>+SUMIFS(Sheet1!T:T,Sheet1!$D:$D,$A30)</f>
        <v>0</v>
      </c>
      <c r="P30">
        <f>+SUMIFS(Sheet1!U:U,Sheet1!$D:$D,$A30)</f>
        <v>0</v>
      </c>
      <c r="Q30">
        <f>+SUMIFS(Sheet1!V:V,Sheet1!$D:$D,$A30)</f>
        <v>0</v>
      </c>
      <c r="R30">
        <f>+SUMIFS(Sheet1!W:W,Sheet1!$D:$D,$A30)</f>
        <v>0</v>
      </c>
      <c r="S30">
        <f>+SUMIFS(Sheet1!X:X,Sheet1!$D:$D,$A30)</f>
        <v>0</v>
      </c>
      <c r="T30">
        <f>+SUMIFS(Sheet1!Y:Y,Sheet1!$D:$D,$A30)</f>
        <v>0</v>
      </c>
      <c r="U30">
        <f>+SUMIFS(Sheet1!Z:Z,Sheet1!$D:$D,$A30)</f>
        <v>0</v>
      </c>
      <c r="V30">
        <f>+SUMIFS(Sheet1!AA:AA,Sheet1!$D:$D,$A30)</f>
        <v>0</v>
      </c>
      <c r="W30">
        <f>+SUMIFS(Sheet1!AB:AB,Sheet1!$D:$D,$A30)</f>
        <v>0</v>
      </c>
      <c r="X30">
        <f>+SUMIFS(Sheet1!AC:AC,Sheet1!$D:$D,$A30)</f>
        <v>0</v>
      </c>
      <c r="Y30">
        <f>+SUMIFS(Sheet1!AD:AD,Sheet1!$D:$D,$A30)</f>
        <v>0</v>
      </c>
      <c r="Z30">
        <f>+SUMIFS(Sheet1!AE:AE,Sheet1!$D:$D,$A30)</f>
        <v>0</v>
      </c>
      <c r="AA30">
        <f>+SUMIFS(Sheet1!AF:AF,Sheet1!$D:$D,$A30)</f>
        <v>0</v>
      </c>
      <c r="AB30">
        <f>+SUMIFS(Sheet1!AG:AG,Sheet1!$D:$D,$A30)</f>
        <v>0</v>
      </c>
      <c r="AC30">
        <f>+SUMIFS(Sheet1!AH:AH,Sheet1!$D:$D,$A30)</f>
        <v>0</v>
      </c>
      <c r="AD30">
        <f>+SUMIFS(Sheet1!AI:AI,Sheet1!$D:$D,$A30)</f>
        <v>2340000</v>
      </c>
      <c r="AE30">
        <f>+SUMIFS(Sheet1!AJ:AJ,Sheet1!$D:$D,$A30)</f>
        <v>6474325</v>
      </c>
      <c r="AF30">
        <f>+SUMIFS(Sheet1!AK:AK,Sheet1!$D:$D,$A30)</f>
        <v>12366198</v>
      </c>
      <c r="AG30">
        <f>+SUMIFS(Sheet1!AL:AL,Sheet1!$D:$D,$A30)</f>
        <v>39148122</v>
      </c>
      <c r="AH30">
        <f>+SUMIFS(Sheet1!AM:AM,Sheet1!$D:$D,$A30)</f>
        <v>46322000</v>
      </c>
      <c r="AI30">
        <f>+SUMIFS(Sheet1!AN:AN,Sheet1!$D:$D,$A30)</f>
        <v>2022883</v>
      </c>
      <c r="AJ30">
        <f>+SUMIFS(Sheet1!AO:AO,Sheet1!$D:$D,$A30)</f>
        <v>31599700</v>
      </c>
      <c r="AK30">
        <f>+SUMIFS(Sheet1!AP:AP,Sheet1!$D:$D,$A30)</f>
        <v>17226043</v>
      </c>
      <c r="AL30">
        <f>+SUMIFS(Sheet1!AQ:AQ,Sheet1!$D:$D,$A30)</f>
        <v>8759254</v>
      </c>
      <c r="AM30">
        <f>+SUMIFS(Sheet1!AR:AR,Sheet1!$D:$D,$A30)</f>
        <v>22862905</v>
      </c>
      <c r="AN30">
        <f>+SUMIFS(Sheet1!AS:AS,Sheet1!$D:$D,$A30)</f>
        <v>21502958</v>
      </c>
      <c r="AO30">
        <f>+SUMIFS(Sheet1!AT:AT,Sheet1!$D:$D,$A30)</f>
        <v>33591124</v>
      </c>
      <c r="AP30">
        <f>+SUMIFS(Sheet1!AU:AU,Sheet1!$D:$D,$A30)</f>
        <v>17748423</v>
      </c>
      <c r="AQ30">
        <f>+SUMIFS(Sheet1!AV:AV,Sheet1!$D:$D,$A30)</f>
        <v>13781167</v>
      </c>
      <c r="AR30">
        <f>+SUMIFS(Sheet1!AW:AW,Sheet1!$D:$D,$A30)</f>
        <v>22360500</v>
      </c>
      <c r="AS30">
        <f>+SUMIFS(Sheet1!AX:AX,Sheet1!$D:$D,$A30)</f>
        <v>12703500</v>
      </c>
      <c r="AT30">
        <f>+SUMIFS(Sheet1!AY:AY,Sheet1!$D:$D,$A30)</f>
        <v>17136533</v>
      </c>
      <c r="AU30">
        <f>+SUMIFS(Sheet1!AZ:AZ,Sheet1!$D:$D,$A30)</f>
        <v>11939000</v>
      </c>
      <c r="AV30">
        <f>+SUMIFS(Sheet1!BA:BA,Sheet1!$D:$D,$A30)</f>
        <v>0</v>
      </c>
      <c r="AW30">
        <f>+SUMIFS(Sheet1!BB:BB,Sheet1!$D:$D,$A30)</f>
        <v>0</v>
      </c>
    </row>
    <row r="31" spans="1:49" x14ac:dyDescent="0.35">
      <c r="A31" s="5">
        <v>45078</v>
      </c>
      <c r="B31">
        <f>+SUMIFS(Sheet1!G:G,Sheet1!$D:$D,$A$2)</f>
        <v>0</v>
      </c>
      <c r="C31">
        <f>+SUMIFS(Sheet1!H:H,Sheet1!$D:$D,$A31)</f>
        <v>0</v>
      </c>
      <c r="D31">
        <f>+SUMIFS(Sheet1!I:I,Sheet1!$D:$D,$A31)</f>
        <v>0</v>
      </c>
      <c r="E31">
        <f>+SUMIFS(Sheet1!J:J,Sheet1!$D:$D,$A31)</f>
        <v>0</v>
      </c>
      <c r="F31">
        <f>+SUMIFS(Sheet1!K:K,Sheet1!$D:$D,$A31)</f>
        <v>0</v>
      </c>
      <c r="G31">
        <f>+SUMIFS(Sheet1!L:L,Sheet1!$D:$D,$A31)</f>
        <v>0</v>
      </c>
      <c r="H31">
        <f>+SUMIFS(Sheet1!M:M,Sheet1!$D:$D,$A31)</f>
        <v>0</v>
      </c>
      <c r="I31">
        <f>+SUMIFS(Sheet1!N:N,Sheet1!$D:$D,$A31)</f>
        <v>0</v>
      </c>
      <c r="J31">
        <f>+SUMIFS(Sheet1!O:O,Sheet1!$D:$D,$A31)</f>
        <v>0</v>
      </c>
      <c r="K31">
        <f>+SUMIFS(Sheet1!P:P,Sheet1!$D:$D,$A31)</f>
        <v>0</v>
      </c>
      <c r="L31">
        <f>+SUMIFS(Sheet1!Q:Q,Sheet1!$D:$D,$A31)</f>
        <v>0</v>
      </c>
      <c r="M31">
        <f>+SUMIFS(Sheet1!R:R,Sheet1!$D:$D,$A31)</f>
        <v>0</v>
      </c>
      <c r="N31">
        <f>+SUMIFS(Sheet1!S:S,Sheet1!$D:$D,$A31)</f>
        <v>0</v>
      </c>
      <c r="O31">
        <f>+SUMIFS(Sheet1!T:T,Sheet1!$D:$D,$A31)</f>
        <v>0</v>
      </c>
      <c r="P31">
        <f>+SUMIFS(Sheet1!U:U,Sheet1!$D:$D,$A31)</f>
        <v>0</v>
      </c>
      <c r="Q31">
        <f>+SUMIFS(Sheet1!V:V,Sheet1!$D:$D,$A31)</f>
        <v>0</v>
      </c>
      <c r="R31">
        <f>+SUMIFS(Sheet1!W:W,Sheet1!$D:$D,$A31)</f>
        <v>0</v>
      </c>
      <c r="S31">
        <f>+SUMIFS(Sheet1!X:X,Sheet1!$D:$D,$A31)</f>
        <v>0</v>
      </c>
      <c r="T31">
        <f>+SUMIFS(Sheet1!Y:Y,Sheet1!$D:$D,$A31)</f>
        <v>0</v>
      </c>
      <c r="U31">
        <f>+SUMIFS(Sheet1!Z:Z,Sheet1!$D:$D,$A31)</f>
        <v>0</v>
      </c>
      <c r="V31">
        <f>+SUMIFS(Sheet1!AA:AA,Sheet1!$D:$D,$A31)</f>
        <v>0</v>
      </c>
      <c r="W31">
        <f>+SUMIFS(Sheet1!AB:AB,Sheet1!$D:$D,$A31)</f>
        <v>0</v>
      </c>
      <c r="X31">
        <f>+SUMIFS(Sheet1!AC:AC,Sheet1!$D:$D,$A31)</f>
        <v>0</v>
      </c>
      <c r="Y31">
        <f>+SUMIFS(Sheet1!AD:AD,Sheet1!$D:$D,$A31)</f>
        <v>0</v>
      </c>
      <c r="Z31">
        <f>+SUMIFS(Sheet1!AE:AE,Sheet1!$D:$D,$A31)</f>
        <v>0</v>
      </c>
      <c r="AA31">
        <f>+SUMIFS(Sheet1!AF:AF,Sheet1!$D:$D,$A31)</f>
        <v>0</v>
      </c>
      <c r="AB31">
        <f>+SUMIFS(Sheet1!AG:AG,Sheet1!$D:$D,$A31)</f>
        <v>0</v>
      </c>
      <c r="AC31">
        <f>+SUMIFS(Sheet1!AH:AH,Sheet1!$D:$D,$A31)</f>
        <v>0</v>
      </c>
      <c r="AD31">
        <f>+SUMIFS(Sheet1!AI:AI,Sheet1!$D:$D,$A31)</f>
        <v>0</v>
      </c>
      <c r="AE31">
        <f>+SUMIFS(Sheet1!AJ:AJ,Sheet1!$D:$D,$A31)</f>
        <v>5324325</v>
      </c>
      <c r="AF31">
        <f>+SUMIFS(Sheet1!AK:AK,Sheet1!$D:$D,$A31)</f>
        <v>6029000</v>
      </c>
      <c r="AG31">
        <f>+SUMIFS(Sheet1!AL:AL,Sheet1!$D:$D,$A31)</f>
        <v>22184419</v>
      </c>
      <c r="AH31">
        <f>+SUMIFS(Sheet1!AM:AM,Sheet1!$D:$D,$A31)</f>
        <v>40447628</v>
      </c>
      <c r="AI31">
        <f>+SUMIFS(Sheet1!AN:AN,Sheet1!$D:$D,$A31)</f>
        <v>11359351</v>
      </c>
      <c r="AJ31">
        <f>+SUMIFS(Sheet1!AO:AO,Sheet1!$D:$D,$A31)</f>
        <v>44089337</v>
      </c>
      <c r="AK31">
        <f>+SUMIFS(Sheet1!AP:AP,Sheet1!$D:$D,$A31)</f>
        <v>9321980</v>
      </c>
      <c r="AL31">
        <f>+SUMIFS(Sheet1!AQ:AQ,Sheet1!$D:$D,$A31)</f>
        <v>16437892</v>
      </c>
      <c r="AM31">
        <f>+SUMIFS(Sheet1!AR:AR,Sheet1!$D:$D,$A31)</f>
        <v>19002097</v>
      </c>
      <c r="AN31">
        <f>+SUMIFS(Sheet1!AS:AS,Sheet1!$D:$D,$A31)</f>
        <v>16277779</v>
      </c>
      <c r="AO31">
        <f>+SUMIFS(Sheet1!AT:AT,Sheet1!$D:$D,$A31)</f>
        <v>19302067</v>
      </c>
      <c r="AP31">
        <f>+SUMIFS(Sheet1!AU:AU,Sheet1!$D:$D,$A31)</f>
        <v>38743182</v>
      </c>
      <c r="AQ31">
        <f>+SUMIFS(Sheet1!AV:AV,Sheet1!$D:$D,$A31)</f>
        <v>22251929</v>
      </c>
      <c r="AR31">
        <f>+SUMIFS(Sheet1!AW:AW,Sheet1!$D:$D,$A31)</f>
        <v>23684008</v>
      </c>
      <c r="AS31">
        <f>+SUMIFS(Sheet1!AX:AX,Sheet1!$D:$D,$A31)</f>
        <v>12105909</v>
      </c>
      <c r="AT31">
        <f>+SUMIFS(Sheet1!AY:AY,Sheet1!$D:$D,$A31)</f>
        <v>12304778.9</v>
      </c>
      <c r="AU31">
        <f>+SUMIFS(Sheet1!AZ:AZ,Sheet1!$D:$D,$A31)</f>
        <v>13456066</v>
      </c>
      <c r="AV31">
        <f>+SUMIFS(Sheet1!BA:BA,Sheet1!$D:$D,$A31)</f>
        <v>0</v>
      </c>
      <c r="AW31">
        <f>+SUMIFS(Sheet1!BB:BB,Sheet1!$D:$D,$A31)</f>
        <v>0</v>
      </c>
    </row>
    <row r="32" spans="1:49" x14ac:dyDescent="0.35">
      <c r="A32" s="5">
        <v>45108</v>
      </c>
      <c r="B32">
        <f>+SUMIFS(Sheet1!G:G,Sheet1!$D:$D,$A$2)</f>
        <v>0</v>
      </c>
      <c r="C32">
        <f>+SUMIFS(Sheet1!H:H,Sheet1!$D:$D,$A32)</f>
        <v>0</v>
      </c>
      <c r="D32">
        <f>+SUMIFS(Sheet1!I:I,Sheet1!$D:$D,$A32)</f>
        <v>0</v>
      </c>
      <c r="E32">
        <f>+SUMIFS(Sheet1!J:J,Sheet1!$D:$D,$A32)</f>
        <v>0</v>
      </c>
      <c r="F32">
        <f>+SUMIFS(Sheet1!K:K,Sheet1!$D:$D,$A32)</f>
        <v>0</v>
      </c>
      <c r="G32">
        <f>+SUMIFS(Sheet1!L:L,Sheet1!$D:$D,$A32)</f>
        <v>0</v>
      </c>
      <c r="H32">
        <f>+SUMIFS(Sheet1!M:M,Sheet1!$D:$D,$A32)</f>
        <v>0</v>
      </c>
      <c r="I32">
        <f>+SUMIFS(Sheet1!N:N,Sheet1!$D:$D,$A32)</f>
        <v>0</v>
      </c>
      <c r="J32">
        <f>+SUMIFS(Sheet1!O:O,Sheet1!$D:$D,$A32)</f>
        <v>0</v>
      </c>
      <c r="K32">
        <f>+SUMIFS(Sheet1!P:P,Sheet1!$D:$D,$A32)</f>
        <v>0</v>
      </c>
      <c r="L32">
        <f>+SUMIFS(Sheet1!Q:Q,Sheet1!$D:$D,$A32)</f>
        <v>0</v>
      </c>
      <c r="M32">
        <f>+SUMIFS(Sheet1!R:R,Sheet1!$D:$D,$A32)</f>
        <v>0</v>
      </c>
      <c r="N32">
        <f>+SUMIFS(Sheet1!S:S,Sheet1!$D:$D,$A32)</f>
        <v>0</v>
      </c>
      <c r="O32">
        <f>+SUMIFS(Sheet1!T:T,Sheet1!$D:$D,$A32)</f>
        <v>0</v>
      </c>
      <c r="P32">
        <f>+SUMIFS(Sheet1!U:U,Sheet1!$D:$D,$A32)</f>
        <v>0</v>
      </c>
      <c r="Q32">
        <f>+SUMIFS(Sheet1!V:V,Sheet1!$D:$D,$A32)</f>
        <v>0</v>
      </c>
      <c r="R32">
        <f>+SUMIFS(Sheet1!W:W,Sheet1!$D:$D,$A32)</f>
        <v>0</v>
      </c>
      <c r="S32">
        <f>+SUMIFS(Sheet1!X:X,Sheet1!$D:$D,$A32)</f>
        <v>0</v>
      </c>
      <c r="T32">
        <f>+SUMIFS(Sheet1!Y:Y,Sheet1!$D:$D,$A32)</f>
        <v>0</v>
      </c>
      <c r="U32">
        <f>+SUMIFS(Sheet1!Z:Z,Sheet1!$D:$D,$A32)</f>
        <v>0</v>
      </c>
      <c r="V32">
        <f>+SUMIFS(Sheet1!AA:AA,Sheet1!$D:$D,$A32)</f>
        <v>0</v>
      </c>
      <c r="W32">
        <f>+SUMIFS(Sheet1!AB:AB,Sheet1!$D:$D,$A32)</f>
        <v>0</v>
      </c>
      <c r="X32">
        <f>+SUMIFS(Sheet1!AC:AC,Sheet1!$D:$D,$A32)</f>
        <v>0</v>
      </c>
      <c r="Y32">
        <f>+SUMIFS(Sheet1!AD:AD,Sheet1!$D:$D,$A32)</f>
        <v>0</v>
      </c>
      <c r="Z32">
        <f>+SUMIFS(Sheet1!AE:AE,Sheet1!$D:$D,$A32)</f>
        <v>0</v>
      </c>
      <c r="AA32">
        <f>+SUMIFS(Sheet1!AF:AF,Sheet1!$D:$D,$A32)</f>
        <v>0</v>
      </c>
      <c r="AB32">
        <f>+SUMIFS(Sheet1!AG:AG,Sheet1!$D:$D,$A32)</f>
        <v>0</v>
      </c>
      <c r="AC32">
        <f>+SUMIFS(Sheet1!AH:AH,Sheet1!$D:$D,$A32)</f>
        <v>0</v>
      </c>
      <c r="AD32">
        <f>+SUMIFS(Sheet1!AI:AI,Sheet1!$D:$D,$A32)</f>
        <v>0</v>
      </c>
      <c r="AE32">
        <f>+SUMIFS(Sheet1!AJ:AJ,Sheet1!$D:$D,$A32)</f>
        <v>0</v>
      </c>
      <c r="AF32">
        <f>+SUMIFS(Sheet1!AK:AK,Sheet1!$D:$D,$A32)</f>
        <v>800000</v>
      </c>
      <c r="AG32">
        <f>+SUMIFS(Sheet1!AL:AL,Sheet1!$D:$D,$A32)</f>
        <v>17359000</v>
      </c>
      <c r="AH32">
        <f>+SUMIFS(Sheet1!AM:AM,Sheet1!$D:$D,$A32)</f>
        <v>4500000</v>
      </c>
      <c r="AI32">
        <f>+SUMIFS(Sheet1!AN:AN,Sheet1!$D:$D,$A32)</f>
        <v>2166667</v>
      </c>
      <c r="AJ32">
        <f>+SUMIFS(Sheet1!AO:AO,Sheet1!$D:$D,$A32)</f>
        <v>17480217</v>
      </c>
      <c r="AK32">
        <f>+SUMIFS(Sheet1!AP:AP,Sheet1!$D:$D,$A32)</f>
        <v>15671999</v>
      </c>
      <c r="AL32">
        <f>+SUMIFS(Sheet1!AQ:AQ,Sheet1!$D:$D,$A32)</f>
        <v>4016000</v>
      </c>
      <c r="AM32">
        <f>+SUMIFS(Sheet1!AR:AR,Sheet1!$D:$D,$A32)</f>
        <v>13915000</v>
      </c>
      <c r="AN32">
        <f>+SUMIFS(Sheet1!AS:AS,Sheet1!$D:$D,$A32)</f>
        <v>14366009</v>
      </c>
      <c r="AO32">
        <f>+SUMIFS(Sheet1!AT:AT,Sheet1!$D:$D,$A32)</f>
        <v>17850000</v>
      </c>
      <c r="AP32">
        <f>+SUMIFS(Sheet1!AU:AU,Sheet1!$D:$D,$A32)</f>
        <v>13735022</v>
      </c>
      <c r="AQ32">
        <f>+SUMIFS(Sheet1!AV:AV,Sheet1!$D:$D,$A32)</f>
        <v>20223807</v>
      </c>
      <c r="AR32">
        <f>+SUMIFS(Sheet1!AW:AW,Sheet1!$D:$D,$A32)</f>
        <v>11150000</v>
      </c>
      <c r="AS32">
        <f>+SUMIFS(Sheet1!AX:AX,Sheet1!$D:$D,$A32)</f>
        <v>1150000</v>
      </c>
      <c r="AT32">
        <f>+SUMIFS(Sheet1!AY:AY,Sheet1!$D:$D,$A32)</f>
        <v>4480909</v>
      </c>
      <c r="AU32">
        <f>+SUMIFS(Sheet1!AZ:AZ,Sheet1!$D:$D,$A32)</f>
        <v>5700000</v>
      </c>
      <c r="AV32">
        <f>+SUMIFS(Sheet1!BA:BA,Sheet1!$D:$D,$A32)</f>
        <v>0</v>
      </c>
      <c r="AW32">
        <f>+SUMIFS(Sheet1!BB:BB,Sheet1!$D:$D,$A32)</f>
        <v>0</v>
      </c>
    </row>
    <row r="33" spans="1:49" x14ac:dyDescent="0.35">
      <c r="A33" s="5">
        <v>45139</v>
      </c>
      <c r="B33">
        <f>+SUMIFS(Sheet1!G:G,Sheet1!$D:$D,$A$2)</f>
        <v>0</v>
      </c>
      <c r="C33">
        <f>+SUMIFS(Sheet1!H:H,Sheet1!$D:$D,$A33)</f>
        <v>0</v>
      </c>
      <c r="D33">
        <f>+SUMIFS(Sheet1!I:I,Sheet1!$D:$D,$A33)</f>
        <v>0</v>
      </c>
      <c r="E33">
        <f>+SUMIFS(Sheet1!J:J,Sheet1!$D:$D,$A33)</f>
        <v>0</v>
      </c>
      <c r="F33">
        <f>+SUMIFS(Sheet1!K:K,Sheet1!$D:$D,$A33)</f>
        <v>0</v>
      </c>
      <c r="G33">
        <f>+SUMIFS(Sheet1!L:L,Sheet1!$D:$D,$A33)</f>
        <v>0</v>
      </c>
      <c r="H33">
        <f>+SUMIFS(Sheet1!M:M,Sheet1!$D:$D,$A33)</f>
        <v>0</v>
      </c>
      <c r="I33">
        <f>+SUMIFS(Sheet1!N:N,Sheet1!$D:$D,$A33)</f>
        <v>0</v>
      </c>
      <c r="J33">
        <f>+SUMIFS(Sheet1!O:O,Sheet1!$D:$D,$A33)</f>
        <v>0</v>
      </c>
      <c r="K33">
        <f>+SUMIFS(Sheet1!P:P,Sheet1!$D:$D,$A33)</f>
        <v>0</v>
      </c>
      <c r="L33">
        <f>+SUMIFS(Sheet1!Q:Q,Sheet1!$D:$D,$A33)</f>
        <v>0</v>
      </c>
      <c r="M33">
        <f>+SUMIFS(Sheet1!R:R,Sheet1!$D:$D,$A33)</f>
        <v>0</v>
      </c>
      <c r="N33">
        <f>+SUMIFS(Sheet1!S:S,Sheet1!$D:$D,$A33)</f>
        <v>0</v>
      </c>
      <c r="O33">
        <f>+SUMIFS(Sheet1!T:T,Sheet1!$D:$D,$A33)</f>
        <v>0</v>
      </c>
      <c r="P33">
        <f>+SUMIFS(Sheet1!U:U,Sheet1!$D:$D,$A33)</f>
        <v>0</v>
      </c>
      <c r="Q33">
        <f>+SUMIFS(Sheet1!V:V,Sheet1!$D:$D,$A33)</f>
        <v>0</v>
      </c>
      <c r="R33">
        <f>+SUMIFS(Sheet1!W:W,Sheet1!$D:$D,$A33)</f>
        <v>0</v>
      </c>
      <c r="S33">
        <f>+SUMIFS(Sheet1!X:X,Sheet1!$D:$D,$A33)</f>
        <v>0</v>
      </c>
      <c r="T33">
        <f>+SUMIFS(Sheet1!Y:Y,Sheet1!$D:$D,$A33)</f>
        <v>0</v>
      </c>
      <c r="U33">
        <f>+SUMIFS(Sheet1!Z:Z,Sheet1!$D:$D,$A33)</f>
        <v>0</v>
      </c>
      <c r="V33">
        <f>+SUMIFS(Sheet1!AA:AA,Sheet1!$D:$D,$A33)</f>
        <v>0</v>
      </c>
      <c r="W33">
        <f>+SUMIFS(Sheet1!AB:AB,Sheet1!$D:$D,$A33)</f>
        <v>0</v>
      </c>
      <c r="X33">
        <f>+SUMIFS(Sheet1!AC:AC,Sheet1!$D:$D,$A33)</f>
        <v>0</v>
      </c>
      <c r="Y33">
        <f>+SUMIFS(Sheet1!AD:AD,Sheet1!$D:$D,$A33)</f>
        <v>0</v>
      </c>
      <c r="Z33">
        <f>+SUMIFS(Sheet1!AE:AE,Sheet1!$D:$D,$A33)</f>
        <v>0</v>
      </c>
      <c r="AA33">
        <f>+SUMIFS(Sheet1!AF:AF,Sheet1!$D:$D,$A33)</f>
        <v>0</v>
      </c>
      <c r="AB33">
        <f>+SUMIFS(Sheet1!AG:AG,Sheet1!$D:$D,$A33)</f>
        <v>0</v>
      </c>
      <c r="AC33">
        <f>+SUMIFS(Sheet1!AH:AH,Sheet1!$D:$D,$A33)</f>
        <v>0</v>
      </c>
      <c r="AD33">
        <f>+SUMIFS(Sheet1!AI:AI,Sheet1!$D:$D,$A33)</f>
        <v>0</v>
      </c>
      <c r="AE33">
        <f>+SUMIFS(Sheet1!AJ:AJ,Sheet1!$D:$D,$A33)</f>
        <v>0</v>
      </c>
      <c r="AF33">
        <f>+SUMIFS(Sheet1!AK:AK,Sheet1!$D:$D,$A33)</f>
        <v>0</v>
      </c>
      <c r="AG33">
        <f>+SUMIFS(Sheet1!AL:AL,Sheet1!$D:$D,$A33)</f>
        <v>6480000</v>
      </c>
      <c r="AH33">
        <f>+SUMIFS(Sheet1!AM:AM,Sheet1!$D:$D,$A33)</f>
        <v>6036990</v>
      </c>
      <c r="AI33">
        <f>+SUMIFS(Sheet1!AN:AN,Sheet1!$D:$D,$A33)</f>
        <v>6046285</v>
      </c>
      <c r="AJ33">
        <f>+SUMIFS(Sheet1!AO:AO,Sheet1!$D:$D,$A33)</f>
        <v>4433855</v>
      </c>
      <c r="AK33">
        <f>+SUMIFS(Sheet1!AP:AP,Sheet1!$D:$D,$A33)</f>
        <v>14879229</v>
      </c>
      <c r="AL33">
        <f>+SUMIFS(Sheet1!AQ:AQ,Sheet1!$D:$D,$A33)</f>
        <v>5883481</v>
      </c>
      <c r="AM33">
        <f>+SUMIFS(Sheet1!AR:AR,Sheet1!$D:$D,$A33)</f>
        <v>39569433</v>
      </c>
      <c r="AN33">
        <f>+SUMIFS(Sheet1!AS:AS,Sheet1!$D:$D,$A33)</f>
        <v>27558000</v>
      </c>
      <c r="AO33">
        <f>+SUMIFS(Sheet1!AT:AT,Sheet1!$D:$D,$A33)</f>
        <v>12147026</v>
      </c>
      <c r="AP33">
        <f>+SUMIFS(Sheet1!AU:AU,Sheet1!$D:$D,$A33)</f>
        <v>1686432</v>
      </c>
      <c r="AQ33">
        <f>+SUMIFS(Sheet1!AV:AV,Sheet1!$D:$D,$A33)</f>
        <v>3500000</v>
      </c>
      <c r="AR33">
        <f>+SUMIFS(Sheet1!AW:AW,Sheet1!$D:$D,$A33)</f>
        <v>12884000</v>
      </c>
      <c r="AS33">
        <f>+SUMIFS(Sheet1!AX:AX,Sheet1!$D:$D,$A33)</f>
        <v>2500026</v>
      </c>
      <c r="AT33">
        <f>+SUMIFS(Sheet1!AY:AY,Sheet1!$D:$D,$A33)</f>
        <v>11972541</v>
      </c>
      <c r="AU33">
        <f>+SUMIFS(Sheet1!AZ:AZ,Sheet1!$D:$D,$A33)</f>
        <v>13463787</v>
      </c>
      <c r="AV33">
        <f>+SUMIFS(Sheet1!BA:BA,Sheet1!$D:$D,$A33)</f>
        <v>0</v>
      </c>
      <c r="AW33">
        <f>+SUMIFS(Sheet1!BB:BB,Sheet1!$D:$D,$A33)</f>
        <v>0</v>
      </c>
    </row>
    <row r="34" spans="1:49" x14ac:dyDescent="0.35">
      <c r="A34" s="5">
        <v>45170</v>
      </c>
      <c r="B34">
        <f>+SUMIFS(Sheet1!G:G,Sheet1!$D:$D,$A$2)</f>
        <v>0</v>
      </c>
      <c r="C34">
        <f>+SUMIFS(Sheet1!H:H,Sheet1!$D:$D,$A34)</f>
        <v>0</v>
      </c>
      <c r="D34">
        <f>+SUMIFS(Sheet1!I:I,Sheet1!$D:$D,$A34)</f>
        <v>0</v>
      </c>
      <c r="E34">
        <f>+SUMIFS(Sheet1!J:J,Sheet1!$D:$D,$A34)</f>
        <v>0</v>
      </c>
      <c r="F34">
        <f>+SUMIFS(Sheet1!K:K,Sheet1!$D:$D,$A34)</f>
        <v>0</v>
      </c>
      <c r="G34">
        <f>+SUMIFS(Sheet1!L:L,Sheet1!$D:$D,$A34)</f>
        <v>0</v>
      </c>
      <c r="H34">
        <f>+SUMIFS(Sheet1!M:M,Sheet1!$D:$D,$A34)</f>
        <v>0</v>
      </c>
      <c r="I34">
        <f>+SUMIFS(Sheet1!N:N,Sheet1!$D:$D,$A34)</f>
        <v>0</v>
      </c>
      <c r="J34">
        <f>+SUMIFS(Sheet1!O:O,Sheet1!$D:$D,$A34)</f>
        <v>0</v>
      </c>
      <c r="K34">
        <f>+SUMIFS(Sheet1!P:P,Sheet1!$D:$D,$A34)</f>
        <v>0</v>
      </c>
      <c r="L34">
        <f>+SUMIFS(Sheet1!Q:Q,Sheet1!$D:$D,$A34)</f>
        <v>0</v>
      </c>
      <c r="M34">
        <f>+SUMIFS(Sheet1!R:R,Sheet1!$D:$D,$A34)</f>
        <v>0</v>
      </c>
      <c r="N34">
        <f>+SUMIFS(Sheet1!S:S,Sheet1!$D:$D,$A34)</f>
        <v>0</v>
      </c>
      <c r="O34">
        <f>+SUMIFS(Sheet1!T:T,Sheet1!$D:$D,$A34)</f>
        <v>0</v>
      </c>
      <c r="P34">
        <f>+SUMIFS(Sheet1!U:U,Sheet1!$D:$D,$A34)</f>
        <v>0</v>
      </c>
      <c r="Q34">
        <f>+SUMIFS(Sheet1!V:V,Sheet1!$D:$D,$A34)</f>
        <v>0</v>
      </c>
      <c r="R34">
        <f>+SUMIFS(Sheet1!W:W,Sheet1!$D:$D,$A34)</f>
        <v>0</v>
      </c>
      <c r="S34">
        <f>+SUMIFS(Sheet1!X:X,Sheet1!$D:$D,$A34)</f>
        <v>0</v>
      </c>
      <c r="T34">
        <f>+SUMIFS(Sheet1!Y:Y,Sheet1!$D:$D,$A34)</f>
        <v>0</v>
      </c>
      <c r="U34">
        <f>+SUMIFS(Sheet1!Z:Z,Sheet1!$D:$D,$A34)</f>
        <v>0</v>
      </c>
      <c r="V34">
        <f>+SUMIFS(Sheet1!AA:AA,Sheet1!$D:$D,$A34)</f>
        <v>0</v>
      </c>
      <c r="W34">
        <f>+SUMIFS(Sheet1!AB:AB,Sheet1!$D:$D,$A34)</f>
        <v>0</v>
      </c>
      <c r="X34">
        <f>+SUMIFS(Sheet1!AC:AC,Sheet1!$D:$D,$A34)</f>
        <v>0</v>
      </c>
      <c r="Y34">
        <f>+SUMIFS(Sheet1!AD:AD,Sheet1!$D:$D,$A34)</f>
        <v>0</v>
      </c>
      <c r="Z34">
        <f>+SUMIFS(Sheet1!AE:AE,Sheet1!$D:$D,$A34)</f>
        <v>0</v>
      </c>
      <c r="AA34">
        <f>+SUMIFS(Sheet1!AF:AF,Sheet1!$D:$D,$A34)</f>
        <v>0</v>
      </c>
      <c r="AB34">
        <f>+SUMIFS(Sheet1!AG:AG,Sheet1!$D:$D,$A34)</f>
        <v>0</v>
      </c>
      <c r="AC34">
        <f>+SUMIFS(Sheet1!AH:AH,Sheet1!$D:$D,$A34)</f>
        <v>0</v>
      </c>
      <c r="AD34">
        <f>+SUMIFS(Sheet1!AI:AI,Sheet1!$D:$D,$A34)</f>
        <v>0</v>
      </c>
      <c r="AE34">
        <f>+SUMIFS(Sheet1!AJ:AJ,Sheet1!$D:$D,$A34)</f>
        <v>0</v>
      </c>
      <c r="AF34">
        <f>+SUMIFS(Sheet1!AK:AK,Sheet1!$D:$D,$A34)</f>
        <v>0</v>
      </c>
      <c r="AG34">
        <f>+SUMIFS(Sheet1!AL:AL,Sheet1!$D:$D,$A34)</f>
        <v>0</v>
      </c>
      <c r="AH34">
        <f>+SUMIFS(Sheet1!AM:AM,Sheet1!$D:$D,$A34)</f>
        <v>566500</v>
      </c>
      <c r="AI34">
        <f>+SUMIFS(Sheet1!AN:AN,Sheet1!$D:$D,$A34)</f>
        <v>1618333</v>
      </c>
      <c r="AJ34">
        <f>+SUMIFS(Sheet1!AO:AO,Sheet1!$D:$D,$A34)</f>
        <v>8042000</v>
      </c>
      <c r="AK34">
        <f>+SUMIFS(Sheet1!AP:AP,Sheet1!$D:$D,$A34)</f>
        <v>12450642</v>
      </c>
      <c r="AL34">
        <f>+SUMIFS(Sheet1!AQ:AQ,Sheet1!$D:$D,$A34)</f>
        <v>13842000</v>
      </c>
      <c r="AM34">
        <f>+SUMIFS(Sheet1!AR:AR,Sheet1!$D:$D,$A34)</f>
        <v>21392208</v>
      </c>
      <c r="AN34">
        <f>+SUMIFS(Sheet1!AS:AS,Sheet1!$D:$D,$A34)</f>
        <v>27364647</v>
      </c>
      <c r="AO34">
        <f>+SUMIFS(Sheet1!AT:AT,Sheet1!$D:$D,$A34)</f>
        <v>18211000</v>
      </c>
      <c r="AP34">
        <f>+SUMIFS(Sheet1!AU:AU,Sheet1!$D:$D,$A34)</f>
        <v>25643853</v>
      </c>
      <c r="AQ34">
        <f>+SUMIFS(Sheet1!AV:AV,Sheet1!$D:$D,$A34)</f>
        <v>37006000</v>
      </c>
      <c r="AR34">
        <f>+SUMIFS(Sheet1!AW:AW,Sheet1!$D:$D,$A34)</f>
        <v>46334000</v>
      </c>
      <c r="AS34">
        <f>+SUMIFS(Sheet1!AX:AX,Sheet1!$D:$D,$A34)</f>
        <v>47316560</v>
      </c>
      <c r="AT34">
        <f>+SUMIFS(Sheet1!AY:AY,Sheet1!$D:$D,$A34)</f>
        <v>40872026</v>
      </c>
      <c r="AU34">
        <f>+SUMIFS(Sheet1!AZ:AZ,Sheet1!$D:$D,$A34)</f>
        <v>45128000</v>
      </c>
      <c r="AV34">
        <f>+SUMIFS(Sheet1!BA:BA,Sheet1!$D:$D,$A34)</f>
        <v>0</v>
      </c>
      <c r="AW34">
        <f>+SUMIFS(Sheet1!BB:BB,Sheet1!$D:$D,$A34)</f>
        <v>0</v>
      </c>
    </row>
    <row r="35" spans="1:49" x14ac:dyDescent="0.35">
      <c r="A35" s="5">
        <v>45200</v>
      </c>
      <c r="B35">
        <f>+SUMIFS(Sheet1!G:G,Sheet1!$D:$D,$A$2)</f>
        <v>0</v>
      </c>
      <c r="C35">
        <f>+SUMIFS(Sheet1!H:H,Sheet1!$D:$D,$A35)</f>
        <v>0</v>
      </c>
      <c r="D35">
        <f>+SUMIFS(Sheet1!I:I,Sheet1!$D:$D,$A35)</f>
        <v>0</v>
      </c>
      <c r="E35">
        <f>+SUMIFS(Sheet1!J:J,Sheet1!$D:$D,$A35)</f>
        <v>0</v>
      </c>
      <c r="F35">
        <f>+SUMIFS(Sheet1!K:K,Sheet1!$D:$D,$A35)</f>
        <v>0</v>
      </c>
      <c r="G35">
        <f>+SUMIFS(Sheet1!L:L,Sheet1!$D:$D,$A35)</f>
        <v>0</v>
      </c>
      <c r="H35">
        <f>+SUMIFS(Sheet1!M:M,Sheet1!$D:$D,$A35)</f>
        <v>0</v>
      </c>
      <c r="I35">
        <f>+SUMIFS(Sheet1!N:N,Sheet1!$D:$D,$A35)</f>
        <v>0</v>
      </c>
      <c r="J35">
        <f>+SUMIFS(Sheet1!O:O,Sheet1!$D:$D,$A35)</f>
        <v>0</v>
      </c>
      <c r="K35">
        <f>+SUMIFS(Sheet1!P:P,Sheet1!$D:$D,$A35)</f>
        <v>0</v>
      </c>
      <c r="L35">
        <f>+SUMIFS(Sheet1!Q:Q,Sheet1!$D:$D,$A35)</f>
        <v>0</v>
      </c>
      <c r="M35">
        <f>+SUMIFS(Sheet1!R:R,Sheet1!$D:$D,$A35)</f>
        <v>0</v>
      </c>
      <c r="N35">
        <f>+SUMIFS(Sheet1!S:S,Sheet1!$D:$D,$A35)</f>
        <v>0</v>
      </c>
      <c r="O35">
        <f>+SUMIFS(Sheet1!T:T,Sheet1!$D:$D,$A35)</f>
        <v>0</v>
      </c>
      <c r="P35">
        <f>+SUMIFS(Sheet1!U:U,Sheet1!$D:$D,$A35)</f>
        <v>0</v>
      </c>
      <c r="Q35">
        <f>+SUMIFS(Sheet1!V:V,Sheet1!$D:$D,$A35)</f>
        <v>0</v>
      </c>
      <c r="R35">
        <f>+SUMIFS(Sheet1!W:W,Sheet1!$D:$D,$A35)</f>
        <v>0</v>
      </c>
      <c r="S35">
        <f>+SUMIFS(Sheet1!X:X,Sheet1!$D:$D,$A35)</f>
        <v>0</v>
      </c>
      <c r="T35">
        <f>+SUMIFS(Sheet1!Y:Y,Sheet1!$D:$D,$A35)</f>
        <v>0</v>
      </c>
      <c r="U35">
        <f>+SUMIFS(Sheet1!Z:Z,Sheet1!$D:$D,$A35)</f>
        <v>0</v>
      </c>
      <c r="V35">
        <f>+SUMIFS(Sheet1!AA:AA,Sheet1!$D:$D,$A35)</f>
        <v>0</v>
      </c>
      <c r="W35">
        <f>+SUMIFS(Sheet1!AB:AB,Sheet1!$D:$D,$A35)</f>
        <v>0</v>
      </c>
      <c r="X35">
        <f>+SUMIFS(Sheet1!AC:AC,Sheet1!$D:$D,$A35)</f>
        <v>0</v>
      </c>
      <c r="Y35">
        <f>+SUMIFS(Sheet1!AD:AD,Sheet1!$D:$D,$A35)</f>
        <v>0</v>
      </c>
      <c r="Z35">
        <f>+SUMIFS(Sheet1!AE:AE,Sheet1!$D:$D,$A35)</f>
        <v>0</v>
      </c>
      <c r="AA35">
        <f>+SUMIFS(Sheet1!AF:AF,Sheet1!$D:$D,$A35)</f>
        <v>0</v>
      </c>
      <c r="AB35">
        <f>+SUMIFS(Sheet1!AG:AG,Sheet1!$D:$D,$A35)</f>
        <v>0</v>
      </c>
      <c r="AC35">
        <f>+SUMIFS(Sheet1!AH:AH,Sheet1!$D:$D,$A35)</f>
        <v>0</v>
      </c>
      <c r="AD35">
        <f>+SUMIFS(Sheet1!AI:AI,Sheet1!$D:$D,$A35)</f>
        <v>0</v>
      </c>
      <c r="AE35">
        <f>+SUMIFS(Sheet1!AJ:AJ,Sheet1!$D:$D,$A35)</f>
        <v>0</v>
      </c>
      <c r="AF35">
        <f>+SUMIFS(Sheet1!AK:AK,Sheet1!$D:$D,$A35)</f>
        <v>0</v>
      </c>
      <c r="AG35">
        <f>+SUMIFS(Sheet1!AL:AL,Sheet1!$D:$D,$A35)</f>
        <v>0</v>
      </c>
      <c r="AH35">
        <f>+SUMIFS(Sheet1!AM:AM,Sheet1!$D:$D,$A35)</f>
        <v>0</v>
      </c>
      <c r="AI35">
        <f>+SUMIFS(Sheet1!AN:AN,Sheet1!$D:$D,$A35)</f>
        <v>5894167</v>
      </c>
      <c r="AJ35">
        <f>+SUMIFS(Sheet1!AO:AO,Sheet1!$D:$D,$A35)</f>
        <v>53177630</v>
      </c>
      <c r="AK35">
        <f>+SUMIFS(Sheet1!AP:AP,Sheet1!$D:$D,$A35)</f>
        <v>24382839</v>
      </c>
      <c r="AL35">
        <f>+SUMIFS(Sheet1!AQ:AQ,Sheet1!$D:$D,$A35)</f>
        <v>38588529</v>
      </c>
      <c r="AM35">
        <f>+SUMIFS(Sheet1!AR:AR,Sheet1!$D:$D,$A35)</f>
        <v>93856051</v>
      </c>
      <c r="AN35">
        <f>+SUMIFS(Sheet1!AS:AS,Sheet1!$D:$D,$A35)</f>
        <v>49176607</v>
      </c>
      <c r="AO35">
        <f>+SUMIFS(Sheet1!AT:AT,Sheet1!$D:$D,$A35)</f>
        <v>60856456</v>
      </c>
      <c r="AP35">
        <f>+SUMIFS(Sheet1!AU:AU,Sheet1!$D:$D,$A35)</f>
        <v>33707779</v>
      </c>
      <c r="AQ35">
        <f>+SUMIFS(Sheet1!AV:AV,Sheet1!$D:$D,$A35)</f>
        <v>82957114</v>
      </c>
      <c r="AR35">
        <f>+SUMIFS(Sheet1!AW:AW,Sheet1!$D:$D,$A35)</f>
        <v>29804868</v>
      </c>
      <c r="AS35">
        <f>+SUMIFS(Sheet1!AX:AX,Sheet1!$D:$D,$A35)</f>
        <v>37235873</v>
      </c>
      <c r="AT35">
        <f>+SUMIFS(Sheet1!AY:AY,Sheet1!$D:$D,$A35)</f>
        <v>59376892</v>
      </c>
      <c r="AU35">
        <f>+SUMIFS(Sheet1!AZ:AZ,Sheet1!$D:$D,$A35)</f>
        <v>24588074</v>
      </c>
      <c r="AV35">
        <f>+SUMIFS(Sheet1!BA:BA,Sheet1!$D:$D,$A35)</f>
        <v>0</v>
      </c>
      <c r="AW35">
        <f>+SUMIFS(Sheet1!BB:BB,Sheet1!$D:$D,$A35)</f>
        <v>0</v>
      </c>
    </row>
    <row r="36" spans="1:49" x14ac:dyDescent="0.35">
      <c r="A36" s="5">
        <v>45231</v>
      </c>
      <c r="B36">
        <f>+SUMIFS(Sheet1!G:G,Sheet1!$D:$D,$A$2)</f>
        <v>0</v>
      </c>
      <c r="C36">
        <f>+SUMIFS(Sheet1!H:H,Sheet1!$D:$D,$A36)</f>
        <v>0</v>
      </c>
      <c r="D36">
        <f>+SUMIFS(Sheet1!I:I,Sheet1!$D:$D,$A36)</f>
        <v>0</v>
      </c>
      <c r="E36">
        <f>+SUMIFS(Sheet1!J:J,Sheet1!$D:$D,$A36)</f>
        <v>0</v>
      </c>
      <c r="F36">
        <f>+SUMIFS(Sheet1!K:K,Sheet1!$D:$D,$A36)</f>
        <v>0</v>
      </c>
      <c r="G36">
        <f>+SUMIFS(Sheet1!L:L,Sheet1!$D:$D,$A36)</f>
        <v>0</v>
      </c>
      <c r="H36">
        <f>+SUMIFS(Sheet1!M:M,Sheet1!$D:$D,$A36)</f>
        <v>0</v>
      </c>
      <c r="I36">
        <f>+SUMIFS(Sheet1!N:N,Sheet1!$D:$D,$A36)</f>
        <v>0</v>
      </c>
      <c r="J36">
        <f>+SUMIFS(Sheet1!O:O,Sheet1!$D:$D,$A36)</f>
        <v>0</v>
      </c>
      <c r="K36">
        <f>+SUMIFS(Sheet1!P:P,Sheet1!$D:$D,$A36)</f>
        <v>0</v>
      </c>
      <c r="L36">
        <f>+SUMIFS(Sheet1!Q:Q,Sheet1!$D:$D,$A36)</f>
        <v>0</v>
      </c>
      <c r="M36">
        <f>+SUMIFS(Sheet1!R:R,Sheet1!$D:$D,$A36)</f>
        <v>0</v>
      </c>
      <c r="N36">
        <f>+SUMIFS(Sheet1!S:S,Sheet1!$D:$D,$A36)</f>
        <v>0</v>
      </c>
      <c r="O36">
        <f>+SUMIFS(Sheet1!T:T,Sheet1!$D:$D,$A36)</f>
        <v>0</v>
      </c>
      <c r="P36">
        <f>+SUMIFS(Sheet1!U:U,Sheet1!$D:$D,$A36)</f>
        <v>0</v>
      </c>
      <c r="Q36">
        <f>+SUMIFS(Sheet1!V:V,Sheet1!$D:$D,$A36)</f>
        <v>0</v>
      </c>
      <c r="R36">
        <f>+SUMIFS(Sheet1!W:W,Sheet1!$D:$D,$A36)</f>
        <v>0</v>
      </c>
      <c r="S36">
        <f>+SUMIFS(Sheet1!X:X,Sheet1!$D:$D,$A36)</f>
        <v>0</v>
      </c>
      <c r="T36">
        <f>+SUMIFS(Sheet1!Y:Y,Sheet1!$D:$D,$A36)</f>
        <v>0</v>
      </c>
      <c r="U36">
        <f>+SUMIFS(Sheet1!Z:Z,Sheet1!$D:$D,$A36)</f>
        <v>0</v>
      </c>
      <c r="V36">
        <f>+SUMIFS(Sheet1!AA:AA,Sheet1!$D:$D,$A36)</f>
        <v>0</v>
      </c>
      <c r="W36">
        <f>+SUMIFS(Sheet1!AB:AB,Sheet1!$D:$D,$A36)</f>
        <v>0</v>
      </c>
      <c r="X36">
        <f>+SUMIFS(Sheet1!AC:AC,Sheet1!$D:$D,$A36)</f>
        <v>0</v>
      </c>
      <c r="Y36">
        <f>+SUMIFS(Sheet1!AD:AD,Sheet1!$D:$D,$A36)</f>
        <v>0</v>
      </c>
      <c r="Z36">
        <f>+SUMIFS(Sheet1!AE:AE,Sheet1!$D:$D,$A36)</f>
        <v>0</v>
      </c>
      <c r="AA36">
        <f>+SUMIFS(Sheet1!AF:AF,Sheet1!$D:$D,$A36)</f>
        <v>0</v>
      </c>
      <c r="AB36">
        <f>+SUMIFS(Sheet1!AG:AG,Sheet1!$D:$D,$A36)</f>
        <v>0</v>
      </c>
      <c r="AC36">
        <f>+SUMIFS(Sheet1!AH:AH,Sheet1!$D:$D,$A36)</f>
        <v>0</v>
      </c>
      <c r="AD36">
        <f>+SUMIFS(Sheet1!AI:AI,Sheet1!$D:$D,$A36)</f>
        <v>0</v>
      </c>
      <c r="AE36">
        <f>+SUMIFS(Sheet1!AJ:AJ,Sheet1!$D:$D,$A36)</f>
        <v>0</v>
      </c>
      <c r="AF36">
        <f>+SUMIFS(Sheet1!AK:AK,Sheet1!$D:$D,$A36)</f>
        <v>0</v>
      </c>
      <c r="AG36">
        <f>+SUMIFS(Sheet1!AL:AL,Sheet1!$D:$D,$A36)</f>
        <v>0</v>
      </c>
      <c r="AH36">
        <f>+SUMIFS(Sheet1!AM:AM,Sheet1!$D:$D,$A36)</f>
        <v>0</v>
      </c>
      <c r="AI36">
        <f>+SUMIFS(Sheet1!AN:AN,Sheet1!$D:$D,$A36)</f>
        <v>0</v>
      </c>
      <c r="AJ36">
        <f>+SUMIFS(Sheet1!AO:AO,Sheet1!$D:$D,$A36)</f>
        <v>2000000</v>
      </c>
      <c r="AK36">
        <f>+SUMIFS(Sheet1!AP:AP,Sheet1!$D:$D,$A36)</f>
        <v>2300000</v>
      </c>
      <c r="AL36">
        <f>+SUMIFS(Sheet1!AQ:AQ,Sheet1!$D:$D,$A36)</f>
        <v>24307928</v>
      </c>
      <c r="AM36">
        <f>+SUMIFS(Sheet1!AR:AR,Sheet1!$D:$D,$A36)</f>
        <v>4593000</v>
      </c>
      <c r="AN36">
        <f>+SUMIFS(Sheet1!AS:AS,Sheet1!$D:$D,$A36)</f>
        <v>17832822</v>
      </c>
      <c r="AO36">
        <f>+SUMIFS(Sheet1!AT:AT,Sheet1!$D:$D,$A36)</f>
        <v>26546437</v>
      </c>
      <c r="AP36">
        <f>+SUMIFS(Sheet1!AU:AU,Sheet1!$D:$D,$A36)</f>
        <v>10840738</v>
      </c>
      <c r="AQ36">
        <f>+SUMIFS(Sheet1!AV:AV,Sheet1!$D:$D,$A36)</f>
        <v>3887500</v>
      </c>
      <c r="AR36">
        <f>+SUMIFS(Sheet1!AW:AW,Sheet1!$D:$D,$A36)</f>
        <v>9700903</v>
      </c>
      <c r="AS36">
        <f>+SUMIFS(Sheet1!AX:AX,Sheet1!$D:$D,$A36)</f>
        <v>7921000</v>
      </c>
      <c r="AT36">
        <f>+SUMIFS(Sheet1!AY:AY,Sheet1!$D:$D,$A36)</f>
        <v>10915026</v>
      </c>
      <c r="AU36">
        <f>+SUMIFS(Sheet1!AZ:AZ,Sheet1!$D:$D,$A36)</f>
        <v>21500000</v>
      </c>
      <c r="AV36">
        <f>+SUMIFS(Sheet1!BA:BA,Sheet1!$D:$D,$A36)</f>
        <v>0</v>
      </c>
      <c r="AW36">
        <f>+SUMIFS(Sheet1!BB:BB,Sheet1!$D:$D,$A36)</f>
        <v>0</v>
      </c>
    </row>
    <row r="37" spans="1:49" x14ac:dyDescent="0.35">
      <c r="A37" s="5">
        <v>45261</v>
      </c>
      <c r="B37">
        <f>+SUMIFS(Sheet1!G:G,Sheet1!$D:$D,$A$2)</f>
        <v>0</v>
      </c>
      <c r="C37">
        <f>+SUMIFS(Sheet1!H:H,Sheet1!$D:$D,$A37)</f>
        <v>0</v>
      </c>
      <c r="D37">
        <f>+SUMIFS(Sheet1!I:I,Sheet1!$D:$D,$A37)</f>
        <v>0</v>
      </c>
      <c r="E37">
        <f>+SUMIFS(Sheet1!J:J,Sheet1!$D:$D,$A37)</f>
        <v>0</v>
      </c>
      <c r="F37">
        <f>+SUMIFS(Sheet1!K:K,Sheet1!$D:$D,$A37)</f>
        <v>0</v>
      </c>
      <c r="G37">
        <f>+SUMIFS(Sheet1!L:L,Sheet1!$D:$D,$A37)</f>
        <v>0</v>
      </c>
      <c r="H37">
        <f>+SUMIFS(Sheet1!M:M,Sheet1!$D:$D,$A37)</f>
        <v>0</v>
      </c>
      <c r="I37">
        <f>+SUMIFS(Sheet1!N:N,Sheet1!$D:$D,$A37)</f>
        <v>0</v>
      </c>
      <c r="J37">
        <f>+SUMIFS(Sheet1!O:O,Sheet1!$D:$D,$A37)</f>
        <v>0</v>
      </c>
      <c r="K37">
        <f>+SUMIFS(Sheet1!P:P,Sheet1!$D:$D,$A37)</f>
        <v>0</v>
      </c>
      <c r="L37">
        <f>+SUMIFS(Sheet1!Q:Q,Sheet1!$D:$D,$A37)</f>
        <v>0</v>
      </c>
      <c r="M37">
        <f>+SUMIFS(Sheet1!R:R,Sheet1!$D:$D,$A37)</f>
        <v>0</v>
      </c>
      <c r="N37">
        <f>+SUMIFS(Sheet1!S:S,Sheet1!$D:$D,$A37)</f>
        <v>0</v>
      </c>
      <c r="O37">
        <f>+SUMIFS(Sheet1!T:T,Sheet1!$D:$D,$A37)</f>
        <v>0</v>
      </c>
      <c r="P37">
        <f>+SUMIFS(Sheet1!U:U,Sheet1!$D:$D,$A37)</f>
        <v>0</v>
      </c>
      <c r="Q37">
        <f>+SUMIFS(Sheet1!V:V,Sheet1!$D:$D,$A37)</f>
        <v>0</v>
      </c>
      <c r="R37">
        <f>+SUMIFS(Sheet1!W:W,Sheet1!$D:$D,$A37)</f>
        <v>0</v>
      </c>
      <c r="S37">
        <f>+SUMIFS(Sheet1!X:X,Sheet1!$D:$D,$A37)</f>
        <v>0</v>
      </c>
      <c r="T37">
        <f>+SUMIFS(Sheet1!Y:Y,Sheet1!$D:$D,$A37)</f>
        <v>0</v>
      </c>
      <c r="U37">
        <f>+SUMIFS(Sheet1!Z:Z,Sheet1!$D:$D,$A37)</f>
        <v>0</v>
      </c>
      <c r="V37">
        <f>+SUMIFS(Sheet1!AA:AA,Sheet1!$D:$D,$A37)</f>
        <v>0</v>
      </c>
      <c r="W37">
        <f>+SUMIFS(Sheet1!AB:AB,Sheet1!$D:$D,$A37)</f>
        <v>0</v>
      </c>
      <c r="X37">
        <f>+SUMIFS(Sheet1!AC:AC,Sheet1!$D:$D,$A37)</f>
        <v>0</v>
      </c>
      <c r="Y37">
        <f>+SUMIFS(Sheet1!AD:AD,Sheet1!$D:$D,$A37)</f>
        <v>0</v>
      </c>
      <c r="Z37">
        <f>+SUMIFS(Sheet1!AE:AE,Sheet1!$D:$D,$A37)</f>
        <v>0</v>
      </c>
      <c r="AA37">
        <f>+SUMIFS(Sheet1!AF:AF,Sheet1!$D:$D,$A37)</f>
        <v>0</v>
      </c>
      <c r="AB37">
        <f>+SUMIFS(Sheet1!AG:AG,Sheet1!$D:$D,$A37)</f>
        <v>0</v>
      </c>
      <c r="AC37">
        <f>+SUMIFS(Sheet1!AH:AH,Sheet1!$D:$D,$A37)</f>
        <v>0</v>
      </c>
      <c r="AD37">
        <f>+SUMIFS(Sheet1!AI:AI,Sheet1!$D:$D,$A37)</f>
        <v>0</v>
      </c>
      <c r="AE37">
        <f>+SUMIFS(Sheet1!AJ:AJ,Sheet1!$D:$D,$A37)</f>
        <v>0</v>
      </c>
      <c r="AF37">
        <f>+SUMIFS(Sheet1!AK:AK,Sheet1!$D:$D,$A37)</f>
        <v>0</v>
      </c>
      <c r="AG37">
        <f>+SUMIFS(Sheet1!AL:AL,Sheet1!$D:$D,$A37)</f>
        <v>0</v>
      </c>
      <c r="AH37">
        <f>+SUMIFS(Sheet1!AM:AM,Sheet1!$D:$D,$A37)</f>
        <v>0</v>
      </c>
      <c r="AI37">
        <f>+SUMIFS(Sheet1!AN:AN,Sheet1!$D:$D,$A37)</f>
        <v>0</v>
      </c>
      <c r="AJ37">
        <f>+SUMIFS(Sheet1!AO:AO,Sheet1!$D:$D,$A37)</f>
        <v>0</v>
      </c>
      <c r="AK37">
        <f>+SUMIFS(Sheet1!AP:AP,Sheet1!$D:$D,$A37)</f>
        <v>9183946</v>
      </c>
      <c r="AL37">
        <f>+SUMIFS(Sheet1!AQ:AQ,Sheet1!$D:$D,$A37)</f>
        <v>11449463</v>
      </c>
      <c r="AM37">
        <f>+SUMIFS(Sheet1!AR:AR,Sheet1!$D:$D,$A37)</f>
        <v>11907000</v>
      </c>
      <c r="AN37">
        <f>+SUMIFS(Sheet1!AS:AS,Sheet1!$D:$D,$A37)</f>
        <v>13967486</v>
      </c>
      <c r="AO37">
        <f>+SUMIFS(Sheet1!AT:AT,Sheet1!$D:$D,$A37)</f>
        <v>28167270</v>
      </c>
      <c r="AP37">
        <f>+SUMIFS(Sheet1!AU:AU,Sheet1!$D:$D,$A37)</f>
        <v>6407534</v>
      </c>
      <c r="AQ37">
        <f>+SUMIFS(Sheet1!AV:AV,Sheet1!$D:$D,$A37)</f>
        <v>13157000</v>
      </c>
      <c r="AR37">
        <f>+SUMIFS(Sheet1!AW:AW,Sheet1!$D:$D,$A37)</f>
        <v>15427614</v>
      </c>
      <c r="AS37">
        <f>+SUMIFS(Sheet1!AX:AX,Sheet1!$D:$D,$A37)</f>
        <v>2513900</v>
      </c>
      <c r="AT37">
        <f>+SUMIFS(Sheet1!AY:AY,Sheet1!$D:$D,$A37)</f>
        <v>8774942</v>
      </c>
      <c r="AU37">
        <f>+SUMIFS(Sheet1!AZ:AZ,Sheet1!$D:$D,$A37)</f>
        <v>31421000</v>
      </c>
      <c r="AV37">
        <f>+SUMIFS(Sheet1!BA:BA,Sheet1!$D:$D,$A37)</f>
        <v>0</v>
      </c>
      <c r="AW37">
        <f>+SUMIFS(Sheet1!BB:BB,Sheet1!$D:$D,$A37)</f>
        <v>0</v>
      </c>
    </row>
    <row r="38" spans="1:49" x14ac:dyDescent="0.35">
      <c r="A38" s="5">
        <v>45292</v>
      </c>
      <c r="B38">
        <f>+SUMIFS(Sheet1!G:G,Sheet1!$D:$D,$A$2)</f>
        <v>0</v>
      </c>
      <c r="C38">
        <f>+SUMIFS(Sheet1!H:H,Sheet1!$D:$D,$A38)</f>
        <v>0</v>
      </c>
      <c r="D38">
        <f>+SUMIFS(Sheet1!I:I,Sheet1!$D:$D,$A38)</f>
        <v>0</v>
      </c>
      <c r="E38">
        <f>+SUMIFS(Sheet1!J:J,Sheet1!$D:$D,$A38)</f>
        <v>0</v>
      </c>
      <c r="F38">
        <f>+SUMIFS(Sheet1!K:K,Sheet1!$D:$D,$A38)</f>
        <v>0</v>
      </c>
      <c r="G38">
        <f>+SUMIFS(Sheet1!L:L,Sheet1!$D:$D,$A38)</f>
        <v>0</v>
      </c>
      <c r="H38">
        <f>+SUMIFS(Sheet1!M:M,Sheet1!$D:$D,$A38)</f>
        <v>0</v>
      </c>
      <c r="I38">
        <f>+SUMIFS(Sheet1!N:N,Sheet1!$D:$D,$A38)</f>
        <v>0</v>
      </c>
      <c r="J38">
        <f>+SUMIFS(Sheet1!O:O,Sheet1!$D:$D,$A38)</f>
        <v>0</v>
      </c>
      <c r="K38">
        <f>+SUMIFS(Sheet1!P:P,Sheet1!$D:$D,$A38)</f>
        <v>0</v>
      </c>
      <c r="L38">
        <f>+SUMIFS(Sheet1!Q:Q,Sheet1!$D:$D,$A38)</f>
        <v>0</v>
      </c>
      <c r="M38">
        <f>+SUMIFS(Sheet1!R:R,Sheet1!$D:$D,$A38)</f>
        <v>0</v>
      </c>
      <c r="N38">
        <f>+SUMIFS(Sheet1!S:S,Sheet1!$D:$D,$A38)</f>
        <v>0</v>
      </c>
      <c r="O38">
        <f>+SUMIFS(Sheet1!T:T,Sheet1!$D:$D,$A38)</f>
        <v>0</v>
      </c>
      <c r="P38">
        <f>+SUMIFS(Sheet1!U:U,Sheet1!$D:$D,$A38)</f>
        <v>0</v>
      </c>
      <c r="Q38">
        <f>+SUMIFS(Sheet1!V:V,Sheet1!$D:$D,$A38)</f>
        <v>0</v>
      </c>
      <c r="R38">
        <f>+SUMIFS(Sheet1!W:W,Sheet1!$D:$D,$A38)</f>
        <v>0</v>
      </c>
      <c r="S38">
        <f>+SUMIFS(Sheet1!X:X,Sheet1!$D:$D,$A38)</f>
        <v>0</v>
      </c>
      <c r="T38">
        <f>+SUMIFS(Sheet1!Y:Y,Sheet1!$D:$D,$A38)</f>
        <v>0</v>
      </c>
      <c r="U38">
        <f>+SUMIFS(Sheet1!Z:Z,Sheet1!$D:$D,$A38)</f>
        <v>0</v>
      </c>
      <c r="V38">
        <f>+SUMIFS(Sheet1!AA:AA,Sheet1!$D:$D,$A38)</f>
        <v>0</v>
      </c>
      <c r="W38">
        <f>+SUMIFS(Sheet1!AB:AB,Sheet1!$D:$D,$A38)</f>
        <v>0</v>
      </c>
      <c r="X38">
        <f>+SUMIFS(Sheet1!AC:AC,Sheet1!$D:$D,$A38)</f>
        <v>0</v>
      </c>
      <c r="Y38">
        <f>+SUMIFS(Sheet1!AD:AD,Sheet1!$D:$D,$A38)</f>
        <v>0</v>
      </c>
      <c r="Z38">
        <f>+SUMIFS(Sheet1!AE:AE,Sheet1!$D:$D,$A38)</f>
        <v>0</v>
      </c>
      <c r="AA38">
        <f>+SUMIFS(Sheet1!AF:AF,Sheet1!$D:$D,$A38)</f>
        <v>0</v>
      </c>
      <c r="AB38">
        <f>+SUMIFS(Sheet1!AG:AG,Sheet1!$D:$D,$A38)</f>
        <v>0</v>
      </c>
      <c r="AC38">
        <f>+SUMIFS(Sheet1!AH:AH,Sheet1!$D:$D,$A38)</f>
        <v>0</v>
      </c>
      <c r="AD38">
        <f>+SUMIFS(Sheet1!AI:AI,Sheet1!$D:$D,$A38)</f>
        <v>0</v>
      </c>
      <c r="AE38">
        <f>+SUMIFS(Sheet1!AJ:AJ,Sheet1!$D:$D,$A38)</f>
        <v>0</v>
      </c>
      <c r="AF38">
        <f>+SUMIFS(Sheet1!AK:AK,Sheet1!$D:$D,$A38)</f>
        <v>0</v>
      </c>
      <c r="AG38">
        <f>+SUMIFS(Sheet1!AL:AL,Sheet1!$D:$D,$A38)</f>
        <v>0</v>
      </c>
      <c r="AH38">
        <f>+SUMIFS(Sheet1!AM:AM,Sheet1!$D:$D,$A38)</f>
        <v>0</v>
      </c>
      <c r="AI38">
        <f>+SUMIFS(Sheet1!AN:AN,Sheet1!$D:$D,$A38)</f>
        <v>0</v>
      </c>
      <c r="AJ38">
        <f>+SUMIFS(Sheet1!AO:AO,Sheet1!$D:$D,$A38)</f>
        <v>0</v>
      </c>
      <c r="AK38">
        <f>+SUMIFS(Sheet1!AP:AP,Sheet1!$D:$D,$A38)</f>
        <v>0</v>
      </c>
      <c r="AL38">
        <f>+SUMIFS(Sheet1!AQ:AQ,Sheet1!$D:$D,$A38)</f>
        <v>3298333</v>
      </c>
      <c r="AM38">
        <f>+SUMIFS(Sheet1!AR:AR,Sheet1!$D:$D,$A38)</f>
        <v>33668052</v>
      </c>
      <c r="AN38">
        <f>+SUMIFS(Sheet1!AS:AS,Sheet1!$D:$D,$A38)</f>
        <v>34229981</v>
      </c>
      <c r="AO38">
        <f>+SUMIFS(Sheet1!AT:AT,Sheet1!$D:$D,$A38)</f>
        <v>62570372</v>
      </c>
      <c r="AP38">
        <f>+SUMIFS(Sheet1!AU:AU,Sheet1!$D:$D,$A38)</f>
        <v>23043009</v>
      </c>
      <c r="AQ38">
        <f>+SUMIFS(Sheet1!AV:AV,Sheet1!$D:$D,$A38)</f>
        <v>50391512</v>
      </c>
      <c r="AR38">
        <f>+SUMIFS(Sheet1!AW:AW,Sheet1!$D:$D,$A38)</f>
        <v>59389508</v>
      </c>
      <c r="AS38">
        <f>+SUMIFS(Sheet1!AX:AX,Sheet1!$D:$D,$A38)</f>
        <v>19460029</v>
      </c>
      <c r="AT38">
        <f>+SUMIFS(Sheet1!AY:AY,Sheet1!$D:$D,$A38)</f>
        <v>27518795</v>
      </c>
      <c r="AU38">
        <f>+SUMIFS(Sheet1!AZ:AZ,Sheet1!$D:$D,$A38)</f>
        <v>27033127</v>
      </c>
      <c r="AV38">
        <f>+SUMIFS(Sheet1!BA:BA,Sheet1!$D:$D,$A38)</f>
        <v>0</v>
      </c>
      <c r="AW38">
        <f>+SUMIFS(Sheet1!BB:BB,Sheet1!$D:$D,$A38)</f>
        <v>0</v>
      </c>
    </row>
    <row r="39" spans="1:49" x14ac:dyDescent="0.35">
      <c r="A39" s="5">
        <v>45323</v>
      </c>
      <c r="B39">
        <f>+SUMIFS(Sheet1!G:G,Sheet1!$D:$D,$A$2)</f>
        <v>0</v>
      </c>
      <c r="C39">
        <f>+SUMIFS(Sheet1!H:H,Sheet1!$D:$D,$A39)</f>
        <v>0</v>
      </c>
      <c r="D39">
        <f>+SUMIFS(Sheet1!I:I,Sheet1!$D:$D,$A39)</f>
        <v>0</v>
      </c>
      <c r="E39">
        <f>+SUMIFS(Sheet1!J:J,Sheet1!$D:$D,$A39)</f>
        <v>0</v>
      </c>
      <c r="F39">
        <f>+SUMIFS(Sheet1!K:K,Sheet1!$D:$D,$A39)</f>
        <v>0</v>
      </c>
      <c r="G39">
        <f>+SUMIFS(Sheet1!L:L,Sheet1!$D:$D,$A39)</f>
        <v>0</v>
      </c>
      <c r="H39">
        <f>+SUMIFS(Sheet1!M:M,Sheet1!$D:$D,$A39)</f>
        <v>0</v>
      </c>
      <c r="I39">
        <f>+SUMIFS(Sheet1!N:N,Sheet1!$D:$D,$A39)</f>
        <v>0</v>
      </c>
      <c r="J39">
        <f>+SUMIFS(Sheet1!O:O,Sheet1!$D:$D,$A39)</f>
        <v>0</v>
      </c>
      <c r="K39">
        <f>+SUMIFS(Sheet1!P:P,Sheet1!$D:$D,$A39)</f>
        <v>0</v>
      </c>
      <c r="L39">
        <f>+SUMIFS(Sheet1!Q:Q,Sheet1!$D:$D,$A39)</f>
        <v>0</v>
      </c>
      <c r="M39">
        <f>+SUMIFS(Sheet1!R:R,Sheet1!$D:$D,$A39)</f>
        <v>0</v>
      </c>
      <c r="N39">
        <f>+SUMIFS(Sheet1!S:S,Sheet1!$D:$D,$A39)</f>
        <v>0</v>
      </c>
      <c r="O39">
        <f>+SUMIFS(Sheet1!T:T,Sheet1!$D:$D,$A39)</f>
        <v>0</v>
      </c>
      <c r="P39">
        <f>+SUMIFS(Sheet1!U:U,Sheet1!$D:$D,$A39)</f>
        <v>0</v>
      </c>
      <c r="Q39">
        <f>+SUMIFS(Sheet1!V:V,Sheet1!$D:$D,$A39)</f>
        <v>0</v>
      </c>
      <c r="R39">
        <f>+SUMIFS(Sheet1!W:W,Sheet1!$D:$D,$A39)</f>
        <v>0</v>
      </c>
      <c r="S39">
        <f>+SUMIFS(Sheet1!X:X,Sheet1!$D:$D,$A39)</f>
        <v>0</v>
      </c>
      <c r="T39">
        <f>+SUMIFS(Sheet1!Y:Y,Sheet1!$D:$D,$A39)</f>
        <v>0</v>
      </c>
      <c r="U39">
        <f>+SUMIFS(Sheet1!Z:Z,Sheet1!$D:$D,$A39)</f>
        <v>0</v>
      </c>
      <c r="V39">
        <f>+SUMIFS(Sheet1!AA:AA,Sheet1!$D:$D,$A39)</f>
        <v>0</v>
      </c>
      <c r="W39">
        <f>+SUMIFS(Sheet1!AB:AB,Sheet1!$D:$D,$A39)</f>
        <v>0</v>
      </c>
      <c r="X39">
        <f>+SUMIFS(Sheet1!AC:AC,Sheet1!$D:$D,$A39)</f>
        <v>0</v>
      </c>
      <c r="Y39">
        <f>+SUMIFS(Sheet1!AD:AD,Sheet1!$D:$D,$A39)</f>
        <v>0</v>
      </c>
      <c r="Z39">
        <f>+SUMIFS(Sheet1!AE:AE,Sheet1!$D:$D,$A39)</f>
        <v>0</v>
      </c>
      <c r="AA39">
        <f>+SUMIFS(Sheet1!AF:AF,Sheet1!$D:$D,$A39)</f>
        <v>0</v>
      </c>
      <c r="AB39">
        <f>+SUMIFS(Sheet1!AG:AG,Sheet1!$D:$D,$A39)</f>
        <v>0</v>
      </c>
      <c r="AC39">
        <f>+SUMIFS(Sheet1!AH:AH,Sheet1!$D:$D,$A39)</f>
        <v>0</v>
      </c>
      <c r="AD39">
        <f>+SUMIFS(Sheet1!AI:AI,Sheet1!$D:$D,$A39)</f>
        <v>0</v>
      </c>
      <c r="AE39">
        <f>+SUMIFS(Sheet1!AJ:AJ,Sheet1!$D:$D,$A39)</f>
        <v>0</v>
      </c>
      <c r="AF39">
        <f>+SUMIFS(Sheet1!AK:AK,Sheet1!$D:$D,$A39)</f>
        <v>0</v>
      </c>
      <c r="AG39">
        <f>+SUMIFS(Sheet1!AL:AL,Sheet1!$D:$D,$A39)</f>
        <v>0</v>
      </c>
      <c r="AH39">
        <f>+SUMIFS(Sheet1!AM:AM,Sheet1!$D:$D,$A39)</f>
        <v>0</v>
      </c>
      <c r="AI39">
        <f>+SUMIFS(Sheet1!AN:AN,Sheet1!$D:$D,$A39)</f>
        <v>0</v>
      </c>
      <c r="AJ39">
        <f>+SUMIFS(Sheet1!AO:AO,Sheet1!$D:$D,$A39)</f>
        <v>0</v>
      </c>
      <c r="AK39">
        <f>+SUMIFS(Sheet1!AP:AP,Sheet1!$D:$D,$A39)</f>
        <v>0</v>
      </c>
      <c r="AL39">
        <f>+SUMIFS(Sheet1!AQ:AQ,Sheet1!$D:$D,$A39)</f>
        <v>0</v>
      </c>
      <c r="AM39">
        <f>+SUMIFS(Sheet1!AR:AR,Sheet1!$D:$D,$A39)</f>
        <v>10358453</v>
      </c>
      <c r="AN39">
        <f>+SUMIFS(Sheet1!AS:AS,Sheet1!$D:$D,$A39)</f>
        <v>56181101</v>
      </c>
      <c r="AO39">
        <f>+SUMIFS(Sheet1!AT:AT,Sheet1!$D:$D,$A39)</f>
        <v>34933373</v>
      </c>
      <c r="AP39">
        <f>+SUMIFS(Sheet1!AU:AU,Sheet1!$D:$D,$A39)</f>
        <v>9876150</v>
      </c>
      <c r="AQ39">
        <f>+SUMIFS(Sheet1!AV:AV,Sheet1!$D:$D,$A39)</f>
        <v>38572750</v>
      </c>
      <c r="AR39">
        <f>+SUMIFS(Sheet1!AW:AW,Sheet1!$D:$D,$A39)</f>
        <v>6046239</v>
      </c>
      <c r="AS39">
        <f>+SUMIFS(Sheet1!AX:AX,Sheet1!$D:$D,$A39)</f>
        <v>16492627</v>
      </c>
      <c r="AT39">
        <f>+SUMIFS(Sheet1!AY:AY,Sheet1!$D:$D,$A39)</f>
        <v>12944116</v>
      </c>
      <c r="AU39">
        <f>+SUMIFS(Sheet1!AZ:AZ,Sheet1!$D:$D,$A39)</f>
        <v>8358556</v>
      </c>
      <c r="AV39">
        <f>+SUMIFS(Sheet1!BA:BA,Sheet1!$D:$D,$A39)</f>
        <v>0</v>
      </c>
      <c r="AW39">
        <f>+SUMIFS(Sheet1!BB:BB,Sheet1!$D:$D,$A39)</f>
        <v>0</v>
      </c>
    </row>
    <row r="40" spans="1:49" x14ac:dyDescent="0.35">
      <c r="A40" s="5">
        <v>45352</v>
      </c>
      <c r="B40">
        <f>+SUMIFS(Sheet1!G:G,Sheet1!$D:$D,$A$2)</f>
        <v>0</v>
      </c>
      <c r="C40">
        <f>+SUMIFS(Sheet1!H:H,Sheet1!$D:$D,$A40)</f>
        <v>0</v>
      </c>
      <c r="D40">
        <f>+SUMIFS(Sheet1!I:I,Sheet1!$D:$D,$A40)</f>
        <v>0</v>
      </c>
      <c r="E40">
        <f>+SUMIFS(Sheet1!J:J,Sheet1!$D:$D,$A40)</f>
        <v>0</v>
      </c>
      <c r="F40">
        <f>+SUMIFS(Sheet1!K:K,Sheet1!$D:$D,$A40)</f>
        <v>0</v>
      </c>
      <c r="G40">
        <f>+SUMIFS(Sheet1!L:L,Sheet1!$D:$D,$A40)</f>
        <v>0</v>
      </c>
      <c r="H40">
        <f>+SUMIFS(Sheet1!M:M,Sheet1!$D:$D,$A40)</f>
        <v>0</v>
      </c>
      <c r="I40">
        <f>+SUMIFS(Sheet1!N:N,Sheet1!$D:$D,$A40)</f>
        <v>0</v>
      </c>
      <c r="J40">
        <f>+SUMIFS(Sheet1!O:O,Sheet1!$D:$D,$A40)</f>
        <v>0</v>
      </c>
      <c r="K40">
        <f>+SUMIFS(Sheet1!P:P,Sheet1!$D:$D,$A40)</f>
        <v>0</v>
      </c>
      <c r="L40">
        <f>+SUMIFS(Sheet1!Q:Q,Sheet1!$D:$D,$A40)</f>
        <v>0</v>
      </c>
      <c r="M40">
        <f>+SUMIFS(Sheet1!R:R,Sheet1!$D:$D,$A40)</f>
        <v>0</v>
      </c>
      <c r="N40">
        <f>+SUMIFS(Sheet1!S:S,Sheet1!$D:$D,$A40)</f>
        <v>0</v>
      </c>
      <c r="O40">
        <f>+SUMIFS(Sheet1!T:T,Sheet1!$D:$D,$A40)</f>
        <v>0</v>
      </c>
      <c r="P40">
        <f>+SUMIFS(Sheet1!U:U,Sheet1!$D:$D,$A40)</f>
        <v>0</v>
      </c>
      <c r="Q40">
        <f>+SUMIFS(Sheet1!V:V,Sheet1!$D:$D,$A40)</f>
        <v>0</v>
      </c>
      <c r="R40">
        <f>+SUMIFS(Sheet1!W:W,Sheet1!$D:$D,$A40)</f>
        <v>0</v>
      </c>
      <c r="S40">
        <f>+SUMIFS(Sheet1!X:X,Sheet1!$D:$D,$A40)</f>
        <v>0</v>
      </c>
      <c r="T40">
        <f>+SUMIFS(Sheet1!Y:Y,Sheet1!$D:$D,$A40)</f>
        <v>0</v>
      </c>
      <c r="U40">
        <f>+SUMIFS(Sheet1!Z:Z,Sheet1!$D:$D,$A40)</f>
        <v>0</v>
      </c>
      <c r="V40">
        <f>+SUMIFS(Sheet1!AA:AA,Sheet1!$D:$D,$A40)</f>
        <v>0</v>
      </c>
      <c r="W40">
        <f>+SUMIFS(Sheet1!AB:AB,Sheet1!$D:$D,$A40)</f>
        <v>0</v>
      </c>
      <c r="X40">
        <f>+SUMIFS(Sheet1!AC:AC,Sheet1!$D:$D,$A40)</f>
        <v>0</v>
      </c>
      <c r="Y40">
        <f>+SUMIFS(Sheet1!AD:AD,Sheet1!$D:$D,$A40)</f>
        <v>0</v>
      </c>
      <c r="Z40">
        <f>+SUMIFS(Sheet1!AE:AE,Sheet1!$D:$D,$A40)</f>
        <v>0</v>
      </c>
      <c r="AA40">
        <f>+SUMIFS(Sheet1!AF:AF,Sheet1!$D:$D,$A40)</f>
        <v>0</v>
      </c>
      <c r="AB40">
        <f>+SUMIFS(Sheet1!AG:AG,Sheet1!$D:$D,$A40)</f>
        <v>0</v>
      </c>
      <c r="AC40">
        <f>+SUMIFS(Sheet1!AH:AH,Sheet1!$D:$D,$A40)</f>
        <v>0</v>
      </c>
      <c r="AD40">
        <f>+SUMIFS(Sheet1!AI:AI,Sheet1!$D:$D,$A40)</f>
        <v>0</v>
      </c>
      <c r="AE40">
        <f>+SUMIFS(Sheet1!AJ:AJ,Sheet1!$D:$D,$A40)</f>
        <v>0</v>
      </c>
      <c r="AF40">
        <f>+SUMIFS(Sheet1!AK:AK,Sheet1!$D:$D,$A40)</f>
        <v>0</v>
      </c>
      <c r="AG40">
        <f>+SUMIFS(Sheet1!AL:AL,Sheet1!$D:$D,$A40)</f>
        <v>0</v>
      </c>
      <c r="AH40">
        <f>+SUMIFS(Sheet1!AM:AM,Sheet1!$D:$D,$A40)</f>
        <v>0</v>
      </c>
      <c r="AI40">
        <f>+SUMIFS(Sheet1!AN:AN,Sheet1!$D:$D,$A40)</f>
        <v>0</v>
      </c>
      <c r="AJ40">
        <f>+SUMIFS(Sheet1!AO:AO,Sheet1!$D:$D,$A40)</f>
        <v>0</v>
      </c>
      <c r="AK40">
        <f>+SUMIFS(Sheet1!AP:AP,Sheet1!$D:$D,$A40)</f>
        <v>0</v>
      </c>
      <c r="AL40">
        <f>+SUMIFS(Sheet1!AQ:AQ,Sheet1!$D:$D,$A40)</f>
        <v>0</v>
      </c>
      <c r="AM40">
        <f>+SUMIFS(Sheet1!AR:AR,Sheet1!$D:$D,$A40)</f>
        <v>0</v>
      </c>
      <c r="AN40">
        <f>+SUMIFS(Sheet1!AS:AS,Sheet1!$D:$D,$A40)</f>
        <v>5099437</v>
      </c>
      <c r="AO40">
        <f>+SUMIFS(Sheet1!AT:AT,Sheet1!$D:$D,$A40)</f>
        <v>22511654</v>
      </c>
      <c r="AP40">
        <f>+SUMIFS(Sheet1!AU:AU,Sheet1!$D:$D,$A40)</f>
        <v>7909678</v>
      </c>
      <c r="AQ40">
        <f>+SUMIFS(Sheet1!AV:AV,Sheet1!$D:$D,$A40)</f>
        <v>34726308</v>
      </c>
      <c r="AR40">
        <f>+SUMIFS(Sheet1!AW:AW,Sheet1!$D:$D,$A40)</f>
        <v>19306074</v>
      </c>
      <c r="AS40">
        <f>+SUMIFS(Sheet1!AX:AX,Sheet1!$D:$D,$A40)</f>
        <v>33797011</v>
      </c>
      <c r="AT40">
        <f>+SUMIFS(Sheet1!AY:AY,Sheet1!$D:$D,$A40)</f>
        <v>17051191</v>
      </c>
      <c r="AU40">
        <f>+SUMIFS(Sheet1!AZ:AZ,Sheet1!$D:$D,$A40)</f>
        <v>96140000</v>
      </c>
      <c r="AV40">
        <f>+SUMIFS(Sheet1!BA:BA,Sheet1!$D:$D,$A40)</f>
        <v>0</v>
      </c>
      <c r="AW40">
        <f>+SUMIFS(Sheet1!BB:BB,Sheet1!$D:$D,$A40)</f>
        <v>0</v>
      </c>
    </row>
    <row r="41" spans="1:49" x14ac:dyDescent="0.35">
      <c r="A41" s="5">
        <v>45383</v>
      </c>
      <c r="B41">
        <f>+SUMIFS(Sheet1!G:G,Sheet1!$D:$D,$A$2)</f>
        <v>0</v>
      </c>
      <c r="C41">
        <f>+SUMIFS(Sheet1!H:H,Sheet1!$D:$D,$A41)</f>
        <v>0</v>
      </c>
      <c r="D41">
        <f>+SUMIFS(Sheet1!I:I,Sheet1!$D:$D,$A41)</f>
        <v>0</v>
      </c>
      <c r="E41">
        <f>+SUMIFS(Sheet1!J:J,Sheet1!$D:$D,$A41)</f>
        <v>0</v>
      </c>
      <c r="F41">
        <f>+SUMIFS(Sheet1!K:K,Sheet1!$D:$D,$A41)</f>
        <v>0</v>
      </c>
      <c r="G41">
        <f>+SUMIFS(Sheet1!L:L,Sheet1!$D:$D,$A41)</f>
        <v>0</v>
      </c>
      <c r="H41">
        <f>+SUMIFS(Sheet1!M:M,Sheet1!$D:$D,$A41)</f>
        <v>0</v>
      </c>
      <c r="I41">
        <f>+SUMIFS(Sheet1!N:N,Sheet1!$D:$D,$A41)</f>
        <v>0</v>
      </c>
      <c r="J41">
        <f>+SUMIFS(Sheet1!O:O,Sheet1!$D:$D,$A41)</f>
        <v>0</v>
      </c>
      <c r="K41">
        <f>+SUMIFS(Sheet1!P:P,Sheet1!$D:$D,$A41)</f>
        <v>0</v>
      </c>
      <c r="L41">
        <f>+SUMIFS(Sheet1!Q:Q,Sheet1!$D:$D,$A41)</f>
        <v>0</v>
      </c>
      <c r="M41">
        <f>+SUMIFS(Sheet1!R:R,Sheet1!$D:$D,$A41)</f>
        <v>0</v>
      </c>
      <c r="N41">
        <f>+SUMIFS(Sheet1!S:S,Sheet1!$D:$D,$A41)</f>
        <v>0</v>
      </c>
      <c r="O41">
        <f>+SUMIFS(Sheet1!T:T,Sheet1!$D:$D,$A41)</f>
        <v>0</v>
      </c>
      <c r="P41">
        <f>+SUMIFS(Sheet1!U:U,Sheet1!$D:$D,$A41)</f>
        <v>0</v>
      </c>
      <c r="Q41">
        <f>+SUMIFS(Sheet1!V:V,Sheet1!$D:$D,$A41)</f>
        <v>0</v>
      </c>
      <c r="R41">
        <f>+SUMIFS(Sheet1!W:W,Sheet1!$D:$D,$A41)</f>
        <v>0</v>
      </c>
      <c r="S41">
        <f>+SUMIFS(Sheet1!X:X,Sheet1!$D:$D,$A41)</f>
        <v>0</v>
      </c>
      <c r="T41">
        <f>+SUMIFS(Sheet1!Y:Y,Sheet1!$D:$D,$A41)</f>
        <v>0</v>
      </c>
      <c r="U41">
        <f>+SUMIFS(Sheet1!Z:Z,Sheet1!$D:$D,$A41)</f>
        <v>0</v>
      </c>
      <c r="V41">
        <f>+SUMIFS(Sheet1!AA:AA,Sheet1!$D:$D,$A41)</f>
        <v>0</v>
      </c>
      <c r="W41">
        <f>+SUMIFS(Sheet1!AB:AB,Sheet1!$D:$D,$A41)</f>
        <v>0</v>
      </c>
      <c r="X41">
        <f>+SUMIFS(Sheet1!AC:AC,Sheet1!$D:$D,$A41)</f>
        <v>0</v>
      </c>
      <c r="Y41">
        <f>+SUMIFS(Sheet1!AD:AD,Sheet1!$D:$D,$A41)</f>
        <v>0</v>
      </c>
      <c r="Z41">
        <f>+SUMIFS(Sheet1!AE:AE,Sheet1!$D:$D,$A41)</f>
        <v>0</v>
      </c>
      <c r="AA41">
        <f>+SUMIFS(Sheet1!AF:AF,Sheet1!$D:$D,$A41)</f>
        <v>0</v>
      </c>
      <c r="AB41">
        <f>+SUMIFS(Sheet1!AG:AG,Sheet1!$D:$D,$A41)</f>
        <v>0</v>
      </c>
      <c r="AC41">
        <f>+SUMIFS(Sheet1!AH:AH,Sheet1!$D:$D,$A41)</f>
        <v>0</v>
      </c>
      <c r="AD41">
        <f>+SUMIFS(Sheet1!AI:AI,Sheet1!$D:$D,$A41)</f>
        <v>0</v>
      </c>
      <c r="AE41">
        <f>+SUMIFS(Sheet1!AJ:AJ,Sheet1!$D:$D,$A41)</f>
        <v>0</v>
      </c>
      <c r="AF41">
        <f>+SUMIFS(Sheet1!AK:AK,Sheet1!$D:$D,$A41)</f>
        <v>0</v>
      </c>
      <c r="AG41">
        <f>+SUMIFS(Sheet1!AL:AL,Sheet1!$D:$D,$A41)</f>
        <v>0</v>
      </c>
      <c r="AH41">
        <f>+SUMIFS(Sheet1!AM:AM,Sheet1!$D:$D,$A41)</f>
        <v>0</v>
      </c>
      <c r="AI41">
        <f>+SUMIFS(Sheet1!AN:AN,Sheet1!$D:$D,$A41)</f>
        <v>0</v>
      </c>
      <c r="AJ41">
        <f>+SUMIFS(Sheet1!AO:AO,Sheet1!$D:$D,$A41)</f>
        <v>0</v>
      </c>
      <c r="AK41">
        <f>+SUMIFS(Sheet1!AP:AP,Sheet1!$D:$D,$A41)</f>
        <v>0</v>
      </c>
      <c r="AL41">
        <f>+SUMIFS(Sheet1!AQ:AQ,Sheet1!$D:$D,$A41)</f>
        <v>0</v>
      </c>
      <c r="AM41">
        <f>+SUMIFS(Sheet1!AR:AR,Sheet1!$D:$D,$A41)</f>
        <v>0</v>
      </c>
      <c r="AN41">
        <f>+SUMIFS(Sheet1!AS:AS,Sheet1!$D:$D,$A41)</f>
        <v>0</v>
      </c>
      <c r="AO41">
        <f>+SUMIFS(Sheet1!AT:AT,Sheet1!$D:$D,$A41)</f>
        <v>6740000</v>
      </c>
      <c r="AP41">
        <f>+SUMIFS(Sheet1!AU:AU,Sheet1!$D:$D,$A41)</f>
        <v>10263431</v>
      </c>
      <c r="AQ41">
        <f>+SUMIFS(Sheet1!AV:AV,Sheet1!$D:$D,$A41)</f>
        <v>27149098</v>
      </c>
      <c r="AR41">
        <f>+SUMIFS(Sheet1!AW:AW,Sheet1!$D:$D,$A41)</f>
        <v>43943758</v>
      </c>
      <c r="AS41">
        <f>+SUMIFS(Sheet1!AX:AX,Sheet1!$D:$D,$A41)</f>
        <v>52408876</v>
      </c>
      <c r="AT41">
        <f>+SUMIFS(Sheet1!AY:AY,Sheet1!$D:$D,$A41)</f>
        <v>24657955</v>
      </c>
      <c r="AU41">
        <f>+SUMIFS(Sheet1!AZ:AZ,Sheet1!$D:$D,$A41)</f>
        <v>56643825</v>
      </c>
      <c r="AV41">
        <f>+SUMIFS(Sheet1!BA:BA,Sheet1!$D:$D,$A41)</f>
        <v>0</v>
      </c>
      <c r="AW41">
        <f>+SUMIFS(Sheet1!BB:BB,Sheet1!$D:$D,$A41)</f>
        <v>0</v>
      </c>
    </row>
    <row r="42" spans="1:49" x14ac:dyDescent="0.35">
      <c r="A42" s="5">
        <v>45413</v>
      </c>
      <c r="B42">
        <f>+SUMIFS(Sheet1!G:G,Sheet1!$D:$D,$A$2)</f>
        <v>0</v>
      </c>
      <c r="C42">
        <f>+SUMIFS(Sheet1!H:H,Sheet1!$D:$D,$A42)</f>
        <v>0</v>
      </c>
      <c r="D42">
        <f>+SUMIFS(Sheet1!I:I,Sheet1!$D:$D,$A42)</f>
        <v>0</v>
      </c>
      <c r="E42">
        <f>+SUMIFS(Sheet1!J:J,Sheet1!$D:$D,$A42)</f>
        <v>0</v>
      </c>
      <c r="F42">
        <f>+SUMIFS(Sheet1!K:K,Sheet1!$D:$D,$A42)</f>
        <v>0</v>
      </c>
      <c r="G42">
        <f>+SUMIFS(Sheet1!L:L,Sheet1!$D:$D,$A42)</f>
        <v>0</v>
      </c>
      <c r="H42">
        <f>+SUMIFS(Sheet1!M:M,Sheet1!$D:$D,$A42)</f>
        <v>0</v>
      </c>
      <c r="I42">
        <f>+SUMIFS(Sheet1!N:N,Sheet1!$D:$D,$A42)</f>
        <v>0</v>
      </c>
      <c r="J42">
        <f>+SUMIFS(Sheet1!O:O,Sheet1!$D:$D,$A42)</f>
        <v>0</v>
      </c>
      <c r="K42">
        <f>+SUMIFS(Sheet1!P:P,Sheet1!$D:$D,$A42)</f>
        <v>0</v>
      </c>
      <c r="L42">
        <f>+SUMIFS(Sheet1!Q:Q,Sheet1!$D:$D,$A42)</f>
        <v>0</v>
      </c>
      <c r="M42">
        <f>+SUMIFS(Sheet1!R:R,Sheet1!$D:$D,$A42)</f>
        <v>0</v>
      </c>
      <c r="N42">
        <f>+SUMIFS(Sheet1!S:S,Sheet1!$D:$D,$A42)</f>
        <v>0</v>
      </c>
      <c r="O42">
        <f>+SUMIFS(Sheet1!T:T,Sheet1!$D:$D,$A42)</f>
        <v>0</v>
      </c>
      <c r="P42">
        <f>+SUMIFS(Sheet1!U:U,Sheet1!$D:$D,$A42)</f>
        <v>0</v>
      </c>
      <c r="Q42">
        <f>+SUMIFS(Sheet1!V:V,Sheet1!$D:$D,$A42)</f>
        <v>0</v>
      </c>
      <c r="R42">
        <f>+SUMIFS(Sheet1!W:W,Sheet1!$D:$D,$A42)</f>
        <v>0</v>
      </c>
      <c r="S42">
        <f>+SUMIFS(Sheet1!X:X,Sheet1!$D:$D,$A42)</f>
        <v>0</v>
      </c>
      <c r="T42">
        <f>+SUMIFS(Sheet1!Y:Y,Sheet1!$D:$D,$A42)</f>
        <v>0</v>
      </c>
      <c r="U42">
        <f>+SUMIFS(Sheet1!Z:Z,Sheet1!$D:$D,$A42)</f>
        <v>0</v>
      </c>
      <c r="V42">
        <f>+SUMIFS(Sheet1!AA:AA,Sheet1!$D:$D,$A42)</f>
        <v>0</v>
      </c>
      <c r="W42">
        <f>+SUMIFS(Sheet1!AB:AB,Sheet1!$D:$D,$A42)</f>
        <v>0</v>
      </c>
      <c r="X42">
        <f>+SUMIFS(Sheet1!AC:AC,Sheet1!$D:$D,$A42)</f>
        <v>0</v>
      </c>
      <c r="Y42">
        <f>+SUMIFS(Sheet1!AD:AD,Sheet1!$D:$D,$A42)</f>
        <v>0</v>
      </c>
      <c r="Z42">
        <f>+SUMIFS(Sheet1!AE:AE,Sheet1!$D:$D,$A42)</f>
        <v>0</v>
      </c>
      <c r="AA42">
        <f>+SUMIFS(Sheet1!AF:AF,Sheet1!$D:$D,$A42)</f>
        <v>0</v>
      </c>
      <c r="AB42">
        <f>+SUMIFS(Sheet1!AG:AG,Sheet1!$D:$D,$A42)</f>
        <v>0</v>
      </c>
      <c r="AC42">
        <f>+SUMIFS(Sheet1!AH:AH,Sheet1!$D:$D,$A42)</f>
        <v>0</v>
      </c>
      <c r="AD42">
        <f>+SUMIFS(Sheet1!AI:AI,Sheet1!$D:$D,$A42)</f>
        <v>0</v>
      </c>
      <c r="AE42">
        <f>+SUMIFS(Sheet1!AJ:AJ,Sheet1!$D:$D,$A42)</f>
        <v>0</v>
      </c>
      <c r="AF42">
        <f>+SUMIFS(Sheet1!AK:AK,Sheet1!$D:$D,$A42)</f>
        <v>0</v>
      </c>
      <c r="AG42">
        <f>+SUMIFS(Sheet1!AL:AL,Sheet1!$D:$D,$A42)</f>
        <v>0</v>
      </c>
      <c r="AH42">
        <f>+SUMIFS(Sheet1!AM:AM,Sheet1!$D:$D,$A42)</f>
        <v>0</v>
      </c>
      <c r="AI42">
        <f>+SUMIFS(Sheet1!AN:AN,Sheet1!$D:$D,$A42)</f>
        <v>0</v>
      </c>
      <c r="AJ42">
        <f>+SUMIFS(Sheet1!AO:AO,Sheet1!$D:$D,$A42)</f>
        <v>0</v>
      </c>
      <c r="AK42">
        <f>+SUMIFS(Sheet1!AP:AP,Sheet1!$D:$D,$A42)</f>
        <v>0</v>
      </c>
      <c r="AL42">
        <f>+SUMIFS(Sheet1!AQ:AQ,Sheet1!$D:$D,$A42)</f>
        <v>0</v>
      </c>
      <c r="AM42">
        <f>+SUMIFS(Sheet1!AR:AR,Sheet1!$D:$D,$A42)</f>
        <v>0</v>
      </c>
      <c r="AN42">
        <f>+SUMIFS(Sheet1!AS:AS,Sheet1!$D:$D,$A42)</f>
        <v>0</v>
      </c>
      <c r="AO42">
        <f>+SUMIFS(Sheet1!AT:AT,Sheet1!$D:$D,$A42)</f>
        <v>0</v>
      </c>
      <c r="AP42">
        <f>+SUMIFS(Sheet1!AU:AU,Sheet1!$D:$D,$A42)</f>
        <v>922306</v>
      </c>
      <c r="AQ42">
        <f>+SUMIFS(Sheet1!AV:AV,Sheet1!$D:$D,$A42)</f>
        <v>37296000</v>
      </c>
      <c r="AR42">
        <f>+SUMIFS(Sheet1!AW:AW,Sheet1!$D:$D,$A42)</f>
        <v>65230000</v>
      </c>
      <c r="AS42">
        <f>+SUMIFS(Sheet1!AX:AX,Sheet1!$D:$D,$A42)</f>
        <v>37946750</v>
      </c>
      <c r="AT42">
        <f>+SUMIFS(Sheet1!AY:AY,Sheet1!$D:$D,$A42)</f>
        <v>62578401</v>
      </c>
      <c r="AU42">
        <f>+SUMIFS(Sheet1!AZ:AZ,Sheet1!$D:$D,$A42)</f>
        <v>35521746</v>
      </c>
      <c r="AV42">
        <f>+SUMIFS(Sheet1!BA:BA,Sheet1!$D:$D,$A42)</f>
        <v>0</v>
      </c>
      <c r="AW42">
        <f>+SUMIFS(Sheet1!BB:BB,Sheet1!$D:$D,$A42)</f>
        <v>0</v>
      </c>
    </row>
    <row r="43" spans="1:49" x14ac:dyDescent="0.35">
      <c r="A43" s="5">
        <v>45444</v>
      </c>
      <c r="B43">
        <f>+SUMIFS(Sheet1!G:G,Sheet1!$D:$D,$A$2)</f>
        <v>0</v>
      </c>
      <c r="C43">
        <f>+SUMIFS(Sheet1!H:H,Sheet1!$D:$D,$A43)</f>
        <v>0</v>
      </c>
      <c r="D43">
        <f>+SUMIFS(Sheet1!I:I,Sheet1!$D:$D,$A43)</f>
        <v>0</v>
      </c>
      <c r="E43">
        <f>+SUMIFS(Sheet1!J:J,Sheet1!$D:$D,$A43)</f>
        <v>0</v>
      </c>
      <c r="F43">
        <f>+SUMIFS(Sheet1!K:K,Sheet1!$D:$D,$A43)</f>
        <v>0</v>
      </c>
      <c r="G43">
        <f>+SUMIFS(Sheet1!L:L,Sheet1!$D:$D,$A43)</f>
        <v>0</v>
      </c>
      <c r="H43">
        <f>+SUMIFS(Sheet1!M:M,Sheet1!$D:$D,$A43)</f>
        <v>0</v>
      </c>
      <c r="I43">
        <f>+SUMIFS(Sheet1!N:N,Sheet1!$D:$D,$A43)</f>
        <v>0</v>
      </c>
      <c r="J43">
        <f>+SUMIFS(Sheet1!O:O,Sheet1!$D:$D,$A43)</f>
        <v>0</v>
      </c>
      <c r="K43">
        <f>+SUMIFS(Sheet1!P:P,Sheet1!$D:$D,$A43)</f>
        <v>0</v>
      </c>
      <c r="L43">
        <f>+SUMIFS(Sheet1!Q:Q,Sheet1!$D:$D,$A43)</f>
        <v>0</v>
      </c>
      <c r="M43">
        <f>+SUMIFS(Sheet1!R:R,Sheet1!$D:$D,$A43)</f>
        <v>0</v>
      </c>
      <c r="N43">
        <f>+SUMIFS(Sheet1!S:S,Sheet1!$D:$D,$A43)</f>
        <v>0</v>
      </c>
      <c r="O43">
        <f>+SUMIFS(Sheet1!T:T,Sheet1!$D:$D,$A43)</f>
        <v>0</v>
      </c>
      <c r="P43">
        <f>+SUMIFS(Sheet1!U:U,Sheet1!$D:$D,$A43)</f>
        <v>0</v>
      </c>
      <c r="Q43">
        <f>+SUMIFS(Sheet1!V:V,Sheet1!$D:$D,$A43)</f>
        <v>0</v>
      </c>
      <c r="R43">
        <f>+SUMIFS(Sheet1!W:W,Sheet1!$D:$D,$A43)</f>
        <v>0</v>
      </c>
      <c r="S43">
        <f>+SUMIFS(Sheet1!X:X,Sheet1!$D:$D,$A43)</f>
        <v>0</v>
      </c>
      <c r="T43">
        <f>+SUMIFS(Sheet1!Y:Y,Sheet1!$D:$D,$A43)</f>
        <v>0</v>
      </c>
      <c r="U43">
        <f>+SUMIFS(Sheet1!Z:Z,Sheet1!$D:$D,$A43)</f>
        <v>0</v>
      </c>
      <c r="V43">
        <f>+SUMIFS(Sheet1!AA:AA,Sheet1!$D:$D,$A43)</f>
        <v>0</v>
      </c>
      <c r="W43">
        <f>+SUMIFS(Sheet1!AB:AB,Sheet1!$D:$D,$A43)</f>
        <v>0</v>
      </c>
      <c r="X43">
        <f>+SUMIFS(Sheet1!AC:AC,Sheet1!$D:$D,$A43)</f>
        <v>0</v>
      </c>
      <c r="Y43">
        <f>+SUMIFS(Sheet1!AD:AD,Sheet1!$D:$D,$A43)</f>
        <v>0</v>
      </c>
      <c r="Z43">
        <f>+SUMIFS(Sheet1!AE:AE,Sheet1!$D:$D,$A43)</f>
        <v>0</v>
      </c>
      <c r="AA43">
        <f>+SUMIFS(Sheet1!AF:AF,Sheet1!$D:$D,$A43)</f>
        <v>0</v>
      </c>
      <c r="AB43">
        <f>+SUMIFS(Sheet1!AG:AG,Sheet1!$D:$D,$A43)</f>
        <v>0</v>
      </c>
      <c r="AC43">
        <f>+SUMIFS(Sheet1!AH:AH,Sheet1!$D:$D,$A43)</f>
        <v>0</v>
      </c>
      <c r="AD43">
        <f>+SUMIFS(Sheet1!AI:AI,Sheet1!$D:$D,$A43)</f>
        <v>0</v>
      </c>
      <c r="AE43">
        <f>+SUMIFS(Sheet1!AJ:AJ,Sheet1!$D:$D,$A43)</f>
        <v>0</v>
      </c>
      <c r="AF43">
        <f>+SUMIFS(Sheet1!AK:AK,Sheet1!$D:$D,$A43)</f>
        <v>0</v>
      </c>
      <c r="AG43">
        <f>+SUMIFS(Sheet1!AL:AL,Sheet1!$D:$D,$A43)</f>
        <v>0</v>
      </c>
      <c r="AH43">
        <f>+SUMIFS(Sheet1!AM:AM,Sheet1!$D:$D,$A43)</f>
        <v>0</v>
      </c>
      <c r="AI43">
        <f>+SUMIFS(Sheet1!AN:AN,Sheet1!$D:$D,$A43)</f>
        <v>0</v>
      </c>
      <c r="AJ43">
        <f>+SUMIFS(Sheet1!AO:AO,Sheet1!$D:$D,$A43)</f>
        <v>0</v>
      </c>
      <c r="AK43">
        <f>+SUMIFS(Sheet1!AP:AP,Sheet1!$D:$D,$A43)</f>
        <v>0</v>
      </c>
      <c r="AL43">
        <f>+SUMIFS(Sheet1!AQ:AQ,Sheet1!$D:$D,$A43)</f>
        <v>0</v>
      </c>
      <c r="AM43">
        <f>+SUMIFS(Sheet1!AR:AR,Sheet1!$D:$D,$A43)</f>
        <v>0</v>
      </c>
      <c r="AN43">
        <f>+SUMIFS(Sheet1!AS:AS,Sheet1!$D:$D,$A43)</f>
        <v>0</v>
      </c>
      <c r="AO43">
        <f>+SUMIFS(Sheet1!AT:AT,Sheet1!$D:$D,$A43)</f>
        <v>0</v>
      </c>
      <c r="AP43">
        <f>+SUMIFS(Sheet1!AU:AU,Sheet1!$D:$D,$A43)</f>
        <v>0</v>
      </c>
      <c r="AQ43">
        <f>+SUMIFS(Sheet1!AV:AV,Sheet1!$D:$D,$A43)</f>
        <v>3287500</v>
      </c>
      <c r="AR43">
        <f>+SUMIFS(Sheet1!AW:AW,Sheet1!$D:$D,$A43)</f>
        <v>26299237</v>
      </c>
      <c r="AS43">
        <f>+SUMIFS(Sheet1!AX:AX,Sheet1!$D:$D,$A43)</f>
        <v>7943576</v>
      </c>
      <c r="AT43">
        <f>+SUMIFS(Sheet1!AY:AY,Sheet1!$D:$D,$A43)</f>
        <v>31425393</v>
      </c>
      <c r="AU43">
        <f>+SUMIFS(Sheet1!AZ:AZ,Sheet1!$D:$D,$A43)</f>
        <v>25291107</v>
      </c>
      <c r="AV43">
        <f>+SUMIFS(Sheet1!BA:BA,Sheet1!$D:$D,$A43)</f>
        <v>0</v>
      </c>
      <c r="AW43">
        <f>+SUMIFS(Sheet1!BB:BB,Sheet1!$D:$D,$A43)</f>
        <v>0</v>
      </c>
    </row>
    <row r="44" spans="1:49" x14ac:dyDescent="0.35">
      <c r="A44" s="5">
        <v>45474</v>
      </c>
      <c r="B44">
        <f>+SUMIFS(Sheet1!G:G,Sheet1!$D:$D,$A$2)</f>
        <v>0</v>
      </c>
      <c r="C44">
        <f>+SUMIFS(Sheet1!H:H,Sheet1!$D:$D,$A44)</f>
        <v>0</v>
      </c>
      <c r="D44">
        <f>+SUMIFS(Sheet1!I:I,Sheet1!$D:$D,$A44)</f>
        <v>0</v>
      </c>
      <c r="E44">
        <f>+SUMIFS(Sheet1!J:J,Sheet1!$D:$D,$A44)</f>
        <v>0</v>
      </c>
      <c r="F44">
        <f>+SUMIFS(Sheet1!K:K,Sheet1!$D:$D,$A44)</f>
        <v>0</v>
      </c>
      <c r="G44">
        <f>+SUMIFS(Sheet1!L:L,Sheet1!$D:$D,$A44)</f>
        <v>0</v>
      </c>
      <c r="H44">
        <f>+SUMIFS(Sheet1!M:M,Sheet1!$D:$D,$A44)</f>
        <v>0</v>
      </c>
      <c r="I44">
        <f>+SUMIFS(Sheet1!N:N,Sheet1!$D:$D,$A44)</f>
        <v>0</v>
      </c>
      <c r="J44">
        <f>+SUMIFS(Sheet1!O:O,Sheet1!$D:$D,$A44)</f>
        <v>0</v>
      </c>
      <c r="K44">
        <f>+SUMIFS(Sheet1!P:P,Sheet1!$D:$D,$A44)</f>
        <v>0</v>
      </c>
      <c r="L44">
        <f>+SUMIFS(Sheet1!Q:Q,Sheet1!$D:$D,$A44)</f>
        <v>0</v>
      </c>
      <c r="M44">
        <f>+SUMIFS(Sheet1!R:R,Sheet1!$D:$D,$A44)</f>
        <v>0</v>
      </c>
      <c r="N44">
        <f>+SUMIFS(Sheet1!S:S,Sheet1!$D:$D,$A44)</f>
        <v>0</v>
      </c>
      <c r="O44">
        <f>+SUMIFS(Sheet1!T:T,Sheet1!$D:$D,$A44)</f>
        <v>0</v>
      </c>
      <c r="P44">
        <f>+SUMIFS(Sheet1!U:U,Sheet1!$D:$D,$A44)</f>
        <v>0</v>
      </c>
      <c r="Q44">
        <f>+SUMIFS(Sheet1!V:V,Sheet1!$D:$D,$A44)</f>
        <v>0</v>
      </c>
      <c r="R44">
        <f>+SUMIFS(Sheet1!W:W,Sheet1!$D:$D,$A44)</f>
        <v>0</v>
      </c>
      <c r="S44">
        <f>+SUMIFS(Sheet1!X:X,Sheet1!$D:$D,$A44)</f>
        <v>0</v>
      </c>
      <c r="T44">
        <f>+SUMIFS(Sheet1!Y:Y,Sheet1!$D:$D,$A44)</f>
        <v>0</v>
      </c>
      <c r="U44">
        <f>+SUMIFS(Sheet1!Z:Z,Sheet1!$D:$D,$A44)</f>
        <v>0</v>
      </c>
      <c r="V44">
        <f>+SUMIFS(Sheet1!AA:AA,Sheet1!$D:$D,$A44)</f>
        <v>0</v>
      </c>
      <c r="W44">
        <f>+SUMIFS(Sheet1!AB:AB,Sheet1!$D:$D,$A44)</f>
        <v>0</v>
      </c>
      <c r="X44">
        <f>+SUMIFS(Sheet1!AC:AC,Sheet1!$D:$D,$A44)</f>
        <v>0</v>
      </c>
      <c r="Y44">
        <f>+SUMIFS(Sheet1!AD:AD,Sheet1!$D:$D,$A44)</f>
        <v>0</v>
      </c>
      <c r="Z44">
        <f>+SUMIFS(Sheet1!AE:AE,Sheet1!$D:$D,$A44)</f>
        <v>0</v>
      </c>
      <c r="AA44">
        <f>+SUMIFS(Sheet1!AF:AF,Sheet1!$D:$D,$A44)</f>
        <v>0</v>
      </c>
      <c r="AB44">
        <f>+SUMIFS(Sheet1!AG:AG,Sheet1!$D:$D,$A44)</f>
        <v>0</v>
      </c>
      <c r="AC44">
        <f>+SUMIFS(Sheet1!AH:AH,Sheet1!$D:$D,$A44)</f>
        <v>0</v>
      </c>
      <c r="AD44">
        <f>+SUMIFS(Sheet1!AI:AI,Sheet1!$D:$D,$A44)</f>
        <v>0</v>
      </c>
      <c r="AE44">
        <f>+SUMIFS(Sheet1!AJ:AJ,Sheet1!$D:$D,$A44)</f>
        <v>0</v>
      </c>
      <c r="AF44">
        <f>+SUMIFS(Sheet1!AK:AK,Sheet1!$D:$D,$A44)</f>
        <v>0</v>
      </c>
      <c r="AG44">
        <f>+SUMIFS(Sheet1!AL:AL,Sheet1!$D:$D,$A44)</f>
        <v>0</v>
      </c>
      <c r="AH44">
        <f>+SUMIFS(Sheet1!AM:AM,Sheet1!$D:$D,$A44)</f>
        <v>0</v>
      </c>
      <c r="AI44">
        <f>+SUMIFS(Sheet1!AN:AN,Sheet1!$D:$D,$A44)</f>
        <v>0</v>
      </c>
      <c r="AJ44">
        <f>+SUMIFS(Sheet1!AO:AO,Sheet1!$D:$D,$A44)</f>
        <v>0</v>
      </c>
      <c r="AK44">
        <f>+SUMIFS(Sheet1!AP:AP,Sheet1!$D:$D,$A44)</f>
        <v>0</v>
      </c>
      <c r="AL44">
        <f>+SUMIFS(Sheet1!AQ:AQ,Sheet1!$D:$D,$A44)</f>
        <v>0</v>
      </c>
      <c r="AM44">
        <f>+SUMIFS(Sheet1!AR:AR,Sheet1!$D:$D,$A44)</f>
        <v>0</v>
      </c>
      <c r="AN44">
        <f>+SUMIFS(Sheet1!AS:AS,Sheet1!$D:$D,$A44)</f>
        <v>0</v>
      </c>
      <c r="AO44">
        <f>+SUMIFS(Sheet1!AT:AT,Sheet1!$D:$D,$A44)</f>
        <v>0</v>
      </c>
      <c r="AP44">
        <f>+SUMIFS(Sheet1!AU:AU,Sheet1!$D:$D,$A44)</f>
        <v>0</v>
      </c>
      <c r="AQ44">
        <f>+SUMIFS(Sheet1!AV:AV,Sheet1!$D:$D,$A44)</f>
        <v>0</v>
      </c>
      <c r="AR44">
        <f>+SUMIFS(Sheet1!AW:AW,Sheet1!$D:$D,$A44)</f>
        <v>2059756</v>
      </c>
      <c r="AS44">
        <f>+SUMIFS(Sheet1!AX:AX,Sheet1!$D:$D,$A44)</f>
        <v>10128220</v>
      </c>
      <c r="AT44">
        <f>+SUMIFS(Sheet1!AY:AY,Sheet1!$D:$D,$A44)</f>
        <v>22422812</v>
      </c>
      <c r="AU44">
        <f>+SUMIFS(Sheet1!AZ:AZ,Sheet1!$D:$D,$A44)</f>
        <v>7520425</v>
      </c>
      <c r="AV44">
        <f>+SUMIFS(Sheet1!BA:BA,Sheet1!$D:$D,$A44)</f>
        <v>0</v>
      </c>
      <c r="AW44">
        <f>+SUMIFS(Sheet1!BB:BB,Sheet1!$D:$D,$A44)</f>
        <v>0</v>
      </c>
    </row>
    <row r="45" spans="1:49" x14ac:dyDescent="0.35">
      <c r="A45" s="5">
        <v>45505</v>
      </c>
      <c r="B45">
        <f>+SUMIFS(Sheet1!G:G,Sheet1!$D:$D,$A$2)</f>
        <v>0</v>
      </c>
      <c r="C45">
        <f>+SUMIFS(Sheet1!H:H,Sheet1!$D:$D,$A45)</f>
        <v>0</v>
      </c>
      <c r="D45">
        <f>+SUMIFS(Sheet1!I:I,Sheet1!$D:$D,$A45)</f>
        <v>0</v>
      </c>
      <c r="E45">
        <f>+SUMIFS(Sheet1!J:J,Sheet1!$D:$D,$A45)</f>
        <v>0</v>
      </c>
      <c r="F45">
        <f>+SUMIFS(Sheet1!K:K,Sheet1!$D:$D,$A45)</f>
        <v>0</v>
      </c>
      <c r="G45">
        <f>+SUMIFS(Sheet1!L:L,Sheet1!$D:$D,$A45)</f>
        <v>0</v>
      </c>
      <c r="H45">
        <f>+SUMIFS(Sheet1!M:M,Sheet1!$D:$D,$A45)</f>
        <v>0</v>
      </c>
      <c r="I45">
        <f>+SUMIFS(Sheet1!N:N,Sheet1!$D:$D,$A45)</f>
        <v>0</v>
      </c>
      <c r="J45">
        <f>+SUMIFS(Sheet1!O:O,Sheet1!$D:$D,$A45)</f>
        <v>0</v>
      </c>
      <c r="K45">
        <f>+SUMIFS(Sheet1!P:P,Sheet1!$D:$D,$A45)</f>
        <v>0</v>
      </c>
      <c r="L45">
        <f>+SUMIFS(Sheet1!Q:Q,Sheet1!$D:$D,$A45)</f>
        <v>0</v>
      </c>
      <c r="M45">
        <f>+SUMIFS(Sheet1!R:R,Sheet1!$D:$D,$A45)</f>
        <v>0</v>
      </c>
      <c r="N45">
        <f>+SUMIFS(Sheet1!S:S,Sheet1!$D:$D,$A45)</f>
        <v>0</v>
      </c>
      <c r="O45">
        <f>+SUMIFS(Sheet1!T:T,Sheet1!$D:$D,$A45)</f>
        <v>0</v>
      </c>
      <c r="P45">
        <f>+SUMIFS(Sheet1!U:U,Sheet1!$D:$D,$A45)</f>
        <v>0</v>
      </c>
      <c r="Q45">
        <f>+SUMIFS(Sheet1!V:V,Sheet1!$D:$D,$A45)</f>
        <v>0</v>
      </c>
      <c r="R45">
        <f>+SUMIFS(Sheet1!W:W,Sheet1!$D:$D,$A45)</f>
        <v>0</v>
      </c>
      <c r="S45">
        <f>+SUMIFS(Sheet1!X:X,Sheet1!$D:$D,$A45)</f>
        <v>0</v>
      </c>
      <c r="T45">
        <f>+SUMIFS(Sheet1!Y:Y,Sheet1!$D:$D,$A45)</f>
        <v>0</v>
      </c>
      <c r="U45">
        <f>+SUMIFS(Sheet1!Z:Z,Sheet1!$D:$D,$A45)</f>
        <v>0</v>
      </c>
      <c r="V45">
        <f>+SUMIFS(Sheet1!AA:AA,Sheet1!$D:$D,$A45)</f>
        <v>0</v>
      </c>
      <c r="W45">
        <f>+SUMIFS(Sheet1!AB:AB,Sheet1!$D:$D,$A45)</f>
        <v>0</v>
      </c>
      <c r="X45">
        <f>+SUMIFS(Sheet1!AC:AC,Sheet1!$D:$D,$A45)</f>
        <v>0</v>
      </c>
      <c r="Y45">
        <f>+SUMIFS(Sheet1!AD:AD,Sheet1!$D:$D,$A45)</f>
        <v>0</v>
      </c>
      <c r="Z45">
        <f>+SUMIFS(Sheet1!AE:AE,Sheet1!$D:$D,$A45)</f>
        <v>0</v>
      </c>
      <c r="AA45">
        <f>+SUMIFS(Sheet1!AF:AF,Sheet1!$D:$D,$A45)</f>
        <v>0</v>
      </c>
      <c r="AB45">
        <f>+SUMIFS(Sheet1!AG:AG,Sheet1!$D:$D,$A45)</f>
        <v>0</v>
      </c>
      <c r="AC45">
        <f>+SUMIFS(Sheet1!AH:AH,Sheet1!$D:$D,$A45)</f>
        <v>0</v>
      </c>
      <c r="AD45">
        <f>+SUMIFS(Sheet1!AI:AI,Sheet1!$D:$D,$A45)</f>
        <v>0</v>
      </c>
      <c r="AE45">
        <f>+SUMIFS(Sheet1!AJ:AJ,Sheet1!$D:$D,$A45)</f>
        <v>0</v>
      </c>
      <c r="AF45">
        <f>+SUMIFS(Sheet1!AK:AK,Sheet1!$D:$D,$A45)</f>
        <v>0</v>
      </c>
      <c r="AG45">
        <f>+SUMIFS(Sheet1!AL:AL,Sheet1!$D:$D,$A45)</f>
        <v>0</v>
      </c>
      <c r="AH45">
        <f>+SUMIFS(Sheet1!AM:AM,Sheet1!$D:$D,$A45)</f>
        <v>0</v>
      </c>
      <c r="AI45">
        <f>+SUMIFS(Sheet1!AN:AN,Sheet1!$D:$D,$A45)</f>
        <v>0</v>
      </c>
      <c r="AJ45">
        <f>+SUMIFS(Sheet1!AO:AO,Sheet1!$D:$D,$A45)</f>
        <v>0</v>
      </c>
      <c r="AK45">
        <f>+SUMIFS(Sheet1!AP:AP,Sheet1!$D:$D,$A45)</f>
        <v>0</v>
      </c>
      <c r="AL45">
        <f>+SUMIFS(Sheet1!AQ:AQ,Sheet1!$D:$D,$A45)</f>
        <v>0</v>
      </c>
      <c r="AM45">
        <f>+SUMIFS(Sheet1!AR:AR,Sheet1!$D:$D,$A45)</f>
        <v>0</v>
      </c>
      <c r="AN45">
        <f>+SUMIFS(Sheet1!AS:AS,Sheet1!$D:$D,$A45)</f>
        <v>0</v>
      </c>
      <c r="AO45">
        <f>+SUMIFS(Sheet1!AT:AT,Sheet1!$D:$D,$A45)</f>
        <v>0</v>
      </c>
      <c r="AP45">
        <f>+SUMIFS(Sheet1!AU:AU,Sheet1!$D:$D,$A45)</f>
        <v>0</v>
      </c>
      <c r="AQ45">
        <f>+SUMIFS(Sheet1!AV:AV,Sheet1!$D:$D,$A45)</f>
        <v>0</v>
      </c>
      <c r="AR45">
        <f>+SUMIFS(Sheet1!AW:AW,Sheet1!$D:$D,$A45)</f>
        <v>0</v>
      </c>
      <c r="AS45">
        <f>+SUMIFS(Sheet1!AX:AX,Sheet1!$D:$D,$A45)</f>
        <v>7248032</v>
      </c>
      <c r="AT45">
        <f>+SUMIFS(Sheet1!AY:AY,Sheet1!$D:$D,$A45)</f>
        <v>13734643</v>
      </c>
      <c r="AU45">
        <f>+SUMIFS(Sheet1!AZ:AZ,Sheet1!$D:$D,$A45)</f>
        <v>43829494</v>
      </c>
      <c r="AV45">
        <f>+SUMIFS(Sheet1!BA:BA,Sheet1!$D:$D,$A45)</f>
        <v>0</v>
      </c>
      <c r="AW45">
        <f>+SUMIFS(Sheet1!BB:BB,Sheet1!$D:$D,$A45)</f>
        <v>0</v>
      </c>
    </row>
    <row r="46" spans="1:49" x14ac:dyDescent="0.35">
      <c r="A46" s="5">
        <v>45536</v>
      </c>
      <c r="B46">
        <f>+SUMIFS(Sheet1!G:G,Sheet1!$D:$D,$A$2)</f>
        <v>0</v>
      </c>
      <c r="C46">
        <f>+SUMIFS(Sheet1!H:H,Sheet1!$D:$D,$A46)</f>
        <v>0</v>
      </c>
      <c r="D46">
        <f>+SUMIFS(Sheet1!I:I,Sheet1!$D:$D,$A46)</f>
        <v>0</v>
      </c>
      <c r="E46">
        <f>+SUMIFS(Sheet1!J:J,Sheet1!$D:$D,$A46)</f>
        <v>0</v>
      </c>
      <c r="F46">
        <f>+SUMIFS(Sheet1!K:K,Sheet1!$D:$D,$A46)</f>
        <v>0</v>
      </c>
      <c r="G46">
        <f>+SUMIFS(Sheet1!L:L,Sheet1!$D:$D,$A46)</f>
        <v>0</v>
      </c>
      <c r="H46">
        <f>+SUMIFS(Sheet1!M:M,Sheet1!$D:$D,$A46)</f>
        <v>0</v>
      </c>
      <c r="I46">
        <f>+SUMIFS(Sheet1!N:N,Sheet1!$D:$D,$A46)</f>
        <v>0</v>
      </c>
      <c r="J46">
        <f>+SUMIFS(Sheet1!O:O,Sheet1!$D:$D,$A46)</f>
        <v>0</v>
      </c>
      <c r="K46">
        <f>+SUMIFS(Sheet1!P:P,Sheet1!$D:$D,$A46)</f>
        <v>0</v>
      </c>
      <c r="L46">
        <f>+SUMIFS(Sheet1!Q:Q,Sheet1!$D:$D,$A46)</f>
        <v>0</v>
      </c>
      <c r="M46">
        <f>+SUMIFS(Sheet1!R:R,Sheet1!$D:$D,$A46)</f>
        <v>0</v>
      </c>
      <c r="N46">
        <f>+SUMIFS(Sheet1!S:S,Sheet1!$D:$D,$A46)</f>
        <v>0</v>
      </c>
      <c r="O46">
        <f>+SUMIFS(Sheet1!T:T,Sheet1!$D:$D,$A46)</f>
        <v>0</v>
      </c>
      <c r="P46">
        <f>+SUMIFS(Sheet1!U:U,Sheet1!$D:$D,$A46)</f>
        <v>0</v>
      </c>
      <c r="Q46">
        <f>+SUMIFS(Sheet1!V:V,Sheet1!$D:$D,$A46)</f>
        <v>0</v>
      </c>
      <c r="R46">
        <f>+SUMIFS(Sheet1!W:W,Sheet1!$D:$D,$A46)</f>
        <v>0</v>
      </c>
      <c r="S46">
        <f>+SUMIFS(Sheet1!X:X,Sheet1!$D:$D,$A46)</f>
        <v>0</v>
      </c>
      <c r="T46">
        <f>+SUMIFS(Sheet1!Y:Y,Sheet1!$D:$D,$A46)</f>
        <v>0</v>
      </c>
      <c r="U46">
        <f>+SUMIFS(Sheet1!Z:Z,Sheet1!$D:$D,$A46)</f>
        <v>0</v>
      </c>
      <c r="V46">
        <f>+SUMIFS(Sheet1!AA:AA,Sheet1!$D:$D,$A46)</f>
        <v>0</v>
      </c>
      <c r="W46">
        <f>+SUMIFS(Sheet1!AB:AB,Sheet1!$D:$D,$A46)</f>
        <v>0</v>
      </c>
      <c r="X46">
        <f>+SUMIFS(Sheet1!AC:AC,Sheet1!$D:$D,$A46)</f>
        <v>0</v>
      </c>
      <c r="Y46">
        <f>+SUMIFS(Sheet1!AD:AD,Sheet1!$D:$D,$A46)</f>
        <v>0</v>
      </c>
      <c r="Z46">
        <f>+SUMIFS(Sheet1!AE:AE,Sheet1!$D:$D,$A46)</f>
        <v>0</v>
      </c>
      <c r="AA46">
        <f>+SUMIFS(Sheet1!AF:AF,Sheet1!$D:$D,$A46)</f>
        <v>0</v>
      </c>
      <c r="AB46">
        <f>+SUMIFS(Sheet1!AG:AG,Sheet1!$D:$D,$A46)</f>
        <v>0</v>
      </c>
      <c r="AC46">
        <f>+SUMIFS(Sheet1!AH:AH,Sheet1!$D:$D,$A46)</f>
        <v>0</v>
      </c>
      <c r="AD46">
        <f>+SUMIFS(Sheet1!AI:AI,Sheet1!$D:$D,$A46)</f>
        <v>0</v>
      </c>
      <c r="AE46">
        <f>+SUMIFS(Sheet1!AJ:AJ,Sheet1!$D:$D,$A46)</f>
        <v>0</v>
      </c>
      <c r="AF46">
        <f>+SUMIFS(Sheet1!AK:AK,Sheet1!$D:$D,$A46)</f>
        <v>0</v>
      </c>
      <c r="AG46">
        <f>+SUMIFS(Sheet1!AL:AL,Sheet1!$D:$D,$A46)</f>
        <v>0</v>
      </c>
      <c r="AH46">
        <f>+SUMIFS(Sheet1!AM:AM,Sheet1!$D:$D,$A46)</f>
        <v>0</v>
      </c>
      <c r="AI46">
        <f>+SUMIFS(Sheet1!AN:AN,Sheet1!$D:$D,$A46)</f>
        <v>0</v>
      </c>
      <c r="AJ46">
        <f>+SUMIFS(Sheet1!AO:AO,Sheet1!$D:$D,$A46)</f>
        <v>0</v>
      </c>
      <c r="AK46">
        <f>+SUMIFS(Sheet1!AP:AP,Sheet1!$D:$D,$A46)</f>
        <v>0</v>
      </c>
      <c r="AL46">
        <f>+SUMIFS(Sheet1!AQ:AQ,Sheet1!$D:$D,$A46)</f>
        <v>0</v>
      </c>
      <c r="AM46">
        <f>+SUMIFS(Sheet1!AR:AR,Sheet1!$D:$D,$A46)</f>
        <v>0</v>
      </c>
      <c r="AN46">
        <f>+SUMIFS(Sheet1!AS:AS,Sheet1!$D:$D,$A46)</f>
        <v>0</v>
      </c>
      <c r="AO46">
        <f>+SUMIFS(Sheet1!AT:AT,Sheet1!$D:$D,$A46)</f>
        <v>0</v>
      </c>
      <c r="AP46">
        <f>+SUMIFS(Sheet1!AU:AU,Sheet1!$D:$D,$A46)</f>
        <v>0</v>
      </c>
      <c r="AQ46">
        <f>+SUMIFS(Sheet1!AV:AV,Sheet1!$D:$D,$A46)</f>
        <v>0</v>
      </c>
      <c r="AR46">
        <f>+SUMIFS(Sheet1!AW:AW,Sheet1!$D:$D,$A46)</f>
        <v>0</v>
      </c>
      <c r="AS46">
        <f>+SUMIFS(Sheet1!AX:AX,Sheet1!$D:$D,$A46)</f>
        <v>0</v>
      </c>
      <c r="AT46">
        <f>+SUMIFS(Sheet1!AY:AY,Sheet1!$D:$D,$A46)</f>
        <v>3725000</v>
      </c>
      <c r="AU46">
        <f>+SUMIFS(Sheet1!AZ:AZ,Sheet1!$D:$D,$A46)</f>
        <v>47142420</v>
      </c>
      <c r="AV46">
        <f>+SUMIFS(Sheet1!BA:BA,Sheet1!$D:$D,$A46)</f>
        <v>0</v>
      </c>
      <c r="AW46">
        <f>+SUMIFS(Sheet1!BB:BB,Sheet1!$D:$D,$A46)</f>
        <v>0</v>
      </c>
    </row>
    <row r="47" spans="1:49" x14ac:dyDescent="0.35">
      <c r="A47" s="5">
        <v>45566</v>
      </c>
      <c r="B47">
        <f>+SUMIFS(Sheet1!G:G,Sheet1!$D:$D,$A$2)</f>
        <v>0</v>
      </c>
      <c r="C47">
        <f>+SUMIFS(Sheet1!H:H,Sheet1!$D:$D,$A47)</f>
        <v>0</v>
      </c>
      <c r="D47">
        <f>+SUMIFS(Sheet1!I:I,Sheet1!$D:$D,$A47)</f>
        <v>0</v>
      </c>
      <c r="E47">
        <f>+SUMIFS(Sheet1!J:J,Sheet1!$D:$D,$A47)</f>
        <v>0</v>
      </c>
      <c r="F47">
        <f>+SUMIFS(Sheet1!K:K,Sheet1!$D:$D,$A47)</f>
        <v>0</v>
      </c>
      <c r="G47">
        <f>+SUMIFS(Sheet1!L:L,Sheet1!$D:$D,$A47)</f>
        <v>0</v>
      </c>
      <c r="H47">
        <f>+SUMIFS(Sheet1!M:M,Sheet1!$D:$D,$A47)</f>
        <v>0</v>
      </c>
      <c r="I47">
        <f>+SUMIFS(Sheet1!N:N,Sheet1!$D:$D,$A47)</f>
        <v>0</v>
      </c>
      <c r="J47">
        <f>+SUMIFS(Sheet1!O:O,Sheet1!$D:$D,$A47)</f>
        <v>0</v>
      </c>
      <c r="K47">
        <f>+SUMIFS(Sheet1!P:P,Sheet1!$D:$D,$A47)</f>
        <v>0</v>
      </c>
      <c r="L47">
        <f>+SUMIFS(Sheet1!Q:Q,Sheet1!$D:$D,$A47)</f>
        <v>0</v>
      </c>
      <c r="M47">
        <f>+SUMIFS(Sheet1!R:R,Sheet1!$D:$D,$A47)</f>
        <v>0</v>
      </c>
      <c r="N47">
        <f>+SUMIFS(Sheet1!S:S,Sheet1!$D:$D,$A47)</f>
        <v>0</v>
      </c>
      <c r="O47">
        <f>+SUMIFS(Sheet1!T:T,Sheet1!$D:$D,$A47)</f>
        <v>0</v>
      </c>
      <c r="P47">
        <f>+SUMIFS(Sheet1!U:U,Sheet1!$D:$D,$A47)</f>
        <v>0</v>
      </c>
      <c r="Q47">
        <f>+SUMIFS(Sheet1!V:V,Sheet1!$D:$D,$A47)</f>
        <v>0</v>
      </c>
      <c r="R47">
        <f>+SUMIFS(Sheet1!W:W,Sheet1!$D:$D,$A47)</f>
        <v>0</v>
      </c>
      <c r="S47">
        <f>+SUMIFS(Sheet1!X:X,Sheet1!$D:$D,$A47)</f>
        <v>0</v>
      </c>
      <c r="T47">
        <f>+SUMIFS(Sheet1!Y:Y,Sheet1!$D:$D,$A47)</f>
        <v>0</v>
      </c>
      <c r="U47">
        <f>+SUMIFS(Sheet1!Z:Z,Sheet1!$D:$D,$A47)</f>
        <v>0</v>
      </c>
      <c r="V47">
        <f>+SUMIFS(Sheet1!AA:AA,Sheet1!$D:$D,$A47)</f>
        <v>0</v>
      </c>
      <c r="W47">
        <f>+SUMIFS(Sheet1!AB:AB,Sheet1!$D:$D,$A47)</f>
        <v>0</v>
      </c>
      <c r="X47">
        <f>+SUMIFS(Sheet1!AC:AC,Sheet1!$D:$D,$A47)</f>
        <v>0</v>
      </c>
      <c r="Y47">
        <f>+SUMIFS(Sheet1!AD:AD,Sheet1!$D:$D,$A47)</f>
        <v>0</v>
      </c>
      <c r="Z47">
        <f>+SUMIFS(Sheet1!AE:AE,Sheet1!$D:$D,$A47)</f>
        <v>0</v>
      </c>
      <c r="AA47">
        <f>+SUMIFS(Sheet1!AF:AF,Sheet1!$D:$D,$A47)</f>
        <v>0</v>
      </c>
      <c r="AB47">
        <f>+SUMIFS(Sheet1!AG:AG,Sheet1!$D:$D,$A47)</f>
        <v>0</v>
      </c>
      <c r="AC47">
        <f>+SUMIFS(Sheet1!AH:AH,Sheet1!$D:$D,$A47)</f>
        <v>0</v>
      </c>
      <c r="AD47">
        <f>+SUMIFS(Sheet1!AI:AI,Sheet1!$D:$D,$A47)</f>
        <v>0</v>
      </c>
      <c r="AE47">
        <f>+SUMIFS(Sheet1!AJ:AJ,Sheet1!$D:$D,$A47)</f>
        <v>0</v>
      </c>
      <c r="AF47">
        <f>+SUMIFS(Sheet1!AK:AK,Sheet1!$D:$D,$A47)</f>
        <v>0</v>
      </c>
      <c r="AG47">
        <f>+SUMIFS(Sheet1!AL:AL,Sheet1!$D:$D,$A47)</f>
        <v>0</v>
      </c>
      <c r="AH47">
        <f>+SUMIFS(Sheet1!AM:AM,Sheet1!$D:$D,$A47)</f>
        <v>0</v>
      </c>
      <c r="AI47">
        <f>+SUMIFS(Sheet1!AN:AN,Sheet1!$D:$D,$A47)</f>
        <v>0</v>
      </c>
      <c r="AJ47">
        <f>+SUMIFS(Sheet1!AO:AO,Sheet1!$D:$D,$A47)</f>
        <v>0</v>
      </c>
      <c r="AK47">
        <f>+SUMIFS(Sheet1!AP:AP,Sheet1!$D:$D,$A47)</f>
        <v>0</v>
      </c>
      <c r="AL47">
        <f>+SUMIFS(Sheet1!AQ:AQ,Sheet1!$D:$D,$A47)</f>
        <v>0</v>
      </c>
      <c r="AM47">
        <f>+SUMIFS(Sheet1!AR:AR,Sheet1!$D:$D,$A47)</f>
        <v>0</v>
      </c>
      <c r="AN47">
        <f>+SUMIFS(Sheet1!AS:AS,Sheet1!$D:$D,$A47)</f>
        <v>0</v>
      </c>
      <c r="AO47">
        <f>+SUMIFS(Sheet1!AT:AT,Sheet1!$D:$D,$A47)</f>
        <v>0</v>
      </c>
      <c r="AP47">
        <f>+SUMIFS(Sheet1!AU:AU,Sheet1!$D:$D,$A47)</f>
        <v>0</v>
      </c>
      <c r="AQ47">
        <f>+SUMIFS(Sheet1!AV:AV,Sheet1!$D:$D,$A47)</f>
        <v>0</v>
      </c>
      <c r="AR47">
        <f>+SUMIFS(Sheet1!AW:AW,Sheet1!$D:$D,$A47)</f>
        <v>0</v>
      </c>
      <c r="AS47">
        <f>+SUMIFS(Sheet1!AX:AX,Sheet1!$D:$D,$A47)</f>
        <v>0</v>
      </c>
      <c r="AT47">
        <f>+SUMIFS(Sheet1!AY:AY,Sheet1!$D:$D,$A47)</f>
        <v>0</v>
      </c>
      <c r="AU47">
        <f>+SUMIFS(Sheet1!AZ:AZ,Sheet1!$D:$D,$A47)</f>
        <v>2650000</v>
      </c>
      <c r="AV47">
        <f>+SUMIFS(Sheet1!BA:BA,Sheet1!$D:$D,$A47)</f>
        <v>0</v>
      </c>
      <c r="AW47">
        <f>+SUMIFS(Sheet1!BB:BB,Sheet1!$D:$D,$A47)</f>
        <v>0</v>
      </c>
    </row>
    <row r="48" spans="1:49" x14ac:dyDescent="0.35">
      <c r="A48" s="5">
        <v>45597</v>
      </c>
      <c r="B48">
        <f>+SUMIFS(Sheet1!G:G,Sheet1!$D:$D,$A$2)</f>
        <v>0</v>
      </c>
      <c r="C48">
        <f>+SUMIFS(Sheet1!H:H,Sheet1!$D:$D,$A48)</f>
        <v>0</v>
      </c>
      <c r="D48">
        <f>+SUMIFS(Sheet1!I:I,Sheet1!$D:$D,$A48)</f>
        <v>0</v>
      </c>
      <c r="E48">
        <f>+SUMIFS(Sheet1!J:J,Sheet1!$D:$D,$A48)</f>
        <v>0</v>
      </c>
      <c r="F48">
        <f>+SUMIFS(Sheet1!K:K,Sheet1!$D:$D,$A48)</f>
        <v>0</v>
      </c>
      <c r="G48">
        <f>+SUMIFS(Sheet1!L:L,Sheet1!$D:$D,$A48)</f>
        <v>0</v>
      </c>
      <c r="H48">
        <f>+SUMIFS(Sheet1!M:M,Sheet1!$D:$D,$A48)</f>
        <v>0</v>
      </c>
      <c r="I48">
        <f>+SUMIFS(Sheet1!N:N,Sheet1!$D:$D,$A48)</f>
        <v>0</v>
      </c>
      <c r="J48">
        <f>+SUMIFS(Sheet1!O:O,Sheet1!$D:$D,$A48)</f>
        <v>0</v>
      </c>
      <c r="K48">
        <f>+SUMIFS(Sheet1!P:P,Sheet1!$D:$D,$A48)</f>
        <v>0</v>
      </c>
      <c r="L48">
        <f>+SUMIFS(Sheet1!Q:Q,Sheet1!$D:$D,$A48)</f>
        <v>0</v>
      </c>
      <c r="M48">
        <f>+SUMIFS(Sheet1!R:R,Sheet1!$D:$D,$A48)</f>
        <v>0</v>
      </c>
      <c r="N48">
        <f>+SUMIFS(Sheet1!S:S,Sheet1!$D:$D,$A48)</f>
        <v>0</v>
      </c>
      <c r="O48">
        <f>+SUMIFS(Sheet1!T:T,Sheet1!$D:$D,$A48)</f>
        <v>0</v>
      </c>
      <c r="P48">
        <f>+SUMIFS(Sheet1!U:U,Sheet1!$D:$D,$A48)</f>
        <v>0</v>
      </c>
      <c r="Q48">
        <f>+SUMIFS(Sheet1!V:V,Sheet1!$D:$D,$A48)</f>
        <v>0</v>
      </c>
      <c r="R48">
        <f>+SUMIFS(Sheet1!W:W,Sheet1!$D:$D,$A48)</f>
        <v>0</v>
      </c>
      <c r="S48">
        <f>+SUMIFS(Sheet1!X:X,Sheet1!$D:$D,$A48)</f>
        <v>0</v>
      </c>
      <c r="T48">
        <f>+SUMIFS(Sheet1!Y:Y,Sheet1!$D:$D,$A48)</f>
        <v>0</v>
      </c>
      <c r="U48">
        <f>+SUMIFS(Sheet1!Z:Z,Sheet1!$D:$D,$A48)</f>
        <v>0</v>
      </c>
      <c r="V48">
        <f>+SUMIFS(Sheet1!AA:AA,Sheet1!$D:$D,$A48)</f>
        <v>0</v>
      </c>
      <c r="W48">
        <f>+SUMIFS(Sheet1!AB:AB,Sheet1!$D:$D,$A48)</f>
        <v>0</v>
      </c>
      <c r="X48">
        <f>+SUMIFS(Sheet1!AC:AC,Sheet1!$D:$D,$A48)</f>
        <v>0</v>
      </c>
      <c r="Y48">
        <f>+SUMIFS(Sheet1!AD:AD,Sheet1!$D:$D,$A48)</f>
        <v>0</v>
      </c>
      <c r="Z48">
        <f>+SUMIFS(Sheet1!AE:AE,Sheet1!$D:$D,$A48)</f>
        <v>0</v>
      </c>
      <c r="AA48">
        <f>+SUMIFS(Sheet1!AF:AF,Sheet1!$D:$D,$A48)</f>
        <v>0</v>
      </c>
      <c r="AB48">
        <f>+SUMIFS(Sheet1!AG:AG,Sheet1!$D:$D,$A48)</f>
        <v>0</v>
      </c>
      <c r="AC48">
        <f>+SUMIFS(Sheet1!AH:AH,Sheet1!$D:$D,$A48)</f>
        <v>0</v>
      </c>
      <c r="AD48">
        <f>+SUMIFS(Sheet1!AI:AI,Sheet1!$D:$D,$A48)</f>
        <v>0</v>
      </c>
      <c r="AE48">
        <f>+SUMIFS(Sheet1!AJ:AJ,Sheet1!$D:$D,$A48)</f>
        <v>0</v>
      </c>
      <c r="AF48">
        <f>+SUMIFS(Sheet1!AK:AK,Sheet1!$D:$D,$A48)</f>
        <v>0</v>
      </c>
      <c r="AG48">
        <f>+SUMIFS(Sheet1!AL:AL,Sheet1!$D:$D,$A48)</f>
        <v>0</v>
      </c>
      <c r="AH48">
        <f>+SUMIFS(Sheet1!AM:AM,Sheet1!$D:$D,$A48)</f>
        <v>0</v>
      </c>
      <c r="AI48">
        <f>+SUMIFS(Sheet1!AN:AN,Sheet1!$D:$D,$A48)</f>
        <v>0</v>
      </c>
      <c r="AJ48">
        <f>+SUMIFS(Sheet1!AO:AO,Sheet1!$D:$D,$A48)</f>
        <v>0</v>
      </c>
      <c r="AK48">
        <f>+SUMIFS(Sheet1!AP:AP,Sheet1!$D:$D,$A48)</f>
        <v>0</v>
      </c>
      <c r="AL48">
        <f>+SUMIFS(Sheet1!AQ:AQ,Sheet1!$D:$D,$A48)</f>
        <v>0</v>
      </c>
      <c r="AM48">
        <f>+SUMIFS(Sheet1!AR:AR,Sheet1!$D:$D,$A48)</f>
        <v>0</v>
      </c>
      <c r="AN48">
        <f>+SUMIFS(Sheet1!AS:AS,Sheet1!$D:$D,$A48)</f>
        <v>0</v>
      </c>
      <c r="AO48">
        <f>+SUMIFS(Sheet1!AT:AT,Sheet1!$D:$D,$A48)</f>
        <v>0</v>
      </c>
      <c r="AP48">
        <f>+SUMIFS(Sheet1!AU:AU,Sheet1!$D:$D,$A48)</f>
        <v>0</v>
      </c>
      <c r="AQ48">
        <f>+SUMIFS(Sheet1!AV:AV,Sheet1!$D:$D,$A48)</f>
        <v>0</v>
      </c>
      <c r="AR48">
        <f>+SUMIFS(Sheet1!AW:AW,Sheet1!$D:$D,$A48)</f>
        <v>0</v>
      </c>
      <c r="AS48">
        <f>+SUMIFS(Sheet1!AX:AX,Sheet1!$D:$D,$A48)</f>
        <v>0</v>
      </c>
      <c r="AT48">
        <f>+SUMIFS(Sheet1!AY:AY,Sheet1!$D:$D,$A48)</f>
        <v>0</v>
      </c>
      <c r="AU48">
        <f>+SUMIFS(Sheet1!AZ:AZ,Sheet1!$D:$D,$A48)</f>
        <v>0</v>
      </c>
      <c r="AV48">
        <f>+SUMIFS(Sheet1!BA:BA,Sheet1!$D:$D,$A48)</f>
        <v>0</v>
      </c>
      <c r="AW48">
        <f>+SUMIFS(Sheet1!BB:BB,Sheet1!$D:$D,$A48)</f>
        <v>0</v>
      </c>
    </row>
    <row r="49" spans="1:49" x14ac:dyDescent="0.35">
      <c r="A49" s="5">
        <v>45627</v>
      </c>
      <c r="B49">
        <f>+SUMIFS(Sheet1!G:G,Sheet1!$D:$D,$A$2)</f>
        <v>0</v>
      </c>
      <c r="C49">
        <f>+SUMIFS(Sheet1!H:H,Sheet1!$D:$D,$A49)</f>
        <v>0</v>
      </c>
      <c r="D49">
        <f>+SUMIFS(Sheet1!I:I,Sheet1!$D:$D,$A49)</f>
        <v>0</v>
      </c>
      <c r="E49">
        <f>+SUMIFS(Sheet1!J:J,Sheet1!$D:$D,$A49)</f>
        <v>0</v>
      </c>
      <c r="F49">
        <f>+SUMIFS(Sheet1!K:K,Sheet1!$D:$D,$A49)</f>
        <v>0</v>
      </c>
      <c r="G49">
        <f>+SUMIFS(Sheet1!L:L,Sheet1!$D:$D,$A49)</f>
        <v>0</v>
      </c>
      <c r="H49">
        <f>+SUMIFS(Sheet1!M:M,Sheet1!$D:$D,$A49)</f>
        <v>0</v>
      </c>
      <c r="I49">
        <f>+SUMIFS(Sheet1!N:N,Sheet1!$D:$D,$A49)</f>
        <v>0</v>
      </c>
      <c r="J49">
        <f>+SUMIFS(Sheet1!O:O,Sheet1!$D:$D,$A49)</f>
        <v>0</v>
      </c>
      <c r="K49">
        <f>+SUMIFS(Sheet1!P:P,Sheet1!$D:$D,$A49)</f>
        <v>0</v>
      </c>
      <c r="L49">
        <f>+SUMIFS(Sheet1!Q:Q,Sheet1!$D:$D,$A49)</f>
        <v>0</v>
      </c>
      <c r="M49">
        <f>+SUMIFS(Sheet1!R:R,Sheet1!$D:$D,$A49)</f>
        <v>0</v>
      </c>
      <c r="N49">
        <f>+SUMIFS(Sheet1!S:S,Sheet1!$D:$D,$A49)</f>
        <v>0</v>
      </c>
      <c r="O49">
        <f>+SUMIFS(Sheet1!T:T,Sheet1!$D:$D,$A49)</f>
        <v>0</v>
      </c>
      <c r="P49">
        <f>+SUMIFS(Sheet1!U:U,Sheet1!$D:$D,$A49)</f>
        <v>0</v>
      </c>
      <c r="Q49">
        <f>+SUMIFS(Sheet1!V:V,Sheet1!$D:$D,$A49)</f>
        <v>0</v>
      </c>
      <c r="R49">
        <f>+SUMIFS(Sheet1!W:W,Sheet1!$D:$D,$A49)</f>
        <v>0</v>
      </c>
      <c r="S49">
        <f>+SUMIFS(Sheet1!X:X,Sheet1!$D:$D,$A49)</f>
        <v>0</v>
      </c>
      <c r="T49">
        <f>+SUMIFS(Sheet1!Y:Y,Sheet1!$D:$D,$A49)</f>
        <v>0</v>
      </c>
      <c r="U49">
        <f>+SUMIFS(Sheet1!Z:Z,Sheet1!$D:$D,$A49)</f>
        <v>0</v>
      </c>
      <c r="V49">
        <f>+SUMIFS(Sheet1!AA:AA,Sheet1!$D:$D,$A49)</f>
        <v>0</v>
      </c>
      <c r="W49">
        <f>+SUMIFS(Sheet1!AB:AB,Sheet1!$D:$D,$A49)</f>
        <v>0</v>
      </c>
      <c r="X49">
        <f>+SUMIFS(Sheet1!AC:AC,Sheet1!$D:$D,$A49)</f>
        <v>0</v>
      </c>
      <c r="Y49">
        <f>+SUMIFS(Sheet1!AD:AD,Sheet1!$D:$D,$A49)</f>
        <v>0</v>
      </c>
      <c r="Z49">
        <f>+SUMIFS(Sheet1!AE:AE,Sheet1!$D:$D,$A49)</f>
        <v>0</v>
      </c>
      <c r="AA49">
        <f>+SUMIFS(Sheet1!AF:AF,Sheet1!$D:$D,$A49)</f>
        <v>0</v>
      </c>
      <c r="AB49">
        <f>+SUMIFS(Sheet1!AG:AG,Sheet1!$D:$D,$A49)</f>
        <v>0</v>
      </c>
      <c r="AC49">
        <f>+SUMIFS(Sheet1!AH:AH,Sheet1!$D:$D,$A49)</f>
        <v>0</v>
      </c>
      <c r="AD49">
        <f>+SUMIFS(Sheet1!AI:AI,Sheet1!$D:$D,$A49)</f>
        <v>0</v>
      </c>
      <c r="AE49">
        <f>+SUMIFS(Sheet1!AJ:AJ,Sheet1!$D:$D,$A49)</f>
        <v>0</v>
      </c>
      <c r="AF49">
        <f>+SUMIFS(Sheet1!AK:AK,Sheet1!$D:$D,$A49)</f>
        <v>0</v>
      </c>
      <c r="AG49">
        <f>+SUMIFS(Sheet1!AL:AL,Sheet1!$D:$D,$A49)</f>
        <v>0</v>
      </c>
      <c r="AH49">
        <f>+SUMIFS(Sheet1!AM:AM,Sheet1!$D:$D,$A49)</f>
        <v>0</v>
      </c>
      <c r="AI49">
        <f>+SUMIFS(Sheet1!AN:AN,Sheet1!$D:$D,$A49)</f>
        <v>0</v>
      </c>
      <c r="AJ49">
        <f>+SUMIFS(Sheet1!AO:AO,Sheet1!$D:$D,$A49)</f>
        <v>0</v>
      </c>
      <c r="AK49">
        <f>+SUMIFS(Sheet1!AP:AP,Sheet1!$D:$D,$A49)</f>
        <v>0</v>
      </c>
      <c r="AL49">
        <f>+SUMIFS(Sheet1!AQ:AQ,Sheet1!$D:$D,$A49)</f>
        <v>0</v>
      </c>
      <c r="AM49">
        <f>+SUMIFS(Sheet1!AR:AR,Sheet1!$D:$D,$A49)</f>
        <v>0</v>
      </c>
      <c r="AN49">
        <f>+SUMIFS(Sheet1!AS:AS,Sheet1!$D:$D,$A49)</f>
        <v>0</v>
      </c>
      <c r="AO49">
        <f>+SUMIFS(Sheet1!AT:AT,Sheet1!$D:$D,$A49)</f>
        <v>0</v>
      </c>
      <c r="AP49">
        <f>+SUMIFS(Sheet1!AU:AU,Sheet1!$D:$D,$A49)</f>
        <v>0</v>
      </c>
      <c r="AQ49">
        <f>+SUMIFS(Sheet1!AV:AV,Sheet1!$D:$D,$A49)</f>
        <v>0</v>
      </c>
      <c r="AR49">
        <f>+SUMIFS(Sheet1!AW:AW,Sheet1!$D:$D,$A49)</f>
        <v>0</v>
      </c>
      <c r="AS49">
        <f>+SUMIFS(Sheet1!AX:AX,Sheet1!$D:$D,$A49)</f>
        <v>0</v>
      </c>
      <c r="AT49">
        <f>+SUMIFS(Sheet1!AY:AY,Sheet1!$D:$D,$A49)</f>
        <v>0</v>
      </c>
      <c r="AU49">
        <f>+SUMIFS(Sheet1!AZ:AZ,Sheet1!$D:$D,$A49)</f>
        <v>0</v>
      </c>
      <c r="AV49">
        <f>+SUMIFS(Sheet1!BA:BA,Sheet1!$D:$D,$A49)</f>
        <v>0</v>
      </c>
      <c r="AW49">
        <f>+SUMIFS(Sheet1!BB:BB,Sheet1!$D:$D,$A49)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topLeftCell="A10" workbookViewId="0">
      <selection activeCell="A12" sqref="A12"/>
    </sheetView>
  </sheetViews>
  <sheetFormatPr baseColWidth="10" defaultRowHeight="14.5" x14ac:dyDescent="0.35"/>
  <sheetData>
    <row r="1" spans="1:49" x14ac:dyDescent="0.35">
      <c r="B1" s="5">
        <v>44197</v>
      </c>
      <c r="C1" s="5">
        <v>44228</v>
      </c>
      <c r="D1" s="5">
        <v>44256</v>
      </c>
      <c r="E1" s="5">
        <v>44287</v>
      </c>
      <c r="F1" s="5">
        <v>44317</v>
      </c>
      <c r="G1" s="5">
        <v>44348</v>
      </c>
      <c r="H1" s="5">
        <v>44378</v>
      </c>
      <c r="I1" s="5">
        <v>44409</v>
      </c>
      <c r="J1" s="5">
        <v>44440</v>
      </c>
      <c r="K1" s="5">
        <v>44470</v>
      </c>
      <c r="L1" s="5">
        <v>44501</v>
      </c>
      <c r="M1" s="5">
        <v>44531</v>
      </c>
      <c r="N1" s="5">
        <v>44562</v>
      </c>
      <c r="O1" s="5">
        <v>44593</v>
      </c>
      <c r="P1" s="5">
        <v>44621</v>
      </c>
      <c r="Q1" s="5">
        <v>44652</v>
      </c>
      <c r="R1" s="5">
        <v>44682</v>
      </c>
      <c r="S1" s="5">
        <v>44713</v>
      </c>
      <c r="T1" s="5">
        <v>44743</v>
      </c>
      <c r="U1" s="5">
        <v>44774</v>
      </c>
      <c r="V1" s="5">
        <v>44805</v>
      </c>
      <c r="W1" s="5">
        <v>44835</v>
      </c>
      <c r="X1" s="5">
        <v>44866</v>
      </c>
      <c r="Y1" s="5">
        <v>44896</v>
      </c>
      <c r="Z1" s="5">
        <v>44927</v>
      </c>
      <c r="AA1" s="5">
        <v>44958</v>
      </c>
      <c r="AB1" s="5">
        <v>44986</v>
      </c>
      <c r="AC1" s="5">
        <v>45017</v>
      </c>
      <c r="AD1" s="5">
        <v>45047</v>
      </c>
      <c r="AE1" s="5">
        <v>45078</v>
      </c>
      <c r="AF1" s="5">
        <v>45108</v>
      </c>
      <c r="AG1" s="5">
        <v>45139</v>
      </c>
      <c r="AH1" s="5">
        <v>45170</v>
      </c>
      <c r="AI1" s="5">
        <v>45200</v>
      </c>
      <c r="AJ1" s="5">
        <v>45231</v>
      </c>
      <c r="AK1" s="5">
        <v>45261</v>
      </c>
      <c r="AL1" s="5">
        <v>45292</v>
      </c>
      <c r="AM1" s="5">
        <v>45323</v>
      </c>
      <c r="AN1" s="5">
        <v>45352</v>
      </c>
      <c r="AO1" s="5">
        <v>45383</v>
      </c>
      <c r="AP1" s="5">
        <v>45413</v>
      </c>
      <c r="AQ1" s="5">
        <v>45444</v>
      </c>
      <c r="AR1" s="5">
        <v>45474</v>
      </c>
      <c r="AS1" s="5">
        <v>45505</v>
      </c>
      <c r="AT1" s="5">
        <v>45536</v>
      </c>
      <c r="AU1" s="5">
        <v>45566</v>
      </c>
      <c r="AV1" s="5">
        <v>45597</v>
      </c>
      <c r="AW1" s="5">
        <v>45627</v>
      </c>
    </row>
    <row r="2" spans="1:49" x14ac:dyDescent="0.35">
      <c r="A2" s="5">
        <v>44197</v>
      </c>
      <c r="B2">
        <f>+SUM(Hoja1!B2)/SUMIFS(Sheet1!E:E,Sheet1!D:D,DATA_CAMBIADA!$A2)</f>
        <v>0</v>
      </c>
      <c r="C2">
        <f>+SUM(Hoja1!$B2:C2)/SUMIFS(Sheet1!$E:$E,Sheet1!$D:$D,DATA_CAMBIADA!$A2)</f>
        <v>1.6385289594394017E-2</v>
      </c>
      <c r="D2">
        <f>+SUM(Hoja1!$B2:D2)/SUMIFS(Sheet1!$E:$E,Sheet1!$D:$D,DATA_CAMBIADA!$A2)</f>
        <v>2.534449764746911E-2</v>
      </c>
      <c r="E2">
        <f>+SUM(Hoja1!$B2:E2)/SUMIFS(Sheet1!$E:$E,Sheet1!$D:$D,DATA_CAMBIADA!$A2)</f>
        <v>2.5823599682392912E-2</v>
      </c>
      <c r="F2">
        <f>+SUM(Hoja1!$B2:F2)/SUMIFS(Sheet1!$E:$E,Sheet1!$D:$D,DATA_CAMBIADA!$A2)</f>
        <v>2.5823599682392912E-2</v>
      </c>
      <c r="G2">
        <f>+SUM(Hoja1!$B2:G2)/SUMIFS(Sheet1!$E:$E,Sheet1!$D:$D,DATA_CAMBIADA!$A2)</f>
        <v>5.1357758494223242E-2</v>
      </c>
      <c r="H2">
        <f>+SUM(Hoja1!$B2:H2)/SUMIFS(Sheet1!$E:$E,Sheet1!$D:$D,DATA_CAMBIADA!$A2)</f>
        <v>5.1357758494223242E-2</v>
      </c>
      <c r="I2">
        <f>+SUM(Hoja1!$B2:I2)/SUMIFS(Sheet1!$E:$E,Sheet1!$D:$D,DATA_CAMBIADA!$A2)</f>
        <v>7.9918203637812546E-2</v>
      </c>
      <c r="J2">
        <f>+SUM(Hoja1!$B2:J2)/SUMIFS(Sheet1!$E:$E,Sheet1!$D:$D,DATA_CAMBIADA!$A2)</f>
        <v>7.9918203637812546E-2</v>
      </c>
      <c r="K2">
        <f>+SUM(Hoja1!$B2:K2)/SUMIFS(Sheet1!$E:$E,Sheet1!$D:$D,DATA_CAMBIADA!$A2)</f>
        <v>7.9918203637812546E-2</v>
      </c>
      <c r="L2">
        <f>+SUM(Hoja1!$B2:L2)/SUMIFS(Sheet1!$E:$E,Sheet1!$D:$D,DATA_CAMBIADA!$A2)</f>
        <v>7.9918203637812546E-2</v>
      </c>
      <c r="M2">
        <f>+SUM(Hoja1!$B2:M2)/SUMIFS(Sheet1!$E:$E,Sheet1!$D:$D,DATA_CAMBIADA!$A2)</f>
        <v>7.9918203637812546E-2</v>
      </c>
      <c r="N2">
        <f>+SUM(Hoja1!$B2:N2)/SUMIFS(Sheet1!$E:$E,Sheet1!$D:$D,DATA_CAMBIADA!$A2)</f>
        <v>7.9918203637812546E-2</v>
      </c>
      <c r="O2">
        <f>+SUM(Hoja1!$B2:O2)/SUMIFS(Sheet1!$E:$E,Sheet1!$D:$D,DATA_CAMBIADA!$A2)</f>
        <v>7.9918203637812546E-2</v>
      </c>
      <c r="P2">
        <f>+SUM(Hoja1!$B2:P2)/SUMIFS(Sheet1!$E:$E,Sheet1!$D:$D,DATA_CAMBIADA!$A2)</f>
        <v>0.14135198960745665</v>
      </c>
      <c r="Q2">
        <f>+SUM(Hoja1!$B2:Q2)/SUMIFS(Sheet1!$E:$E,Sheet1!$D:$D,DATA_CAMBIADA!$A2)</f>
        <v>0.14135198960745665</v>
      </c>
      <c r="R2">
        <f>+SUM(Hoja1!$B2:R2)/SUMIFS(Sheet1!$E:$E,Sheet1!$D:$D,DATA_CAMBIADA!$A2)</f>
        <v>0.14135198960745665</v>
      </c>
      <c r="S2">
        <f>+SUM(Hoja1!$B2:S2)/SUMIFS(Sheet1!$E:$E,Sheet1!$D:$D,DATA_CAMBIADA!$A2)</f>
        <v>0.14135198960745665</v>
      </c>
      <c r="T2">
        <f>+SUM(Hoja1!$B2:T2)/SUMIFS(Sheet1!$E:$E,Sheet1!$D:$D,DATA_CAMBIADA!$A2)</f>
        <v>0.14135198960745665</v>
      </c>
      <c r="U2">
        <f>+SUM(Hoja1!$B2:U2)/SUMIFS(Sheet1!$E:$E,Sheet1!$D:$D,DATA_CAMBIADA!$A2)</f>
        <v>0.14135198960745665</v>
      </c>
      <c r="V2">
        <f>+SUM(Hoja1!$B2:V2)/SUMIFS(Sheet1!$E:$E,Sheet1!$D:$D,DATA_CAMBIADA!$A2)</f>
        <v>0.14135198960745665</v>
      </c>
      <c r="W2">
        <f>+SUM(Hoja1!$B2:W2)/SUMIFS(Sheet1!$E:$E,Sheet1!$D:$D,DATA_CAMBIADA!$A2)</f>
        <v>0.14135198960745665</v>
      </c>
      <c r="X2">
        <f>+SUM(Hoja1!$B2:X2)/SUMIFS(Sheet1!$E:$E,Sheet1!$D:$D,DATA_CAMBIADA!$A2)</f>
        <v>0.14135198960745665</v>
      </c>
      <c r="Y2">
        <f>+SUM(Hoja1!$B2:Y2)/SUMIFS(Sheet1!$E:$E,Sheet1!$D:$D,DATA_CAMBIADA!$A2)</f>
        <v>0.14135198960745665</v>
      </c>
      <c r="Z2">
        <f>+SUM(Hoja1!$B2:Z2)/SUMIFS(Sheet1!$E:$E,Sheet1!$D:$D,DATA_CAMBIADA!$A2)</f>
        <v>0.14135198960745665</v>
      </c>
      <c r="AA2">
        <f>+SUM(Hoja1!$B2:AA2)/SUMIFS(Sheet1!$E:$E,Sheet1!$D:$D,DATA_CAMBIADA!$A2)</f>
        <v>0.14135198960745665</v>
      </c>
      <c r="AB2">
        <f>+SUM(Hoja1!$B2:AB2)/SUMIFS(Sheet1!$E:$E,Sheet1!$D:$D,DATA_CAMBIADA!$A2)</f>
        <v>0.14135198960745665</v>
      </c>
      <c r="AC2">
        <f>+SUM(Hoja1!$B2:AC2)/SUMIFS(Sheet1!$E:$E,Sheet1!$D:$D,DATA_CAMBIADA!$A2)</f>
        <v>0.14135198960745665</v>
      </c>
      <c r="AD2">
        <f>+SUM(Hoja1!$B2:AD2)/SUMIFS(Sheet1!$E:$E,Sheet1!$D:$D,DATA_CAMBIADA!$A2)</f>
        <v>0.14135198960745665</v>
      </c>
      <c r="AE2">
        <f>+SUM(Hoja1!$B2:AE2)/SUMIFS(Sheet1!$E:$E,Sheet1!$D:$D,DATA_CAMBIADA!$A2)</f>
        <v>0.14135198960745665</v>
      </c>
      <c r="AF2">
        <f>+SUM(Hoja1!$B2:AF2)/SUMIFS(Sheet1!$E:$E,Sheet1!$D:$D,DATA_CAMBIADA!$A2)</f>
        <v>0.14135198960745665</v>
      </c>
      <c r="AG2">
        <f>+SUM(Hoja1!$B2:AG2)/SUMIFS(Sheet1!$E:$E,Sheet1!$D:$D,DATA_CAMBIADA!$A2)</f>
        <v>0.14135198960745665</v>
      </c>
      <c r="AH2">
        <f>+SUM(Hoja1!$B2:AH2)/SUMIFS(Sheet1!$E:$E,Sheet1!$D:$D,DATA_CAMBIADA!$A2)</f>
        <v>0.14250183449127377</v>
      </c>
      <c r="AI2">
        <f>+SUM(Hoja1!$B2:AI2)/SUMIFS(Sheet1!$E:$E,Sheet1!$D:$D,DATA_CAMBIADA!$A2)</f>
        <v>0.14250183449127377</v>
      </c>
      <c r="AJ2">
        <f>+SUM(Hoja1!$B2:AJ2)/SUMIFS(Sheet1!$E:$E,Sheet1!$D:$D,DATA_CAMBIADA!$A2)</f>
        <v>0.14365167937509088</v>
      </c>
      <c r="AK2">
        <f>+SUM(Hoja1!$B2:AK2)/SUMIFS(Sheet1!$E:$E,Sheet1!$D:$D,DATA_CAMBIADA!$A2)</f>
        <v>0.14480152425890802</v>
      </c>
      <c r="AL2">
        <f>+SUM(Hoja1!$B2:AL2)/SUMIFS(Sheet1!$E:$E,Sheet1!$D:$D,DATA_CAMBIADA!$A2)</f>
        <v>0.14480152425890802</v>
      </c>
      <c r="AM2">
        <f>+SUM(Hoja1!$B2:AM2)/SUMIFS(Sheet1!$E:$E,Sheet1!$D:$D,DATA_CAMBIADA!$A2)</f>
        <v>0.14480152425890802</v>
      </c>
      <c r="AN2">
        <f>+SUM(Hoja1!$B2:AN2)/SUMIFS(Sheet1!$E:$E,Sheet1!$D:$D,DATA_CAMBIADA!$A2)</f>
        <v>0.15438359753632241</v>
      </c>
      <c r="AO2">
        <f>+SUM(Hoja1!$B2:AO2)/SUMIFS(Sheet1!$E:$E,Sheet1!$D:$D,DATA_CAMBIADA!$A2)</f>
        <v>0.16862605536931624</v>
      </c>
      <c r="AP2">
        <f>+SUM(Hoja1!$B2:AP2)/SUMIFS(Sheet1!$E:$E,Sheet1!$D:$D,DATA_CAMBIADA!$A2)</f>
        <v>0.18909299534159127</v>
      </c>
      <c r="AQ2">
        <f>+SUM(Hoja1!$B2:AQ2)/SUMIFS(Sheet1!$E:$E,Sheet1!$D:$D,DATA_CAMBIADA!$A2)</f>
        <v>0.18909299534159127</v>
      </c>
      <c r="AR2">
        <f>+SUM(Hoja1!$B2:AR2)/SUMIFS(Sheet1!$E:$E,Sheet1!$D:$D,DATA_CAMBIADA!$A2)</f>
        <v>0.18909299534159127</v>
      </c>
      <c r="AS2">
        <f>+SUM(Hoja1!$B2:AS2)/SUMIFS(Sheet1!$E:$E,Sheet1!$D:$D,DATA_CAMBIADA!$A2)</f>
        <v>0.18909299534159127</v>
      </c>
      <c r="AT2">
        <f>+SUM(Hoja1!$B2:AT2)/SUMIFS(Sheet1!$E:$E,Sheet1!$D:$D,DATA_CAMBIADA!$A2)</f>
        <v>0.18909299534159127</v>
      </c>
      <c r="AU2">
        <f>+SUM(Hoja1!$B2:AU2)/SUMIFS(Sheet1!$E:$E,Sheet1!$D:$D,DATA_CAMBIADA!$A2)</f>
        <v>0.19944159929594538</v>
      </c>
      <c r="AV2">
        <f>+SUM(Hoja1!$B2:AV2)/SUMIFS(Sheet1!$E:$E,Sheet1!$D:$D,DATA_CAMBIADA!$A2)</f>
        <v>0.19944159929594538</v>
      </c>
      <c r="AW2">
        <f>+SUM(Hoja1!$B2:AW2)/SUMIFS(Sheet1!$E:$E,Sheet1!$D:$D,DATA_CAMBIADA!$A2)</f>
        <v>0.19944159929594538</v>
      </c>
    </row>
    <row r="3" spans="1:49" x14ac:dyDescent="0.35">
      <c r="A3" s="5">
        <v>44228</v>
      </c>
      <c r="B3">
        <f>+SUM(Hoja1!B3)/SUMIFS(Sheet1!E:E,Sheet1!D:D,DATA_CAMBIADA!$A3)</f>
        <v>0</v>
      </c>
      <c r="C3">
        <f>+SUM(Hoja1!$B3:C3)/SUMIFS(Sheet1!$E:$E,Sheet1!$D:$D,DATA_CAMBIADA!$A3)</f>
        <v>1.6782531247291167E-2</v>
      </c>
      <c r="D3">
        <f>+SUM(Hoja1!$B3:D3)/SUMIFS(Sheet1!$E:$E,Sheet1!$D:$D,DATA_CAMBIADA!$A3)</f>
        <v>1.8052950816978584E-2</v>
      </c>
      <c r="E3">
        <f>+SUM(Hoja1!$B3:E3)/SUMIFS(Sheet1!$E:$E,Sheet1!$D:$D,DATA_CAMBIADA!$A3)</f>
        <v>5.1951859363254346E-2</v>
      </c>
      <c r="F3">
        <f>+SUM(Hoja1!$B3:F3)/SUMIFS(Sheet1!$E:$E,Sheet1!$D:$D,DATA_CAMBIADA!$A3)</f>
        <v>8.5607150520456518E-2</v>
      </c>
      <c r="G3">
        <f>+SUM(Hoja1!$B3:G3)/SUMIFS(Sheet1!$E:$E,Sheet1!$D:$D,DATA_CAMBIADA!$A3)</f>
        <v>0.10069338291049461</v>
      </c>
      <c r="H3">
        <f>+SUM(Hoja1!$B3:H3)/SUMIFS(Sheet1!$E:$E,Sheet1!$D:$D,DATA_CAMBIADA!$A3)</f>
        <v>0.10069338291049461</v>
      </c>
      <c r="I3">
        <f>+SUM(Hoja1!$B3:I3)/SUMIFS(Sheet1!$E:$E,Sheet1!$D:$D,DATA_CAMBIADA!$A3)</f>
        <v>0.10069338291049461</v>
      </c>
      <c r="J3">
        <f>+SUM(Hoja1!$B3:J3)/SUMIFS(Sheet1!$E:$E,Sheet1!$D:$D,DATA_CAMBIADA!$A3)</f>
        <v>0.14172190954130842</v>
      </c>
      <c r="K3">
        <f>+SUM(Hoja1!$B3:K3)/SUMIFS(Sheet1!$E:$E,Sheet1!$D:$D,DATA_CAMBIADA!$A3)</f>
        <v>0.14172190954130842</v>
      </c>
      <c r="L3">
        <f>+SUM(Hoja1!$B3:L3)/SUMIFS(Sheet1!$E:$E,Sheet1!$D:$D,DATA_CAMBIADA!$A3)</f>
        <v>0.15020340382757386</v>
      </c>
      <c r="M3">
        <f>+SUM(Hoja1!$B3:M3)/SUMIFS(Sheet1!$E:$E,Sheet1!$D:$D,DATA_CAMBIADA!$A3)</f>
        <v>0.15333794756698726</v>
      </c>
      <c r="N3">
        <f>+SUM(Hoja1!$B3:N3)/SUMIFS(Sheet1!$E:$E,Sheet1!$D:$D,DATA_CAMBIADA!$A3)</f>
        <v>0.15688754315445197</v>
      </c>
      <c r="O3">
        <f>+SUM(Hoja1!$B3:O3)/SUMIFS(Sheet1!$E:$E,Sheet1!$D:$D,DATA_CAMBIADA!$A3)</f>
        <v>0.15688754315445197</v>
      </c>
      <c r="P3">
        <f>+SUM(Hoja1!$B3:P3)/SUMIFS(Sheet1!$E:$E,Sheet1!$D:$D,DATA_CAMBIADA!$A3)</f>
        <v>0.15959440303304731</v>
      </c>
      <c r="Q3">
        <f>+SUM(Hoja1!$B3:Q3)/SUMIFS(Sheet1!$E:$E,Sheet1!$D:$D,DATA_CAMBIADA!$A3)</f>
        <v>0.16681269604263493</v>
      </c>
      <c r="R3">
        <f>+SUM(Hoja1!$B3:R3)/SUMIFS(Sheet1!$E:$E,Sheet1!$D:$D,DATA_CAMBIADA!$A3)</f>
        <v>0.16861726929503182</v>
      </c>
      <c r="S3">
        <f>+SUM(Hoja1!$B3:S3)/SUMIFS(Sheet1!$E:$E,Sheet1!$D:$D,DATA_CAMBIADA!$A3)</f>
        <v>0.17198640755725683</v>
      </c>
      <c r="T3">
        <f>+SUM(Hoja1!$B3:T3)/SUMIFS(Sheet1!$E:$E,Sheet1!$D:$D,DATA_CAMBIADA!$A3)</f>
        <v>0.21349323993776495</v>
      </c>
      <c r="U3">
        <f>+SUM(Hoja1!$B3:U3)/SUMIFS(Sheet1!$E:$E,Sheet1!$D:$D,DATA_CAMBIADA!$A3)</f>
        <v>0.23974451681996262</v>
      </c>
      <c r="V3">
        <f>+SUM(Hoja1!$B3:V3)/SUMIFS(Sheet1!$E:$E,Sheet1!$D:$D,DATA_CAMBIADA!$A3)</f>
        <v>0.24455731368410513</v>
      </c>
      <c r="W3">
        <f>+SUM(Hoja1!$B3:W3)/SUMIFS(Sheet1!$E:$E,Sheet1!$D:$D,DATA_CAMBIADA!$A3)</f>
        <v>0.24776494264024063</v>
      </c>
      <c r="X3">
        <f>+SUM(Hoja1!$B3:X3)/SUMIFS(Sheet1!$E:$E,Sheet1!$D:$D,DATA_CAMBIADA!$A3)</f>
        <v>0.25272300765120109</v>
      </c>
      <c r="Y3">
        <f>+SUM(Hoja1!$B3:Y3)/SUMIFS(Sheet1!$E:$E,Sheet1!$D:$D,DATA_CAMBIADA!$A3)</f>
        <v>0.25612553051859549</v>
      </c>
      <c r="Z3">
        <f>+SUM(Hoja1!$B3:Z3)/SUMIFS(Sheet1!$E:$E,Sheet1!$D:$D,DATA_CAMBIADA!$A3)</f>
        <v>0.28598099674286259</v>
      </c>
      <c r="AA3">
        <f>+SUM(Hoja1!$B3:AA3)/SUMIFS(Sheet1!$E:$E,Sheet1!$D:$D,DATA_CAMBIADA!$A3)</f>
        <v>0.28598099674286259</v>
      </c>
      <c r="AB3">
        <f>+SUM(Hoja1!$B3:AB3)/SUMIFS(Sheet1!$E:$E,Sheet1!$D:$D,DATA_CAMBIADA!$A3)</f>
        <v>0.32002219589008984</v>
      </c>
      <c r="AC3">
        <f>+SUM(Hoja1!$B3:AC3)/SUMIFS(Sheet1!$E:$E,Sheet1!$D:$D,DATA_CAMBIADA!$A3)</f>
        <v>0.32002219589008984</v>
      </c>
      <c r="AD3">
        <f>+SUM(Hoja1!$B3:AD3)/SUMIFS(Sheet1!$E:$E,Sheet1!$D:$D,DATA_CAMBIADA!$A3)</f>
        <v>0.32355194117177816</v>
      </c>
      <c r="AE3">
        <f>+SUM(Hoja1!$B3:AE3)/SUMIFS(Sheet1!$E:$E,Sheet1!$D:$D,DATA_CAMBIADA!$A3)</f>
        <v>0.32491417021025454</v>
      </c>
      <c r="AF3">
        <f>+SUM(Hoja1!$B3:AF3)/SUMIFS(Sheet1!$E:$E,Sheet1!$D:$D,DATA_CAMBIADA!$A3)</f>
        <v>0.3253380211574845</v>
      </c>
      <c r="AG3">
        <f>+SUM(Hoja1!$B3:AG3)/SUMIFS(Sheet1!$E:$E,Sheet1!$D:$D,DATA_CAMBIADA!$A3)</f>
        <v>0.32951019451702612</v>
      </c>
      <c r="AH3">
        <f>+SUM(Hoja1!$B3:AH3)/SUMIFS(Sheet1!$E:$E,Sheet1!$D:$D,DATA_CAMBIADA!$A3)</f>
        <v>0.33623128428582033</v>
      </c>
      <c r="AI3">
        <f>+SUM(Hoja1!$B3:AI3)/SUMIFS(Sheet1!$E:$E,Sheet1!$D:$D,DATA_CAMBIADA!$A3)</f>
        <v>0.33623128428582033</v>
      </c>
      <c r="AJ3">
        <f>+SUM(Hoja1!$B3:AJ3)/SUMIFS(Sheet1!$E:$E,Sheet1!$D:$D,DATA_CAMBIADA!$A3)</f>
        <v>0.35513418910467787</v>
      </c>
      <c r="AK3">
        <f>+SUM(Hoja1!$B3:AK3)/SUMIFS(Sheet1!$E:$E,Sheet1!$D:$D,DATA_CAMBIADA!$A3)</f>
        <v>0.35616278864025108</v>
      </c>
      <c r="AL3">
        <f>+SUM(Hoja1!$B3:AL3)/SUMIFS(Sheet1!$E:$E,Sheet1!$D:$D,DATA_CAMBIADA!$A3)</f>
        <v>0.35642806090835344</v>
      </c>
      <c r="AM3">
        <f>+SUM(Hoja1!$B3:AM3)/SUMIFS(Sheet1!$E:$E,Sheet1!$D:$D,DATA_CAMBIADA!$A3)</f>
        <v>0.35658663958748105</v>
      </c>
      <c r="AN3">
        <f>+SUM(Hoja1!$B3:AN3)/SUMIFS(Sheet1!$E:$E,Sheet1!$D:$D,DATA_CAMBIADA!$A3)</f>
        <v>0.37098713414160833</v>
      </c>
      <c r="AO3">
        <f>+SUM(Hoja1!$B3:AO3)/SUMIFS(Sheet1!$E:$E,Sheet1!$D:$D,DATA_CAMBIADA!$A3)</f>
        <v>0.37128858449427471</v>
      </c>
      <c r="AP3">
        <f>+SUM(Hoja1!$B3:AP3)/SUMIFS(Sheet1!$E:$E,Sheet1!$D:$D,DATA_CAMBIADA!$A3)</f>
        <v>0.3713775301053121</v>
      </c>
      <c r="AQ3">
        <f>+SUM(Hoja1!$B3:AQ3)/SUMIFS(Sheet1!$E:$E,Sheet1!$D:$D,DATA_CAMBIADA!$A3)</f>
        <v>0.37498667661010587</v>
      </c>
      <c r="AR3">
        <f>+SUM(Hoja1!$B3:AR3)/SUMIFS(Sheet1!$E:$E,Sheet1!$D:$D,DATA_CAMBIADA!$A3)</f>
        <v>0.37530789064903253</v>
      </c>
      <c r="AS3">
        <f>+SUM(Hoja1!$B3:AS3)/SUMIFS(Sheet1!$E:$E,Sheet1!$D:$D,DATA_CAMBIADA!$A3)</f>
        <v>0.39006569070713437</v>
      </c>
      <c r="AT3">
        <f>+SUM(Hoja1!$B3:AT3)/SUMIFS(Sheet1!$E:$E,Sheet1!$D:$D,DATA_CAMBIADA!$A3)</f>
        <v>0.39743352328842835</v>
      </c>
      <c r="AU3">
        <f>+SUM(Hoja1!$B3:AU3)/SUMIFS(Sheet1!$E:$E,Sheet1!$D:$D,DATA_CAMBIADA!$A3)</f>
        <v>0.39819482943385653</v>
      </c>
      <c r="AV3">
        <f>+SUM(Hoja1!$B3:AV3)/SUMIFS(Sheet1!$E:$E,Sheet1!$D:$D,DATA_CAMBIADA!$A3)</f>
        <v>0.39819482943385653</v>
      </c>
      <c r="AW3">
        <f>+SUM(Hoja1!$B3:AW3)/SUMIFS(Sheet1!$E:$E,Sheet1!$D:$D,DATA_CAMBIADA!$A3)</f>
        <v>0.39819482943385653</v>
      </c>
    </row>
    <row r="4" spans="1:49" x14ac:dyDescent="0.35">
      <c r="A4" s="5">
        <v>44256</v>
      </c>
      <c r="B4">
        <f>+SUM(Hoja1!B4)/SUMIFS(Sheet1!E:E,Sheet1!D:D,DATA_CAMBIADA!$A4)</f>
        <v>0</v>
      </c>
      <c r="C4">
        <f>+SUM(Hoja1!$B4:C4)/SUMIFS(Sheet1!$E:$E,Sheet1!$D:$D,DATA_CAMBIADA!$A4)</f>
        <v>0</v>
      </c>
      <c r="D4">
        <f>+SUM(Hoja1!$B4:D4)/SUMIFS(Sheet1!$E:$E,Sheet1!$D:$D,DATA_CAMBIADA!$A4)</f>
        <v>0</v>
      </c>
      <c r="E4">
        <f>+SUM(Hoja1!$B4:E4)/SUMIFS(Sheet1!$E:$E,Sheet1!$D:$D,DATA_CAMBIADA!$A4)</f>
        <v>0</v>
      </c>
      <c r="F4">
        <f>+SUM(Hoja1!$B4:F4)/SUMIFS(Sheet1!$E:$E,Sheet1!$D:$D,DATA_CAMBIADA!$A4)</f>
        <v>1.3978975036960655E-3</v>
      </c>
      <c r="G4">
        <f>+SUM(Hoja1!$B4:G4)/SUMIFS(Sheet1!$E:$E,Sheet1!$D:$D,DATA_CAMBIADA!$A4)</f>
        <v>9.5333547646686868E-3</v>
      </c>
      <c r="H4">
        <f>+SUM(Hoja1!$B4:H4)/SUMIFS(Sheet1!$E:$E,Sheet1!$D:$D,DATA_CAMBIADA!$A4)</f>
        <v>2.0138643595044969E-2</v>
      </c>
      <c r="I4">
        <f>+SUM(Hoja1!$B4:I4)/SUMIFS(Sheet1!$E:$E,Sheet1!$D:$D,DATA_CAMBIADA!$A4)</f>
        <v>2.8973126933759179E-2</v>
      </c>
      <c r="J4">
        <f>+SUM(Hoja1!$B4:J4)/SUMIFS(Sheet1!$E:$E,Sheet1!$D:$D,DATA_CAMBIADA!$A4)</f>
        <v>3.626109240136368E-2</v>
      </c>
      <c r="K4">
        <f>+SUM(Hoja1!$B4:K4)/SUMIFS(Sheet1!$E:$E,Sheet1!$D:$D,DATA_CAMBIADA!$A4)</f>
        <v>4.9889781140517987E-2</v>
      </c>
      <c r="L4">
        <f>+SUM(Hoja1!$B4:L4)/SUMIFS(Sheet1!$E:$E,Sheet1!$D:$D,DATA_CAMBIADA!$A4)</f>
        <v>5.5321925162790837E-2</v>
      </c>
      <c r="M4">
        <f>+SUM(Hoja1!$B4:M4)/SUMIFS(Sheet1!$E:$E,Sheet1!$D:$D,DATA_CAMBIADA!$A4)</f>
        <v>6.8890631433055224E-2</v>
      </c>
      <c r="N4">
        <f>+SUM(Hoja1!$B4:N4)/SUMIFS(Sheet1!$E:$E,Sheet1!$D:$D,DATA_CAMBIADA!$A4)</f>
        <v>7.5468745197820361E-2</v>
      </c>
      <c r="O4">
        <f>+SUM(Hoja1!$B4:O4)/SUMIFS(Sheet1!$E:$E,Sheet1!$D:$D,DATA_CAMBIADA!$A4)</f>
        <v>8.6796988603698985E-2</v>
      </c>
      <c r="P4">
        <f>+SUM(Hoja1!$B4:P4)/SUMIFS(Sheet1!$E:$E,Sheet1!$D:$D,DATA_CAMBIADA!$A4)</f>
        <v>9.4263576885416658E-2</v>
      </c>
      <c r="Q4">
        <f>+SUM(Hoja1!$B4:Q4)/SUMIFS(Sheet1!$E:$E,Sheet1!$D:$D,DATA_CAMBIADA!$A4)</f>
        <v>0.10970286611409243</v>
      </c>
      <c r="R4">
        <f>+SUM(Hoja1!$B4:R4)/SUMIFS(Sheet1!$E:$E,Sheet1!$D:$D,DATA_CAMBIADA!$A4)</f>
        <v>0.11190863671633453</v>
      </c>
      <c r="S4">
        <f>+SUM(Hoja1!$B4:S4)/SUMIFS(Sheet1!$E:$E,Sheet1!$D:$D,DATA_CAMBIADA!$A4)</f>
        <v>0.11449905415044329</v>
      </c>
      <c r="T4">
        <f>+SUM(Hoja1!$B4:T4)/SUMIFS(Sheet1!$E:$E,Sheet1!$D:$D,DATA_CAMBIADA!$A4)</f>
        <v>0.11720023164796306</v>
      </c>
      <c r="U4">
        <f>+SUM(Hoja1!$B4:U4)/SUMIFS(Sheet1!$E:$E,Sheet1!$D:$D,DATA_CAMBIADA!$A4)</f>
        <v>0.14435002406405006</v>
      </c>
      <c r="V4">
        <f>+SUM(Hoja1!$B4:V4)/SUMIFS(Sheet1!$E:$E,Sheet1!$D:$D,DATA_CAMBIADA!$A4)</f>
        <v>0.1466980758569521</v>
      </c>
      <c r="W4">
        <f>+SUM(Hoja1!$B4:W4)/SUMIFS(Sheet1!$E:$E,Sheet1!$D:$D,DATA_CAMBIADA!$A4)</f>
        <v>0.14671972710714765</v>
      </c>
      <c r="X4">
        <f>+SUM(Hoja1!$B4:X4)/SUMIFS(Sheet1!$E:$E,Sheet1!$D:$D,DATA_CAMBIADA!$A4)</f>
        <v>0.16397775846867735</v>
      </c>
      <c r="Y4">
        <f>+SUM(Hoja1!$B4:Y4)/SUMIFS(Sheet1!$E:$E,Sheet1!$D:$D,DATA_CAMBIADA!$A4)</f>
        <v>0.16397775846867735</v>
      </c>
      <c r="Z4">
        <f>+SUM(Hoja1!$B4:Z4)/SUMIFS(Sheet1!$E:$E,Sheet1!$D:$D,DATA_CAMBIADA!$A4)</f>
        <v>0.16397775846867735</v>
      </c>
      <c r="AA4">
        <f>+SUM(Hoja1!$B4:AA4)/SUMIFS(Sheet1!$E:$E,Sheet1!$D:$D,DATA_CAMBIADA!$A4)</f>
        <v>0.16552427633978706</v>
      </c>
      <c r="AB4">
        <f>+SUM(Hoja1!$B4:AB4)/SUMIFS(Sheet1!$E:$E,Sheet1!$D:$D,DATA_CAMBIADA!$A4)</f>
        <v>0.17189442443361153</v>
      </c>
      <c r="AC4">
        <f>+SUM(Hoja1!$B4:AC4)/SUMIFS(Sheet1!$E:$E,Sheet1!$D:$D,DATA_CAMBIADA!$A4)</f>
        <v>0.17189442443361153</v>
      </c>
      <c r="AD4">
        <f>+SUM(Hoja1!$B4:AD4)/SUMIFS(Sheet1!$E:$E,Sheet1!$D:$D,DATA_CAMBIADA!$A4)</f>
        <v>0.19033964874474688</v>
      </c>
      <c r="AE4">
        <f>+SUM(Hoja1!$B4:AE4)/SUMIFS(Sheet1!$E:$E,Sheet1!$D:$D,DATA_CAMBIADA!$A4)</f>
        <v>0.19033964874474688</v>
      </c>
      <c r="AF4">
        <f>+SUM(Hoja1!$B4:AF4)/SUMIFS(Sheet1!$E:$E,Sheet1!$D:$D,DATA_CAMBIADA!$A4)</f>
        <v>0.20000592904021425</v>
      </c>
      <c r="AG4">
        <f>+SUM(Hoja1!$B4:AG4)/SUMIFS(Sheet1!$E:$E,Sheet1!$D:$D,DATA_CAMBIADA!$A4)</f>
        <v>0.20000592904021425</v>
      </c>
      <c r="AH4">
        <f>+SUM(Hoja1!$B4:AH4)/SUMIFS(Sheet1!$E:$E,Sheet1!$D:$D,DATA_CAMBIADA!$A4)</f>
        <v>0.21162540263921409</v>
      </c>
      <c r="AI4">
        <f>+SUM(Hoja1!$B4:AI4)/SUMIFS(Sheet1!$E:$E,Sheet1!$D:$D,DATA_CAMBIADA!$A4)</f>
        <v>0.21162540263921409</v>
      </c>
      <c r="AJ4">
        <f>+SUM(Hoja1!$B4:AJ4)/SUMIFS(Sheet1!$E:$E,Sheet1!$D:$D,DATA_CAMBIADA!$A4)</f>
        <v>0.21162540263921409</v>
      </c>
      <c r="AK4">
        <f>+SUM(Hoja1!$B4:AK4)/SUMIFS(Sheet1!$E:$E,Sheet1!$D:$D,DATA_CAMBIADA!$A4)</f>
        <v>0.21162540263921409</v>
      </c>
      <c r="AL4">
        <f>+SUM(Hoja1!$B4:AL4)/SUMIFS(Sheet1!$E:$E,Sheet1!$D:$D,DATA_CAMBIADA!$A4)</f>
        <v>0.2152597196363219</v>
      </c>
      <c r="AM4">
        <f>+SUM(Hoja1!$B4:AM4)/SUMIFS(Sheet1!$E:$E,Sheet1!$D:$D,DATA_CAMBIADA!$A4)</f>
        <v>0.21823985957395031</v>
      </c>
      <c r="AN4">
        <f>+SUM(Hoja1!$B4:AN4)/SUMIFS(Sheet1!$E:$E,Sheet1!$D:$D,DATA_CAMBIADA!$A4)</f>
        <v>0.2236526721228343</v>
      </c>
      <c r="AO4">
        <f>+SUM(Hoja1!$B4:AO4)/SUMIFS(Sheet1!$E:$E,Sheet1!$D:$D,DATA_CAMBIADA!$A4)</f>
        <v>0.2236526721228343</v>
      </c>
      <c r="AP4">
        <f>+SUM(Hoja1!$B4:AP4)/SUMIFS(Sheet1!$E:$E,Sheet1!$D:$D,DATA_CAMBIADA!$A4)</f>
        <v>0.24188229173800463</v>
      </c>
      <c r="AQ4">
        <f>+SUM(Hoja1!$B4:AQ4)/SUMIFS(Sheet1!$E:$E,Sheet1!$D:$D,DATA_CAMBIADA!$A4)</f>
        <v>0.2524218110296173</v>
      </c>
      <c r="AR4">
        <f>+SUM(Hoja1!$B4:AR4)/SUMIFS(Sheet1!$E:$E,Sheet1!$D:$D,DATA_CAMBIADA!$A4)</f>
        <v>0.2524218110296173</v>
      </c>
      <c r="AS4">
        <f>+SUM(Hoja1!$B4:AS4)/SUMIFS(Sheet1!$E:$E,Sheet1!$D:$D,DATA_CAMBIADA!$A4)</f>
        <v>0.2524218110296173</v>
      </c>
      <c r="AT4">
        <f>+SUM(Hoja1!$B4:AT4)/SUMIFS(Sheet1!$E:$E,Sheet1!$D:$D,DATA_CAMBIADA!$A4)</f>
        <v>0.25879130726615912</v>
      </c>
      <c r="AU4">
        <f>+SUM(Hoja1!$B4:AU4)/SUMIFS(Sheet1!$E:$E,Sheet1!$D:$D,DATA_CAMBIADA!$A4)</f>
        <v>0.26281225373104433</v>
      </c>
      <c r="AV4">
        <f>+SUM(Hoja1!$B4:AV4)/SUMIFS(Sheet1!$E:$E,Sheet1!$D:$D,DATA_CAMBIADA!$A4)</f>
        <v>0.26281225373104433</v>
      </c>
      <c r="AW4">
        <f>+SUM(Hoja1!$B4:AW4)/SUMIFS(Sheet1!$E:$E,Sheet1!$D:$D,DATA_CAMBIADA!$A4)</f>
        <v>0.26281225373104433</v>
      </c>
    </row>
    <row r="5" spans="1:49" x14ac:dyDescent="0.35">
      <c r="A5" s="5">
        <v>44287</v>
      </c>
      <c r="B5">
        <f>+SUM(Hoja1!B5)/SUMIFS(Sheet1!E:E,Sheet1!D:D,DATA_CAMBIADA!$A5)</f>
        <v>0</v>
      </c>
      <c r="C5">
        <f>+SUM(Hoja1!$B5:C5)/SUMIFS(Sheet1!$E:$E,Sheet1!$D:$D,DATA_CAMBIADA!$A5)</f>
        <v>0</v>
      </c>
      <c r="D5">
        <f>+SUM(Hoja1!$B5:D5)/SUMIFS(Sheet1!$E:$E,Sheet1!$D:$D,DATA_CAMBIADA!$A5)</f>
        <v>0</v>
      </c>
      <c r="E5">
        <f>+SUM(Hoja1!$B5:E5)/SUMIFS(Sheet1!$E:$E,Sheet1!$D:$D,DATA_CAMBIADA!$A5)</f>
        <v>0</v>
      </c>
      <c r="F5">
        <f>+SUM(Hoja1!$B5:F5)/SUMIFS(Sheet1!$E:$E,Sheet1!$D:$D,DATA_CAMBIADA!$A5)</f>
        <v>8.4708182429235838E-3</v>
      </c>
      <c r="G5">
        <f>+SUM(Hoja1!$B5:G5)/SUMIFS(Sheet1!$E:$E,Sheet1!$D:$D,DATA_CAMBIADA!$A5)</f>
        <v>8.4708182429235838E-3</v>
      </c>
      <c r="H5">
        <f>+SUM(Hoja1!$B5:H5)/SUMIFS(Sheet1!$E:$E,Sheet1!$D:$D,DATA_CAMBIADA!$A5)</f>
        <v>1.4249360920266805E-2</v>
      </c>
      <c r="I5">
        <f>+SUM(Hoja1!$B5:I5)/SUMIFS(Sheet1!$E:$E,Sheet1!$D:$D,DATA_CAMBIADA!$A5)</f>
        <v>1.4249360920266805E-2</v>
      </c>
      <c r="J5">
        <f>+SUM(Hoja1!$B5:J5)/SUMIFS(Sheet1!$E:$E,Sheet1!$D:$D,DATA_CAMBIADA!$A5)</f>
        <v>2.8524987943612443E-2</v>
      </c>
      <c r="K5">
        <f>+SUM(Hoja1!$B5:K5)/SUMIFS(Sheet1!$E:$E,Sheet1!$D:$D,DATA_CAMBIADA!$A5)</f>
        <v>5.5853424218121235E-2</v>
      </c>
      <c r="L5">
        <f>+SUM(Hoja1!$B5:L5)/SUMIFS(Sheet1!$E:$E,Sheet1!$D:$D,DATA_CAMBIADA!$A5)</f>
        <v>6.5912014602456145E-2</v>
      </c>
      <c r="M5">
        <f>+SUM(Hoja1!$B5:M5)/SUMIFS(Sheet1!$E:$E,Sheet1!$D:$D,DATA_CAMBIADA!$A5)</f>
        <v>6.9082859222785425E-2</v>
      </c>
      <c r="N5">
        <f>+SUM(Hoja1!$B5:N5)/SUMIFS(Sheet1!$E:$E,Sheet1!$D:$D,DATA_CAMBIADA!$A5)</f>
        <v>7.0431492942020668E-2</v>
      </c>
      <c r="O5">
        <f>+SUM(Hoja1!$B5:O5)/SUMIFS(Sheet1!$E:$E,Sheet1!$D:$D,DATA_CAMBIADA!$A5)</f>
        <v>7.2554976702081483E-2</v>
      </c>
      <c r="P5">
        <f>+SUM(Hoja1!$B5:P5)/SUMIFS(Sheet1!$E:$E,Sheet1!$D:$D,DATA_CAMBIADA!$A5)</f>
        <v>8.9839976820426701E-2</v>
      </c>
      <c r="Q5">
        <f>+SUM(Hoja1!$B5:Q5)/SUMIFS(Sheet1!$E:$E,Sheet1!$D:$D,DATA_CAMBIADA!$A5)</f>
        <v>9.6566496647166419E-2</v>
      </c>
      <c r="R5">
        <f>+SUM(Hoja1!$B5:R5)/SUMIFS(Sheet1!$E:$E,Sheet1!$D:$D,DATA_CAMBIADA!$A5)</f>
        <v>9.8229832427220082E-2</v>
      </c>
      <c r="S5">
        <f>+SUM(Hoja1!$B5:S5)/SUMIFS(Sheet1!$E:$E,Sheet1!$D:$D,DATA_CAMBIADA!$A5)</f>
        <v>9.9916116244881156E-2</v>
      </c>
      <c r="T5">
        <f>+SUM(Hoja1!$B5:T5)/SUMIFS(Sheet1!$E:$E,Sheet1!$D:$D,DATA_CAMBIADA!$A5)</f>
        <v>0.1037969329747787</v>
      </c>
      <c r="U5">
        <f>+SUM(Hoja1!$B5:U5)/SUMIFS(Sheet1!$E:$E,Sheet1!$D:$D,DATA_CAMBIADA!$A5)</f>
        <v>0.1065151778364731</v>
      </c>
      <c r="V5">
        <f>+SUM(Hoja1!$B5:V5)/SUMIFS(Sheet1!$E:$E,Sheet1!$D:$D,DATA_CAMBIADA!$A5)</f>
        <v>0.11675103552387675</v>
      </c>
      <c r="W5">
        <f>+SUM(Hoja1!$B5:W5)/SUMIFS(Sheet1!$E:$E,Sheet1!$D:$D,DATA_CAMBIADA!$A5)</f>
        <v>0.13463358948726542</v>
      </c>
      <c r="X5">
        <f>+SUM(Hoja1!$B5:X5)/SUMIFS(Sheet1!$E:$E,Sheet1!$D:$D,DATA_CAMBIADA!$A5)</f>
        <v>0.14237058402906741</v>
      </c>
      <c r="Y5">
        <f>+SUM(Hoja1!$B5:Y5)/SUMIFS(Sheet1!$E:$E,Sheet1!$D:$D,DATA_CAMBIADA!$A5)</f>
        <v>0.14485929729578681</v>
      </c>
      <c r="Z5">
        <f>+SUM(Hoja1!$B5:Z5)/SUMIFS(Sheet1!$E:$E,Sheet1!$D:$D,DATA_CAMBIADA!$A5)</f>
        <v>0.15263406380712133</v>
      </c>
      <c r="AA5">
        <f>+SUM(Hoja1!$B5:AA5)/SUMIFS(Sheet1!$E:$E,Sheet1!$D:$D,DATA_CAMBIADA!$A5)</f>
        <v>0.15392110285798413</v>
      </c>
      <c r="AB5">
        <f>+SUM(Hoja1!$B5:AB5)/SUMIFS(Sheet1!$E:$E,Sheet1!$D:$D,DATA_CAMBIADA!$A5)</f>
        <v>0.15930313703981733</v>
      </c>
      <c r="AC5">
        <f>+SUM(Hoja1!$B5:AC5)/SUMIFS(Sheet1!$E:$E,Sheet1!$D:$D,DATA_CAMBIADA!$A5)</f>
        <v>0.15986785825601224</v>
      </c>
      <c r="AD5">
        <f>+SUM(Hoja1!$B5:AD5)/SUMIFS(Sheet1!$E:$E,Sheet1!$D:$D,DATA_CAMBIADA!$A5)</f>
        <v>0.16412512208854077</v>
      </c>
      <c r="AE5">
        <f>+SUM(Hoja1!$B5:AE5)/SUMIFS(Sheet1!$E:$E,Sheet1!$D:$D,DATA_CAMBIADA!$A5)</f>
        <v>0.18272523512537203</v>
      </c>
      <c r="AF5">
        <f>+SUM(Hoja1!$B5:AF5)/SUMIFS(Sheet1!$E:$E,Sheet1!$D:$D,DATA_CAMBIADA!$A5)</f>
        <v>0.18978425032780835</v>
      </c>
      <c r="AG5">
        <f>+SUM(Hoja1!$B5:AG5)/SUMIFS(Sheet1!$E:$E,Sheet1!$D:$D,DATA_CAMBIADA!$A5)</f>
        <v>0.19073639656441604</v>
      </c>
      <c r="AH5">
        <f>+SUM(Hoja1!$B5:AH5)/SUMIFS(Sheet1!$E:$E,Sheet1!$D:$D,DATA_CAMBIADA!$A5)</f>
        <v>0.1920923841358608</v>
      </c>
      <c r="AI5">
        <f>+SUM(Hoja1!$B5:AI5)/SUMIFS(Sheet1!$E:$E,Sheet1!$D:$D,DATA_CAMBIADA!$A5)</f>
        <v>0.1920923841358608</v>
      </c>
      <c r="AJ5">
        <f>+SUM(Hoja1!$B5:AJ5)/SUMIFS(Sheet1!$E:$E,Sheet1!$D:$D,DATA_CAMBIADA!$A5)</f>
        <v>0.19705996088064504</v>
      </c>
      <c r="AK5">
        <f>+SUM(Hoja1!$B5:AK5)/SUMIFS(Sheet1!$E:$E,Sheet1!$D:$D,DATA_CAMBIADA!$A5)</f>
        <v>0.20116272618155873</v>
      </c>
      <c r="AL5">
        <f>+SUM(Hoja1!$B5:AL5)/SUMIFS(Sheet1!$E:$E,Sheet1!$D:$D,DATA_CAMBIADA!$A5)</f>
        <v>0.20758423613951613</v>
      </c>
      <c r="AM5">
        <f>+SUM(Hoja1!$B5:AM5)/SUMIFS(Sheet1!$E:$E,Sheet1!$D:$D,DATA_CAMBIADA!$A5)</f>
        <v>0.21152699359369417</v>
      </c>
      <c r="AN5">
        <f>+SUM(Hoja1!$B5:AN5)/SUMIFS(Sheet1!$E:$E,Sheet1!$D:$D,DATA_CAMBIADA!$A5)</f>
        <v>0.21211798091296791</v>
      </c>
      <c r="AO5">
        <f>+SUM(Hoja1!$B5:AO5)/SUMIFS(Sheet1!$E:$E,Sheet1!$D:$D,DATA_CAMBIADA!$A5)</f>
        <v>0.23162553265235639</v>
      </c>
      <c r="AP5">
        <f>+SUM(Hoja1!$B5:AP5)/SUMIFS(Sheet1!$E:$E,Sheet1!$D:$D,DATA_CAMBIADA!$A5)</f>
        <v>0.23562603744745839</v>
      </c>
      <c r="AQ5">
        <f>+SUM(Hoja1!$B5:AQ5)/SUMIFS(Sheet1!$E:$E,Sheet1!$D:$D,DATA_CAMBIADA!$A5)</f>
        <v>0.24943609779373171</v>
      </c>
      <c r="AR5">
        <f>+SUM(Hoja1!$B5:AR5)/SUMIFS(Sheet1!$E:$E,Sheet1!$D:$D,DATA_CAMBIADA!$A5)</f>
        <v>0.25632992087733725</v>
      </c>
      <c r="AS5">
        <f>+SUM(Hoja1!$B5:AS5)/SUMIFS(Sheet1!$E:$E,Sheet1!$D:$D,DATA_CAMBIADA!$A5)</f>
        <v>0.2570687863569448</v>
      </c>
      <c r="AT5">
        <f>+SUM(Hoja1!$B5:AT5)/SUMIFS(Sheet1!$E:$E,Sheet1!$D:$D,DATA_CAMBIADA!$A5)</f>
        <v>0.26253261581037579</v>
      </c>
      <c r="AU5">
        <f>+SUM(Hoja1!$B5:AU5)/SUMIFS(Sheet1!$E:$E,Sheet1!$D:$D,DATA_CAMBIADA!$A5)</f>
        <v>0.26986085856937014</v>
      </c>
      <c r="AV5">
        <f>+SUM(Hoja1!$B5:AV5)/SUMIFS(Sheet1!$E:$E,Sheet1!$D:$D,DATA_CAMBIADA!$A5)</f>
        <v>0.26986085856937014</v>
      </c>
      <c r="AW5">
        <f>+SUM(Hoja1!$B5:AW5)/SUMIFS(Sheet1!$E:$E,Sheet1!$D:$D,DATA_CAMBIADA!$A5)</f>
        <v>0.26986085856937014</v>
      </c>
    </row>
    <row r="6" spans="1:49" x14ac:dyDescent="0.35">
      <c r="A6" s="5">
        <v>44317</v>
      </c>
      <c r="B6">
        <f>+SUM(Hoja1!B6)/SUMIFS(Sheet1!E:E,Sheet1!D:D,DATA_CAMBIADA!$A6)</f>
        <v>0</v>
      </c>
      <c r="C6">
        <f>+SUM(Hoja1!$B6:C6)/SUMIFS(Sheet1!$E:$E,Sheet1!$D:$D,DATA_CAMBIADA!$A6)</f>
        <v>0</v>
      </c>
      <c r="D6">
        <f>+SUM(Hoja1!$B6:D6)/SUMIFS(Sheet1!$E:$E,Sheet1!$D:$D,DATA_CAMBIADA!$A6)</f>
        <v>0</v>
      </c>
      <c r="E6">
        <f>+SUM(Hoja1!$B6:E6)/SUMIFS(Sheet1!$E:$E,Sheet1!$D:$D,DATA_CAMBIADA!$A6)</f>
        <v>0</v>
      </c>
      <c r="F6">
        <f>+SUM(Hoja1!$B6:F6)/SUMIFS(Sheet1!$E:$E,Sheet1!$D:$D,DATA_CAMBIADA!$A6)</f>
        <v>4.9800528783660919E-4</v>
      </c>
      <c r="G6">
        <f>+SUM(Hoja1!$B6:G6)/SUMIFS(Sheet1!$E:$E,Sheet1!$D:$D,DATA_CAMBIADA!$A6)</f>
        <v>6.530317273008981E-4</v>
      </c>
      <c r="H6">
        <f>+SUM(Hoja1!$B6:H6)/SUMIFS(Sheet1!$E:$E,Sheet1!$D:$D,DATA_CAMBIADA!$A6)</f>
        <v>3.8948678021160704E-3</v>
      </c>
      <c r="I6">
        <f>+SUM(Hoja1!$B6:I6)/SUMIFS(Sheet1!$E:$E,Sheet1!$D:$D,DATA_CAMBIADA!$A6)</f>
        <v>4.3524015858447456E-3</v>
      </c>
      <c r="J6">
        <f>+SUM(Hoja1!$B6:J6)/SUMIFS(Sheet1!$E:$E,Sheet1!$D:$D,DATA_CAMBIADA!$A6)</f>
        <v>2.0051204053107816E-2</v>
      </c>
      <c r="K6">
        <f>+SUM(Hoja1!$B6:K6)/SUMIFS(Sheet1!$E:$E,Sheet1!$D:$D,DATA_CAMBIADA!$A6)</f>
        <v>2.8988382254146523E-2</v>
      </c>
      <c r="L6">
        <f>+SUM(Hoja1!$B6:L6)/SUMIFS(Sheet1!$E:$E,Sheet1!$D:$D,DATA_CAMBIADA!$A6)</f>
        <v>2.9331361102518844E-2</v>
      </c>
      <c r="M6">
        <f>+SUM(Hoja1!$B6:M6)/SUMIFS(Sheet1!$E:$E,Sheet1!$D:$D,DATA_CAMBIADA!$A6)</f>
        <v>3.9244919141865328E-2</v>
      </c>
      <c r="N6">
        <f>+SUM(Hoja1!$B6:N6)/SUMIFS(Sheet1!$E:$E,Sheet1!$D:$D,DATA_CAMBIADA!$A6)</f>
        <v>4.0205259917307827E-2</v>
      </c>
      <c r="O6">
        <f>+SUM(Hoja1!$B6:O6)/SUMIFS(Sheet1!$E:$E,Sheet1!$D:$D,DATA_CAMBIADA!$A6)</f>
        <v>4.8498414387519284E-2</v>
      </c>
      <c r="P6">
        <f>+SUM(Hoja1!$B6:P6)/SUMIFS(Sheet1!$E:$E,Sheet1!$D:$D,DATA_CAMBIADA!$A6)</f>
        <v>4.9458755162961783E-2</v>
      </c>
      <c r="Q6">
        <f>+SUM(Hoja1!$B6:Q6)/SUMIFS(Sheet1!$E:$E,Sheet1!$D:$D,DATA_CAMBIADA!$A6)</f>
        <v>5.5184640241590567E-2</v>
      </c>
      <c r="R6">
        <f>+SUM(Hoja1!$B6:R6)/SUMIFS(Sheet1!$E:$E,Sheet1!$D:$D,DATA_CAMBIADA!$A6)</f>
        <v>6.3883269794009365E-2</v>
      </c>
      <c r="S6">
        <f>+SUM(Hoja1!$B6:S6)/SUMIFS(Sheet1!$E:$E,Sheet1!$D:$D,DATA_CAMBIADA!$A6)</f>
        <v>7.5487797928628086E-2</v>
      </c>
      <c r="T6">
        <f>+SUM(Hoja1!$B6:T6)/SUMIFS(Sheet1!$E:$E,Sheet1!$D:$D,DATA_CAMBIADA!$A6)</f>
        <v>8.1570269198459514E-2</v>
      </c>
      <c r="U6">
        <f>+SUM(Hoja1!$B6:U6)/SUMIFS(Sheet1!$E:$E,Sheet1!$D:$D,DATA_CAMBIADA!$A6)</f>
        <v>9.8201972761379902E-2</v>
      </c>
      <c r="V6">
        <f>+SUM(Hoja1!$B6:V6)/SUMIFS(Sheet1!$E:$E,Sheet1!$D:$D,DATA_CAMBIADA!$A6)</f>
        <v>0.10141513786234424</v>
      </c>
      <c r="W6">
        <f>+SUM(Hoja1!$B6:W6)/SUMIFS(Sheet1!$E:$E,Sheet1!$D:$D,DATA_CAMBIADA!$A6)</f>
        <v>0.1043093991722189</v>
      </c>
      <c r="X6">
        <f>+SUM(Hoja1!$B6:X6)/SUMIFS(Sheet1!$E:$E,Sheet1!$D:$D,DATA_CAMBIADA!$A6)</f>
        <v>0.10933012934200195</v>
      </c>
      <c r="Y6">
        <f>+SUM(Hoja1!$B6:Y6)/SUMIFS(Sheet1!$E:$E,Sheet1!$D:$D,DATA_CAMBIADA!$A6)</f>
        <v>0.1109210710280618</v>
      </c>
      <c r="Z6">
        <f>+SUM(Hoja1!$B6:Z6)/SUMIFS(Sheet1!$E:$E,Sheet1!$D:$D,DATA_CAMBIADA!$A6)</f>
        <v>0.11926733440102832</v>
      </c>
      <c r="AA6">
        <f>+SUM(Hoja1!$B6:AA6)/SUMIFS(Sheet1!$E:$E,Sheet1!$D:$D,DATA_CAMBIADA!$A6)</f>
        <v>0.12218265461219305</v>
      </c>
      <c r="AB6">
        <f>+SUM(Hoja1!$B6:AB6)/SUMIFS(Sheet1!$E:$E,Sheet1!$D:$D,DATA_CAMBIADA!$A6)</f>
        <v>0.14133994123150723</v>
      </c>
      <c r="AC6">
        <f>+SUM(Hoja1!$B6:AC6)/SUMIFS(Sheet1!$E:$E,Sheet1!$D:$D,DATA_CAMBIADA!$A6)</f>
        <v>0.14305607019722297</v>
      </c>
      <c r="AD6">
        <f>+SUM(Hoja1!$B6:AD6)/SUMIFS(Sheet1!$E:$E,Sheet1!$D:$D,DATA_CAMBIADA!$A6)</f>
        <v>0.15357582825999821</v>
      </c>
      <c r="AE6">
        <f>+SUM(Hoja1!$B6:AE6)/SUMIFS(Sheet1!$E:$E,Sheet1!$D:$D,DATA_CAMBIADA!$A6)</f>
        <v>0.16005812849423506</v>
      </c>
      <c r="AF6">
        <f>+SUM(Hoja1!$B6:AF6)/SUMIFS(Sheet1!$E:$E,Sheet1!$D:$D,DATA_CAMBIADA!$A6)</f>
        <v>0.17081566007343291</v>
      </c>
      <c r="AG6">
        <f>+SUM(Hoja1!$B6:AG6)/SUMIFS(Sheet1!$E:$E,Sheet1!$D:$D,DATA_CAMBIADA!$A6)</f>
        <v>0.17781242858022822</v>
      </c>
      <c r="AH6">
        <f>+SUM(Hoja1!$B6:AH6)/SUMIFS(Sheet1!$E:$E,Sheet1!$D:$D,DATA_CAMBIADA!$A6)</f>
        <v>0.185165215991211</v>
      </c>
      <c r="AI6">
        <f>+SUM(Hoja1!$B6:AI6)/SUMIFS(Sheet1!$E:$E,Sheet1!$D:$D,DATA_CAMBIADA!$A6)</f>
        <v>0.185165215991211</v>
      </c>
      <c r="AJ6">
        <f>+SUM(Hoja1!$B6:AJ6)/SUMIFS(Sheet1!$E:$E,Sheet1!$D:$D,DATA_CAMBIADA!$A6)</f>
        <v>0.18651655951337492</v>
      </c>
      <c r="AK6">
        <f>+SUM(Hoja1!$B6:AK6)/SUMIFS(Sheet1!$E:$E,Sheet1!$D:$D,DATA_CAMBIADA!$A6)</f>
        <v>0.1902721847626288</v>
      </c>
      <c r="AL6">
        <f>+SUM(Hoja1!$B6:AL6)/SUMIFS(Sheet1!$E:$E,Sheet1!$D:$D,DATA_CAMBIADA!$A6)</f>
        <v>0.1911502174740389</v>
      </c>
      <c r="AM6">
        <f>+SUM(Hoja1!$B6:AM6)/SUMIFS(Sheet1!$E:$E,Sheet1!$D:$D,DATA_CAMBIADA!$A6)</f>
        <v>0.21322732007126227</v>
      </c>
      <c r="AN6">
        <f>+SUM(Hoja1!$B6:AN6)/SUMIFS(Sheet1!$E:$E,Sheet1!$D:$D,DATA_CAMBIADA!$A6)</f>
        <v>0.22506694991707479</v>
      </c>
      <c r="AO6">
        <f>+SUM(Hoja1!$B6:AO6)/SUMIFS(Sheet1!$E:$E,Sheet1!$D:$D,DATA_CAMBIADA!$A6)</f>
        <v>0.22846244051596076</v>
      </c>
      <c r="AP6">
        <f>+SUM(Hoja1!$B6:AP6)/SUMIFS(Sheet1!$E:$E,Sheet1!$D:$D,DATA_CAMBIADA!$A6)</f>
        <v>0.23809395264317904</v>
      </c>
      <c r="AQ6">
        <f>+SUM(Hoja1!$B6:AQ6)/SUMIFS(Sheet1!$E:$E,Sheet1!$D:$D,DATA_CAMBIADA!$A6)</f>
        <v>0.24853953192658601</v>
      </c>
      <c r="AR6">
        <f>+SUM(Hoja1!$B6:AR6)/SUMIFS(Sheet1!$E:$E,Sheet1!$D:$D,DATA_CAMBIADA!$A6)</f>
        <v>0.25486591397635283</v>
      </c>
      <c r="AS6">
        <f>+SUM(Hoja1!$B6:AS6)/SUMIFS(Sheet1!$E:$E,Sheet1!$D:$D,DATA_CAMBIADA!$A6)</f>
        <v>0.25749615016875044</v>
      </c>
      <c r="AT6">
        <f>+SUM(Hoja1!$B6:AT6)/SUMIFS(Sheet1!$E:$E,Sheet1!$D:$D,DATA_CAMBIADA!$A6)</f>
        <v>0.26121970072206224</v>
      </c>
      <c r="AU6">
        <f>+SUM(Hoja1!$B6:AU6)/SUMIFS(Sheet1!$E:$E,Sheet1!$D:$D,DATA_CAMBIADA!$A6)</f>
        <v>0.26590822157931188</v>
      </c>
      <c r="AV6">
        <f>+SUM(Hoja1!$B6:AV6)/SUMIFS(Sheet1!$E:$E,Sheet1!$D:$D,DATA_CAMBIADA!$A6)</f>
        <v>0.26590822157931188</v>
      </c>
      <c r="AW6">
        <f>+SUM(Hoja1!$B6:AW6)/SUMIFS(Sheet1!$E:$E,Sheet1!$D:$D,DATA_CAMBIADA!$A6)</f>
        <v>0.26590822157931188</v>
      </c>
    </row>
    <row r="7" spans="1:49" x14ac:dyDescent="0.35">
      <c r="A7" s="5">
        <v>44348</v>
      </c>
      <c r="B7">
        <f>+SUM(Hoja1!B7)/SUMIFS(Sheet1!E:E,Sheet1!D:D,DATA_CAMBIADA!$A7)</f>
        <v>0</v>
      </c>
      <c r="C7">
        <f>+SUM(Hoja1!$B7:C7)/SUMIFS(Sheet1!$E:$E,Sheet1!$D:$D,DATA_CAMBIADA!$A7)</f>
        <v>0</v>
      </c>
      <c r="D7">
        <f>+SUM(Hoja1!$B7:D7)/SUMIFS(Sheet1!$E:$E,Sheet1!$D:$D,DATA_CAMBIADA!$A7)</f>
        <v>0</v>
      </c>
      <c r="E7">
        <f>+SUM(Hoja1!$B7:E7)/SUMIFS(Sheet1!$E:$E,Sheet1!$D:$D,DATA_CAMBIADA!$A7)</f>
        <v>0</v>
      </c>
      <c r="F7">
        <f>+SUM(Hoja1!$B7:F7)/SUMIFS(Sheet1!$E:$E,Sheet1!$D:$D,DATA_CAMBIADA!$A7)</f>
        <v>0</v>
      </c>
      <c r="G7">
        <f>+SUM(Hoja1!$B7:G7)/SUMIFS(Sheet1!$E:$E,Sheet1!$D:$D,DATA_CAMBIADA!$A7)</f>
        <v>8.9093816740022462E-4</v>
      </c>
      <c r="H7">
        <f>+SUM(Hoja1!$B7:H7)/SUMIFS(Sheet1!$E:$E,Sheet1!$D:$D,DATA_CAMBIADA!$A7)</f>
        <v>4.9803278263021835E-3</v>
      </c>
      <c r="I7">
        <f>+SUM(Hoja1!$B7:I7)/SUMIFS(Sheet1!$E:$E,Sheet1!$D:$D,DATA_CAMBIADA!$A7)</f>
        <v>3.5509507090987893E-2</v>
      </c>
      <c r="J7">
        <f>+SUM(Hoja1!$B7:J7)/SUMIFS(Sheet1!$E:$E,Sheet1!$D:$D,DATA_CAMBIADA!$A7)</f>
        <v>3.9197150856216979E-2</v>
      </c>
      <c r="K7">
        <f>+SUM(Hoja1!$B7:K7)/SUMIFS(Sheet1!$E:$E,Sheet1!$D:$D,DATA_CAMBIADA!$A7)</f>
        <v>4.085009736345302E-2</v>
      </c>
      <c r="L7">
        <f>+SUM(Hoja1!$B7:L7)/SUMIFS(Sheet1!$E:$E,Sheet1!$D:$D,DATA_CAMBIADA!$A7)</f>
        <v>4.1125588447992356E-2</v>
      </c>
      <c r="M7">
        <f>+SUM(Hoja1!$B7:M7)/SUMIFS(Sheet1!$E:$E,Sheet1!$D:$D,DATA_CAMBIADA!$A7)</f>
        <v>5.425013413357866E-2</v>
      </c>
      <c r="N7">
        <f>+SUM(Hoja1!$B7:N7)/SUMIFS(Sheet1!$E:$E,Sheet1!$D:$D,DATA_CAMBIADA!$A7)</f>
        <v>5.7602860632422426E-2</v>
      </c>
      <c r="O7">
        <f>+SUM(Hoja1!$B7:O7)/SUMIFS(Sheet1!$E:$E,Sheet1!$D:$D,DATA_CAMBIADA!$A7)</f>
        <v>5.9591355280627381E-2</v>
      </c>
      <c r="P7">
        <f>+SUM(Hoja1!$B7:P7)/SUMIFS(Sheet1!$E:$E,Sheet1!$D:$D,DATA_CAMBIADA!$A7)</f>
        <v>6.3252356303070661E-2</v>
      </c>
      <c r="Q7">
        <f>+SUM(Hoja1!$B7:Q7)/SUMIFS(Sheet1!$E:$E,Sheet1!$D:$D,DATA_CAMBIADA!$A7)</f>
        <v>6.7916977958276795E-2</v>
      </c>
      <c r="R7">
        <f>+SUM(Hoja1!$B7:R7)/SUMIFS(Sheet1!$E:$E,Sheet1!$D:$D,DATA_CAMBIADA!$A7)</f>
        <v>7.4517468852754828E-2</v>
      </c>
      <c r="S7">
        <f>+SUM(Hoja1!$B7:S7)/SUMIFS(Sheet1!$E:$E,Sheet1!$D:$D,DATA_CAMBIADA!$A7)</f>
        <v>8.3809854210966581E-2</v>
      </c>
      <c r="T7">
        <f>+SUM(Hoja1!$B7:T7)/SUMIFS(Sheet1!$E:$E,Sheet1!$D:$D,DATA_CAMBIADA!$A7)</f>
        <v>8.9548675110865852E-2</v>
      </c>
      <c r="U7">
        <f>+SUM(Hoja1!$B7:U7)/SUMIFS(Sheet1!$E:$E,Sheet1!$D:$D,DATA_CAMBIADA!$A7)</f>
        <v>0.10087383810519357</v>
      </c>
      <c r="V7">
        <f>+SUM(Hoja1!$B7:V7)/SUMIFS(Sheet1!$E:$E,Sheet1!$D:$D,DATA_CAMBIADA!$A7)</f>
        <v>0.11690524504974395</v>
      </c>
      <c r="W7">
        <f>+SUM(Hoja1!$B7:W7)/SUMIFS(Sheet1!$E:$E,Sheet1!$D:$D,DATA_CAMBIADA!$A7)</f>
        <v>0.12201174779276515</v>
      </c>
      <c r="X7">
        <f>+SUM(Hoja1!$B7:X7)/SUMIFS(Sheet1!$E:$E,Sheet1!$D:$D,DATA_CAMBIADA!$A7)</f>
        <v>0.1292103298317781</v>
      </c>
      <c r="Y7">
        <f>+SUM(Hoja1!$B7:Y7)/SUMIFS(Sheet1!$E:$E,Sheet1!$D:$D,DATA_CAMBIADA!$A7)</f>
        <v>0.13951835053993161</v>
      </c>
      <c r="Z7">
        <f>+SUM(Hoja1!$B7:Z7)/SUMIFS(Sheet1!$E:$E,Sheet1!$D:$D,DATA_CAMBIADA!$A7)</f>
        <v>0.14135009076103369</v>
      </c>
      <c r="AA7">
        <f>+SUM(Hoja1!$B7:AA7)/SUMIFS(Sheet1!$E:$E,Sheet1!$D:$D,DATA_CAMBIADA!$A7)</f>
        <v>0.14705010984363992</v>
      </c>
      <c r="AB7">
        <f>+SUM(Hoja1!$B7:AB7)/SUMIFS(Sheet1!$E:$E,Sheet1!$D:$D,DATA_CAMBIADA!$A7)</f>
        <v>0.15895662073634859</v>
      </c>
      <c r="AC7">
        <f>+SUM(Hoja1!$B7:AC7)/SUMIFS(Sheet1!$E:$E,Sheet1!$D:$D,DATA_CAMBIADA!$A7)</f>
        <v>0.16323995611876624</v>
      </c>
      <c r="AD7">
        <f>+SUM(Hoja1!$B7:AD7)/SUMIFS(Sheet1!$E:$E,Sheet1!$D:$D,DATA_CAMBIADA!$A7)</f>
        <v>0.17370698917895153</v>
      </c>
      <c r="AE7">
        <f>+SUM(Hoja1!$B7:AE7)/SUMIFS(Sheet1!$E:$E,Sheet1!$D:$D,DATA_CAMBIADA!$A7)</f>
        <v>0.17839161093591305</v>
      </c>
      <c r="AF7">
        <f>+SUM(Hoja1!$B7:AF7)/SUMIFS(Sheet1!$E:$E,Sheet1!$D:$D,DATA_CAMBIADA!$A7)</f>
        <v>0.18919854820209597</v>
      </c>
      <c r="AG7">
        <f>+SUM(Hoja1!$B7:AG7)/SUMIFS(Sheet1!$E:$E,Sheet1!$D:$D,DATA_CAMBIADA!$A7)</f>
        <v>0.1936607390083826</v>
      </c>
      <c r="AH7">
        <f>+SUM(Hoja1!$B7:AH7)/SUMIFS(Sheet1!$E:$E,Sheet1!$D:$D,DATA_CAMBIADA!$A7)</f>
        <v>0.20174508604321029</v>
      </c>
      <c r="AI7">
        <f>+SUM(Hoja1!$B7:AI7)/SUMIFS(Sheet1!$E:$E,Sheet1!$D:$D,DATA_CAMBIADA!$A7)</f>
        <v>0.20174508604321029</v>
      </c>
      <c r="AJ7">
        <f>+SUM(Hoja1!$B7:AJ7)/SUMIFS(Sheet1!$E:$E,Sheet1!$D:$D,DATA_CAMBIADA!$A7)</f>
        <v>0.20372145908369552</v>
      </c>
      <c r="AK7">
        <f>+SUM(Hoja1!$B7:AK7)/SUMIFS(Sheet1!$E:$E,Sheet1!$D:$D,DATA_CAMBIADA!$A7)</f>
        <v>0.20908387210693133</v>
      </c>
      <c r="AL7">
        <f>+SUM(Hoja1!$B7:AL7)/SUMIFS(Sheet1!$E:$E,Sheet1!$D:$D,DATA_CAMBIADA!$A7)</f>
        <v>0.21238425529971264</v>
      </c>
      <c r="AM7">
        <f>+SUM(Hoja1!$B7:AM7)/SUMIFS(Sheet1!$E:$E,Sheet1!$D:$D,DATA_CAMBIADA!$A7)</f>
        <v>0.21513916614510603</v>
      </c>
      <c r="AN7">
        <f>+SUM(Hoja1!$B7:AN7)/SUMIFS(Sheet1!$E:$E,Sheet1!$D:$D,DATA_CAMBIADA!$A7)</f>
        <v>0.22020251045482331</v>
      </c>
      <c r="AO7">
        <f>+SUM(Hoja1!$B7:AO7)/SUMIFS(Sheet1!$E:$E,Sheet1!$D:$D,DATA_CAMBIADA!$A7)</f>
        <v>0.2247999056736158</v>
      </c>
      <c r="AP7">
        <f>+SUM(Hoja1!$B7:AP7)/SUMIFS(Sheet1!$E:$E,Sheet1!$D:$D,DATA_CAMBIADA!$A7)</f>
        <v>0.23679932428163883</v>
      </c>
      <c r="AQ7">
        <f>+SUM(Hoja1!$B7:AQ7)/SUMIFS(Sheet1!$E:$E,Sheet1!$D:$D,DATA_CAMBIADA!$A7)</f>
        <v>0.24012450167202867</v>
      </c>
      <c r="AR7">
        <f>+SUM(Hoja1!$B7:AR7)/SUMIFS(Sheet1!$E:$E,Sheet1!$D:$D,DATA_CAMBIADA!$A7)</f>
        <v>0.2425267839292117</v>
      </c>
      <c r="AS7">
        <f>+SUM(Hoja1!$B7:AS7)/SUMIFS(Sheet1!$E:$E,Sheet1!$D:$D,DATA_CAMBIADA!$A7)</f>
        <v>0.24947687300997018</v>
      </c>
      <c r="AT7">
        <f>+SUM(Hoja1!$B7:AT7)/SUMIFS(Sheet1!$E:$E,Sheet1!$D:$D,DATA_CAMBIADA!$A7)</f>
        <v>0.26328900697577917</v>
      </c>
      <c r="AU7">
        <f>+SUM(Hoja1!$B7:AU7)/SUMIFS(Sheet1!$E:$E,Sheet1!$D:$D,DATA_CAMBIADA!$A7)</f>
        <v>0.2681651991721255</v>
      </c>
      <c r="AV7">
        <f>+SUM(Hoja1!$B7:AV7)/SUMIFS(Sheet1!$E:$E,Sheet1!$D:$D,DATA_CAMBIADA!$A7)</f>
        <v>0.2681651991721255</v>
      </c>
      <c r="AW7">
        <f>+SUM(Hoja1!$B7:AW7)/SUMIFS(Sheet1!$E:$E,Sheet1!$D:$D,DATA_CAMBIADA!$A7)</f>
        <v>0.2681651991721255</v>
      </c>
    </row>
    <row r="8" spans="1:49" x14ac:dyDescent="0.35">
      <c r="A8" s="5">
        <v>44378</v>
      </c>
      <c r="B8">
        <f>+SUM(Hoja1!B8)/SUMIFS(Sheet1!E:E,Sheet1!D:D,DATA_CAMBIADA!$A8)</f>
        <v>0</v>
      </c>
      <c r="C8">
        <f>+SUM(Hoja1!$B8:C8)/SUMIFS(Sheet1!$E:$E,Sheet1!$D:$D,DATA_CAMBIADA!$A8)</f>
        <v>0</v>
      </c>
      <c r="D8">
        <f>+SUM(Hoja1!$B8:D8)/SUMIFS(Sheet1!$E:$E,Sheet1!$D:$D,DATA_CAMBIADA!$A8)</f>
        <v>0</v>
      </c>
      <c r="E8">
        <f>+SUM(Hoja1!$B8:E8)/SUMIFS(Sheet1!$E:$E,Sheet1!$D:$D,DATA_CAMBIADA!$A8)</f>
        <v>0</v>
      </c>
      <c r="F8">
        <f>+SUM(Hoja1!$B8:F8)/SUMIFS(Sheet1!$E:$E,Sheet1!$D:$D,DATA_CAMBIADA!$A8)</f>
        <v>0</v>
      </c>
      <c r="G8">
        <f>+SUM(Hoja1!$B8:G8)/SUMIFS(Sheet1!$E:$E,Sheet1!$D:$D,DATA_CAMBIADA!$A8)</f>
        <v>0</v>
      </c>
      <c r="H8">
        <f>+SUM(Hoja1!$B8:H8)/SUMIFS(Sheet1!$E:$E,Sheet1!$D:$D,DATA_CAMBIADA!$A8)</f>
        <v>1.0869648701019262E-3</v>
      </c>
      <c r="I8">
        <f>+SUM(Hoja1!$B8:I8)/SUMIFS(Sheet1!$E:$E,Sheet1!$D:$D,DATA_CAMBIADA!$A8)</f>
        <v>9.2273085509009638E-3</v>
      </c>
      <c r="J8">
        <f>+SUM(Hoja1!$B8:J8)/SUMIFS(Sheet1!$E:$E,Sheet1!$D:$D,DATA_CAMBIADA!$A8)</f>
        <v>2.7596394561004312E-2</v>
      </c>
      <c r="K8">
        <f>+SUM(Hoja1!$B8:K8)/SUMIFS(Sheet1!$E:$E,Sheet1!$D:$D,DATA_CAMBIADA!$A8)</f>
        <v>3.5274306429256407E-2</v>
      </c>
      <c r="L8">
        <f>+SUM(Hoja1!$B8:L8)/SUMIFS(Sheet1!$E:$E,Sheet1!$D:$D,DATA_CAMBIADA!$A8)</f>
        <v>6.008666439025788E-2</v>
      </c>
      <c r="M8">
        <f>+SUM(Hoja1!$B8:M8)/SUMIFS(Sheet1!$E:$E,Sheet1!$D:$D,DATA_CAMBIADA!$A8)</f>
        <v>7.5872021135907255E-2</v>
      </c>
      <c r="N8">
        <f>+SUM(Hoja1!$B8:N8)/SUMIFS(Sheet1!$E:$E,Sheet1!$D:$D,DATA_CAMBIADA!$A8)</f>
        <v>7.7432630948156098E-2</v>
      </c>
      <c r="O8">
        <f>+SUM(Hoja1!$B8:O8)/SUMIFS(Sheet1!$E:$E,Sheet1!$D:$D,DATA_CAMBIADA!$A8)</f>
        <v>8.9116143871020931E-2</v>
      </c>
      <c r="P8">
        <f>+SUM(Hoja1!$B8:P8)/SUMIFS(Sheet1!$E:$E,Sheet1!$D:$D,DATA_CAMBIADA!$A8)</f>
        <v>0.10996314166618733</v>
      </c>
      <c r="Q8">
        <f>+SUM(Hoja1!$B8:Q8)/SUMIFS(Sheet1!$E:$E,Sheet1!$D:$D,DATA_CAMBIADA!$A8)</f>
        <v>0.12123935001150056</v>
      </c>
      <c r="R8">
        <f>+SUM(Hoja1!$B8:R8)/SUMIFS(Sheet1!$E:$E,Sheet1!$D:$D,DATA_CAMBIADA!$A8)</f>
        <v>0.1254234749010221</v>
      </c>
      <c r="S8">
        <f>+SUM(Hoja1!$B8:S8)/SUMIFS(Sheet1!$E:$E,Sheet1!$D:$D,DATA_CAMBIADA!$A8)</f>
        <v>0.13648660334891949</v>
      </c>
      <c r="T8">
        <f>+SUM(Hoja1!$B8:T8)/SUMIFS(Sheet1!$E:$E,Sheet1!$D:$D,DATA_CAMBIADA!$A8)</f>
        <v>0.14348700204256135</v>
      </c>
      <c r="U8">
        <f>+SUM(Hoja1!$B8:U8)/SUMIFS(Sheet1!$E:$E,Sheet1!$D:$D,DATA_CAMBIADA!$A8)</f>
        <v>0.14676217212482778</v>
      </c>
      <c r="V8">
        <f>+SUM(Hoja1!$B8:V8)/SUMIFS(Sheet1!$E:$E,Sheet1!$D:$D,DATA_CAMBIADA!$A8)</f>
        <v>0.15322808772789986</v>
      </c>
      <c r="W8">
        <f>+SUM(Hoja1!$B8:W8)/SUMIFS(Sheet1!$E:$E,Sheet1!$D:$D,DATA_CAMBIADA!$A8)</f>
        <v>0.16921739966320221</v>
      </c>
      <c r="X8">
        <f>+SUM(Hoja1!$B8:X8)/SUMIFS(Sheet1!$E:$E,Sheet1!$D:$D,DATA_CAMBIADA!$A8)</f>
        <v>0.18213011405585425</v>
      </c>
      <c r="Y8">
        <f>+SUM(Hoja1!$B8:Y8)/SUMIFS(Sheet1!$E:$E,Sheet1!$D:$D,DATA_CAMBIADA!$A8)</f>
        <v>0.18848850492004612</v>
      </c>
      <c r="Z8">
        <f>+SUM(Hoja1!$B8:Z8)/SUMIFS(Sheet1!$E:$E,Sheet1!$D:$D,DATA_CAMBIADA!$A8)</f>
        <v>0.19114649634906869</v>
      </c>
      <c r="AA8">
        <f>+SUM(Hoja1!$B8:AA8)/SUMIFS(Sheet1!$E:$E,Sheet1!$D:$D,DATA_CAMBIADA!$A8)</f>
        <v>0.19302332235811137</v>
      </c>
      <c r="AB8">
        <f>+SUM(Hoja1!$B8:AB8)/SUMIFS(Sheet1!$E:$E,Sheet1!$D:$D,DATA_CAMBIADA!$A8)</f>
        <v>0.20966323494248346</v>
      </c>
      <c r="AC8">
        <f>+SUM(Hoja1!$B8:AC8)/SUMIFS(Sheet1!$E:$E,Sheet1!$D:$D,DATA_CAMBIADA!$A8)</f>
        <v>0.21565422226021866</v>
      </c>
      <c r="AD8">
        <f>+SUM(Hoja1!$B8:AD8)/SUMIFS(Sheet1!$E:$E,Sheet1!$D:$D,DATA_CAMBIADA!$A8)</f>
        <v>0.23287955890611944</v>
      </c>
      <c r="AE8">
        <f>+SUM(Hoja1!$B8:AE8)/SUMIFS(Sheet1!$E:$E,Sheet1!$D:$D,DATA_CAMBIADA!$A8)</f>
        <v>0.23963116076135718</v>
      </c>
      <c r="AF8">
        <f>+SUM(Hoja1!$B8:AF8)/SUMIFS(Sheet1!$E:$E,Sheet1!$D:$D,DATA_CAMBIADA!$A8)</f>
        <v>0.24094993900608952</v>
      </c>
      <c r="AG8">
        <f>+SUM(Hoja1!$B8:AG8)/SUMIFS(Sheet1!$E:$E,Sheet1!$D:$D,DATA_CAMBIADA!$A8)</f>
        <v>0.25342226958161979</v>
      </c>
      <c r="AH8">
        <f>+SUM(Hoja1!$B8:AH8)/SUMIFS(Sheet1!$E:$E,Sheet1!$D:$D,DATA_CAMBIADA!$A8)</f>
        <v>0.2633214782205418</v>
      </c>
      <c r="AI8">
        <f>+SUM(Hoja1!$B8:AI8)/SUMIFS(Sheet1!$E:$E,Sheet1!$D:$D,DATA_CAMBIADA!$A8)</f>
        <v>0.2633214782205418</v>
      </c>
      <c r="AJ8">
        <f>+SUM(Hoja1!$B8:AJ8)/SUMIFS(Sheet1!$E:$E,Sheet1!$D:$D,DATA_CAMBIADA!$A8)</f>
        <v>0.28201837544402997</v>
      </c>
      <c r="AK8">
        <f>+SUM(Hoja1!$B8:AK8)/SUMIFS(Sheet1!$E:$E,Sheet1!$D:$D,DATA_CAMBIADA!$A8)</f>
        <v>0.28471477296512948</v>
      </c>
      <c r="AL8">
        <f>+SUM(Hoja1!$B8:AL8)/SUMIFS(Sheet1!$E:$E,Sheet1!$D:$D,DATA_CAMBIADA!$A8)</f>
        <v>0.29902390677854201</v>
      </c>
      <c r="AM8">
        <f>+SUM(Hoja1!$B8:AM8)/SUMIFS(Sheet1!$E:$E,Sheet1!$D:$D,DATA_CAMBIADA!$A8)</f>
        <v>0.30409640950568434</v>
      </c>
      <c r="AN8">
        <f>+SUM(Hoja1!$B8:AN8)/SUMIFS(Sheet1!$E:$E,Sheet1!$D:$D,DATA_CAMBIADA!$A8)</f>
        <v>0.31578490507551371</v>
      </c>
      <c r="AO8">
        <f>+SUM(Hoja1!$B8:AO8)/SUMIFS(Sheet1!$E:$E,Sheet1!$D:$D,DATA_CAMBIADA!$A8)</f>
        <v>0.3316180672607934</v>
      </c>
      <c r="AP8">
        <f>+SUM(Hoja1!$B8:AP8)/SUMIFS(Sheet1!$E:$E,Sheet1!$D:$D,DATA_CAMBIADA!$A8)</f>
        <v>0.34221405951218609</v>
      </c>
      <c r="AQ8">
        <f>+SUM(Hoja1!$B8:AQ8)/SUMIFS(Sheet1!$E:$E,Sheet1!$D:$D,DATA_CAMBIADA!$A8)</f>
        <v>0.35650040112155906</v>
      </c>
      <c r="AR8">
        <f>+SUM(Hoja1!$B8:AR8)/SUMIFS(Sheet1!$E:$E,Sheet1!$D:$D,DATA_CAMBIADA!$A8)</f>
        <v>0.36065985335781575</v>
      </c>
      <c r="AS8">
        <f>+SUM(Hoja1!$B8:AS8)/SUMIFS(Sheet1!$E:$E,Sheet1!$D:$D,DATA_CAMBIADA!$A8)</f>
        <v>0.36138449660455035</v>
      </c>
      <c r="AT8">
        <f>+SUM(Hoja1!$B8:AT8)/SUMIFS(Sheet1!$E:$E,Sheet1!$D:$D,DATA_CAMBIADA!$A8)</f>
        <v>0.36752097706872172</v>
      </c>
      <c r="AU8">
        <f>+SUM(Hoja1!$B8:AU8)/SUMIFS(Sheet1!$E:$E,Sheet1!$D:$D,DATA_CAMBIADA!$A8)</f>
        <v>0.37259347979586405</v>
      </c>
      <c r="AV8">
        <f>+SUM(Hoja1!$B8:AV8)/SUMIFS(Sheet1!$E:$E,Sheet1!$D:$D,DATA_CAMBIADA!$A8)</f>
        <v>0.37259347979586405</v>
      </c>
      <c r="AW8">
        <f>+SUM(Hoja1!$B8:AW8)/SUMIFS(Sheet1!$E:$E,Sheet1!$D:$D,DATA_CAMBIADA!$A8)</f>
        <v>0.37259347979586405</v>
      </c>
    </row>
    <row r="9" spans="1:49" x14ac:dyDescent="0.35">
      <c r="A9" s="5">
        <v>44409</v>
      </c>
      <c r="B9">
        <f>+SUM(Hoja1!B9)/SUMIFS(Sheet1!E:E,Sheet1!D:D,DATA_CAMBIADA!$A9)</f>
        <v>0</v>
      </c>
      <c r="C9">
        <f>+SUM(Hoja1!$B9:C9)/SUMIFS(Sheet1!$E:$E,Sheet1!$D:$D,DATA_CAMBIADA!$A9)</f>
        <v>0</v>
      </c>
      <c r="D9">
        <f>+SUM(Hoja1!$B9:D9)/SUMIFS(Sheet1!$E:$E,Sheet1!$D:$D,DATA_CAMBIADA!$A9)</f>
        <v>0</v>
      </c>
      <c r="E9">
        <f>+SUM(Hoja1!$B9:E9)/SUMIFS(Sheet1!$E:$E,Sheet1!$D:$D,DATA_CAMBIADA!$A9)</f>
        <v>0</v>
      </c>
      <c r="F9">
        <f>+SUM(Hoja1!$B9:F9)/SUMIFS(Sheet1!$E:$E,Sheet1!$D:$D,DATA_CAMBIADA!$A9)</f>
        <v>0</v>
      </c>
      <c r="G9">
        <f>+SUM(Hoja1!$B9:G9)/SUMIFS(Sheet1!$E:$E,Sheet1!$D:$D,DATA_CAMBIADA!$A9)</f>
        <v>0</v>
      </c>
      <c r="H9">
        <f>+SUM(Hoja1!$B9:H9)/SUMIFS(Sheet1!$E:$E,Sheet1!$D:$D,DATA_CAMBIADA!$A9)</f>
        <v>0</v>
      </c>
      <c r="I9">
        <f>+SUM(Hoja1!$B9:I9)/SUMIFS(Sheet1!$E:$E,Sheet1!$D:$D,DATA_CAMBIADA!$A9)</f>
        <v>0</v>
      </c>
      <c r="J9">
        <f>+SUM(Hoja1!$B9:J9)/SUMIFS(Sheet1!$E:$E,Sheet1!$D:$D,DATA_CAMBIADA!$A9)</f>
        <v>1.5485819557311828E-2</v>
      </c>
      <c r="K9">
        <f>+SUM(Hoja1!$B9:K9)/SUMIFS(Sheet1!$E:$E,Sheet1!$D:$D,DATA_CAMBIADA!$A9)</f>
        <v>1.8645654861319312E-2</v>
      </c>
      <c r="L9">
        <f>+SUM(Hoja1!$B9:L9)/SUMIFS(Sheet1!$E:$E,Sheet1!$D:$D,DATA_CAMBIADA!$A9)</f>
        <v>6.8823973325086302E-2</v>
      </c>
      <c r="M9">
        <f>+SUM(Hoja1!$B9:M9)/SUMIFS(Sheet1!$E:$E,Sheet1!$D:$D,DATA_CAMBIADA!$A9)</f>
        <v>7.5556172928180051E-2</v>
      </c>
      <c r="N9">
        <f>+SUM(Hoja1!$B9:N9)/SUMIFS(Sheet1!$E:$E,Sheet1!$D:$D,DATA_CAMBIADA!$A9)</f>
        <v>8.2288372531273787E-2</v>
      </c>
      <c r="O9">
        <f>+SUM(Hoja1!$B9:O9)/SUMIFS(Sheet1!$E:$E,Sheet1!$D:$D,DATA_CAMBIADA!$A9)</f>
        <v>9.0121468538862659E-2</v>
      </c>
      <c r="P9">
        <f>+SUM(Hoja1!$B9:P9)/SUMIFS(Sheet1!$E:$E,Sheet1!$D:$D,DATA_CAMBIADA!$A9)</f>
        <v>0.175629431377821</v>
      </c>
      <c r="Q9">
        <f>+SUM(Hoja1!$B9:Q9)/SUMIFS(Sheet1!$E:$E,Sheet1!$D:$D,DATA_CAMBIADA!$A9)</f>
        <v>0.18236163098091474</v>
      </c>
      <c r="R9">
        <f>+SUM(Hoja1!$B9:R9)/SUMIFS(Sheet1!$E:$E,Sheet1!$D:$D,DATA_CAMBIADA!$A9)</f>
        <v>0.18236163098091474</v>
      </c>
      <c r="S9">
        <f>+SUM(Hoja1!$B9:S9)/SUMIFS(Sheet1!$E:$E,Sheet1!$D:$D,DATA_CAMBIADA!$A9)</f>
        <v>0.1890938305840085</v>
      </c>
      <c r="T9">
        <f>+SUM(Hoja1!$B9:T9)/SUMIFS(Sheet1!$E:$E,Sheet1!$D:$D,DATA_CAMBIADA!$A9)</f>
        <v>0.20620838802179578</v>
      </c>
      <c r="U9">
        <f>+SUM(Hoja1!$B9:U9)/SUMIFS(Sheet1!$E:$E,Sheet1!$D:$D,DATA_CAMBIADA!$A9)</f>
        <v>0.22337549700968484</v>
      </c>
      <c r="V9">
        <f>+SUM(Hoja1!$B9:V9)/SUMIFS(Sheet1!$E:$E,Sheet1!$D:$D,DATA_CAMBIADA!$A9)</f>
        <v>0.22842464671200516</v>
      </c>
      <c r="W9">
        <f>+SUM(Hoja1!$B9:W9)/SUMIFS(Sheet1!$E:$E,Sheet1!$D:$D,DATA_CAMBIADA!$A9)</f>
        <v>0.23179074651355203</v>
      </c>
      <c r="X9">
        <f>+SUM(Hoja1!$B9:X9)/SUMIFS(Sheet1!$E:$E,Sheet1!$D:$D,DATA_CAMBIADA!$A9)</f>
        <v>0.23515684631509889</v>
      </c>
      <c r="Y9">
        <f>+SUM(Hoja1!$B9:Y9)/SUMIFS(Sheet1!$E:$E,Sheet1!$D:$D,DATA_CAMBIADA!$A9)</f>
        <v>0.23683989621587234</v>
      </c>
      <c r="Z9">
        <f>+SUM(Hoja1!$B9:Z9)/SUMIFS(Sheet1!$E:$E,Sheet1!$D:$D,DATA_CAMBIADA!$A9)</f>
        <v>0.23683989621587234</v>
      </c>
      <c r="AA9">
        <f>+SUM(Hoja1!$B9:AA9)/SUMIFS(Sheet1!$E:$E,Sheet1!$D:$D,DATA_CAMBIADA!$A9)</f>
        <v>0.24041201478967308</v>
      </c>
      <c r="AB9">
        <f>+SUM(Hoja1!$B9:AB9)/SUMIFS(Sheet1!$E:$E,Sheet1!$D:$D,DATA_CAMBIADA!$A9)</f>
        <v>0.24377811459121995</v>
      </c>
      <c r="AC9">
        <f>+SUM(Hoja1!$B9:AC9)/SUMIFS(Sheet1!$E:$E,Sheet1!$D:$D,DATA_CAMBIADA!$A9)</f>
        <v>0.26027384150929128</v>
      </c>
      <c r="AD9">
        <f>+SUM(Hoja1!$B9:AD9)/SUMIFS(Sheet1!$E:$E,Sheet1!$D:$D,DATA_CAMBIADA!$A9)</f>
        <v>0.26296672135052879</v>
      </c>
      <c r="AE9">
        <f>+SUM(Hoja1!$B9:AE9)/SUMIFS(Sheet1!$E:$E,Sheet1!$D:$D,DATA_CAMBIADA!$A9)</f>
        <v>0.2683524810330038</v>
      </c>
      <c r="AF9">
        <f>+SUM(Hoja1!$B9:AF9)/SUMIFS(Sheet1!$E:$E,Sheet1!$D:$D,DATA_CAMBIADA!$A9)</f>
        <v>0.28026847433047974</v>
      </c>
      <c r="AG9">
        <f>+SUM(Hoja1!$B9:AG9)/SUMIFS(Sheet1!$E:$E,Sheet1!$D:$D,DATA_CAMBIADA!$A9)</f>
        <v>0.28296135417171719</v>
      </c>
      <c r="AH9">
        <f>+SUM(Hoja1!$B9:AH9)/SUMIFS(Sheet1!$E:$E,Sheet1!$D:$D,DATA_CAMBIADA!$A9)</f>
        <v>0.29382954792296762</v>
      </c>
      <c r="AI9">
        <f>+SUM(Hoja1!$B9:AI9)/SUMIFS(Sheet1!$E:$E,Sheet1!$D:$D,DATA_CAMBIADA!$A9)</f>
        <v>0.29382954792296762</v>
      </c>
      <c r="AJ9">
        <f>+SUM(Hoja1!$B9:AJ9)/SUMIFS(Sheet1!$E:$E,Sheet1!$D:$D,DATA_CAMBIADA!$A9)</f>
        <v>0.29914798560941169</v>
      </c>
      <c r="AK9">
        <f>+SUM(Hoja1!$B9:AK9)/SUMIFS(Sheet1!$E:$E,Sheet1!$D:$D,DATA_CAMBIADA!$A9)</f>
        <v>0.30049442553003047</v>
      </c>
      <c r="AL9">
        <f>+SUM(Hoja1!$B9:AL9)/SUMIFS(Sheet1!$E:$E,Sheet1!$D:$D,DATA_CAMBIADA!$A9)</f>
        <v>0.30630094768769883</v>
      </c>
      <c r="AM9">
        <f>+SUM(Hoja1!$B9:AM9)/SUMIFS(Sheet1!$E:$E,Sheet1!$D:$D,DATA_CAMBIADA!$A9)</f>
        <v>0.30905214520799812</v>
      </c>
      <c r="AN9">
        <f>+SUM(Hoja1!$B9:AN9)/SUMIFS(Sheet1!$E:$E,Sheet1!$D:$D,DATA_CAMBIADA!$A9)</f>
        <v>0.30905214520799812</v>
      </c>
      <c r="AO9">
        <f>+SUM(Hoja1!$B9:AO9)/SUMIFS(Sheet1!$E:$E,Sheet1!$D:$D,DATA_CAMBIADA!$A9)</f>
        <v>0.30938216436474136</v>
      </c>
      <c r="AP9">
        <f>+SUM(Hoja1!$B9:AP9)/SUMIFS(Sheet1!$E:$E,Sheet1!$D:$D,DATA_CAMBIADA!$A9)</f>
        <v>0.33707916060942616</v>
      </c>
      <c r="AQ9">
        <f>+SUM(Hoja1!$B9:AQ9)/SUMIFS(Sheet1!$E:$E,Sheet1!$D:$D,DATA_CAMBIADA!$A9)</f>
        <v>0.33707916060942616</v>
      </c>
      <c r="AR9">
        <f>+SUM(Hoja1!$B9:AR9)/SUMIFS(Sheet1!$E:$E,Sheet1!$D:$D,DATA_CAMBIADA!$A9)</f>
        <v>0.34842291694063915</v>
      </c>
      <c r="AS9">
        <f>+SUM(Hoja1!$B9:AS9)/SUMIFS(Sheet1!$E:$E,Sheet1!$D:$D,DATA_CAMBIADA!$A9)</f>
        <v>0.41170559320972039</v>
      </c>
      <c r="AT9">
        <f>+SUM(Hoja1!$B9:AT9)/SUMIFS(Sheet1!$E:$E,Sheet1!$D:$D,DATA_CAMBIADA!$A9)</f>
        <v>0.41170559320972039</v>
      </c>
      <c r="AU9">
        <f>+SUM(Hoja1!$B9:AU9)/SUMIFS(Sheet1!$E:$E,Sheet1!$D:$D,DATA_CAMBIADA!$A9)</f>
        <v>0.41507169301126723</v>
      </c>
      <c r="AV9">
        <f>+SUM(Hoja1!$B9:AV9)/SUMIFS(Sheet1!$E:$E,Sheet1!$D:$D,DATA_CAMBIADA!$A9)</f>
        <v>0.41507169301126723</v>
      </c>
      <c r="AW9">
        <f>+SUM(Hoja1!$B9:AW9)/SUMIFS(Sheet1!$E:$E,Sheet1!$D:$D,DATA_CAMBIADA!$A9)</f>
        <v>0.41507169301126723</v>
      </c>
    </row>
    <row r="10" spans="1:49" x14ac:dyDescent="0.35">
      <c r="A10" s="5">
        <v>44440</v>
      </c>
      <c r="B10">
        <f>+SUM(Hoja1!B10)/SUMIFS(Sheet1!E:E,Sheet1!D:D,DATA_CAMBIADA!$A10)</f>
        <v>0</v>
      </c>
      <c r="C10">
        <f>+SUM(Hoja1!$B10:C10)/SUMIFS(Sheet1!$E:$E,Sheet1!$D:$D,DATA_CAMBIADA!$A10)</f>
        <v>0</v>
      </c>
      <c r="D10">
        <f>+SUM(Hoja1!$B10:D10)/SUMIFS(Sheet1!$E:$E,Sheet1!$D:$D,DATA_CAMBIADA!$A10)</f>
        <v>0</v>
      </c>
      <c r="E10">
        <f>+SUM(Hoja1!$B10:E10)/SUMIFS(Sheet1!$E:$E,Sheet1!$D:$D,DATA_CAMBIADA!$A10)</f>
        <v>0</v>
      </c>
      <c r="F10">
        <f>+SUM(Hoja1!$B10:F10)/SUMIFS(Sheet1!$E:$E,Sheet1!$D:$D,DATA_CAMBIADA!$A10)</f>
        <v>0</v>
      </c>
      <c r="G10">
        <f>+SUM(Hoja1!$B10:G10)/SUMIFS(Sheet1!$E:$E,Sheet1!$D:$D,DATA_CAMBIADA!$A10)</f>
        <v>0</v>
      </c>
      <c r="H10">
        <f>+SUM(Hoja1!$B10:H10)/SUMIFS(Sheet1!$E:$E,Sheet1!$D:$D,DATA_CAMBIADA!$A10)</f>
        <v>0</v>
      </c>
      <c r="I10">
        <f>+SUM(Hoja1!$B10:I10)/SUMIFS(Sheet1!$E:$E,Sheet1!$D:$D,DATA_CAMBIADA!$A10)</f>
        <v>0</v>
      </c>
      <c r="J10">
        <f>+SUM(Hoja1!$B10:J10)/SUMIFS(Sheet1!$E:$E,Sheet1!$D:$D,DATA_CAMBIADA!$A10)</f>
        <v>0</v>
      </c>
      <c r="K10">
        <f>+SUM(Hoja1!$B10:K10)/SUMIFS(Sheet1!$E:$E,Sheet1!$D:$D,DATA_CAMBIADA!$A10)</f>
        <v>0</v>
      </c>
      <c r="L10">
        <f>+SUM(Hoja1!$B10:L10)/SUMIFS(Sheet1!$E:$E,Sheet1!$D:$D,DATA_CAMBIADA!$A10)</f>
        <v>0</v>
      </c>
      <c r="M10">
        <f>+SUM(Hoja1!$B10:M10)/SUMIFS(Sheet1!$E:$E,Sheet1!$D:$D,DATA_CAMBIADA!$A10)</f>
        <v>1.9667469320470796E-2</v>
      </c>
      <c r="N10">
        <f>+SUM(Hoja1!$B10:N10)/SUMIFS(Sheet1!$E:$E,Sheet1!$D:$D,DATA_CAMBIADA!$A10)</f>
        <v>4.2562975009206652E-2</v>
      </c>
      <c r="O10">
        <f>+SUM(Hoja1!$B10:O10)/SUMIFS(Sheet1!$E:$E,Sheet1!$D:$D,DATA_CAMBIADA!$A10)</f>
        <v>4.2562975009206652E-2</v>
      </c>
      <c r="P10">
        <f>+SUM(Hoja1!$B10:P10)/SUMIFS(Sheet1!$E:$E,Sheet1!$D:$D,DATA_CAMBIADA!$A10)</f>
        <v>4.2562975009206652E-2</v>
      </c>
      <c r="Q10">
        <f>+SUM(Hoja1!$B10:Q10)/SUMIFS(Sheet1!$E:$E,Sheet1!$D:$D,DATA_CAMBIADA!$A10)</f>
        <v>4.2562975009206652E-2</v>
      </c>
      <c r="R10">
        <f>+SUM(Hoja1!$B10:R10)/SUMIFS(Sheet1!$E:$E,Sheet1!$D:$D,DATA_CAMBIADA!$A10)</f>
        <v>7.7635514682588308E-2</v>
      </c>
      <c r="S10">
        <f>+SUM(Hoja1!$B10:S10)/SUMIFS(Sheet1!$E:$E,Sheet1!$D:$D,DATA_CAMBIADA!$A10)</f>
        <v>0.11087841406624688</v>
      </c>
      <c r="T10">
        <f>+SUM(Hoja1!$B10:T10)/SUMIFS(Sheet1!$E:$E,Sheet1!$D:$D,DATA_CAMBIADA!$A10)</f>
        <v>0.11087841406624688</v>
      </c>
      <c r="U10">
        <f>+SUM(Hoja1!$B10:U10)/SUMIFS(Sheet1!$E:$E,Sheet1!$D:$D,DATA_CAMBIADA!$A10)</f>
        <v>0.11087841406624688</v>
      </c>
      <c r="V10">
        <f>+SUM(Hoja1!$B10:V10)/SUMIFS(Sheet1!$E:$E,Sheet1!$D:$D,DATA_CAMBIADA!$A10)</f>
        <v>0.11087841406624688</v>
      </c>
      <c r="W10">
        <f>+SUM(Hoja1!$B10:W10)/SUMIFS(Sheet1!$E:$E,Sheet1!$D:$D,DATA_CAMBIADA!$A10)</f>
        <v>0.1469300231181512</v>
      </c>
      <c r="X10">
        <f>+SUM(Hoja1!$B10:X10)/SUMIFS(Sheet1!$E:$E,Sheet1!$D:$D,DATA_CAMBIADA!$A10)</f>
        <v>0.16754023063745446</v>
      </c>
      <c r="Y10">
        <f>+SUM(Hoja1!$B10:Y10)/SUMIFS(Sheet1!$E:$E,Sheet1!$D:$D,DATA_CAMBIADA!$A10)</f>
        <v>0.1718963312803356</v>
      </c>
      <c r="Z10">
        <f>+SUM(Hoja1!$B10:Z10)/SUMIFS(Sheet1!$E:$E,Sheet1!$D:$D,DATA_CAMBIADA!$A10)</f>
        <v>0.18112866398614338</v>
      </c>
      <c r="AA10">
        <f>+SUM(Hoja1!$B10:AA10)/SUMIFS(Sheet1!$E:$E,Sheet1!$D:$D,DATA_CAMBIADA!$A10)</f>
        <v>0.20410872028802901</v>
      </c>
      <c r="AB10">
        <f>+SUM(Hoja1!$B10:AB10)/SUMIFS(Sheet1!$E:$E,Sheet1!$D:$D,DATA_CAMBIADA!$A10)</f>
        <v>0.22449787195381296</v>
      </c>
      <c r="AC10">
        <f>+SUM(Hoja1!$B10:AC10)/SUMIFS(Sheet1!$E:$E,Sheet1!$D:$D,DATA_CAMBIADA!$A10)</f>
        <v>0.22449787195381296</v>
      </c>
      <c r="AD10">
        <f>+SUM(Hoja1!$B10:AD10)/SUMIFS(Sheet1!$E:$E,Sheet1!$D:$D,DATA_CAMBIADA!$A10)</f>
        <v>0.22449787195381296</v>
      </c>
      <c r="AE10">
        <f>+SUM(Hoja1!$B10:AE10)/SUMIFS(Sheet1!$E:$E,Sheet1!$D:$D,DATA_CAMBIADA!$A10)</f>
        <v>0.24595329303069019</v>
      </c>
      <c r="AF10">
        <f>+SUM(Hoja1!$B10:AF10)/SUMIFS(Sheet1!$E:$E,Sheet1!$D:$D,DATA_CAMBIADA!$A10)</f>
        <v>0.24595329303069019</v>
      </c>
      <c r="AG10">
        <f>+SUM(Hoja1!$B10:AG10)/SUMIFS(Sheet1!$E:$E,Sheet1!$D:$D,DATA_CAMBIADA!$A10)</f>
        <v>0.24595329303069019</v>
      </c>
      <c r="AH10">
        <f>+SUM(Hoja1!$B10:AH10)/SUMIFS(Sheet1!$E:$E,Sheet1!$D:$D,DATA_CAMBIADA!$A10)</f>
        <v>0.24595329303069019</v>
      </c>
      <c r="AI10">
        <f>+SUM(Hoja1!$B10:AI10)/SUMIFS(Sheet1!$E:$E,Sheet1!$D:$D,DATA_CAMBIADA!$A10)</f>
        <v>0.24595329303069019</v>
      </c>
      <c r="AJ10">
        <f>+SUM(Hoja1!$B10:AJ10)/SUMIFS(Sheet1!$E:$E,Sheet1!$D:$D,DATA_CAMBIADA!$A10)</f>
        <v>0.24595329303069019</v>
      </c>
      <c r="AK10">
        <f>+SUM(Hoja1!$B10:AK10)/SUMIFS(Sheet1!$E:$E,Sheet1!$D:$D,DATA_CAMBIADA!$A10)</f>
        <v>0.24985427868103149</v>
      </c>
      <c r="AL10">
        <f>+SUM(Hoja1!$B10:AL10)/SUMIFS(Sheet1!$E:$E,Sheet1!$D:$D,DATA_CAMBIADA!$A10)</f>
        <v>0.2537552643313728</v>
      </c>
      <c r="AM10">
        <f>+SUM(Hoja1!$B10:AM10)/SUMIFS(Sheet1!$E:$E,Sheet1!$D:$D,DATA_CAMBIADA!$A10)</f>
        <v>0.2576562499817141</v>
      </c>
      <c r="AN10">
        <f>+SUM(Hoja1!$B10:AN10)/SUMIFS(Sheet1!$E:$E,Sheet1!$D:$D,DATA_CAMBIADA!$A10)</f>
        <v>0.28301265670893266</v>
      </c>
      <c r="AO10">
        <f>+SUM(Hoja1!$B10:AO10)/SUMIFS(Sheet1!$E:$E,Sheet1!$D:$D,DATA_CAMBIADA!$A10)</f>
        <v>0.29727726090368073</v>
      </c>
      <c r="AP10">
        <f>+SUM(Hoja1!$B10:AP10)/SUMIFS(Sheet1!$E:$E,Sheet1!$D:$D,DATA_CAMBIADA!$A10)</f>
        <v>0.30748346817545347</v>
      </c>
      <c r="AQ10">
        <f>+SUM(Hoja1!$B10:AQ10)/SUMIFS(Sheet1!$E:$E,Sheet1!$D:$D,DATA_CAMBIADA!$A10)</f>
        <v>0.30748346817545347</v>
      </c>
      <c r="AR10">
        <f>+SUM(Hoja1!$B10:AR10)/SUMIFS(Sheet1!$E:$E,Sheet1!$D:$D,DATA_CAMBIADA!$A10)</f>
        <v>0.30748346817545347</v>
      </c>
      <c r="AS10">
        <f>+SUM(Hoja1!$B10:AS10)/SUMIFS(Sheet1!$E:$E,Sheet1!$D:$D,DATA_CAMBIADA!$A10)</f>
        <v>0.31463527520107926</v>
      </c>
      <c r="AT10">
        <f>+SUM(Hoja1!$B10:AT10)/SUMIFS(Sheet1!$E:$E,Sheet1!$D:$D,DATA_CAMBIADA!$A10)</f>
        <v>0.32746086105337979</v>
      </c>
      <c r="AU10">
        <f>+SUM(Hoja1!$B10:AU10)/SUMIFS(Sheet1!$E:$E,Sheet1!$D:$D,DATA_CAMBIADA!$A10)</f>
        <v>0.33623807876664774</v>
      </c>
      <c r="AV10">
        <f>+SUM(Hoja1!$B10:AV10)/SUMIFS(Sheet1!$E:$E,Sheet1!$D:$D,DATA_CAMBIADA!$A10)</f>
        <v>0.33623807876664774</v>
      </c>
      <c r="AW10">
        <f>+SUM(Hoja1!$B10:AW10)/SUMIFS(Sheet1!$E:$E,Sheet1!$D:$D,DATA_CAMBIADA!$A10)</f>
        <v>0.33623807876664774</v>
      </c>
    </row>
    <row r="11" spans="1:49" x14ac:dyDescent="0.35">
      <c r="A11" s="5">
        <v>44470</v>
      </c>
      <c r="B11">
        <f>+SUM(Hoja1!B11)/SUMIFS(Sheet1!E:E,Sheet1!D:D,DATA_CAMBIADA!$A11)</f>
        <v>0</v>
      </c>
      <c r="C11">
        <f>+SUM(Hoja1!$B11:C11)/SUMIFS(Sheet1!$E:$E,Sheet1!$D:$D,DATA_CAMBIADA!$A11)</f>
        <v>0</v>
      </c>
      <c r="D11">
        <f>+SUM(Hoja1!$B11:D11)/SUMIFS(Sheet1!$E:$E,Sheet1!$D:$D,DATA_CAMBIADA!$A11)</f>
        <v>0</v>
      </c>
      <c r="E11">
        <f>+SUM(Hoja1!$B11:E11)/SUMIFS(Sheet1!$E:$E,Sheet1!$D:$D,DATA_CAMBIADA!$A11)</f>
        <v>0</v>
      </c>
      <c r="F11">
        <f>+SUM(Hoja1!$B11:F11)/SUMIFS(Sheet1!$E:$E,Sheet1!$D:$D,DATA_CAMBIADA!$A11)</f>
        <v>0</v>
      </c>
      <c r="G11">
        <f>+SUM(Hoja1!$B11:G11)/SUMIFS(Sheet1!$E:$E,Sheet1!$D:$D,DATA_CAMBIADA!$A11)</f>
        <v>0</v>
      </c>
      <c r="H11">
        <f>+SUM(Hoja1!$B11:H11)/SUMIFS(Sheet1!$E:$E,Sheet1!$D:$D,DATA_CAMBIADA!$A11)</f>
        <v>0</v>
      </c>
      <c r="I11">
        <f>+SUM(Hoja1!$B11:I11)/SUMIFS(Sheet1!$E:$E,Sheet1!$D:$D,DATA_CAMBIADA!$A11)</f>
        <v>0</v>
      </c>
      <c r="J11">
        <f>+SUM(Hoja1!$B11:J11)/SUMIFS(Sheet1!$E:$E,Sheet1!$D:$D,DATA_CAMBIADA!$A11)</f>
        <v>0</v>
      </c>
      <c r="K11">
        <f>+SUM(Hoja1!$B11:K11)/SUMIFS(Sheet1!$E:$E,Sheet1!$D:$D,DATA_CAMBIADA!$A11)</f>
        <v>6.7466477897452099E-3</v>
      </c>
      <c r="L11">
        <f>+SUM(Hoja1!$B11:L11)/SUMIFS(Sheet1!$E:$E,Sheet1!$D:$D,DATA_CAMBIADA!$A11)</f>
        <v>1.225323044682951E-2</v>
      </c>
      <c r="M11">
        <f>+SUM(Hoja1!$B11:M11)/SUMIFS(Sheet1!$E:$E,Sheet1!$D:$D,DATA_CAMBIADA!$A11)</f>
        <v>1.7162808422118647E-2</v>
      </c>
      <c r="N11">
        <f>+SUM(Hoja1!$B11:N11)/SUMIFS(Sheet1!$E:$E,Sheet1!$D:$D,DATA_CAMBIADA!$A11)</f>
        <v>3.4110671592816756E-2</v>
      </c>
      <c r="O11">
        <f>+SUM(Hoja1!$B11:O11)/SUMIFS(Sheet1!$E:$E,Sheet1!$D:$D,DATA_CAMBIADA!$A11)</f>
        <v>5.8803892832655774E-2</v>
      </c>
      <c r="P11">
        <f>+SUM(Hoja1!$B11:P11)/SUMIFS(Sheet1!$E:$E,Sheet1!$D:$D,DATA_CAMBIADA!$A11)</f>
        <v>7.4261518415384142E-2</v>
      </c>
      <c r="Q11">
        <f>+SUM(Hoja1!$B11:Q11)/SUMIFS(Sheet1!$E:$E,Sheet1!$D:$D,DATA_CAMBIADA!$A11)</f>
        <v>7.555764700086047E-2</v>
      </c>
      <c r="R11">
        <f>+SUM(Hoja1!$B11:R11)/SUMIFS(Sheet1!$E:$E,Sheet1!$D:$D,DATA_CAMBIADA!$A11)</f>
        <v>0.13005692202017344</v>
      </c>
      <c r="S11">
        <f>+SUM(Hoja1!$B11:S11)/SUMIFS(Sheet1!$E:$E,Sheet1!$D:$D,DATA_CAMBIADA!$A11)</f>
        <v>0.13080317787241738</v>
      </c>
      <c r="T11">
        <f>+SUM(Hoja1!$B11:T11)/SUMIFS(Sheet1!$E:$E,Sheet1!$D:$D,DATA_CAMBIADA!$A11)</f>
        <v>0.13080317787241738</v>
      </c>
      <c r="U11">
        <f>+SUM(Hoja1!$B11:U11)/SUMIFS(Sheet1!$E:$E,Sheet1!$D:$D,DATA_CAMBIADA!$A11)</f>
        <v>0.13158871034846364</v>
      </c>
      <c r="V11">
        <f>+SUM(Hoja1!$B11:V11)/SUMIFS(Sheet1!$E:$E,Sheet1!$D:$D,DATA_CAMBIADA!$A11)</f>
        <v>0.16570052685486425</v>
      </c>
      <c r="W11">
        <f>+SUM(Hoja1!$B11:W11)/SUMIFS(Sheet1!$E:$E,Sheet1!$D:$D,DATA_CAMBIADA!$A11)</f>
        <v>0.19569871009499196</v>
      </c>
      <c r="X11">
        <f>+SUM(Hoja1!$B11:X11)/SUMIFS(Sheet1!$E:$E,Sheet1!$D:$D,DATA_CAMBIADA!$A11)</f>
        <v>0.19907649974199088</v>
      </c>
      <c r="Y11">
        <f>+SUM(Hoja1!$B11:Y11)/SUMIFS(Sheet1!$E:$E,Sheet1!$D:$D,DATA_CAMBIADA!$A11)</f>
        <v>0.20484230811617044</v>
      </c>
      <c r="Z11">
        <f>+SUM(Hoja1!$B11:Z11)/SUMIFS(Sheet1!$E:$E,Sheet1!$D:$D,DATA_CAMBIADA!$A11)</f>
        <v>0.21505423030477186</v>
      </c>
      <c r="AA11">
        <f>+SUM(Hoja1!$B11:AA11)/SUMIFS(Sheet1!$E:$E,Sheet1!$D:$D,DATA_CAMBIADA!$A11)</f>
        <v>0.2238914706602923</v>
      </c>
      <c r="AB11">
        <f>+SUM(Hoja1!$B11:AB11)/SUMIFS(Sheet1!$E:$E,Sheet1!$D:$D,DATA_CAMBIADA!$A11)</f>
        <v>0.23656800099248887</v>
      </c>
      <c r="AC11">
        <f>+SUM(Hoja1!$B11:AC11)/SUMIFS(Sheet1!$E:$E,Sheet1!$D:$D,DATA_CAMBIADA!$A11)</f>
        <v>0.24540524134800931</v>
      </c>
      <c r="AD11">
        <f>+SUM(Hoja1!$B11:AD11)/SUMIFS(Sheet1!$E:$E,Sheet1!$D:$D,DATA_CAMBIADA!$A11)</f>
        <v>0.26897121562939719</v>
      </c>
      <c r="AE11">
        <f>+SUM(Hoja1!$B11:AE11)/SUMIFS(Sheet1!$E:$E,Sheet1!$D:$D,DATA_CAMBIADA!$A11)</f>
        <v>0.2916705158576256</v>
      </c>
      <c r="AF11">
        <f>+SUM(Hoja1!$B11:AF11)/SUMIFS(Sheet1!$E:$E,Sheet1!$D:$D,DATA_CAMBIADA!$A11)</f>
        <v>0.29265243145268344</v>
      </c>
      <c r="AG11">
        <f>+SUM(Hoja1!$B11:AG11)/SUMIFS(Sheet1!$E:$E,Sheet1!$D:$D,DATA_CAMBIADA!$A11)</f>
        <v>0.29363434704774127</v>
      </c>
      <c r="AH11">
        <f>+SUM(Hoja1!$B11:AH11)/SUMIFS(Sheet1!$E:$E,Sheet1!$D:$D,DATA_CAMBIADA!$A11)</f>
        <v>0.30315892831980218</v>
      </c>
      <c r="AI11">
        <f>+SUM(Hoja1!$B11:AI11)/SUMIFS(Sheet1!$E:$E,Sheet1!$D:$D,DATA_CAMBIADA!$A11)</f>
        <v>0.30315892831980218</v>
      </c>
      <c r="AJ11">
        <f>+SUM(Hoja1!$B11:AJ11)/SUMIFS(Sheet1!$E:$E,Sheet1!$D:$D,DATA_CAMBIADA!$A11)</f>
        <v>0.31658760599781305</v>
      </c>
      <c r="AK11">
        <f>+SUM(Hoja1!$B11:AK11)/SUMIFS(Sheet1!$E:$E,Sheet1!$D:$D,DATA_CAMBIADA!$A11)</f>
        <v>0.325161692973858</v>
      </c>
      <c r="AL11">
        <f>+SUM(Hoja1!$B11:AL11)/SUMIFS(Sheet1!$E:$E,Sheet1!$D:$D,DATA_CAMBIADA!$A11)</f>
        <v>0.32586867220229965</v>
      </c>
      <c r="AM11">
        <f>+SUM(Hoja1!$B11:AM11)/SUMIFS(Sheet1!$E:$E,Sheet1!$D:$D,DATA_CAMBIADA!$A11)</f>
        <v>0.33824080870002826</v>
      </c>
      <c r="AN11">
        <f>+SUM(Hoja1!$B11:AN11)/SUMIFS(Sheet1!$E:$E,Sheet1!$D:$D,DATA_CAMBIADA!$A11)</f>
        <v>0.35020054064783263</v>
      </c>
      <c r="AO11">
        <f>+SUM(Hoja1!$B11:AO11)/SUMIFS(Sheet1!$E:$E,Sheet1!$D:$D,DATA_CAMBIADA!$A11)</f>
        <v>0.38036498772800909</v>
      </c>
      <c r="AP11">
        <f>+SUM(Hoja1!$B11:AP11)/SUMIFS(Sheet1!$E:$E,Sheet1!$D:$D,DATA_CAMBIADA!$A11)</f>
        <v>0.40057812283766842</v>
      </c>
      <c r="AQ11">
        <f>+SUM(Hoja1!$B11:AQ11)/SUMIFS(Sheet1!$E:$E,Sheet1!$D:$D,DATA_CAMBIADA!$A11)</f>
        <v>0.40057812283766842</v>
      </c>
      <c r="AR11">
        <f>+SUM(Hoja1!$B11:AR11)/SUMIFS(Sheet1!$E:$E,Sheet1!$D:$D,DATA_CAMBIADA!$A11)</f>
        <v>0.42041281785783657</v>
      </c>
      <c r="AS11">
        <f>+SUM(Hoja1!$B11:AS11)/SUMIFS(Sheet1!$E:$E,Sheet1!$D:$D,DATA_CAMBIADA!$A11)</f>
        <v>0.43406144462914037</v>
      </c>
      <c r="AT11">
        <f>+SUM(Hoja1!$B11:AT11)/SUMIFS(Sheet1!$E:$E,Sheet1!$D:$D,DATA_CAMBIADA!$A11)</f>
        <v>0.43727787608640345</v>
      </c>
      <c r="AU11">
        <f>+SUM(Hoja1!$B11:AU11)/SUMIFS(Sheet1!$E:$E,Sheet1!$D:$D,DATA_CAMBIADA!$A11)</f>
        <v>0.48259917229189253</v>
      </c>
      <c r="AV11">
        <f>+SUM(Hoja1!$B11:AV11)/SUMIFS(Sheet1!$E:$E,Sheet1!$D:$D,DATA_CAMBIADA!$A11)</f>
        <v>0.48259917229189253</v>
      </c>
      <c r="AW11">
        <f>+SUM(Hoja1!$B11:AW11)/SUMIFS(Sheet1!$E:$E,Sheet1!$D:$D,DATA_CAMBIADA!$A11)</f>
        <v>0.48259917229189253</v>
      </c>
    </row>
    <row r="12" spans="1:49" x14ac:dyDescent="0.35">
      <c r="A12" s="5">
        <v>44501</v>
      </c>
      <c r="B12">
        <f>+SUM(Hoja1!B12)/SUMIFS(Sheet1!E:E,Sheet1!D:D,DATA_CAMBIADA!$A12)</f>
        <v>0</v>
      </c>
      <c r="C12">
        <f>+SUM(Hoja1!$B12:C12)/SUMIFS(Sheet1!$E:$E,Sheet1!$D:$D,DATA_CAMBIADA!$A12)</f>
        <v>0</v>
      </c>
      <c r="D12">
        <f>+SUM(Hoja1!$B12:D12)/SUMIFS(Sheet1!$E:$E,Sheet1!$D:$D,DATA_CAMBIADA!$A12)</f>
        <v>0</v>
      </c>
      <c r="E12">
        <f>+SUM(Hoja1!$B12:E12)/SUMIFS(Sheet1!$E:$E,Sheet1!$D:$D,DATA_CAMBIADA!$A12)</f>
        <v>0</v>
      </c>
      <c r="F12">
        <f>+SUM(Hoja1!$B12:F12)/SUMIFS(Sheet1!$E:$E,Sheet1!$D:$D,DATA_CAMBIADA!$A12)</f>
        <v>0</v>
      </c>
      <c r="G12">
        <f>+SUM(Hoja1!$B12:G12)/SUMIFS(Sheet1!$E:$E,Sheet1!$D:$D,DATA_CAMBIADA!$A12)</f>
        <v>0</v>
      </c>
      <c r="H12">
        <f>+SUM(Hoja1!$B12:H12)/SUMIFS(Sheet1!$E:$E,Sheet1!$D:$D,DATA_CAMBIADA!$A12)</f>
        <v>0</v>
      </c>
      <c r="I12">
        <f>+SUM(Hoja1!$B12:I12)/SUMIFS(Sheet1!$E:$E,Sheet1!$D:$D,DATA_CAMBIADA!$A12)</f>
        <v>0</v>
      </c>
      <c r="J12">
        <f>+SUM(Hoja1!$B12:J12)/SUMIFS(Sheet1!$E:$E,Sheet1!$D:$D,DATA_CAMBIADA!$A12)</f>
        <v>0</v>
      </c>
      <c r="K12">
        <f>+SUM(Hoja1!$B12:K12)/SUMIFS(Sheet1!$E:$E,Sheet1!$D:$D,DATA_CAMBIADA!$A12)</f>
        <v>0</v>
      </c>
      <c r="L12">
        <f>+SUM(Hoja1!$B12:L12)/SUMIFS(Sheet1!$E:$E,Sheet1!$D:$D,DATA_CAMBIADA!$A12)</f>
        <v>4.0548310665233078E-3</v>
      </c>
      <c r="M12">
        <f>+SUM(Hoja1!$B12:M12)/SUMIFS(Sheet1!$E:$E,Sheet1!$D:$D,DATA_CAMBIADA!$A12)</f>
        <v>8.0125937845803748E-3</v>
      </c>
      <c r="N12">
        <f>+SUM(Hoja1!$B12:N12)/SUMIFS(Sheet1!$E:$E,Sheet1!$D:$D,DATA_CAMBIADA!$A12)</f>
        <v>1.4789172541136281E-2</v>
      </c>
      <c r="O12">
        <f>+SUM(Hoja1!$B12:O12)/SUMIFS(Sheet1!$E:$E,Sheet1!$D:$D,DATA_CAMBIADA!$A12)</f>
        <v>2.6659720887065304E-2</v>
      </c>
      <c r="P12">
        <f>+SUM(Hoja1!$B12:P12)/SUMIFS(Sheet1!$E:$E,Sheet1!$D:$D,DATA_CAMBIADA!$A12)</f>
        <v>4.0355343033086646E-2</v>
      </c>
      <c r="Q12">
        <f>+SUM(Hoja1!$B12:Q12)/SUMIFS(Sheet1!$E:$E,Sheet1!$D:$D,DATA_CAMBIADA!$A12)</f>
        <v>5.8011729096302977E-2</v>
      </c>
      <c r="R12">
        <f>+SUM(Hoja1!$B12:R12)/SUMIFS(Sheet1!$E:$E,Sheet1!$D:$D,DATA_CAMBIADA!$A12)</f>
        <v>7.4101072542840485E-2</v>
      </c>
      <c r="S12">
        <f>+SUM(Hoja1!$B12:S12)/SUMIFS(Sheet1!$E:$E,Sheet1!$D:$D,DATA_CAMBIADA!$A12)</f>
        <v>0.10477097761248969</v>
      </c>
      <c r="T12">
        <f>+SUM(Hoja1!$B12:T12)/SUMIFS(Sheet1!$E:$E,Sheet1!$D:$D,DATA_CAMBIADA!$A12)</f>
        <v>0.12588050287622732</v>
      </c>
      <c r="U12">
        <f>+SUM(Hoja1!$B12:U12)/SUMIFS(Sheet1!$E:$E,Sheet1!$D:$D,DATA_CAMBIADA!$A12)</f>
        <v>0.13735935576583047</v>
      </c>
      <c r="V12">
        <f>+SUM(Hoja1!$B12:V12)/SUMIFS(Sheet1!$E:$E,Sheet1!$D:$D,DATA_CAMBIADA!$A12)</f>
        <v>0.18851904207435749</v>
      </c>
      <c r="W12">
        <f>+SUM(Hoja1!$B12:W12)/SUMIFS(Sheet1!$E:$E,Sheet1!$D:$D,DATA_CAMBIADA!$A12)</f>
        <v>0.21888956703839127</v>
      </c>
      <c r="X12">
        <f>+SUM(Hoja1!$B12:X12)/SUMIFS(Sheet1!$E:$E,Sheet1!$D:$D,DATA_CAMBIADA!$A12)</f>
        <v>0.2316833324405875</v>
      </c>
      <c r="Y12">
        <f>+SUM(Hoja1!$B12:Y12)/SUMIFS(Sheet1!$E:$E,Sheet1!$D:$D,DATA_CAMBIADA!$A12)</f>
        <v>0.24223489153518235</v>
      </c>
      <c r="Z12">
        <f>+SUM(Hoja1!$B12:Z12)/SUMIFS(Sheet1!$E:$E,Sheet1!$D:$D,DATA_CAMBIADA!$A12)</f>
        <v>0.25967494006141895</v>
      </c>
      <c r="AA12">
        <f>+SUM(Hoja1!$B12:AA12)/SUMIFS(Sheet1!$E:$E,Sheet1!$D:$D,DATA_CAMBIADA!$A12)</f>
        <v>0.27136259031989202</v>
      </c>
      <c r="AB12">
        <f>+SUM(Hoja1!$B12:AB12)/SUMIFS(Sheet1!$E:$E,Sheet1!$D:$D,DATA_CAMBIADA!$A12)</f>
        <v>0.29455963003970026</v>
      </c>
      <c r="AC12">
        <f>+SUM(Hoja1!$B12:AC12)/SUMIFS(Sheet1!$E:$E,Sheet1!$D:$D,DATA_CAMBIADA!$A12)</f>
        <v>0.31237377929747245</v>
      </c>
      <c r="AD12">
        <f>+SUM(Hoja1!$B12:AD12)/SUMIFS(Sheet1!$E:$E,Sheet1!$D:$D,DATA_CAMBIADA!$A12)</f>
        <v>0.36845329130484278</v>
      </c>
      <c r="AE12">
        <f>+SUM(Hoja1!$B12:AE12)/SUMIFS(Sheet1!$E:$E,Sheet1!$D:$D,DATA_CAMBIADA!$A12)</f>
        <v>0.37751384315692299</v>
      </c>
      <c r="AF12">
        <f>+SUM(Hoja1!$B12:AF12)/SUMIFS(Sheet1!$E:$E,Sheet1!$D:$D,DATA_CAMBIADA!$A12)</f>
        <v>0.40131110771630685</v>
      </c>
      <c r="AG12">
        <f>+SUM(Hoja1!$B12:AG12)/SUMIFS(Sheet1!$E:$E,Sheet1!$D:$D,DATA_CAMBIADA!$A12)</f>
        <v>0.43938996446466311</v>
      </c>
      <c r="AH12">
        <f>+SUM(Hoja1!$B12:AH12)/SUMIFS(Sheet1!$E:$E,Sheet1!$D:$D,DATA_CAMBIADA!$A12)</f>
        <v>0.48309546647910984</v>
      </c>
      <c r="AI12">
        <f>+SUM(Hoja1!$B12:AI12)/SUMIFS(Sheet1!$E:$E,Sheet1!$D:$D,DATA_CAMBIADA!$A12)</f>
        <v>0.48309546647910984</v>
      </c>
      <c r="AJ12">
        <f>+SUM(Hoja1!$B12:AJ12)/SUMIFS(Sheet1!$E:$E,Sheet1!$D:$D,DATA_CAMBIADA!$A12)</f>
        <v>0.50141621047750318</v>
      </c>
      <c r="AK12">
        <f>+SUM(Hoja1!$B12:AK12)/SUMIFS(Sheet1!$E:$E,Sheet1!$D:$D,DATA_CAMBIADA!$A12)</f>
        <v>0.51143911068208148</v>
      </c>
      <c r="AL12">
        <f>+SUM(Hoja1!$B12:AL12)/SUMIFS(Sheet1!$E:$E,Sheet1!$D:$D,DATA_CAMBIADA!$A12)</f>
        <v>0.52981329353112583</v>
      </c>
      <c r="AM12">
        <f>+SUM(Hoja1!$B12:AM12)/SUMIFS(Sheet1!$E:$E,Sheet1!$D:$D,DATA_CAMBIADA!$A12)</f>
        <v>0.55199304185109366</v>
      </c>
      <c r="AN12">
        <f>+SUM(Hoja1!$B12:AN12)/SUMIFS(Sheet1!$E:$E,Sheet1!$D:$D,DATA_CAMBIADA!$A12)</f>
        <v>0.56720251596458982</v>
      </c>
      <c r="AO12">
        <f>+SUM(Hoja1!$B12:AO12)/SUMIFS(Sheet1!$E:$E,Sheet1!$D:$D,DATA_CAMBIADA!$A12)</f>
        <v>0.58619856034455775</v>
      </c>
      <c r="AP12">
        <f>+SUM(Hoja1!$B12:AP12)/SUMIFS(Sheet1!$E:$E,Sheet1!$D:$D,DATA_CAMBIADA!$A12)</f>
        <v>0.60309695297795896</v>
      </c>
      <c r="AQ12">
        <f>+SUM(Hoja1!$B12:AQ12)/SUMIFS(Sheet1!$E:$E,Sheet1!$D:$D,DATA_CAMBIADA!$A12)</f>
        <v>0.60797031764412302</v>
      </c>
      <c r="AR12">
        <f>+SUM(Hoja1!$B12:AR12)/SUMIFS(Sheet1!$E:$E,Sheet1!$D:$D,DATA_CAMBIADA!$A12)</f>
        <v>0.61332436038340254</v>
      </c>
      <c r="AS12">
        <f>+SUM(Hoja1!$B12:AS12)/SUMIFS(Sheet1!$E:$E,Sheet1!$D:$D,DATA_CAMBIADA!$A12)</f>
        <v>0.6275407990930475</v>
      </c>
      <c r="AT12">
        <f>+SUM(Hoja1!$B12:AT12)/SUMIFS(Sheet1!$E:$E,Sheet1!$D:$D,DATA_CAMBIADA!$A12)</f>
        <v>0.63442443240942403</v>
      </c>
      <c r="AU12">
        <f>+SUM(Hoja1!$B12:AU12)/SUMIFS(Sheet1!$E:$E,Sheet1!$D:$D,DATA_CAMBIADA!$A12)</f>
        <v>0.64854913310650675</v>
      </c>
      <c r="AV12">
        <f>+SUM(Hoja1!$B12:AV12)/SUMIFS(Sheet1!$E:$E,Sheet1!$D:$D,DATA_CAMBIADA!$A12)</f>
        <v>0.64854913310650675</v>
      </c>
      <c r="AW12">
        <f>+SUM(Hoja1!$B12:AW12)/SUMIFS(Sheet1!$E:$E,Sheet1!$D:$D,DATA_CAMBIADA!$A12)</f>
        <v>0.64854913310650675</v>
      </c>
    </row>
    <row r="13" spans="1:49" x14ac:dyDescent="0.35">
      <c r="A13" s="5">
        <v>44531</v>
      </c>
      <c r="B13">
        <f>+SUM(Hoja1!B13)/SUMIFS(Sheet1!E:E,Sheet1!D:D,DATA_CAMBIADA!$A13)</f>
        <v>0</v>
      </c>
      <c r="C13">
        <f>+SUM(Hoja1!$B13:C13)/SUMIFS(Sheet1!$E:$E,Sheet1!$D:$D,DATA_CAMBIADA!$A13)</f>
        <v>0</v>
      </c>
      <c r="D13">
        <f>+SUM(Hoja1!$B13:D13)/SUMIFS(Sheet1!$E:$E,Sheet1!$D:$D,DATA_CAMBIADA!$A13)</f>
        <v>0</v>
      </c>
      <c r="E13">
        <f>+SUM(Hoja1!$B13:E13)/SUMIFS(Sheet1!$E:$E,Sheet1!$D:$D,DATA_CAMBIADA!$A13)</f>
        <v>0</v>
      </c>
      <c r="F13">
        <f>+SUM(Hoja1!$B13:F13)/SUMIFS(Sheet1!$E:$E,Sheet1!$D:$D,DATA_CAMBIADA!$A13)</f>
        <v>0</v>
      </c>
      <c r="G13">
        <f>+SUM(Hoja1!$B13:G13)/SUMIFS(Sheet1!$E:$E,Sheet1!$D:$D,DATA_CAMBIADA!$A13)</f>
        <v>0</v>
      </c>
      <c r="H13">
        <f>+SUM(Hoja1!$B13:H13)/SUMIFS(Sheet1!$E:$E,Sheet1!$D:$D,DATA_CAMBIADA!$A13)</f>
        <v>0</v>
      </c>
      <c r="I13">
        <f>+SUM(Hoja1!$B13:I13)/SUMIFS(Sheet1!$E:$E,Sheet1!$D:$D,DATA_CAMBIADA!$A13)</f>
        <v>0</v>
      </c>
      <c r="J13">
        <f>+SUM(Hoja1!$B13:J13)/SUMIFS(Sheet1!$E:$E,Sheet1!$D:$D,DATA_CAMBIADA!$A13)</f>
        <v>0</v>
      </c>
      <c r="K13">
        <f>+SUM(Hoja1!$B13:K13)/SUMIFS(Sheet1!$E:$E,Sheet1!$D:$D,DATA_CAMBIADA!$A13)</f>
        <v>0</v>
      </c>
      <c r="L13">
        <f>+SUM(Hoja1!$B13:L13)/SUMIFS(Sheet1!$E:$E,Sheet1!$D:$D,DATA_CAMBIADA!$A13)</f>
        <v>0</v>
      </c>
      <c r="M13">
        <f>+SUM(Hoja1!$B13:M13)/SUMIFS(Sheet1!$E:$E,Sheet1!$D:$D,DATA_CAMBIADA!$A13)</f>
        <v>1.4048286756213552E-2</v>
      </c>
      <c r="N13">
        <f>+SUM(Hoja1!$B13:N13)/SUMIFS(Sheet1!$E:$E,Sheet1!$D:$D,DATA_CAMBIADA!$A13)</f>
        <v>1.5851275430807804E-2</v>
      </c>
      <c r="O13">
        <f>+SUM(Hoja1!$B13:O13)/SUMIFS(Sheet1!$E:$E,Sheet1!$D:$D,DATA_CAMBIADA!$A13)</f>
        <v>6.4126588676237981E-2</v>
      </c>
      <c r="P13">
        <f>+SUM(Hoja1!$B13:P13)/SUMIFS(Sheet1!$E:$E,Sheet1!$D:$D,DATA_CAMBIADA!$A13)</f>
        <v>0.10407076454089519</v>
      </c>
      <c r="Q13">
        <f>+SUM(Hoja1!$B13:Q13)/SUMIFS(Sheet1!$E:$E,Sheet1!$D:$D,DATA_CAMBIADA!$A13)</f>
        <v>0.1488034379267848</v>
      </c>
      <c r="R13">
        <f>+SUM(Hoja1!$B13:R13)/SUMIFS(Sheet1!$E:$E,Sheet1!$D:$D,DATA_CAMBIADA!$A13)</f>
        <v>0.16727827673527762</v>
      </c>
      <c r="S13">
        <f>+SUM(Hoja1!$B13:S13)/SUMIFS(Sheet1!$E:$E,Sheet1!$D:$D,DATA_CAMBIADA!$A13)</f>
        <v>0.18661397201883279</v>
      </c>
      <c r="T13">
        <f>+SUM(Hoja1!$B13:T13)/SUMIFS(Sheet1!$E:$E,Sheet1!$D:$D,DATA_CAMBIADA!$A13)</f>
        <v>0.20131884715071108</v>
      </c>
      <c r="U13">
        <f>+SUM(Hoja1!$B13:U13)/SUMIFS(Sheet1!$E:$E,Sheet1!$D:$D,DATA_CAMBIADA!$A13)</f>
        <v>0.24931159450856827</v>
      </c>
      <c r="V13">
        <f>+SUM(Hoja1!$B13:V13)/SUMIFS(Sheet1!$E:$E,Sheet1!$D:$D,DATA_CAMBIADA!$A13)</f>
        <v>0.29847178454567808</v>
      </c>
      <c r="W13">
        <f>+SUM(Hoja1!$B13:W13)/SUMIFS(Sheet1!$E:$E,Sheet1!$D:$D,DATA_CAMBIADA!$A13)</f>
        <v>0.30395264474286027</v>
      </c>
      <c r="X13">
        <f>+SUM(Hoja1!$B13:X13)/SUMIFS(Sheet1!$E:$E,Sheet1!$D:$D,DATA_CAMBIADA!$A13)</f>
        <v>0.30984391023709701</v>
      </c>
      <c r="Y13">
        <f>+SUM(Hoja1!$B13:Y13)/SUMIFS(Sheet1!$E:$E,Sheet1!$D:$D,DATA_CAMBIADA!$A13)</f>
        <v>0.33374476683476256</v>
      </c>
      <c r="Z13">
        <f>+SUM(Hoja1!$B13:Z13)/SUMIFS(Sheet1!$E:$E,Sheet1!$D:$D,DATA_CAMBIADA!$A13)</f>
        <v>0.33781264283755197</v>
      </c>
      <c r="AA13">
        <f>+SUM(Hoja1!$B13:AA13)/SUMIFS(Sheet1!$E:$E,Sheet1!$D:$D,DATA_CAMBIADA!$A13)</f>
        <v>0.35238680129052219</v>
      </c>
      <c r="AB13">
        <f>+SUM(Hoja1!$B13:AB13)/SUMIFS(Sheet1!$E:$E,Sheet1!$D:$D,DATA_CAMBIADA!$A13)</f>
        <v>0.38758414519972634</v>
      </c>
      <c r="AC13">
        <f>+SUM(Hoja1!$B13:AC13)/SUMIFS(Sheet1!$E:$E,Sheet1!$D:$D,DATA_CAMBIADA!$A13)</f>
        <v>0.39859740102037289</v>
      </c>
      <c r="AD13">
        <f>+SUM(Hoja1!$B13:AD13)/SUMIFS(Sheet1!$E:$E,Sheet1!$D:$D,DATA_CAMBIADA!$A13)</f>
        <v>0.41988416443836674</v>
      </c>
      <c r="AE13">
        <f>+SUM(Hoja1!$B13:AE13)/SUMIFS(Sheet1!$E:$E,Sheet1!$D:$D,DATA_CAMBIADA!$A13)</f>
        <v>0.45720002004021909</v>
      </c>
      <c r="AF13">
        <f>+SUM(Hoja1!$B13:AF13)/SUMIFS(Sheet1!$E:$E,Sheet1!$D:$D,DATA_CAMBIADA!$A13)</f>
        <v>0.48081796968495411</v>
      </c>
      <c r="AG13">
        <f>+SUM(Hoja1!$B13:AG13)/SUMIFS(Sheet1!$E:$E,Sheet1!$D:$D,DATA_CAMBIADA!$A13)</f>
        <v>0.48694076897481997</v>
      </c>
      <c r="AH13">
        <f>+SUM(Hoja1!$B13:AH13)/SUMIFS(Sheet1!$E:$E,Sheet1!$D:$D,DATA_CAMBIADA!$A13)</f>
        <v>0.49618724614342036</v>
      </c>
      <c r="AI13">
        <f>+SUM(Hoja1!$B13:AI13)/SUMIFS(Sheet1!$E:$E,Sheet1!$D:$D,DATA_CAMBIADA!$A13)</f>
        <v>0.49618724614342036</v>
      </c>
      <c r="AJ13">
        <f>+SUM(Hoja1!$B13:AJ13)/SUMIFS(Sheet1!$E:$E,Sheet1!$D:$D,DATA_CAMBIADA!$A13)</f>
        <v>0.50038535502315684</v>
      </c>
      <c r="AK13">
        <f>+SUM(Hoja1!$B13:AK13)/SUMIFS(Sheet1!$E:$E,Sheet1!$D:$D,DATA_CAMBIADA!$A13)</f>
        <v>0.51251811656167023</v>
      </c>
      <c r="AL13">
        <f>+SUM(Hoja1!$B13:AL13)/SUMIFS(Sheet1!$E:$E,Sheet1!$D:$D,DATA_CAMBIADA!$A13)</f>
        <v>0.5178367889126293</v>
      </c>
      <c r="AM13">
        <f>+SUM(Hoja1!$B13:AM13)/SUMIFS(Sheet1!$E:$E,Sheet1!$D:$D,DATA_CAMBIADA!$A13)</f>
        <v>0.54752106824194191</v>
      </c>
      <c r="AN13">
        <f>+SUM(Hoja1!$B13:AN13)/SUMIFS(Sheet1!$E:$E,Sheet1!$D:$D,DATA_CAMBIADA!$A13)</f>
        <v>0.5631469700884254</v>
      </c>
      <c r="AO13">
        <f>+SUM(Hoja1!$B13:AO13)/SUMIFS(Sheet1!$E:$E,Sheet1!$D:$D,DATA_CAMBIADA!$A13)</f>
        <v>0.60844718975179435</v>
      </c>
      <c r="AP13">
        <f>+SUM(Hoja1!$B13:AP13)/SUMIFS(Sheet1!$E:$E,Sheet1!$D:$D,DATA_CAMBIADA!$A13)</f>
        <v>0.66886344108937723</v>
      </c>
      <c r="AQ13">
        <f>+SUM(Hoja1!$B13:AQ13)/SUMIFS(Sheet1!$E:$E,Sheet1!$D:$D,DATA_CAMBIADA!$A13)</f>
        <v>0.67036593165153902</v>
      </c>
      <c r="AR13">
        <f>+SUM(Hoja1!$B13:AR13)/SUMIFS(Sheet1!$E:$E,Sheet1!$D:$D,DATA_CAMBIADA!$A13)</f>
        <v>0.67276991655099805</v>
      </c>
      <c r="AS13">
        <f>+SUM(Hoja1!$B13:AS13)/SUMIFS(Sheet1!$E:$E,Sheet1!$D:$D,DATA_CAMBIADA!$A13)</f>
        <v>0.67930575049640218</v>
      </c>
      <c r="AT13">
        <f>+SUM(Hoja1!$B13:AT13)/SUMIFS(Sheet1!$E:$E,Sheet1!$D:$D,DATA_CAMBIADA!$A13)</f>
        <v>0.69304409899198138</v>
      </c>
      <c r="AU13">
        <f>+SUM(Hoja1!$B13:AU13)/SUMIFS(Sheet1!$E:$E,Sheet1!$D:$D,DATA_CAMBIADA!$A13)</f>
        <v>0.70889139282279945</v>
      </c>
      <c r="AV13">
        <f>+SUM(Hoja1!$B13:AV13)/SUMIFS(Sheet1!$E:$E,Sheet1!$D:$D,DATA_CAMBIADA!$A13)</f>
        <v>0.70889139282279945</v>
      </c>
      <c r="AW13">
        <f>+SUM(Hoja1!$B13:AW13)/SUMIFS(Sheet1!$E:$E,Sheet1!$D:$D,DATA_CAMBIADA!$A13)</f>
        <v>0.70889139282279945</v>
      </c>
    </row>
    <row r="14" spans="1:49" x14ac:dyDescent="0.35">
      <c r="A14" s="5">
        <v>44562</v>
      </c>
      <c r="B14">
        <f>+SUM(Hoja1!B14)/SUMIFS(Sheet1!E:E,Sheet1!D:D,DATA_CAMBIADA!$A14)</f>
        <v>0</v>
      </c>
      <c r="C14">
        <f>+SUM(Hoja1!$B14:C14)/SUMIFS(Sheet1!$E:$E,Sheet1!$D:$D,DATA_CAMBIADA!$A14)</f>
        <v>0</v>
      </c>
      <c r="D14">
        <f>+SUM(Hoja1!$B14:D14)/SUMIFS(Sheet1!$E:$E,Sheet1!$D:$D,DATA_CAMBIADA!$A14)</f>
        <v>0</v>
      </c>
      <c r="E14">
        <f>+SUM(Hoja1!$B14:E14)/SUMIFS(Sheet1!$E:$E,Sheet1!$D:$D,DATA_CAMBIADA!$A14)</f>
        <v>0</v>
      </c>
      <c r="F14">
        <f>+SUM(Hoja1!$B14:F14)/SUMIFS(Sheet1!$E:$E,Sheet1!$D:$D,DATA_CAMBIADA!$A14)</f>
        <v>0</v>
      </c>
      <c r="G14">
        <f>+SUM(Hoja1!$B14:G14)/SUMIFS(Sheet1!$E:$E,Sheet1!$D:$D,DATA_CAMBIADA!$A14)</f>
        <v>0</v>
      </c>
      <c r="H14">
        <f>+SUM(Hoja1!$B14:H14)/SUMIFS(Sheet1!$E:$E,Sheet1!$D:$D,DATA_CAMBIADA!$A14)</f>
        <v>0</v>
      </c>
      <c r="I14">
        <f>+SUM(Hoja1!$B14:I14)/SUMIFS(Sheet1!$E:$E,Sheet1!$D:$D,DATA_CAMBIADA!$A14)</f>
        <v>0</v>
      </c>
      <c r="J14">
        <f>+SUM(Hoja1!$B14:J14)/SUMIFS(Sheet1!$E:$E,Sheet1!$D:$D,DATA_CAMBIADA!$A14)</f>
        <v>0</v>
      </c>
      <c r="K14">
        <f>+SUM(Hoja1!$B14:K14)/SUMIFS(Sheet1!$E:$E,Sheet1!$D:$D,DATA_CAMBIADA!$A14)</f>
        <v>0</v>
      </c>
      <c r="L14">
        <f>+SUM(Hoja1!$B14:L14)/SUMIFS(Sheet1!$E:$E,Sheet1!$D:$D,DATA_CAMBIADA!$A14)</f>
        <v>0</v>
      </c>
      <c r="M14">
        <f>+SUM(Hoja1!$B14:M14)/SUMIFS(Sheet1!$E:$E,Sheet1!$D:$D,DATA_CAMBIADA!$A14)</f>
        <v>0</v>
      </c>
      <c r="N14">
        <f>+SUM(Hoja1!$B14:N14)/SUMIFS(Sheet1!$E:$E,Sheet1!$D:$D,DATA_CAMBIADA!$A14)</f>
        <v>4.4320784920325127E-3</v>
      </c>
      <c r="O14">
        <f>+SUM(Hoja1!$B14:O14)/SUMIFS(Sheet1!$E:$E,Sheet1!$D:$D,DATA_CAMBIADA!$A14)</f>
        <v>2.658373692162139E-2</v>
      </c>
      <c r="P14">
        <f>+SUM(Hoja1!$B14:P14)/SUMIFS(Sheet1!$E:$E,Sheet1!$D:$D,DATA_CAMBIADA!$A14)</f>
        <v>5.4203115552039924E-2</v>
      </c>
      <c r="Q14">
        <f>+SUM(Hoja1!$B14:Q14)/SUMIFS(Sheet1!$E:$E,Sheet1!$D:$D,DATA_CAMBIADA!$A14)</f>
        <v>8.994785339228431E-2</v>
      </c>
      <c r="R14">
        <f>+SUM(Hoja1!$B14:R14)/SUMIFS(Sheet1!$E:$E,Sheet1!$D:$D,DATA_CAMBIADA!$A14)</f>
        <v>0.12480757745331264</v>
      </c>
      <c r="S14">
        <f>+SUM(Hoja1!$B14:S14)/SUMIFS(Sheet1!$E:$E,Sheet1!$D:$D,DATA_CAMBIADA!$A14)</f>
        <v>0.17314999881283466</v>
      </c>
      <c r="T14">
        <f>+SUM(Hoja1!$B14:T14)/SUMIFS(Sheet1!$E:$E,Sheet1!$D:$D,DATA_CAMBIADA!$A14)</f>
        <v>0.20738465046096735</v>
      </c>
      <c r="U14">
        <f>+SUM(Hoja1!$B14:U14)/SUMIFS(Sheet1!$E:$E,Sheet1!$D:$D,DATA_CAMBIADA!$A14)</f>
        <v>0.23536906449774822</v>
      </c>
      <c r="V14">
        <f>+SUM(Hoja1!$B14:V14)/SUMIFS(Sheet1!$E:$E,Sheet1!$D:$D,DATA_CAMBIADA!$A14)</f>
        <v>0.26039416991849318</v>
      </c>
      <c r="W14">
        <f>+SUM(Hoja1!$B14:W14)/SUMIFS(Sheet1!$E:$E,Sheet1!$D:$D,DATA_CAMBIADA!$A14)</f>
        <v>0.30240527280494794</v>
      </c>
      <c r="X14">
        <f>+SUM(Hoja1!$B14:X14)/SUMIFS(Sheet1!$E:$E,Sheet1!$D:$D,DATA_CAMBIADA!$A14)</f>
        <v>0.3311925939139892</v>
      </c>
      <c r="Y14">
        <f>+SUM(Hoja1!$B14:Y14)/SUMIFS(Sheet1!$E:$E,Sheet1!$D:$D,DATA_CAMBIADA!$A14)</f>
        <v>0.34267180755764703</v>
      </c>
      <c r="Z14">
        <f>+SUM(Hoja1!$B14:Z14)/SUMIFS(Sheet1!$E:$E,Sheet1!$D:$D,DATA_CAMBIADA!$A14)</f>
        <v>0.34563687787277031</v>
      </c>
      <c r="AA14">
        <f>+SUM(Hoja1!$B14:AA14)/SUMIFS(Sheet1!$E:$E,Sheet1!$D:$D,DATA_CAMBIADA!$A14)</f>
        <v>0.35813155521943646</v>
      </c>
      <c r="AB14">
        <f>+SUM(Hoja1!$B14:AB14)/SUMIFS(Sheet1!$E:$E,Sheet1!$D:$D,DATA_CAMBIADA!$A14)</f>
        <v>0.36810462637437058</v>
      </c>
      <c r="AC14">
        <f>+SUM(Hoja1!$B14:AC14)/SUMIFS(Sheet1!$E:$E,Sheet1!$D:$D,DATA_CAMBIADA!$A14)</f>
        <v>0.37735593951438989</v>
      </c>
      <c r="AD14">
        <f>+SUM(Hoja1!$B14:AD14)/SUMIFS(Sheet1!$E:$E,Sheet1!$D:$D,DATA_CAMBIADA!$A14)</f>
        <v>0.40562053030740775</v>
      </c>
      <c r="AE14">
        <f>+SUM(Hoja1!$B14:AE14)/SUMIFS(Sheet1!$E:$E,Sheet1!$D:$D,DATA_CAMBIADA!$A14)</f>
        <v>0.41826568006435227</v>
      </c>
      <c r="AF14">
        <f>+SUM(Hoja1!$B14:AF14)/SUMIFS(Sheet1!$E:$E,Sheet1!$D:$D,DATA_CAMBIADA!$A14)</f>
        <v>0.4311376202106878</v>
      </c>
      <c r="AG14">
        <f>+SUM(Hoja1!$B14:AG14)/SUMIFS(Sheet1!$E:$E,Sheet1!$D:$D,DATA_CAMBIADA!$A14)</f>
        <v>0.45131001150317651</v>
      </c>
      <c r="AH14">
        <f>+SUM(Hoja1!$B14:AH14)/SUMIFS(Sheet1!$E:$E,Sheet1!$D:$D,DATA_CAMBIADA!$A14)</f>
        <v>0.45790349393794677</v>
      </c>
      <c r="AI14">
        <f>+SUM(Hoja1!$B14:AI14)/SUMIFS(Sheet1!$E:$E,Sheet1!$D:$D,DATA_CAMBIADA!$A14)</f>
        <v>0.45790349393794677</v>
      </c>
      <c r="AJ14">
        <f>+SUM(Hoja1!$B14:AJ14)/SUMIFS(Sheet1!$E:$E,Sheet1!$D:$D,DATA_CAMBIADA!$A14)</f>
        <v>0.47132895722224644</v>
      </c>
      <c r="AK14">
        <f>+SUM(Hoja1!$B14:AK14)/SUMIFS(Sheet1!$E:$E,Sheet1!$D:$D,DATA_CAMBIADA!$A14)</f>
        <v>0.48341230805202107</v>
      </c>
      <c r="AL14">
        <f>+SUM(Hoja1!$B14:AL14)/SUMIFS(Sheet1!$E:$E,Sheet1!$D:$D,DATA_CAMBIADA!$A14)</f>
        <v>0.49263352155372975</v>
      </c>
      <c r="AM14">
        <f>+SUM(Hoja1!$B14:AM14)/SUMIFS(Sheet1!$E:$E,Sheet1!$D:$D,DATA_CAMBIADA!$A14)</f>
        <v>0.50680150052158868</v>
      </c>
      <c r="AN14">
        <f>+SUM(Hoja1!$B14:AN14)/SUMIFS(Sheet1!$E:$E,Sheet1!$D:$D,DATA_CAMBIADA!$A14)</f>
        <v>0.53293996488814088</v>
      </c>
      <c r="AO14">
        <f>+SUM(Hoja1!$B14:AO14)/SUMIFS(Sheet1!$E:$E,Sheet1!$D:$D,DATA_CAMBIADA!$A14)</f>
        <v>0.55057580267110084</v>
      </c>
      <c r="AP14">
        <f>+SUM(Hoja1!$B14:AP14)/SUMIFS(Sheet1!$E:$E,Sheet1!$D:$D,DATA_CAMBIADA!$A14)</f>
        <v>0.56653125563553453</v>
      </c>
      <c r="AQ14">
        <f>+SUM(Hoja1!$B14:AQ14)/SUMIFS(Sheet1!$E:$E,Sheet1!$D:$D,DATA_CAMBIADA!$A14)</f>
        <v>0.57269090117391053</v>
      </c>
      <c r="AR14">
        <f>+SUM(Hoja1!$B14:AR14)/SUMIFS(Sheet1!$E:$E,Sheet1!$D:$D,DATA_CAMBIADA!$A14)</f>
        <v>0.58469460200272028</v>
      </c>
      <c r="AS14">
        <f>+SUM(Hoja1!$B14:AS14)/SUMIFS(Sheet1!$E:$E,Sheet1!$D:$D,DATA_CAMBIADA!$A14)</f>
        <v>0.59463536256711746</v>
      </c>
      <c r="AT14">
        <f>+SUM(Hoja1!$B14:AT14)/SUMIFS(Sheet1!$E:$E,Sheet1!$D:$D,DATA_CAMBIADA!$A14)</f>
        <v>0.60417370570836926</v>
      </c>
      <c r="AU14">
        <f>+SUM(Hoja1!$B14:AU14)/SUMIFS(Sheet1!$E:$E,Sheet1!$D:$D,DATA_CAMBIADA!$A14)</f>
        <v>0.61248009978224915</v>
      </c>
      <c r="AV14">
        <f>+SUM(Hoja1!$B14:AV14)/SUMIFS(Sheet1!$E:$E,Sheet1!$D:$D,DATA_CAMBIADA!$A14)</f>
        <v>0.61248009978224915</v>
      </c>
      <c r="AW14">
        <f>+SUM(Hoja1!$B14:AW14)/SUMIFS(Sheet1!$E:$E,Sheet1!$D:$D,DATA_CAMBIADA!$A14)</f>
        <v>0.61248009978224915</v>
      </c>
    </row>
    <row r="15" spans="1:49" x14ac:dyDescent="0.35">
      <c r="A15" s="5">
        <v>44593</v>
      </c>
      <c r="B15">
        <f>+SUM(Hoja1!B15)/SUMIFS(Sheet1!E:E,Sheet1!D:D,DATA_CAMBIADA!$A15)</f>
        <v>0</v>
      </c>
      <c r="C15">
        <f>+SUM(Hoja1!$B15:C15)/SUMIFS(Sheet1!$E:$E,Sheet1!$D:$D,DATA_CAMBIADA!$A15)</f>
        <v>0</v>
      </c>
      <c r="D15">
        <f>+SUM(Hoja1!$B15:D15)/SUMIFS(Sheet1!$E:$E,Sheet1!$D:$D,DATA_CAMBIADA!$A15)</f>
        <v>0</v>
      </c>
      <c r="E15">
        <f>+SUM(Hoja1!$B15:E15)/SUMIFS(Sheet1!$E:$E,Sheet1!$D:$D,DATA_CAMBIADA!$A15)</f>
        <v>0</v>
      </c>
      <c r="F15">
        <f>+SUM(Hoja1!$B15:F15)/SUMIFS(Sheet1!$E:$E,Sheet1!$D:$D,DATA_CAMBIADA!$A15)</f>
        <v>0</v>
      </c>
      <c r="G15">
        <f>+SUM(Hoja1!$B15:G15)/SUMIFS(Sheet1!$E:$E,Sheet1!$D:$D,DATA_CAMBIADA!$A15)</f>
        <v>0</v>
      </c>
      <c r="H15">
        <f>+SUM(Hoja1!$B15:H15)/SUMIFS(Sheet1!$E:$E,Sheet1!$D:$D,DATA_CAMBIADA!$A15)</f>
        <v>0</v>
      </c>
      <c r="I15">
        <f>+SUM(Hoja1!$B15:I15)/SUMIFS(Sheet1!$E:$E,Sheet1!$D:$D,DATA_CAMBIADA!$A15)</f>
        <v>0</v>
      </c>
      <c r="J15">
        <f>+SUM(Hoja1!$B15:J15)/SUMIFS(Sheet1!$E:$E,Sheet1!$D:$D,DATA_CAMBIADA!$A15)</f>
        <v>0</v>
      </c>
      <c r="K15">
        <f>+SUM(Hoja1!$B15:K15)/SUMIFS(Sheet1!$E:$E,Sheet1!$D:$D,DATA_CAMBIADA!$A15)</f>
        <v>0</v>
      </c>
      <c r="L15">
        <f>+SUM(Hoja1!$B15:L15)/SUMIFS(Sheet1!$E:$E,Sheet1!$D:$D,DATA_CAMBIADA!$A15)</f>
        <v>0</v>
      </c>
      <c r="M15">
        <f>+SUM(Hoja1!$B15:M15)/SUMIFS(Sheet1!$E:$E,Sheet1!$D:$D,DATA_CAMBIADA!$A15)</f>
        <v>0</v>
      </c>
      <c r="N15">
        <f>+SUM(Hoja1!$B15:N15)/SUMIFS(Sheet1!$E:$E,Sheet1!$D:$D,DATA_CAMBIADA!$A15)</f>
        <v>0</v>
      </c>
      <c r="O15">
        <f>+SUM(Hoja1!$B15:O15)/SUMIFS(Sheet1!$E:$E,Sheet1!$D:$D,DATA_CAMBIADA!$A15)</f>
        <v>5.1003226755894585E-3</v>
      </c>
      <c r="P15">
        <f>+SUM(Hoja1!$B15:P15)/SUMIFS(Sheet1!$E:$E,Sheet1!$D:$D,DATA_CAMBIADA!$A15)</f>
        <v>4.7550037706517584E-2</v>
      </c>
      <c r="Q15">
        <f>+SUM(Hoja1!$B15:Q15)/SUMIFS(Sheet1!$E:$E,Sheet1!$D:$D,DATA_CAMBIADA!$A15)</f>
        <v>9.9044793950159776E-2</v>
      </c>
      <c r="R15">
        <f>+SUM(Hoja1!$B15:R15)/SUMIFS(Sheet1!$E:$E,Sheet1!$D:$D,DATA_CAMBIADA!$A15)</f>
        <v>0.13377006044914205</v>
      </c>
      <c r="S15">
        <f>+SUM(Hoja1!$B15:S15)/SUMIFS(Sheet1!$E:$E,Sheet1!$D:$D,DATA_CAMBIADA!$A15)</f>
        <v>0.16933710457741899</v>
      </c>
      <c r="T15">
        <f>+SUM(Hoja1!$B15:T15)/SUMIFS(Sheet1!$E:$E,Sheet1!$D:$D,DATA_CAMBIADA!$A15)</f>
        <v>0.19056254929035227</v>
      </c>
      <c r="U15">
        <f>+SUM(Hoja1!$B15:U15)/SUMIFS(Sheet1!$E:$E,Sheet1!$D:$D,DATA_CAMBIADA!$A15)</f>
        <v>0.23393259944983252</v>
      </c>
      <c r="V15">
        <f>+SUM(Hoja1!$B15:V15)/SUMIFS(Sheet1!$E:$E,Sheet1!$D:$D,DATA_CAMBIADA!$A15)</f>
        <v>0.25194995018283517</v>
      </c>
      <c r="W15">
        <f>+SUM(Hoja1!$B15:W15)/SUMIFS(Sheet1!$E:$E,Sheet1!$D:$D,DATA_CAMBIADA!$A15)</f>
        <v>0.2883870367699376</v>
      </c>
      <c r="X15">
        <f>+SUM(Hoja1!$B15:X15)/SUMIFS(Sheet1!$E:$E,Sheet1!$D:$D,DATA_CAMBIADA!$A15)</f>
        <v>0.32592041622287909</v>
      </c>
      <c r="Y15">
        <f>+SUM(Hoja1!$B15:Y15)/SUMIFS(Sheet1!$E:$E,Sheet1!$D:$D,DATA_CAMBIADA!$A15)</f>
        <v>0.33401060317522774</v>
      </c>
      <c r="Z15">
        <f>+SUM(Hoja1!$B15:Z15)/SUMIFS(Sheet1!$E:$E,Sheet1!$D:$D,DATA_CAMBIADA!$A15)</f>
        <v>0.35172896219048722</v>
      </c>
      <c r="AA15">
        <f>+SUM(Hoja1!$B15:AA15)/SUMIFS(Sheet1!$E:$E,Sheet1!$D:$D,DATA_CAMBIADA!$A15)</f>
        <v>0.36825061276352283</v>
      </c>
      <c r="AB15">
        <f>+SUM(Hoja1!$B15:AB15)/SUMIFS(Sheet1!$E:$E,Sheet1!$D:$D,DATA_CAMBIADA!$A15)</f>
        <v>0.3972420258229008</v>
      </c>
      <c r="AC15">
        <f>+SUM(Hoja1!$B15:AC15)/SUMIFS(Sheet1!$E:$E,Sheet1!$D:$D,DATA_CAMBIADA!$A15)</f>
        <v>0.41254426731314048</v>
      </c>
      <c r="AD15">
        <f>+SUM(Hoja1!$B15:AD15)/SUMIFS(Sheet1!$E:$E,Sheet1!$D:$D,DATA_CAMBIADA!$A15)</f>
        <v>0.45007875864204328</v>
      </c>
      <c r="AE15">
        <f>+SUM(Hoja1!$B15:AE15)/SUMIFS(Sheet1!$E:$E,Sheet1!$D:$D,DATA_CAMBIADA!$A15)</f>
        <v>0.47140446263391866</v>
      </c>
      <c r="AF15">
        <f>+SUM(Hoja1!$B15:AF15)/SUMIFS(Sheet1!$E:$E,Sheet1!$D:$D,DATA_CAMBIADA!$A15)</f>
        <v>0.50097756956885131</v>
      </c>
      <c r="AG15">
        <f>+SUM(Hoja1!$B15:AG15)/SUMIFS(Sheet1!$E:$E,Sheet1!$D:$D,DATA_CAMBIADA!$A15)</f>
        <v>0.51446752008933716</v>
      </c>
      <c r="AH15">
        <f>+SUM(Hoja1!$B15:AH15)/SUMIFS(Sheet1!$E:$E,Sheet1!$D:$D,DATA_CAMBIADA!$A15)</f>
        <v>0.52175255831922274</v>
      </c>
      <c r="AI15">
        <f>+SUM(Hoja1!$B15:AI15)/SUMIFS(Sheet1!$E:$E,Sheet1!$D:$D,DATA_CAMBIADA!$A15)</f>
        <v>0.52175255831922274</v>
      </c>
      <c r="AJ15">
        <f>+SUM(Hoja1!$B15:AJ15)/SUMIFS(Sheet1!$E:$E,Sheet1!$D:$D,DATA_CAMBIADA!$A15)</f>
        <v>0.53521000858993917</v>
      </c>
      <c r="AK15">
        <f>+SUM(Hoja1!$B15:AK15)/SUMIFS(Sheet1!$E:$E,Sheet1!$D:$D,DATA_CAMBIADA!$A15)</f>
        <v>0.54004705375389106</v>
      </c>
      <c r="AL15">
        <f>+SUM(Hoja1!$B15:AL15)/SUMIFS(Sheet1!$E:$E,Sheet1!$D:$D,DATA_CAMBIADA!$A15)</f>
        <v>0.54772149864615038</v>
      </c>
      <c r="AM15">
        <f>+SUM(Hoja1!$B15:AM15)/SUMIFS(Sheet1!$E:$E,Sheet1!$D:$D,DATA_CAMBIADA!$A15)</f>
        <v>0.56753067740679852</v>
      </c>
      <c r="AN15">
        <f>+SUM(Hoja1!$B15:AN15)/SUMIFS(Sheet1!$E:$E,Sheet1!$D:$D,DATA_CAMBIADA!$A15)</f>
        <v>0.58281897187508558</v>
      </c>
      <c r="AO15">
        <f>+SUM(Hoja1!$B15:AO15)/SUMIFS(Sheet1!$E:$E,Sheet1!$D:$D,DATA_CAMBIADA!$A15)</f>
        <v>0.59576466392165239</v>
      </c>
      <c r="AP15">
        <f>+SUM(Hoja1!$B15:AP15)/SUMIFS(Sheet1!$E:$E,Sheet1!$D:$D,DATA_CAMBIADA!$A15)</f>
        <v>0.63638846557863948</v>
      </c>
      <c r="AQ15">
        <f>+SUM(Hoja1!$B15:AQ15)/SUMIFS(Sheet1!$E:$E,Sheet1!$D:$D,DATA_CAMBIADA!$A15)</f>
        <v>0.64276203483275107</v>
      </c>
      <c r="AR15">
        <f>+SUM(Hoja1!$B15:AR15)/SUMIFS(Sheet1!$E:$E,Sheet1!$D:$D,DATA_CAMBIADA!$A15)</f>
        <v>0.64865949803075684</v>
      </c>
      <c r="AS15">
        <f>+SUM(Hoja1!$B15:AS15)/SUMIFS(Sheet1!$E:$E,Sheet1!$D:$D,DATA_CAMBIADA!$A15)</f>
        <v>0.65086737975154652</v>
      </c>
      <c r="AT15">
        <f>+SUM(Hoja1!$B15:AT15)/SUMIFS(Sheet1!$E:$E,Sheet1!$D:$D,DATA_CAMBIADA!$A15)</f>
        <v>0.66424946820456388</v>
      </c>
      <c r="AU15">
        <f>+SUM(Hoja1!$B15:AU15)/SUMIFS(Sheet1!$E:$E,Sheet1!$D:$D,DATA_CAMBIADA!$A15)</f>
        <v>0.66774047979231932</v>
      </c>
      <c r="AV15">
        <f>+SUM(Hoja1!$B15:AV15)/SUMIFS(Sheet1!$E:$E,Sheet1!$D:$D,DATA_CAMBIADA!$A15)</f>
        <v>0.66774047979231932</v>
      </c>
      <c r="AW15">
        <f>+SUM(Hoja1!$B15:AW15)/SUMIFS(Sheet1!$E:$E,Sheet1!$D:$D,DATA_CAMBIADA!$A15)</f>
        <v>0.66774047979231932</v>
      </c>
    </row>
    <row r="16" spans="1:49" x14ac:dyDescent="0.35">
      <c r="A16" s="5">
        <v>44621</v>
      </c>
      <c r="B16">
        <f>+SUM(Hoja1!B16)/SUMIFS(Sheet1!E:E,Sheet1!D:D,DATA_CAMBIADA!$A16)</f>
        <v>0</v>
      </c>
      <c r="C16">
        <f>+SUM(Hoja1!$B16:C16)/SUMIFS(Sheet1!$E:$E,Sheet1!$D:$D,DATA_CAMBIADA!$A16)</f>
        <v>0</v>
      </c>
      <c r="D16">
        <f>+SUM(Hoja1!$B16:D16)/SUMIFS(Sheet1!$E:$E,Sheet1!$D:$D,DATA_CAMBIADA!$A16)</f>
        <v>0</v>
      </c>
      <c r="E16">
        <f>+SUM(Hoja1!$B16:E16)/SUMIFS(Sheet1!$E:$E,Sheet1!$D:$D,DATA_CAMBIADA!$A16)</f>
        <v>0</v>
      </c>
      <c r="F16">
        <f>+SUM(Hoja1!$B16:F16)/SUMIFS(Sheet1!$E:$E,Sheet1!$D:$D,DATA_CAMBIADA!$A16)</f>
        <v>0</v>
      </c>
      <c r="G16">
        <f>+SUM(Hoja1!$B16:G16)/SUMIFS(Sheet1!$E:$E,Sheet1!$D:$D,DATA_CAMBIADA!$A16)</f>
        <v>0</v>
      </c>
      <c r="H16">
        <f>+SUM(Hoja1!$B16:H16)/SUMIFS(Sheet1!$E:$E,Sheet1!$D:$D,DATA_CAMBIADA!$A16)</f>
        <v>0</v>
      </c>
      <c r="I16">
        <f>+SUM(Hoja1!$B16:I16)/SUMIFS(Sheet1!$E:$E,Sheet1!$D:$D,DATA_CAMBIADA!$A16)</f>
        <v>0</v>
      </c>
      <c r="J16">
        <f>+SUM(Hoja1!$B16:J16)/SUMIFS(Sheet1!$E:$E,Sheet1!$D:$D,DATA_CAMBIADA!$A16)</f>
        <v>0</v>
      </c>
      <c r="K16">
        <f>+SUM(Hoja1!$B16:K16)/SUMIFS(Sheet1!$E:$E,Sheet1!$D:$D,DATA_CAMBIADA!$A16)</f>
        <v>0</v>
      </c>
      <c r="L16">
        <f>+SUM(Hoja1!$B16:L16)/SUMIFS(Sheet1!$E:$E,Sheet1!$D:$D,DATA_CAMBIADA!$A16)</f>
        <v>0</v>
      </c>
      <c r="M16">
        <f>+SUM(Hoja1!$B16:M16)/SUMIFS(Sheet1!$E:$E,Sheet1!$D:$D,DATA_CAMBIADA!$A16)</f>
        <v>0</v>
      </c>
      <c r="N16">
        <f>+SUM(Hoja1!$B16:N16)/SUMIFS(Sheet1!$E:$E,Sheet1!$D:$D,DATA_CAMBIADA!$A16)</f>
        <v>0</v>
      </c>
      <c r="O16">
        <f>+SUM(Hoja1!$B16:O16)/SUMIFS(Sheet1!$E:$E,Sheet1!$D:$D,DATA_CAMBIADA!$A16)</f>
        <v>0</v>
      </c>
      <c r="P16">
        <f>+SUM(Hoja1!$B16:P16)/SUMIFS(Sheet1!$E:$E,Sheet1!$D:$D,DATA_CAMBIADA!$A16)</f>
        <v>9.1653270341133762E-3</v>
      </c>
      <c r="Q16">
        <f>+SUM(Hoja1!$B16:Q16)/SUMIFS(Sheet1!$E:$E,Sheet1!$D:$D,DATA_CAMBIADA!$A16)</f>
        <v>1.5022410846159259E-2</v>
      </c>
      <c r="R16">
        <f>+SUM(Hoja1!$B16:R16)/SUMIFS(Sheet1!$E:$E,Sheet1!$D:$D,DATA_CAMBIADA!$A16)</f>
        <v>3.406468221588068E-2</v>
      </c>
      <c r="S16">
        <f>+SUM(Hoja1!$B16:S16)/SUMIFS(Sheet1!$E:$E,Sheet1!$D:$D,DATA_CAMBIADA!$A16)</f>
        <v>6.4576665690839474E-2</v>
      </c>
      <c r="T16">
        <f>+SUM(Hoja1!$B16:T16)/SUMIFS(Sheet1!$E:$E,Sheet1!$D:$D,DATA_CAMBIADA!$A16)</f>
        <v>8.1895928574772417E-2</v>
      </c>
      <c r="U16">
        <f>+SUM(Hoja1!$B16:U16)/SUMIFS(Sheet1!$E:$E,Sheet1!$D:$D,DATA_CAMBIADA!$A16)</f>
        <v>9.774605640795804E-2</v>
      </c>
      <c r="V16">
        <f>+SUM(Hoja1!$B16:V16)/SUMIFS(Sheet1!$E:$E,Sheet1!$D:$D,DATA_CAMBIADA!$A16)</f>
        <v>0.11592223130853951</v>
      </c>
      <c r="W16">
        <f>+SUM(Hoja1!$B16:W16)/SUMIFS(Sheet1!$E:$E,Sheet1!$D:$D,DATA_CAMBIADA!$A16)</f>
        <v>0.13719489971609436</v>
      </c>
      <c r="X16">
        <f>+SUM(Hoja1!$B16:X16)/SUMIFS(Sheet1!$E:$E,Sheet1!$D:$D,DATA_CAMBIADA!$A16)</f>
        <v>0.15216714046731206</v>
      </c>
      <c r="Y16">
        <f>+SUM(Hoja1!$B16:Y16)/SUMIFS(Sheet1!$E:$E,Sheet1!$D:$D,DATA_CAMBIADA!$A16)</f>
        <v>0.21989999767803414</v>
      </c>
      <c r="Z16">
        <f>+SUM(Hoja1!$B16:Z16)/SUMIFS(Sheet1!$E:$E,Sheet1!$D:$D,DATA_CAMBIADA!$A16)</f>
        <v>0.24808803525885506</v>
      </c>
      <c r="AA16">
        <f>+SUM(Hoja1!$B16:AA16)/SUMIFS(Sheet1!$E:$E,Sheet1!$D:$D,DATA_CAMBIADA!$A16)</f>
        <v>0.27492382837334073</v>
      </c>
      <c r="AB16">
        <f>+SUM(Hoja1!$B16:AB16)/SUMIFS(Sheet1!$E:$E,Sheet1!$D:$D,DATA_CAMBIADA!$A16)</f>
        <v>0.29510499505912613</v>
      </c>
      <c r="AC16">
        <f>+SUM(Hoja1!$B16:AC16)/SUMIFS(Sheet1!$E:$E,Sheet1!$D:$D,DATA_CAMBIADA!$A16)</f>
        <v>0.30550670683573389</v>
      </c>
      <c r="AD16">
        <f>+SUM(Hoja1!$B16:AD16)/SUMIFS(Sheet1!$E:$E,Sheet1!$D:$D,DATA_CAMBIADA!$A16)</f>
        <v>0.32379941678754526</v>
      </c>
      <c r="AE16">
        <f>+SUM(Hoja1!$B16:AE16)/SUMIFS(Sheet1!$E:$E,Sheet1!$D:$D,DATA_CAMBIADA!$A16)</f>
        <v>0.34573357835176427</v>
      </c>
      <c r="AF16">
        <f>+SUM(Hoja1!$B16:AF16)/SUMIFS(Sheet1!$E:$E,Sheet1!$D:$D,DATA_CAMBIADA!$A16)</f>
        <v>0.36738557328026628</v>
      </c>
      <c r="AG16">
        <f>+SUM(Hoja1!$B16:AG16)/SUMIFS(Sheet1!$E:$E,Sheet1!$D:$D,DATA_CAMBIADA!$A16)</f>
        <v>0.39442189546405165</v>
      </c>
      <c r="AH16">
        <f>+SUM(Hoja1!$B16:AH16)/SUMIFS(Sheet1!$E:$E,Sheet1!$D:$D,DATA_CAMBIADA!$A16)</f>
        <v>0.40536385429935878</v>
      </c>
      <c r="AI16">
        <f>+SUM(Hoja1!$B16:AI16)/SUMIFS(Sheet1!$E:$E,Sheet1!$D:$D,DATA_CAMBIADA!$A16)</f>
        <v>0.40536385429935878</v>
      </c>
      <c r="AJ16">
        <f>+SUM(Hoja1!$B16:AJ16)/SUMIFS(Sheet1!$E:$E,Sheet1!$D:$D,DATA_CAMBIADA!$A16)</f>
        <v>0.43224879268206773</v>
      </c>
      <c r="AK16">
        <f>+SUM(Hoja1!$B16:AK16)/SUMIFS(Sheet1!$E:$E,Sheet1!$D:$D,DATA_CAMBIADA!$A16)</f>
        <v>0.44527757952200125</v>
      </c>
      <c r="AL16">
        <f>+SUM(Hoja1!$B16:AL16)/SUMIFS(Sheet1!$E:$E,Sheet1!$D:$D,DATA_CAMBIADA!$A16)</f>
        <v>0.4533940247226626</v>
      </c>
      <c r="AM16">
        <f>+SUM(Hoja1!$B16:AM16)/SUMIFS(Sheet1!$E:$E,Sheet1!$D:$D,DATA_CAMBIADA!$A16)</f>
        <v>0.47936750459381477</v>
      </c>
      <c r="AN16">
        <f>+SUM(Hoja1!$B16:AN16)/SUMIFS(Sheet1!$E:$E,Sheet1!$D:$D,DATA_CAMBIADA!$A16)</f>
        <v>0.49083157783138898</v>
      </c>
      <c r="AO16">
        <f>+SUM(Hoja1!$B16:AO16)/SUMIFS(Sheet1!$E:$E,Sheet1!$D:$D,DATA_CAMBIADA!$A16)</f>
        <v>0.49964564457953115</v>
      </c>
      <c r="AP16">
        <f>+SUM(Hoja1!$B16:AP16)/SUMIFS(Sheet1!$E:$E,Sheet1!$D:$D,DATA_CAMBIADA!$A16)</f>
        <v>0.5186823596989607</v>
      </c>
      <c r="AQ16">
        <f>+SUM(Hoja1!$B16:AQ16)/SUMIFS(Sheet1!$E:$E,Sheet1!$D:$D,DATA_CAMBIADA!$A16)</f>
        <v>0.52770228340856695</v>
      </c>
      <c r="AR16">
        <f>+SUM(Hoja1!$B16:AR16)/SUMIFS(Sheet1!$E:$E,Sheet1!$D:$D,DATA_CAMBIADA!$A16)</f>
        <v>0.53975721055790804</v>
      </c>
      <c r="AS16">
        <f>+SUM(Hoja1!$B16:AS16)/SUMIFS(Sheet1!$E:$E,Sheet1!$D:$D,DATA_CAMBIADA!$A16)</f>
        <v>0.55733114195304534</v>
      </c>
      <c r="AT16">
        <f>+SUM(Hoja1!$B16:AT16)/SUMIFS(Sheet1!$E:$E,Sheet1!$D:$D,DATA_CAMBIADA!$A16)</f>
        <v>0.56437115753249079</v>
      </c>
      <c r="AU16">
        <f>+SUM(Hoja1!$B16:AU16)/SUMIFS(Sheet1!$E:$E,Sheet1!$D:$D,DATA_CAMBIADA!$A16)</f>
        <v>0.5778224556431546</v>
      </c>
      <c r="AV16">
        <f>+SUM(Hoja1!$B16:AV16)/SUMIFS(Sheet1!$E:$E,Sheet1!$D:$D,DATA_CAMBIADA!$A16)</f>
        <v>0.5778224556431546</v>
      </c>
      <c r="AW16">
        <f>+SUM(Hoja1!$B16:AW16)/SUMIFS(Sheet1!$E:$E,Sheet1!$D:$D,DATA_CAMBIADA!$A16)</f>
        <v>0.5778224556431546</v>
      </c>
    </row>
    <row r="17" spans="1:49" x14ac:dyDescent="0.35">
      <c r="A17" s="5">
        <v>44652</v>
      </c>
      <c r="B17">
        <f>+SUM(Hoja1!B17)/SUMIFS(Sheet1!E:E,Sheet1!D:D,DATA_CAMBIADA!$A17)</f>
        <v>0</v>
      </c>
      <c r="C17">
        <f>+SUM(Hoja1!$B17:C17)/SUMIFS(Sheet1!$E:$E,Sheet1!$D:$D,DATA_CAMBIADA!$A17)</f>
        <v>0</v>
      </c>
      <c r="D17">
        <f>+SUM(Hoja1!$B17:D17)/SUMIFS(Sheet1!$E:$E,Sheet1!$D:$D,DATA_CAMBIADA!$A17)</f>
        <v>0</v>
      </c>
      <c r="E17">
        <f>+SUM(Hoja1!$B17:E17)/SUMIFS(Sheet1!$E:$E,Sheet1!$D:$D,DATA_CAMBIADA!$A17)</f>
        <v>0</v>
      </c>
      <c r="F17">
        <f>+SUM(Hoja1!$B17:F17)/SUMIFS(Sheet1!$E:$E,Sheet1!$D:$D,DATA_CAMBIADA!$A17)</f>
        <v>0</v>
      </c>
      <c r="G17">
        <f>+SUM(Hoja1!$B17:G17)/SUMIFS(Sheet1!$E:$E,Sheet1!$D:$D,DATA_CAMBIADA!$A17)</f>
        <v>0</v>
      </c>
      <c r="H17">
        <f>+SUM(Hoja1!$B17:H17)/SUMIFS(Sheet1!$E:$E,Sheet1!$D:$D,DATA_CAMBIADA!$A17)</f>
        <v>0</v>
      </c>
      <c r="I17">
        <f>+SUM(Hoja1!$B17:I17)/SUMIFS(Sheet1!$E:$E,Sheet1!$D:$D,DATA_CAMBIADA!$A17)</f>
        <v>0</v>
      </c>
      <c r="J17">
        <f>+SUM(Hoja1!$B17:J17)/SUMIFS(Sheet1!$E:$E,Sheet1!$D:$D,DATA_CAMBIADA!$A17)</f>
        <v>0</v>
      </c>
      <c r="K17">
        <f>+SUM(Hoja1!$B17:K17)/SUMIFS(Sheet1!$E:$E,Sheet1!$D:$D,DATA_CAMBIADA!$A17)</f>
        <v>0</v>
      </c>
      <c r="L17">
        <f>+SUM(Hoja1!$B17:L17)/SUMIFS(Sheet1!$E:$E,Sheet1!$D:$D,DATA_CAMBIADA!$A17)</f>
        <v>0</v>
      </c>
      <c r="M17">
        <f>+SUM(Hoja1!$B17:M17)/SUMIFS(Sheet1!$E:$E,Sheet1!$D:$D,DATA_CAMBIADA!$A17)</f>
        <v>0</v>
      </c>
      <c r="N17">
        <f>+SUM(Hoja1!$B17:N17)/SUMIFS(Sheet1!$E:$E,Sheet1!$D:$D,DATA_CAMBIADA!$A17)</f>
        <v>0</v>
      </c>
      <c r="O17">
        <f>+SUM(Hoja1!$B17:O17)/SUMIFS(Sheet1!$E:$E,Sheet1!$D:$D,DATA_CAMBIADA!$A17)</f>
        <v>0</v>
      </c>
      <c r="P17">
        <f>+SUM(Hoja1!$B17:P17)/SUMIFS(Sheet1!$E:$E,Sheet1!$D:$D,DATA_CAMBIADA!$A17)</f>
        <v>0</v>
      </c>
      <c r="Q17">
        <f>+SUM(Hoja1!$B17:Q17)/SUMIFS(Sheet1!$E:$E,Sheet1!$D:$D,DATA_CAMBIADA!$A17)</f>
        <v>5.4026140962709869E-3</v>
      </c>
      <c r="R17">
        <f>+SUM(Hoja1!$B17:R17)/SUMIFS(Sheet1!$E:$E,Sheet1!$D:$D,DATA_CAMBIADA!$A17)</f>
        <v>3.9434990013311327E-2</v>
      </c>
      <c r="S17">
        <f>+SUM(Hoja1!$B17:S17)/SUMIFS(Sheet1!$E:$E,Sheet1!$D:$D,DATA_CAMBIADA!$A17)</f>
        <v>8.0719439958815226E-2</v>
      </c>
      <c r="T17">
        <f>+SUM(Hoja1!$B17:T17)/SUMIFS(Sheet1!$E:$E,Sheet1!$D:$D,DATA_CAMBIADA!$A17)</f>
        <v>9.5747145320232777E-2</v>
      </c>
      <c r="U17">
        <f>+SUM(Hoja1!$B17:U17)/SUMIFS(Sheet1!$E:$E,Sheet1!$D:$D,DATA_CAMBIADA!$A17)</f>
        <v>0.10446761421781701</v>
      </c>
      <c r="V17">
        <f>+SUM(Hoja1!$B17:V17)/SUMIFS(Sheet1!$E:$E,Sheet1!$D:$D,DATA_CAMBIADA!$A17)</f>
        <v>0.12802048772905394</v>
      </c>
      <c r="W17">
        <f>+SUM(Hoja1!$B17:W17)/SUMIFS(Sheet1!$E:$E,Sheet1!$D:$D,DATA_CAMBIADA!$A17)</f>
        <v>0.14895561735210402</v>
      </c>
      <c r="X17">
        <f>+SUM(Hoja1!$B17:X17)/SUMIFS(Sheet1!$E:$E,Sheet1!$D:$D,DATA_CAMBIADA!$A17)</f>
        <v>0.15882118633787665</v>
      </c>
      <c r="Y17">
        <f>+SUM(Hoja1!$B17:Y17)/SUMIFS(Sheet1!$E:$E,Sheet1!$D:$D,DATA_CAMBIADA!$A17)</f>
        <v>0.23681257051051977</v>
      </c>
      <c r="Z17">
        <f>+SUM(Hoja1!$B17:Z17)/SUMIFS(Sheet1!$E:$E,Sheet1!$D:$D,DATA_CAMBIADA!$A17)</f>
        <v>0.25259577551714474</v>
      </c>
      <c r="AA17">
        <f>+SUM(Hoja1!$B17:AA17)/SUMIFS(Sheet1!$E:$E,Sheet1!$D:$D,DATA_CAMBIADA!$A17)</f>
        <v>0.27697221257273791</v>
      </c>
      <c r="AB17">
        <f>+SUM(Hoja1!$B17:AB17)/SUMIFS(Sheet1!$E:$E,Sheet1!$D:$D,DATA_CAMBIADA!$A17)</f>
        <v>0.28865191814923336</v>
      </c>
      <c r="AC17">
        <f>+SUM(Hoja1!$B17:AC17)/SUMIFS(Sheet1!$E:$E,Sheet1!$D:$D,DATA_CAMBIADA!$A17)</f>
        <v>0.30875892577228348</v>
      </c>
      <c r="AD17">
        <f>+SUM(Hoja1!$B17:AD17)/SUMIFS(Sheet1!$E:$E,Sheet1!$D:$D,DATA_CAMBIADA!$A17)</f>
        <v>0.33842992123148102</v>
      </c>
      <c r="AE17">
        <f>+SUM(Hoja1!$B17:AE17)/SUMIFS(Sheet1!$E:$E,Sheet1!$D:$D,DATA_CAMBIADA!$A17)</f>
        <v>0.37764357972001816</v>
      </c>
      <c r="AF17">
        <f>+SUM(Hoja1!$B17:AF17)/SUMIFS(Sheet1!$E:$E,Sheet1!$D:$D,DATA_CAMBIADA!$A17)</f>
        <v>0.38079851535073195</v>
      </c>
      <c r="AG17">
        <f>+SUM(Hoja1!$B17:AG17)/SUMIFS(Sheet1!$E:$E,Sheet1!$D:$D,DATA_CAMBIADA!$A17)</f>
        <v>0.39273355157319173</v>
      </c>
      <c r="AH17">
        <f>+SUM(Hoja1!$B17:AH17)/SUMIFS(Sheet1!$E:$E,Sheet1!$D:$D,DATA_CAMBIADA!$A17)</f>
        <v>0.42805694676208217</v>
      </c>
      <c r="AI17">
        <f>+SUM(Hoja1!$B17:AI17)/SUMIFS(Sheet1!$E:$E,Sheet1!$D:$D,DATA_CAMBIADA!$A17)</f>
        <v>0.42805694676208217</v>
      </c>
      <c r="AJ17">
        <f>+SUM(Hoja1!$B17:AJ17)/SUMIFS(Sheet1!$E:$E,Sheet1!$D:$D,DATA_CAMBIADA!$A17)</f>
        <v>0.44541079810161932</v>
      </c>
      <c r="AK17">
        <f>+SUM(Hoja1!$B17:AK17)/SUMIFS(Sheet1!$E:$E,Sheet1!$D:$D,DATA_CAMBIADA!$A17)</f>
        <v>0.45343200877138273</v>
      </c>
      <c r="AL17">
        <f>+SUM(Hoja1!$B17:AL17)/SUMIFS(Sheet1!$E:$E,Sheet1!$D:$D,DATA_CAMBIADA!$A17)</f>
        <v>0.45927887191187045</v>
      </c>
      <c r="AM17">
        <f>+SUM(Hoja1!$B17:AM17)/SUMIFS(Sheet1!$E:$E,Sheet1!$D:$D,DATA_CAMBIADA!$A17)</f>
        <v>0.47158752072783117</v>
      </c>
      <c r="AN17">
        <f>+SUM(Hoja1!$B17:AN17)/SUMIFS(Sheet1!$E:$E,Sheet1!$D:$D,DATA_CAMBIADA!$A17)</f>
        <v>0.48664338516878081</v>
      </c>
      <c r="AO17">
        <f>+SUM(Hoja1!$B17:AO17)/SUMIFS(Sheet1!$E:$E,Sheet1!$D:$D,DATA_CAMBIADA!$A17)</f>
        <v>0.49051372377089159</v>
      </c>
      <c r="AP17">
        <f>+SUM(Hoja1!$B17:AP17)/SUMIFS(Sheet1!$E:$E,Sheet1!$D:$D,DATA_CAMBIADA!$A17)</f>
        <v>0.49917986894034144</v>
      </c>
      <c r="AQ17">
        <f>+SUM(Hoja1!$B17:AQ17)/SUMIFS(Sheet1!$E:$E,Sheet1!$D:$D,DATA_CAMBIADA!$A17)</f>
        <v>0.50893591049860998</v>
      </c>
      <c r="AR17">
        <f>+SUM(Hoja1!$B17:AR17)/SUMIFS(Sheet1!$E:$E,Sheet1!$D:$D,DATA_CAMBIADA!$A17)</f>
        <v>0.5399187000544432</v>
      </c>
      <c r="AS17">
        <f>+SUM(Hoja1!$B17:AS17)/SUMIFS(Sheet1!$E:$E,Sheet1!$D:$D,DATA_CAMBIADA!$A17)</f>
        <v>0.55659854629417005</v>
      </c>
      <c r="AT17">
        <f>+SUM(Hoja1!$B17:AT17)/SUMIFS(Sheet1!$E:$E,Sheet1!$D:$D,DATA_CAMBIADA!$A17)</f>
        <v>0.56819061458032682</v>
      </c>
      <c r="AU17">
        <f>+SUM(Hoja1!$B17:AU17)/SUMIFS(Sheet1!$E:$E,Sheet1!$D:$D,DATA_CAMBIADA!$A17)</f>
        <v>0.57964857593236019</v>
      </c>
      <c r="AV17">
        <f>+SUM(Hoja1!$B17:AV17)/SUMIFS(Sheet1!$E:$E,Sheet1!$D:$D,DATA_CAMBIADA!$A17)</f>
        <v>0.57964857593236019</v>
      </c>
      <c r="AW17">
        <f>+SUM(Hoja1!$B17:AW17)/SUMIFS(Sheet1!$E:$E,Sheet1!$D:$D,DATA_CAMBIADA!$A17)</f>
        <v>0.57964857593236019</v>
      </c>
    </row>
    <row r="18" spans="1:49" x14ac:dyDescent="0.35">
      <c r="A18" s="5">
        <v>44682</v>
      </c>
      <c r="B18">
        <f>+SUM(Hoja1!B18)/SUMIFS(Sheet1!E:E,Sheet1!D:D,DATA_CAMBIADA!$A18)</f>
        <v>0</v>
      </c>
      <c r="C18">
        <f>+SUM(Hoja1!$B18:C18)/SUMIFS(Sheet1!$E:$E,Sheet1!$D:$D,DATA_CAMBIADA!$A18)</f>
        <v>0</v>
      </c>
      <c r="D18">
        <f>+SUM(Hoja1!$B18:D18)/SUMIFS(Sheet1!$E:$E,Sheet1!$D:$D,DATA_CAMBIADA!$A18)</f>
        <v>0</v>
      </c>
      <c r="E18">
        <f>+SUM(Hoja1!$B18:E18)/SUMIFS(Sheet1!$E:$E,Sheet1!$D:$D,DATA_CAMBIADA!$A18)</f>
        <v>0</v>
      </c>
      <c r="F18">
        <f>+SUM(Hoja1!$B18:F18)/SUMIFS(Sheet1!$E:$E,Sheet1!$D:$D,DATA_CAMBIADA!$A18)</f>
        <v>0</v>
      </c>
      <c r="G18">
        <f>+SUM(Hoja1!$B18:G18)/SUMIFS(Sheet1!$E:$E,Sheet1!$D:$D,DATA_CAMBIADA!$A18)</f>
        <v>0</v>
      </c>
      <c r="H18">
        <f>+SUM(Hoja1!$B18:H18)/SUMIFS(Sheet1!$E:$E,Sheet1!$D:$D,DATA_CAMBIADA!$A18)</f>
        <v>0</v>
      </c>
      <c r="I18">
        <f>+SUM(Hoja1!$B18:I18)/SUMIFS(Sheet1!$E:$E,Sheet1!$D:$D,DATA_CAMBIADA!$A18)</f>
        <v>0</v>
      </c>
      <c r="J18">
        <f>+SUM(Hoja1!$B18:J18)/SUMIFS(Sheet1!$E:$E,Sheet1!$D:$D,DATA_CAMBIADA!$A18)</f>
        <v>0</v>
      </c>
      <c r="K18">
        <f>+SUM(Hoja1!$B18:K18)/SUMIFS(Sheet1!$E:$E,Sheet1!$D:$D,DATA_CAMBIADA!$A18)</f>
        <v>0</v>
      </c>
      <c r="L18">
        <f>+SUM(Hoja1!$B18:L18)/SUMIFS(Sheet1!$E:$E,Sheet1!$D:$D,DATA_CAMBIADA!$A18)</f>
        <v>0</v>
      </c>
      <c r="M18">
        <f>+SUM(Hoja1!$B18:M18)/SUMIFS(Sheet1!$E:$E,Sheet1!$D:$D,DATA_CAMBIADA!$A18)</f>
        <v>0</v>
      </c>
      <c r="N18">
        <f>+SUM(Hoja1!$B18:N18)/SUMIFS(Sheet1!$E:$E,Sheet1!$D:$D,DATA_CAMBIADA!$A18)</f>
        <v>0</v>
      </c>
      <c r="O18">
        <f>+SUM(Hoja1!$B18:O18)/SUMIFS(Sheet1!$E:$E,Sheet1!$D:$D,DATA_CAMBIADA!$A18)</f>
        <v>0</v>
      </c>
      <c r="P18">
        <f>+SUM(Hoja1!$B18:P18)/SUMIFS(Sheet1!$E:$E,Sheet1!$D:$D,DATA_CAMBIADA!$A18)</f>
        <v>0</v>
      </c>
      <c r="Q18">
        <f>+SUM(Hoja1!$B18:Q18)/SUMIFS(Sheet1!$E:$E,Sheet1!$D:$D,DATA_CAMBIADA!$A18)</f>
        <v>0</v>
      </c>
      <c r="R18">
        <f>+SUM(Hoja1!$B18:R18)/SUMIFS(Sheet1!$E:$E,Sheet1!$D:$D,DATA_CAMBIADA!$A18)</f>
        <v>6.7630460544815393E-4</v>
      </c>
      <c r="S18">
        <f>+SUM(Hoja1!$B18:S18)/SUMIFS(Sheet1!$E:$E,Sheet1!$D:$D,DATA_CAMBIADA!$A18)</f>
        <v>1.1388853832514425E-2</v>
      </c>
      <c r="T18">
        <f>+SUM(Hoja1!$B18:T18)/SUMIFS(Sheet1!$E:$E,Sheet1!$D:$D,DATA_CAMBIADA!$A18)</f>
        <v>3.3899276900075423E-2</v>
      </c>
      <c r="U18">
        <f>+SUM(Hoja1!$B18:U18)/SUMIFS(Sheet1!$E:$E,Sheet1!$D:$D,DATA_CAMBIADA!$A18)</f>
        <v>3.5669692067226366E-2</v>
      </c>
      <c r="V18">
        <f>+SUM(Hoja1!$B18:V18)/SUMIFS(Sheet1!$E:$E,Sheet1!$D:$D,DATA_CAMBIADA!$A18)</f>
        <v>3.713952740973369E-2</v>
      </c>
      <c r="W18">
        <f>+SUM(Hoja1!$B18:W18)/SUMIFS(Sheet1!$E:$E,Sheet1!$D:$D,DATA_CAMBIADA!$A18)</f>
        <v>5.1656030040897506E-2</v>
      </c>
      <c r="X18">
        <f>+SUM(Hoja1!$B18:X18)/SUMIFS(Sheet1!$E:$E,Sheet1!$D:$D,DATA_CAMBIADA!$A18)</f>
        <v>6.618213920325694E-2</v>
      </c>
      <c r="Y18">
        <f>+SUM(Hoja1!$B18:Y18)/SUMIFS(Sheet1!$E:$E,Sheet1!$D:$D,DATA_CAMBIADA!$A18)</f>
        <v>6.9939387011302243E-2</v>
      </c>
      <c r="Z18">
        <f>+SUM(Hoja1!$B18:Z18)/SUMIFS(Sheet1!$E:$E,Sheet1!$D:$D,DATA_CAMBIADA!$A18)</f>
        <v>6.9939387011302243E-2</v>
      </c>
      <c r="AA18">
        <f>+SUM(Hoja1!$B18:AA18)/SUMIFS(Sheet1!$E:$E,Sheet1!$D:$D,DATA_CAMBIADA!$A18)</f>
        <v>7.7375715341095136E-2</v>
      </c>
      <c r="AB18">
        <f>+SUM(Hoja1!$B18:AB18)/SUMIFS(Sheet1!$E:$E,Sheet1!$D:$D,DATA_CAMBIADA!$A18)</f>
        <v>8.0384387130654975E-2</v>
      </c>
      <c r="AC18">
        <f>+SUM(Hoja1!$B18:AC18)/SUMIFS(Sheet1!$E:$E,Sheet1!$D:$D,DATA_CAMBIADA!$A18)</f>
        <v>8.9457389137522755E-2</v>
      </c>
      <c r="AD18">
        <f>+SUM(Hoja1!$B18:AD18)/SUMIFS(Sheet1!$E:$E,Sheet1!$D:$D,DATA_CAMBIADA!$A18)</f>
        <v>0.10138589947850497</v>
      </c>
      <c r="AE18">
        <f>+SUM(Hoja1!$B18:AE18)/SUMIFS(Sheet1!$E:$E,Sheet1!$D:$D,DATA_CAMBIADA!$A18)</f>
        <v>0.1226350234742999</v>
      </c>
      <c r="AF18">
        <f>+SUM(Hoja1!$B18:AF18)/SUMIFS(Sheet1!$E:$E,Sheet1!$D:$D,DATA_CAMBIADA!$A18)</f>
        <v>0.13889193138292225</v>
      </c>
      <c r="AG18">
        <f>+SUM(Hoja1!$B18:AG18)/SUMIFS(Sheet1!$E:$E,Sheet1!$D:$D,DATA_CAMBIADA!$A18)</f>
        <v>0.14706319391585917</v>
      </c>
      <c r="AH18">
        <f>+SUM(Hoja1!$B18:AH18)/SUMIFS(Sheet1!$E:$E,Sheet1!$D:$D,DATA_CAMBIADA!$A18)</f>
        <v>0.14920220711617235</v>
      </c>
      <c r="AI18">
        <f>+SUM(Hoja1!$B18:AI18)/SUMIFS(Sheet1!$E:$E,Sheet1!$D:$D,DATA_CAMBIADA!$A18)</f>
        <v>0.14920220711617235</v>
      </c>
      <c r="AJ18">
        <f>+SUM(Hoja1!$B18:AJ18)/SUMIFS(Sheet1!$E:$E,Sheet1!$D:$D,DATA_CAMBIADA!$A18)</f>
        <v>0.15546478776262224</v>
      </c>
      <c r="AK18">
        <f>+SUM(Hoja1!$B18:AK18)/SUMIFS(Sheet1!$E:$E,Sheet1!$D:$D,DATA_CAMBIADA!$A18)</f>
        <v>0.16166951581022299</v>
      </c>
      <c r="AL18">
        <f>+SUM(Hoja1!$B18:AL18)/SUMIFS(Sheet1!$E:$E,Sheet1!$D:$D,DATA_CAMBIADA!$A18)</f>
        <v>0.1762348626628914</v>
      </c>
      <c r="AM18">
        <f>+SUM(Hoja1!$B18:AM18)/SUMIFS(Sheet1!$E:$E,Sheet1!$D:$D,DATA_CAMBIADA!$A18)</f>
        <v>0.19178007720041118</v>
      </c>
      <c r="AN18">
        <f>+SUM(Hoja1!$B18:AN18)/SUMIFS(Sheet1!$E:$E,Sheet1!$D:$D,DATA_CAMBIADA!$A18)</f>
        <v>0.19253152676202023</v>
      </c>
      <c r="AO18">
        <f>+SUM(Hoja1!$B18:AO18)/SUMIFS(Sheet1!$E:$E,Sheet1!$D:$D,DATA_CAMBIADA!$A18)</f>
        <v>0.20641681176143245</v>
      </c>
      <c r="AP18">
        <f>+SUM(Hoja1!$B18:AP18)/SUMIFS(Sheet1!$E:$E,Sheet1!$D:$D,DATA_CAMBIADA!$A18)</f>
        <v>0.2142952990248726</v>
      </c>
      <c r="AQ18">
        <f>+SUM(Hoja1!$B18:AQ18)/SUMIFS(Sheet1!$E:$E,Sheet1!$D:$D,DATA_CAMBIADA!$A18)</f>
        <v>0.22256124420257226</v>
      </c>
      <c r="AR18">
        <f>+SUM(Hoja1!$B18:AR18)/SUMIFS(Sheet1!$E:$E,Sheet1!$D:$D,DATA_CAMBIADA!$A18)</f>
        <v>0.24071927140929358</v>
      </c>
      <c r="AS18">
        <f>+SUM(Hoja1!$B18:AS18)/SUMIFS(Sheet1!$E:$E,Sheet1!$D:$D,DATA_CAMBIADA!$A18)</f>
        <v>0.25025646485095504</v>
      </c>
      <c r="AT18">
        <f>+SUM(Hoja1!$B18:AT18)/SUMIFS(Sheet1!$E:$E,Sheet1!$D:$D,DATA_CAMBIADA!$A18)</f>
        <v>0.25641835125614931</v>
      </c>
      <c r="AU18">
        <f>+SUM(Hoja1!$B18:AU18)/SUMIFS(Sheet1!$E:$E,Sheet1!$D:$D,DATA_CAMBIADA!$A18)</f>
        <v>0.27069589292672147</v>
      </c>
      <c r="AV18">
        <f>+SUM(Hoja1!$B18:AV18)/SUMIFS(Sheet1!$E:$E,Sheet1!$D:$D,DATA_CAMBIADA!$A18)</f>
        <v>0.27069589292672147</v>
      </c>
      <c r="AW18">
        <f>+SUM(Hoja1!$B18:AW18)/SUMIFS(Sheet1!$E:$E,Sheet1!$D:$D,DATA_CAMBIADA!$A18)</f>
        <v>0.27069589292672147</v>
      </c>
    </row>
    <row r="19" spans="1:49" x14ac:dyDescent="0.35">
      <c r="A19" s="5">
        <v>44713</v>
      </c>
      <c r="B19">
        <f>+SUM(Hoja1!B19)/SUMIFS(Sheet1!E:E,Sheet1!D:D,DATA_CAMBIADA!$A19)</f>
        <v>0</v>
      </c>
      <c r="C19">
        <f>+SUM(Hoja1!$B19:C19)/SUMIFS(Sheet1!$E:$E,Sheet1!$D:$D,DATA_CAMBIADA!$A19)</f>
        <v>0</v>
      </c>
      <c r="D19">
        <f>+SUM(Hoja1!$B19:D19)/SUMIFS(Sheet1!$E:$E,Sheet1!$D:$D,DATA_CAMBIADA!$A19)</f>
        <v>0</v>
      </c>
      <c r="E19">
        <f>+SUM(Hoja1!$B19:E19)/SUMIFS(Sheet1!$E:$E,Sheet1!$D:$D,DATA_CAMBIADA!$A19)</f>
        <v>0</v>
      </c>
      <c r="F19">
        <f>+SUM(Hoja1!$B19:F19)/SUMIFS(Sheet1!$E:$E,Sheet1!$D:$D,DATA_CAMBIADA!$A19)</f>
        <v>0</v>
      </c>
      <c r="G19">
        <f>+SUM(Hoja1!$B19:G19)/SUMIFS(Sheet1!$E:$E,Sheet1!$D:$D,DATA_CAMBIADA!$A19)</f>
        <v>0</v>
      </c>
      <c r="H19">
        <f>+SUM(Hoja1!$B19:H19)/SUMIFS(Sheet1!$E:$E,Sheet1!$D:$D,DATA_CAMBIADA!$A19)</f>
        <v>0</v>
      </c>
      <c r="I19">
        <f>+SUM(Hoja1!$B19:I19)/SUMIFS(Sheet1!$E:$E,Sheet1!$D:$D,DATA_CAMBIADA!$A19)</f>
        <v>0</v>
      </c>
      <c r="J19">
        <f>+SUM(Hoja1!$B19:J19)/SUMIFS(Sheet1!$E:$E,Sheet1!$D:$D,DATA_CAMBIADA!$A19)</f>
        <v>0</v>
      </c>
      <c r="K19">
        <f>+SUM(Hoja1!$B19:K19)/SUMIFS(Sheet1!$E:$E,Sheet1!$D:$D,DATA_CAMBIADA!$A19)</f>
        <v>0</v>
      </c>
      <c r="L19">
        <f>+SUM(Hoja1!$B19:L19)/SUMIFS(Sheet1!$E:$E,Sheet1!$D:$D,DATA_CAMBIADA!$A19)</f>
        <v>0</v>
      </c>
      <c r="M19">
        <f>+SUM(Hoja1!$B19:M19)/SUMIFS(Sheet1!$E:$E,Sheet1!$D:$D,DATA_CAMBIADA!$A19)</f>
        <v>0</v>
      </c>
      <c r="N19">
        <f>+SUM(Hoja1!$B19:N19)/SUMIFS(Sheet1!$E:$E,Sheet1!$D:$D,DATA_CAMBIADA!$A19)</f>
        <v>0</v>
      </c>
      <c r="O19">
        <f>+SUM(Hoja1!$B19:O19)/SUMIFS(Sheet1!$E:$E,Sheet1!$D:$D,DATA_CAMBIADA!$A19)</f>
        <v>0</v>
      </c>
      <c r="P19">
        <f>+SUM(Hoja1!$B19:P19)/SUMIFS(Sheet1!$E:$E,Sheet1!$D:$D,DATA_CAMBIADA!$A19)</f>
        <v>0</v>
      </c>
      <c r="Q19">
        <f>+SUM(Hoja1!$B19:Q19)/SUMIFS(Sheet1!$E:$E,Sheet1!$D:$D,DATA_CAMBIADA!$A19)</f>
        <v>0</v>
      </c>
      <c r="R19">
        <f>+SUM(Hoja1!$B19:R19)/SUMIFS(Sheet1!$E:$E,Sheet1!$D:$D,DATA_CAMBIADA!$A19)</f>
        <v>0</v>
      </c>
      <c r="S19">
        <f>+SUM(Hoja1!$B19:S19)/SUMIFS(Sheet1!$E:$E,Sheet1!$D:$D,DATA_CAMBIADA!$A19)</f>
        <v>3.4396928097535904E-3</v>
      </c>
      <c r="T19">
        <f>+SUM(Hoja1!$B19:T19)/SUMIFS(Sheet1!$E:$E,Sheet1!$D:$D,DATA_CAMBIADA!$A19)</f>
        <v>1.0508811544083134E-2</v>
      </c>
      <c r="U19">
        <f>+SUM(Hoja1!$B19:U19)/SUMIFS(Sheet1!$E:$E,Sheet1!$D:$D,DATA_CAMBIADA!$A19)</f>
        <v>3.023255671985969E-2</v>
      </c>
      <c r="V19">
        <f>+SUM(Hoja1!$B19:V19)/SUMIFS(Sheet1!$E:$E,Sheet1!$D:$D,DATA_CAMBIADA!$A19)</f>
        <v>5.1289247566508225E-2</v>
      </c>
      <c r="W19">
        <f>+SUM(Hoja1!$B19:W19)/SUMIFS(Sheet1!$E:$E,Sheet1!$D:$D,DATA_CAMBIADA!$A19)</f>
        <v>8.6124347403323837E-2</v>
      </c>
      <c r="X19">
        <f>+SUM(Hoja1!$B19:X19)/SUMIFS(Sheet1!$E:$E,Sheet1!$D:$D,DATA_CAMBIADA!$A19)</f>
        <v>0.11604044983045886</v>
      </c>
      <c r="Y19">
        <f>+SUM(Hoja1!$B19:Y19)/SUMIFS(Sheet1!$E:$E,Sheet1!$D:$D,DATA_CAMBIADA!$A19)</f>
        <v>0.11928482939007447</v>
      </c>
      <c r="Z19">
        <f>+SUM(Hoja1!$B19:Z19)/SUMIFS(Sheet1!$E:$E,Sheet1!$D:$D,DATA_CAMBIADA!$A19)</f>
        <v>0.13715404801069925</v>
      </c>
      <c r="AA19">
        <f>+SUM(Hoja1!$B19:AA19)/SUMIFS(Sheet1!$E:$E,Sheet1!$D:$D,DATA_CAMBIADA!$A19)</f>
        <v>0.15780152098771691</v>
      </c>
      <c r="AB19">
        <f>+SUM(Hoja1!$B19:AB19)/SUMIFS(Sheet1!$E:$E,Sheet1!$D:$D,DATA_CAMBIADA!$A19)</f>
        <v>0.17129990748103294</v>
      </c>
      <c r="AC19">
        <f>+SUM(Hoja1!$B19:AC19)/SUMIFS(Sheet1!$E:$E,Sheet1!$D:$D,DATA_CAMBIADA!$A19)</f>
        <v>0.19786725780841322</v>
      </c>
      <c r="AD19">
        <f>+SUM(Hoja1!$B19:AD19)/SUMIFS(Sheet1!$E:$E,Sheet1!$D:$D,DATA_CAMBIADA!$A19)</f>
        <v>0.2191260919090908</v>
      </c>
      <c r="AE19">
        <f>+SUM(Hoja1!$B19:AE19)/SUMIFS(Sheet1!$E:$E,Sheet1!$D:$D,DATA_CAMBIADA!$A19)</f>
        <v>0.23860282627348972</v>
      </c>
      <c r="AF19">
        <f>+SUM(Hoja1!$B19:AF19)/SUMIFS(Sheet1!$E:$E,Sheet1!$D:$D,DATA_CAMBIADA!$A19)</f>
        <v>0.26575577067918477</v>
      </c>
      <c r="AG19">
        <f>+SUM(Hoja1!$B19:AG19)/SUMIFS(Sheet1!$E:$E,Sheet1!$D:$D,DATA_CAMBIADA!$A19)</f>
        <v>0.30369696761339099</v>
      </c>
      <c r="AH19">
        <f>+SUM(Hoja1!$B19:AH19)/SUMIFS(Sheet1!$E:$E,Sheet1!$D:$D,DATA_CAMBIADA!$A19)</f>
        <v>0.32613787258195909</v>
      </c>
      <c r="AI19">
        <f>+SUM(Hoja1!$B19:AI19)/SUMIFS(Sheet1!$E:$E,Sheet1!$D:$D,DATA_CAMBIADA!$A19)</f>
        <v>0.32613787258195909</v>
      </c>
      <c r="AJ19">
        <f>+SUM(Hoja1!$B19:AJ19)/SUMIFS(Sheet1!$E:$E,Sheet1!$D:$D,DATA_CAMBIADA!$A19)</f>
        <v>0.34148367040448352</v>
      </c>
      <c r="AK19">
        <f>+SUM(Hoja1!$B19:AK19)/SUMIFS(Sheet1!$E:$E,Sheet1!$D:$D,DATA_CAMBIADA!$A19)</f>
        <v>0.34654018911664353</v>
      </c>
      <c r="AL19">
        <f>+SUM(Hoja1!$B19:AL19)/SUMIFS(Sheet1!$E:$E,Sheet1!$D:$D,DATA_CAMBIADA!$A19)</f>
        <v>0.36746527765695453</v>
      </c>
      <c r="AM19">
        <f>+SUM(Hoja1!$B19:AM19)/SUMIFS(Sheet1!$E:$E,Sheet1!$D:$D,DATA_CAMBIADA!$A19)</f>
        <v>0.39048738002718647</v>
      </c>
      <c r="AN19">
        <f>+SUM(Hoja1!$B19:AN19)/SUMIFS(Sheet1!$E:$E,Sheet1!$D:$D,DATA_CAMBIADA!$A19)</f>
        <v>0.40588085675994512</v>
      </c>
      <c r="AO19">
        <f>+SUM(Hoja1!$B19:AO19)/SUMIFS(Sheet1!$E:$E,Sheet1!$D:$D,DATA_CAMBIADA!$A19)</f>
        <v>0.41415199913468909</v>
      </c>
      <c r="AP19">
        <f>+SUM(Hoja1!$B19:AP19)/SUMIFS(Sheet1!$E:$E,Sheet1!$D:$D,DATA_CAMBIADA!$A19)</f>
        <v>0.42306415891525861</v>
      </c>
      <c r="AQ19">
        <f>+SUM(Hoja1!$B19:AQ19)/SUMIFS(Sheet1!$E:$E,Sheet1!$D:$D,DATA_CAMBIADA!$A19)</f>
        <v>0.43248176537744831</v>
      </c>
      <c r="AR19">
        <f>+SUM(Hoja1!$B19:AR19)/SUMIFS(Sheet1!$E:$E,Sheet1!$D:$D,DATA_CAMBIADA!$A19)</f>
        <v>0.44643857607857512</v>
      </c>
      <c r="AS19">
        <f>+SUM(Hoja1!$B19:AS19)/SUMIFS(Sheet1!$E:$E,Sheet1!$D:$D,DATA_CAMBIADA!$A19)</f>
        <v>0.4640816102060944</v>
      </c>
      <c r="AT19">
        <f>+SUM(Hoja1!$B19:AT19)/SUMIFS(Sheet1!$E:$E,Sheet1!$D:$D,DATA_CAMBIADA!$A19)</f>
        <v>0.46995902522984789</v>
      </c>
      <c r="AU19">
        <f>+SUM(Hoja1!$B19:AU19)/SUMIFS(Sheet1!$E:$E,Sheet1!$D:$D,DATA_CAMBIADA!$A19)</f>
        <v>0.49229659467457443</v>
      </c>
      <c r="AV19">
        <f>+SUM(Hoja1!$B19:AV19)/SUMIFS(Sheet1!$E:$E,Sheet1!$D:$D,DATA_CAMBIADA!$A19)</f>
        <v>0.49229659467457443</v>
      </c>
      <c r="AW19">
        <f>+SUM(Hoja1!$B19:AW19)/SUMIFS(Sheet1!$E:$E,Sheet1!$D:$D,DATA_CAMBIADA!$A19)</f>
        <v>0.49229659467457443</v>
      </c>
    </row>
    <row r="20" spans="1:49" x14ac:dyDescent="0.35">
      <c r="A20" s="5">
        <v>44743</v>
      </c>
      <c r="B20">
        <f>+SUM(Hoja1!B20)/SUMIFS(Sheet1!E:E,Sheet1!D:D,DATA_CAMBIADA!$A20)</f>
        <v>0</v>
      </c>
      <c r="C20">
        <f>+SUM(Hoja1!$B20:C20)/SUMIFS(Sheet1!$E:$E,Sheet1!$D:$D,DATA_CAMBIADA!$A20)</f>
        <v>0</v>
      </c>
      <c r="D20">
        <f>+SUM(Hoja1!$B20:D20)/SUMIFS(Sheet1!$E:$E,Sheet1!$D:$D,DATA_CAMBIADA!$A20)</f>
        <v>0</v>
      </c>
      <c r="E20">
        <f>+SUM(Hoja1!$B20:E20)/SUMIFS(Sheet1!$E:$E,Sheet1!$D:$D,DATA_CAMBIADA!$A20)</f>
        <v>0</v>
      </c>
      <c r="F20">
        <f>+SUM(Hoja1!$B20:F20)/SUMIFS(Sheet1!$E:$E,Sheet1!$D:$D,DATA_CAMBIADA!$A20)</f>
        <v>0</v>
      </c>
      <c r="G20">
        <f>+SUM(Hoja1!$B20:G20)/SUMIFS(Sheet1!$E:$E,Sheet1!$D:$D,DATA_CAMBIADA!$A20)</f>
        <v>0</v>
      </c>
      <c r="H20">
        <f>+SUM(Hoja1!$B20:H20)/SUMIFS(Sheet1!$E:$E,Sheet1!$D:$D,DATA_CAMBIADA!$A20)</f>
        <v>0</v>
      </c>
      <c r="I20">
        <f>+SUM(Hoja1!$B20:I20)/SUMIFS(Sheet1!$E:$E,Sheet1!$D:$D,DATA_CAMBIADA!$A20)</f>
        <v>0</v>
      </c>
      <c r="J20">
        <f>+SUM(Hoja1!$B20:J20)/SUMIFS(Sheet1!$E:$E,Sheet1!$D:$D,DATA_CAMBIADA!$A20)</f>
        <v>0</v>
      </c>
      <c r="K20">
        <f>+SUM(Hoja1!$B20:K20)/SUMIFS(Sheet1!$E:$E,Sheet1!$D:$D,DATA_CAMBIADA!$A20)</f>
        <v>0</v>
      </c>
      <c r="L20">
        <f>+SUM(Hoja1!$B20:L20)/SUMIFS(Sheet1!$E:$E,Sheet1!$D:$D,DATA_CAMBIADA!$A20)</f>
        <v>0</v>
      </c>
      <c r="M20">
        <f>+SUM(Hoja1!$B20:M20)/SUMIFS(Sheet1!$E:$E,Sheet1!$D:$D,DATA_CAMBIADA!$A20)</f>
        <v>0</v>
      </c>
      <c r="N20">
        <f>+SUM(Hoja1!$B20:N20)/SUMIFS(Sheet1!$E:$E,Sheet1!$D:$D,DATA_CAMBIADA!$A20)</f>
        <v>0</v>
      </c>
      <c r="O20">
        <f>+SUM(Hoja1!$B20:O20)/SUMIFS(Sheet1!$E:$E,Sheet1!$D:$D,DATA_CAMBIADA!$A20)</f>
        <v>0</v>
      </c>
      <c r="P20">
        <f>+SUM(Hoja1!$B20:P20)/SUMIFS(Sheet1!$E:$E,Sheet1!$D:$D,DATA_CAMBIADA!$A20)</f>
        <v>0</v>
      </c>
      <c r="Q20">
        <f>+SUM(Hoja1!$B20:Q20)/SUMIFS(Sheet1!$E:$E,Sheet1!$D:$D,DATA_CAMBIADA!$A20)</f>
        <v>0</v>
      </c>
      <c r="R20">
        <f>+SUM(Hoja1!$B20:R20)/SUMIFS(Sheet1!$E:$E,Sheet1!$D:$D,DATA_CAMBIADA!$A20)</f>
        <v>0</v>
      </c>
      <c r="S20">
        <f>+SUM(Hoja1!$B20:S20)/SUMIFS(Sheet1!$E:$E,Sheet1!$D:$D,DATA_CAMBIADA!$A20)</f>
        <v>0</v>
      </c>
      <c r="T20">
        <f>+SUM(Hoja1!$B20:T20)/SUMIFS(Sheet1!$E:$E,Sheet1!$D:$D,DATA_CAMBIADA!$A20)</f>
        <v>1.0982966977798746E-3</v>
      </c>
      <c r="U20">
        <f>+SUM(Hoja1!$B20:U20)/SUMIFS(Sheet1!$E:$E,Sheet1!$D:$D,DATA_CAMBIADA!$A20)</f>
        <v>2.11991814548473E-2</v>
      </c>
      <c r="V20">
        <f>+SUM(Hoja1!$B20:V20)/SUMIFS(Sheet1!$E:$E,Sheet1!$D:$D,DATA_CAMBIADA!$A20)</f>
        <v>4.9929524772071035E-2</v>
      </c>
      <c r="W20">
        <f>+SUM(Hoja1!$B20:W20)/SUMIFS(Sheet1!$E:$E,Sheet1!$D:$D,DATA_CAMBIADA!$A20)</f>
        <v>0.1213554891188561</v>
      </c>
      <c r="X20">
        <f>+SUM(Hoja1!$B20:X20)/SUMIFS(Sheet1!$E:$E,Sheet1!$D:$D,DATA_CAMBIADA!$A20)</f>
        <v>0.1474525178330984</v>
      </c>
      <c r="Y20">
        <f>+SUM(Hoja1!$B20:Y20)/SUMIFS(Sheet1!$E:$E,Sheet1!$D:$D,DATA_CAMBIADA!$A20)</f>
        <v>0.20442882816640751</v>
      </c>
      <c r="Z20">
        <f>+SUM(Hoja1!$B20:Z20)/SUMIFS(Sheet1!$E:$E,Sheet1!$D:$D,DATA_CAMBIADA!$A20)</f>
        <v>0.2351830137915972</v>
      </c>
      <c r="AA20">
        <f>+SUM(Hoja1!$B20:AA20)/SUMIFS(Sheet1!$E:$E,Sheet1!$D:$D,DATA_CAMBIADA!$A20)</f>
        <v>0.26251141020439323</v>
      </c>
      <c r="AB20">
        <f>+SUM(Hoja1!$B20:AB20)/SUMIFS(Sheet1!$E:$E,Sheet1!$D:$D,DATA_CAMBIADA!$A20)</f>
        <v>0.30097986297167145</v>
      </c>
      <c r="AC20">
        <f>+SUM(Hoja1!$B20:AC20)/SUMIFS(Sheet1!$E:$E,Sheet1!$D:$D,DATA_CAMBIADA!$A20)</f>
        <v>0.31607938325983642</v>
      </c>
      <c r="AD20">
        <f>+SUM(Hoja1!$B20:AD20)/SUMIFS(Sheet1!$E:$E,Sheet1!$D:$D,DATA_CAMBIADA!$A20)</f>
        <v>0.33011671198129011</v>
      </c>
      <c r="AE20">
        <f>+SUM(Hoja1!$B20:AE20)/SUMIFS(Sheet1!$E:$E,Sheet1!$D:$D,DATA_CAMBIADA!$A20)</f>
        <v>0.34879918911217189</v>
      </c>
      <c r="AF20">
        <f>+SUM(Hoja1!$B20:AF20)/SUMIFS(Sheet1!$E:$E,Sheet1!$D:$D,DATA_CAMBIADA!$A20)</f>
        <v>0.36711036782417694</v>
      </c>
      <c r="AG20">
        <f>+SUM(Hoja1!$B20:AG20)/SUMIFS(Sheet1!$E:$E,Sheet1!$D:$D,DATA_CAMBIADA!$A20)</f>
        <v>0.37301761152802088</v>
      </c>
      <c r="AH20">
        <f>+SUM(Hoja1!$B20:AH20)/SUMIFS(Sheet1!$E:$E,Sheet1!$D:$D,DATA_CAMBIADA!$A20)</f>
        <v>0.39602191224921302</v>
      </c>
      <c r="AI20">
        <f>+SUM(Hoja1!$B20:AI20)/SUMIFS(Sheet1!$E:$E,Sheet1!$D:$D,DATA_CAMBIADA!$A20)</f>
        <v>0.39602191224921302</v>
      </c>
      <c r="AJ20">
        <f>+SUM(Hoja1!$B20:AJ20)/SUMIFS(Sheet1!$E:$E,Sheet1!$D:$D,DATA_CAMBIADA!$A20)</f>
        <v>0.45127618259700997</v>
      </c>
      <c r="AK20">
        <f>+SUM(Hoja1!$B20:AK20)/SUMIFS(Sheet1!$E:$E,Sheet1!$D:$D,DATA_CAMBIADA!$A20)</f>
        <v>0.47189335054715714</v>
      </c>
      <c r="AL20">
        <f>+SUM(Hoja1!$B20:AL20)/SUMIFS(Sheet1!$E:$E,Sheet1!$D:$D,DATA_CAMBIADA!$A20)</f>
        <v>0.48393865187023782</v>
      </c>
      <c r="AM20">
        <f>+SUM(Hoja1!$B20:AM20)/SUMIFS(Sheet1!$E:$E,Sheet1!$D:$D,DATA_CAMBIADA!$A20)</f>
        <v>0.50156632347970087</v>
      </c>
      <c r="AN20">
        <f>+SUM(Hoja1!$B20:AN20)/SUMIFS(Sheet1!$E:$E,Sheet1!$D:$D,DATA_CAMBIADA!$A20)</f>
        <v>0.53696854466176291</v>
      </c>
      <c r="AO20">
        <f>+SUM(Hoja1!$B20:AO20)/SUMIFS(Sheet1!$E:$E,Sheet1!$D:$D,DATA_CAMBIADA!$A20)</f>
        <v>0.56421126569490698</v>
      </c>
      <c r="AP20">
        <f>+SUM(Hoja1!$B20:AP20)/SUMIFS(Sheet1!$E:$E,Sheet1!$D:$D,DATA_CAMBIADA!$A20)</f>
        <v>0.5798675455280774</v>
      </c>
      <c r="AQ20">
        <f>+SUM(Hoja1!$B20:AQ20)/SUMIFS(Sheet1!$E:$E,Sheet1!$D:$D,DATA_CAMBIADA!$A20)</f>
        <v>0.59903145003346403</v>
      </c>
      <c r="AR20">
        <f>+SUM(Hoja1!$B20:AR20)/SUMIFS(Sheet1!$E:$E,Sheet1!$D:$D,DATA_CAMBIADA!$A20)</f>
        <v>0.61915526585271019</v>
      </c>
      <c r="AS20">
        <f>+SUM(Hoja1!$B20:AS20)/SUMIFS(Sheet1!$E:$E,Sheet1!$D:$D,DATA_CAMBIADA!$A20)</f>
        <v>0.62597664935553377</v>
      </c>
      <c r="AT20">
        <f>+SUM(Hoja1!$B20:AT20)/SUMIFS(Sheet1!$E:$E,Sheet1!$D:$D,DATA_CAMBIADA!$A20)</f>
        <v>0.63671260528738916</v>
      </c>
      <c r="AU20">
        <f>+SUM(Hoja1!$B20:AU20)/SUMIFS(Sheet1!$E:$E,Sheet1!$D:$D,DATA_CAMBIADA!$A20)</f>
        <v>0.64417827709054787</v>
      </c>
      <c r="AV20">
        <f>+SUM(Hoja1!$B20:AV20)/SUMIFS(Sheet1!$E:$E,Sheet1!$D:$D,DATA_CAMBIADA!$A20)</f>
        <v>0.64417827709054787</v>
      </c>
      <c r="AW20">
        <f>+SUM(Hoja1!$B20:AW20)/SUMIFS(Sheet1!$E:$E,Sheet1!$D:$D,DATA_CAMBIADA!$A20)</f>
        <v>0.64417827709054787</v>
      </c>
    </row>
    <row r="21" spans="1:49" x14ac:dyDescent="0.35">
      <c r="A21" s="5">
        <v>44774</v>
      </c>
      <c r="B21">
        <f>+SUM(Hoja1!B21)/SUMIFS(Sheet1!E:E,Sheet1!D:D,DATA_CAMBIADA!$A21)</f>
        <v>0</v>
      </c>
      <c r="C21">
        <f>+SUM(Hoja1!$B21:C21)/SUMIFS(Sheet1!$E:$E,Sheet1!$D:$D,DATA_CAMBIADA!$A21)</f>
        <v>0</v>
      </c>
      <c r="D21">
        <f>+SUM(Hoja1!$B21:D21)/SUMIFS(Sheet1!$E:$E,Sheet1!$D:$D,DATA_CAMBIADA!$A21)</f>
        <v>0</v>
      </c>
      <c r="E21">
        <f>+SUM(Hoja1!$B21:E21)/SUMIFS(Sheet1!$E:$E,Sheet1!$D:$D,DATA_CAMBIADA!$A21)</f>
        <v>0</v>
      </c>
      <c r="F21">
        <f>+SUM(Hoja1!$B21:F21)/SUMIFS(Sheet1!$E:$E,Sheet1!$D:$D,DATA_CAMBIADA!$A21)</f>
        <v>0</v>
      </c>
      <c r="G21">
        <f>+SUM(Hoja1!$B21:G21)/SUMIFS(Sheet1!$E:$E,Sheet1!$D:$D,DATA_CAMBIADA!$A21)</f>
        <v>0</v>
      </c>
      <c r="H21">
        <f>+SUM(Hoja1!$B21:H21)/SUMIFS(Sheet1!$E:$E,Sheet1!$D:$D,DATA_CAMBIADA!$A21)</f>
        <v>0</v>
      </c>
      <c r="I21">
        <f>+SUM(Hoja1!$B21:I21)/SUMIFS(Sheet1!$E:$E,Sheet1!$D:$D,DATA_CAMBIADA!$A21)</f>
        <v>0</v>
      </c>
      <c r="J21">
        <f>+SUM(Hoja1!$B21:J21)/SUMIFS(Sheet1!$E:$E,Sheet1!$D:$D,DATA_CAMBIADA!$A21)</f>
        <v>0</v>
      </c>
      <c r="K21">
        <f>+SUM(Hoja1!$B21:K21)/SUMIFS(Sheet1!$E:$E,Sheet1!$D:$D,DATA_CAMBIADA!$A21)</f>
        <v>0</v>
      </c>
      <c r="L21">
        <f>+SUM(Hoja1!$B21:L21)/SUMIFS(Sheet1!$E:$E,Sheet1!$D:$D,DATA_CAMBIADA!$A21)</f>
        <v>0</v>
      </c>
      <c r="M21">
        <f>+SUM(Hoja1!$B21:M21)/SUMIFS(Sheet1!$E:$E,Sheet1!$D:$D,DATA_CAMBIADA!$A21)</f>
        <v>0</v>
      </c>
      <c r="N21">
        <f>+SUM(Hoja1!$B21:N21)/SUMIFS(Sheet1!$E:$E,Sheet1!$D:$D,DATA_CAMBIADA!$A21)</f>
        <v>0</v>
      </c>
      <c r="O21">
        <f>+SUM(Hoja1!$B21:O21)/SUMIFS(Sheet1!$E:$E,Sheet1!$D:$D,DATA_CAMBIADA!$A21)</f>
        <v>0</v>
      </c>
      <c r="P21">
        <f>+SUM(Hoja1!$B21:P21)/SUMIFS(Sheet1!$E:$E,Sheet1!$D:$D,DATA_CAMBIADA!$A21)</f>
        <v>0</v>
      </c>
      <c r="Q21">
        <f>+SUM(Hoja1!$B21:Q21)/SUMIFS(Sheet1!$E:$E,Sheet1!$D:$D,DATA_CAMBIADA!$A21)</f>
        <v>0</v>
      </c>
      <c r="R21">
        <f>+SUM(Hoja1!$B21:R21)/SUMIFS(Sheet1!$E:$E,Sheet1!$D:$D,DATA_CAMBIADA!$A21)</f>
        <v>0</v>
      </c>
      <c r="S21">
        <f>+SUM(Hoja1!$B21:S21)/SUMIFS(Sheet1!$E:$E,Sheet1!$D:$D,DATA_CAMBIADA!$A21)</f>
        <v>0</v>
      </c>
      <c r="T21">
        <f>+SUM(Hoja1!$B21:T21)/SUMIFS(Sheet1!$E:$E,Sheet1!$D:$D,DATA_CAMBIADA!$A21)</f>
        <v>0</v>
      </c>
      <c r="U21">
        <f>+SUM(Hoja1!$B21:U21)/SUMIFS(Sheet1!$E:$E,Sheet1!$D:$D,DATA_CAMBIADA!$A21)</f>
        <v>0</v>
      </c>
      <c r="V21">
        <f>+SUM(Hoja1!$B21:V21)/SUMIFS(Sheet1!$E:$E,Sheet1!$D:$D,DATA_CAMBIADA!$A21)</f>
        <v>6.937390187262386E-3</v>
      </c>
      <c r="W21">
        <f>+SUM(Hoja1!$B21:W21)/SUMIFS(Sheet1!$E:$E,Sheet1!$D:$D,DATA_CAMBIADA!$A21)</f>
        <v>1.7028139550553129E-2</v>
      </c>
      <c r="X21">
        <f>+SUM(Hoja1!$B21:X21)/SUMIFS(Sheet1!$E:$E,Sheet1!$D:$D,DATA_CAMBIADA!$A21)</f>
        <v>6.243103745383189E-2</v>
      </c>
      <c r="Y21">
        <f>+SUM(Hoja1!$B21:Y21)/SUMIFS(Sheet1!$E:$E,Sheet1!$D:$D,DATA_CAMBIADA!$A21)</f>
        <v>9.4483737724360597E-2</v>
      </c>
      <c r="Z21">
        <f>+SUM(Hoja1!$B21:Z21)/SUMIFS(Sheet1!$E:$E,Sheet1!$D:$D,DATA_CAMBIADA!$A21)</f>
        <v>0.11218858310871473</v>
      </c>
      <c r="AA21">
        <f>+SUM(Hoja1!$B21:AA21)/SUMIFS(Sheet1!$E:$E,Sheet1!$D:$D,DATA_CAMBIADA!$A21)</f>
        <v>0.12708252916893187</v>
      </c>
      <c r="AB21">
        <f>+SUM(Hoja1!$B21:AB21)/SUMIFS(Sheet1!$E:$E,Sheet1!$D:$D,DATA_CAMBIADA!$A21)</f>
        <v>0.13087917361687001</v>
      </c>
      <c r="AC21">
        <f>+SUM(Hoja1!$B21:AC21)/SUMIFS(Sheet1!$E:$E,Sheet1!$D:$D,DATA_CAMBIADA!$A21)</f>
        <v>0.16128214736474367</v>
      </c>
      <c r="AD21">
        <f>+SUM(Hoja1!$B21:AD21)/SUMIFS(Sheet1!$E:$E,Sheet1!$D:$D,DATA_CAMBIADA!$A21)</f>
        <v>0.20755075714411622</v>
      </c>
      <c r="AE21">
        <f>+SUM(Hoja1!$B21:AE21)/SUMIFS(Sheet1!$E:$E,Sheet1!$D:$D,DATA_CAMBIADA!$A21)</f>
        <v>0.22898098610440493</v>
      </c>
      <c r="AF21">
        <f>+SUM(Hoja1!$B21:AF21)/SUMIFS(Sheet1!$E:$E,Sheet1!$D:$D,DATA_CAMBIADA!$A21)</f>
        <v>0.26195691047702352</v>
      </c>
      <c r="AG21">
        <f>+SUM(Hoja1!$B21:AG21)/SUMIFS(Sheet1!$E:$E,Sheet1!$D:$D,DATA_CAMBIADA!$A21)</f>
        <v>0.27890374633726928</v>
      </c>
      <c r="AH21">
        <f>+SUM(Hoja1!$B21:AH21)/SUMIFS(Sheet1!$E:$E,Sheet1!$D:$D,DATA_CAMBIADA!$A21)</f>
        <v>0.29601034146412197</v>
      </c>
      <c r="AI21">
        <f>+SUM(Hoja1!$B21:AI21)/SUMIFS(Sheet1!$E:$E,Sheet1!$D:$D,DATA_CAMBIADA!$A21)</f>
        <v>0.29601034146412197</v>
      </c>
      <c r="AJ21">
        <f>+SUM(Hoja1!$B21:AJ21)/SUMIFS(Sheet1!$E:$E,Sheet1!$D:$D,DATA_CAMBIADA!$A21)</f>
        <v>0.3319107050113696</v>
      </c>
      <c r="AK21">
        <f>+SUM(Hoja1!$B21:AK21)/SUMIFS(Sheet1!$E:$E,Sheet1!$D:$D,DATA_CAMBIADA!$A21)</f>
        <v>0.34481771062536559</v>
      </c>
      <c r="AL21">
        <f>+SUM(Hoja1!$B21:AL21)/SUMIFS(Sheet1!$E:$E,Sheet1!$D:$D,DATA_CAMBIADA!$A21)</f>
        <v>0.36833823831626</v>
      </c>
      <c r="AM21">
        <f>+SUM(Hoja1!$B21:AM21)/SUMIFS(Sheet1!$E:$E,Sheet1!$D:$D,DATA_CAMBIADA!$A21)</f>
        <v>0.38559743458439005</v>
      </c>
      <c r="AN21">
        <f>+SUM(Hoja1!$B21:AN21)/SUMIFS(Sheet1!$E:$E,Sheet1!$D:$D,DATA_CAMBIADA!$A21)</f>
        <v>0.40445452245703967</v>
      </c>
      <c r="AO21">
        <f>+SUM(Hoja1!$B21:AO21)/SUMIFS(Sheet1!$E:$E,Sheet1!$D:$D,DATA_CAMBIADA!$A21)</f>
        <v>0.42838779837585905</v>
      </c>
      <c r="AP21">
        <f>+SUM(Hoja1!$B21:AP21)/SUMIFS(Sheet1!$E:$E,Sheet1!$D:$D,DATA_CAMBIADA!$A21)</f>
        <v>0.43587925521319204</v>
      </c>
      <c r="AQ21">
        <f>+SUM(Hoja1!$B21:AQ21)/SUMIFS(Sheet1!$E:$E,Sheet1!$D:$D,DATA_CAMBIADA!$A21)</f>
        <v>0.43934795030682322</v>
      </c>
      <c r="AR21">
        <f>+SUM(Hoja1!$B21:AR21)/SUMIFS(Sheet1!$E:$E,Sheet1!$D:$D,DATA_CAMBIADA!$A21)</f>
        <v>0.44963593597985618</v>
      </c>
      <c r="AS21">
        <f>+SUM(Hoja1!$B21:AS21)/SUMIFS(Sheet1!$E:$E,Sheet1!$D:$D,DATA_CAMBIADA!$A21)</f>
        <v>0.46705534433697093</v>
      </c>
      <c r="AT21">
        <f>+SUM(Hoja1!$B21:AT21)/SUMIFS(Sheet1!$E:$E,Sheet1!$D:$D,DATA_CAMBIADA!$A21)</f>
        <v>0.48578731070154674</v>
      </c>
      <c r="AU21">
        <f>+SUM(Hoja1!$B21:AU21)/SUMIFS(Sheet1!$E:$E,Sheet1!$D:$D,DATA_CAMBIADA!$A21)</f>
        <v>0.48641798253675239</v>
      </c>
      <c r="AV21">
        <f>+SUM(Hoja1!$B21:AV21)/SUMIFS(Sheet1!$E:$E,Sheet1!$D:$D,DATA_CAMBIADA!$A21)</f>
        <v>0.48641798253675239</v>
      </c>
      <c r="AW21">
        <f>+SUM(Hoja1!$B21:AW21)/SUMIFS(Sheet1!$E:$E,Sheet1!$D:$D,DATA_CAMBIADA!$A21)</f>
        <v>0.48641798253675239</v>
      </c>
    </row>
    <row r="22" spans="1:49" x14ac:dyDescent="0.35">
      <c r="A22" s="5">
        <v>44805</v>
      </c>
      <c r="B22">
        <f>+SUM(Hoja1!B22)/SUMIFS(Sheet1!E:E,Sheet1!D:D,DATA_CAMBIADA!$A22)</f>
        <v>0</v>
      </c>
      <c r="C22">
        <f>+SUM(Hoja1!$B22:C22)/SUMIFS(Sheet1!$E:$E,Sheet1!$D:$D,DATA_CAMBIADA!$A22)</f>
        <v>0</v>
      </c>
      <c r="D22">
        <f>+SUM(Hoja1!$B22:D22)/SUMIFS(Sheet1!$E:$E,Sheet1!$D:$D,DATA_CAMBIADA!$A22)</f>
        <v>0</v>
      </c>
      <c r="E22">
        <f>+SUM(Hoja1!$B22:E22)/SUMIFS(Sheet1!$E:$E,Sheet1!$D:$D,DATA_CAMBIADA!$A22)</f>
        <v>0</v>
      </c>
      <c r="F22">
        <f>+SUM(Hoja1!$B22:F22)/SUMIFS(Sheet1!$E:$E,Sheet1!$D:$D,DATA_CAMBIADA!$A22)</f>
        <v>0</v>
      </c>
      <c r="G22">
        <f>+SUM(Hoja1!$B22:G22)/SUMIFS(Sheet1!$E:$E,Sheet1!$D:$D,DATA_CAMBIADA!$A22)</f>
        <v>0</v>
      </c>
      <c r="H22">
        <f>+SUM(Hoja1!$B22:H22)/SUMIFS(Sheet1!$E:$E,Sheet1!$D:$D,DATA_CAMBIADA!$A22)</f>
        <v>0</v>
      </c>
      <c r="I22">
        <f>+SUM(Hoja1!$B22:I22)/SUMIFS(Sheet1!$E:$E,Sheet1!$D:$D,DATA_CAMBIADA!$A22)</f>
        <v>0</v>
      </c>
      <c r="J22">
        <f>+SUM(Hoja1!$B22:J22)/SUMIFS(Sheet1!$E:$E,Sheet1!$D:$D,DATA_CAMBIADA!$A22)</f>
        <v>0</v>
      </c>
      <c r="K22">
        <f>+SUM(Hoja1!$B22:K22)/SUMIFS(Sheet1!$E:$E,Sheet1!$D:$D,DATA_CAMBIADA!$A22)</f>
        <v>0</v>
      </c>
      <c r="L22">
        <f>+SUM(Hoja1!$B22:L22)/SUMIFS(Sheet1!$E:$E,Sheet1!$D:$D,DATA_CAMBIADA!$A22)</f>
        <v>0</v>
      </c>
      <c r="M22">
        <f>+SUM(Hoja1!$B22:M22)/SUMIFS(Sheet1!$E:$E,Sheet1!$D:$D,DATA_CAMBIADA!$A22)</f>
        <v>0</v>
      </c>
      <c r="N22">
        <f>+SUM(Hoja1!$B22:N22)/SUMIFS(Sheet1!$E:$E,Sheet1!$D:$D,DATA_CAMBIADA!$A22)</f>
        <v>0</v>
      </c>
      <c r="O22">
        <f>+SUM(Hoja1!$B22:O22)/SUMIFS(Sheet1!$E:$E,Sheet1!$D:$D,DATA_CAMBIADA!$A22)</f>
        <v>0</v>
      </c>
      <c r="P22">
        <f>+SUM(Hoja1!$B22:P22)/SUMIFS(Sheet1!$E:$E,Sheet1!$D:$D,DATA_CAMBIADA!$A22)</f>
        <v>0</v>
      </c>
      <c r="Q22">
        <f>+SUM(Hoja1!$B22:Q22)/SUMIFS(Sheet1!$E:$E,Sheet1!$D:$D,DATA_CAMBIADA!$A22)</f>
        <v>0</v>
      </c>
      <c r="R22">
        <f>+SUM(Hoja1!$B22:R22)/SUMIFS(Sheet1!$E:$E,Sheet1!$D:$D,DATA_CAMBIADA!$A22)</f>
        <v>0</v>
      </c>
      <c r="S22">
        <f>+SUM(Hoja1!$B22:S22)/SUMIFS(Sheet1!$E:$E,Sheet1!$D:$D,DATA_CAMBIADA!$A22)</f>
        <v>0</v>
      </c>
      <c r="T22">
        <f>+SUM(Hoja1!$B22:T22)/SUMIFS(Sheet1!$E:$E,Sheet1!$D:$D,DATA_CAMBIADA!$A22)</f>
        <v>0</v>
      </c>
      <c r="U22">
        <f>+SUM(Hoja1!$B22:U22)/SUMIFS(Sheet1!$E:$E,Sheet1!$D:$D,DATA_CAMBIADA!$A22)</f>
        <v>0</v>
      </c>
      <c r="V22">
        <f>+SUM(Hoja1!$B22:V22)/SUMIFS(Sheet1!$E:$E,Sheet1!$D:$D,DATA_CAMBIADA!$A22)</f>
        <v>3.5456181056277548E-2</v>
      </c>
      <c r="W22">
        <f>+SUM(Hoja1!$B22:W22)/SUMIFS(Sheet1!$E:$E,Sheet1!$D:$D,DATA_CAMBIADA!$A22)</f>
        <v>8.1573466007002909E-2</v>
      </c>
      <c r="X22">
        <f>+SUM(Hoja1!$B22:X22)/SUMIFS(Sheet1!$E:$E,Sheet1!$D:$D,DATA_CAMBIADA!$A22)</f>
        <v>9.1063093994513192E-2</v>
      </c>
      <c r="Y22">
        <f>+SUM(Hoja1!$B22:Y22)/SUMIFS(Sheet1!$E:$E,Sheet1!$D:$D,DATA_CAMBIADA!$A22)</f>
        <v>0.12127158855753352</v>
      </c>
      <c r="Z22">
        <f>+SUM(Hoja1!$B22:Z22)/SUMIFS(Sheet1!$E:$E,Sheet1!$D:$D,DATA_CAMBIADA!$A22)</f>
        <v>0.17332401976646572</v>
      </c>
      <c r="AA22">
        <f>+SUM(Hoja1!$B22:AA22)/SUMIFS(Sheet1!$E:$E,Sheet1!$D:$D,DATA_CAMBIADA!$A22)</f>
        <v>0.20457450970740251</v>
      </c>
      <c r="AB22">
        <f>+SUM(Hoja1!$B22:AB22)/SUMIFS(Sheet1!$E:$E,Sheet1!$D:$D,DATA_CAMBIADA!$A22)</f>
        <v>0.23877465760434366</v>
      </c>
      <c r="AC22">
        <f>+SUM(Hoja1!$B22:AC22)/SUMIFS(Sheet1!$E:$E,Sheet1!$D:$D,DATA_CAMBIADA!$A22)</f>
        <v>0.24473533718454379</v>
      </c>
      <c r="AD22">
        <f>+SUM(Hoja1!$B22:AD22)/SUMIFS(Sheet1!$E:$E,Sheet1!$D:$D,DATA_CAMBIADA!$A22)</f>
        <v>0.25480056555818176</v>
      </c>
      <c r="AE22">
        <f>+SUM(Hoja1!$B22:AE22)/SUMIFS(Sheet1!$E:$E,Sheet1!$D:$D,DATA_CAMBIADA!$A22)</f>
        <v>0.26943759489491864</v>
      </c>
      <c r="AF22">
        <f>+SUM(Hoja1!$B22:AF22)/SUMIFS(Sheet1!$E:$E,Sheet1!$D:$D,DATA_CAMBIADA!$A22)</f>
        <v>0.30733748739050126</v>
      </c>
      <c r="AG22">
        <f>+SUM(Hoja1!$B22:AG22)/SUMIFS(Sheet1!$E:$E,Sheet1!$D:$D,DATA_CAMBIADA!$A22)</f>
        <v>0.33740118578719935</v>
      </c>
      <c r="AH22">
        <f>+SUM(Hoja1!$B22:AH22)/SUMIFS(Sheet1!$E:$E,Sheet1!$D:$D,DATA_CAMBIADA!$A22)</f>
        <v>0.38152951160584148</v>
      </c>
      <c r="AI22">
        <f>+SUM(Hoja1!$B22:AI22)/SUMIFS(Sheet1!$E:$E,Sheet1!$D:$D,DATA_CAMBIADA!$A22)</f>
        <v>0.38152951160584148</v>
      </c>
      <c r="AJ22">
        <f>+SUM(Hoja1!$B22:AJ22)/SUMIFS(Sheet1!$E:$E,Sheet1!$D:$D,DATA_CAMBIADA!$A22)</f>
        <v>0.4051031243007136</v>
      </c>
      <c r="AK22">
        <f>+SUM(Hoja1!$B22:AK22)/SUMIFS(Sheet1!$E:$E,Sheet1!$D:$D,DATA_CAMBIADA!$A22)</f>
        <v>0.43227256705641048</v>
      </c>
      <c r="AL22">
        <f>+SUM(Hoja1!$B22:AL22)/SUMIFS(Sheet1!$E:$E,Sheet1!$D:$D,DATA_CAMBIADA!$A22)</f>
        <v>0.44004161659241481</v>
      </c>
      <c r="AM22">
        <f>+SUM(Hoja1!$B22:AM22)/SUMIFS(Sheet1!$E:$E,Sheet1!$D:$D,DATA_CAMBIADA!$A22)</f>
        <v>0.45443940462920296</v>
      </c>
      <c r="AN22">
        <f>+SUM(Hoja1!$B22:AN22)/SUMIFS(Sheet1!$E:$E,Sheet1!$D:$D,DATA_CAMBIADA!$A22)</f>
        <v>0.52404450359237953</v>
      </c>
      <c r="AO22">
        <f>+SUM(Hoja1!$B22:AO22)/SUMIFS(Sheet1!$E:$E,Sheet1!$D:$D,DATA_CAMBIADA!$A22)</f>
        <v>0.55169961928577038</v>
      </c>
      <c r="AP22">
        <f>+SUM(Hoja1!$B22:AP22)/SUMIFS(Sheet1!$E:$E,Sheet1!$D:$D,DATA_CAMBIADA!$A22)</f>
        <v>0.57795583002560424</v>
      </c>
      <c r="AQ22">
        <f>+SUM(Hoja1!$B22:AQ22)/SUMIFS(Sheet1!$E:$E,Sheet1!$D:$D,DATA_CAMBIADA!$A22)</f>
        <v>0.58398938839307168</v>
      </c>
      <c r="AR22">
        <f>+SUM(Hoja1!$B22:AR22)/SUMIFS(Sheet1!$E:$E,Sheet1!$D:$D,DATA_CAMBIADA!$A22)</f>
        <v>0.58504724856217127</v>
      </c>
      <c r="AS22">
        <f>+SUM(Hoja1!$B22:AS22)/SUMIFS(Sheet1!$E:$E,Sheet1!$D:$D,DATA_CAMBIADA!$A22)</f>
        <v>0.59691395057671692</v>
      </c>
      <c r="AT22">
        <f>+SUM(Hoja1!$B22:AT22)/SUMIFS(Sheet1!$E:$E,Sheet1!$D:$D,DATA_CAMBIADA!$A22)</f>
        <v>0.60852882275530151</v>
      </c>
      <c r="AU22">
        <f>+SUM(Hoja1!$B22:AU22)/SUMIFS(Sheet1!$E:$E,Sheet1!$D:$D,DATA_CAMBIADA!$A22)</f>
        <v>0.61160906265944426</v>
      </c>
      <c r="AV22">
        <f>+SUM(Hoja1!$B22:AV22)/SUMIFS(Sheet1!$E:$E,Sheet1!$D:$D,DATA_CAMBIADA!$A22)</f>
        <v>0.61160906265944426</v>
      </c>
      <c r="AW22">
        <f>+SUM(Hoja1!$B22:AW22)/SUMIFS(Sheet1!$E:$E,Sheet1!$D:$D,DATA_CAMBIADA!$A22)</f>
        <v>0.61160906265944426</v>
      </c>
    </row>
    <row r="23" spans="1:49" x14ac:dyDescent="0.35">
      <c r="A23" s="5">
        <v>44835</v>
      </c>
      <c r="B23">
        <f>+SUM(Hoja1!B23)/SUMIFS(Sheet1!E:E,Sheet1!D:D,DATA_CAMBIADA!$A23)</f>
        <v>0</v>
      </c>
      <c r="C23">
        <f>+SUM(Hoja1!$B23:C23)/SUMIFS(Sheet1!$E:$E,Sheet1!$D:$D,DATA_CAMBIADA!$A23)</f>
        <v>0</v>
      </c>
      <c r="D23">
        <f>+SUM(Hoja1!$B23:D23)/SUMIFS(Sheet1!$E:$E,Sheet1!$D:$D,DATA_CAMBIADA!$A23)</f>
        <v>0</v>
      </c>
      <c r="E23">
        <f>+SUM(Hoja1!$B23:E23)/SUMIFS(Sheet1!$E:$E,Sheet1!$D:$D,DATA_CAMBIADA!$A23)</f>
        <v>0</v>
      </c>
      <c r="F23">
        <f>+SUM(Hoja1!$B23:F23)/SUMIFS(Sheet1!$E:$E,Sheet1!$D:$D,DATA_CAMBIADA!$A23)</f>
        <v>0</v>
      </c>
      <c r="G23">
        <f>+SUM(Hoja1!$B23:G23)/SUMIFS(Sheet1!$E:$E,Sheet1!$D:$D,DATA_CAMBIADA!$A23)</f>
        <v>0</v>
      </c>
      <c r="H23">
        <f>+SUM(Hoja1!$B23:H23)/SUMIFS(Sheet1!$E:$E,Sheet1!$D:$D,DATA_CAMBIADA!$A23)</f>
        <v>0</v>
      </c>
      <c r="I23">
        <f>+SUM(Hoja1!$B23:I23)/SUMIFS(Sheet1!$E:$E,Sheet1!$D:$D,DATA_CAMBIADA!$A23)</f>
        <v>0</v>
      </c>
      <c r="J23">
        <f>+SUM(Hoja1!$B23:J23)/SUMIFS(Sheet1!$E:$E,Sheet1!$D:$D,DATA_CAMBIADA!$A23)</f>
        <v>0</v>
      </c>
      <c r="K23">
        <f>+SUM(Hoja1!$B23:K23)/SUMIFS(Sheet1!$E:$E,Sheet1!$D:$D,DATA_CAMBIADA!$A23)</f>
        <v>0</v>
      </c>
      <c r="L23">
        <f>+SUM(Hoja1!$B23:L23)/SUMIFS(Sheet1!$E:$E,Sheet1!$D:$D,DATA_CAMBIADA!$A23)</f>
        <v>0</v>
      </c>
      <c r="M23">
        <f>+SUM(Hoja1!$B23:M23)/SUMIFS(Sheet1!$E:$E,Sheet1!$D:$D,DATA_CAMBIADA!$A23)</f>
        <v>0</v>
      </c>
      <c r="N23">
        <f>+SUM(Hoja1!$B23:N23)/SUMIFS(Sheet1!$E:$E,Sheet1!$D:$D,DATA_CAMBIADA!$A23)</f>
        <v>0</v>
      </c>
      <c r="O23">
        <f>+SUM(Hoja1!$B23:O23)/SUMIFS(Sheet1!$E:$E,Sheet1!$D:$D,DATA_CAMBIADA!$A23)</f>
        <v>0</v>
      </c>
      <c r="P23">
        <f>+SUM(Hoja1!$B23:P23)/SUMIFS(Sheet1!$E:$E,Sheet1!$D:$D,DATA_CAMBIADA!$A23)</f>
        <v>0</v>
      </c>
      <c r="Q23">
        <f>+SUM(Hoja1!$B23:Q23)/SUMIFS(Sheet1!$E:$E,Sheet1!$D:$D,DATA_CAMBIADA!$A23)</f>
        <v>0</v>
      </c>
      <c r="R23">
        <f>+SUM(Hoja1!$B23:R23)/SUMIFS(Sheet1!$E:$E,Sheet1!$D:$D,DATA_CAMBIADA!$A23)</f>
        <v>0</v>
      </c>
      <c r="S23">
        <f>+SUM(Hoja1!$B23:S23)/SUMIFS(Sheet1!$E:$E,Sheet1!$D:$D,DATA_CAMBIADA!$A23)</f>
        <v>0</v>
      </c>
      <c r="T23">
        <f>+SUM(Hoja1!$B23:T23)/SUMIFS(Sheet1!$E:$E,Sheet1!$D:$D,DATA_CAMBIADA!$A23)</f>
        <v>0</v>
      </c>
      <c r="U23">
        <f>+SUM(Hoja1!$B23:U23)/SUMIFS(Sheet1!$E:$E,Sheet1!$D:$D,DATA_CAMBIADA!$A23)</f>
        <v>0</v>
      </c>
      <c r="V23">
        <f>+SUM(Hoja1!$B23:V23)/SUMIFS(Sheet1!$E:$E,Sheet1!$D:$D,DATA_CAMBIADA!$A23)</f>
        <v>0</v>
      </c>
      <c r="W23">
        <f>+SUM(Hoja1!$B23:W23)/SUMIFS(Sheet1!$E:$E,Sheet1!$D:$D,DATA_CAMBIADA!$A23)</f>
        <v>0</v>
      </c>
      <c r="X23">
        <f>+SUM(Hoja1!$B23:X23)/SUMIFS(Sheet1!$E:$E,Sheet1!$D:$D,DATA_CAMBIADA!$A23)</f>
        <v>4.8667649570186655E-2</v>
      </c>
      <c r="Y23">
        <f>+SUM(Hoja1!$B23:Y23)/SUMIFS(Sheet1!$E:$E,Sheet1!$D:$D,DATA_CAMBIADA!$A23)</f>
        <v>4.8667649570186655E-2</v>
      </c>
      <c r="Z23">
        <f>+SUM(Hoja1!$B23:Z23)/SUMIFS(Sheet1!$E:$E,Sheet1!$D:$D,DATA_CAMBIADA!$A23)</f>
        <v>4.8667649570186655E-2</v>
      </c>
      <c r="AA23">
        <f>+SUM(Hoja1!$B23:AA23)/SUMIFS(Sheet1!$E:$E,Sheet1!$D:$D,DATA_CAMBIADA!$A23)</f>
        <v>5.2690373886211554E-2</v>
      </c>
      <c r="AB23">
        <f>+SUM(Hoja1!$B23:AB23)/SUMIFS(Sheet1!$E:$E,Sheet1!$D:$D,DATA_CAMBIADA!$A23)</f>
        <v>5.671309820223646E-2</v>
      </c>
      <c r="AC23">
        <f>+SUM(Hoja1!$B23:AC23)/SUMIFS(Sheet1!$E:$E,Sheet1!$D:$D,DATA_CAMBIADA!$A23)</f>
        <v>5.671309820223646E-2</v>
      </c>
      <c r="AD23">
        <f>+SUM(Hoja1!$B23:AD23)/SUMIFS(Sheet1!$E:$E,Sheet1!$D:$D,DATA_CAMBIADA!$A23)</f>
        <v>0.10414772242869674</v>
      </c>
      <c r="AE23">
        <f>+SUM(Hoja1!$B23:AE23)/SUMIFS(Sheet1!$E:$E,Sheet1!$D:$D,DATA_CAMBIADA!$A23)</f>
        <v>0.11503924851433416</v>
      </c>
      <c r="AF23">
        <f>+SUM(Hoja1!$B23:AF23)/SUMIFS(Sheet1!$E:$E,Sheet1!$D:$D,DATA_CAMBIADA!$A23)</f>
        <v>0.14940337098397688</v>
      </c>
      <c r="AG23">
        <f>+SUM(Hoja1!$B23:AG23)/SUMIFS(Sheet1!$E:$E,Sheet1!$D:$D,DATA_CAMBIADA!$A23)</f>
        <v>0.18585997384746467</v>
      </c>
      <c r="AH23">
        <f>+SUM(Hoja1!$B23:AH23)/SUMIFS(Sheet1!$E:$E,Sheet1!$D:$D,DATA_CAMBIADA!$A23)</f>
        <v>0.32260578243020444</v>
      </c>
      <c r="AI23">
        <f>+SUM(Hoja1!$B23:AI23)/SUMIFS(Sheet1!$E:$E,Sheet1!$D:$D,DATA_CAMBIADA!$A23)</f>
        <v>0.32260578243020444</v>
      </c>
      <c r="AJ23">
        <f>+SUM(Hoja1!$B23:AJ23)/SUMIFS(Sheet1!$E:$E,Sheet1!$D:$D,DATA_CAMBIADA!$A23)</f>
        <v>0.35964836884026707</v>
      </c>
      <c r="AK23">
        <f>+SUM(Hoja1!$B23:AK23)/SUMIFS(Sheet1!$E:$E,Sheet1!$D:$D,DATA_CAMBIADA!$A23)</f>
        <v>0.36383870666945967</v>
      </c>
      <c r="AL23">
        <f>+SUM(Hoja1!$B23:AL23)/SUMIFS(Sheet1!$E:$E,Sheet1!$D:$D,DATA_CAMBIADA!$A23)</f>
        <v>0.39317107147380792</v>
      </c>
      <c r="AM23">
        <f>+SUM(Hoja1!$B23:AM23)/SUMIFS(Sheet1!$E:$E,Sheet1!$D:$D,DATA_CAMBIADA!$A23)</f>
        <v>0.39736140930300051</v>
      </c>
      <c r="AN23">
        <f>+SUM(Hoja1!$B23:AN23)/SUMIFS(Sheet1!$E:$E,Sheet1!$D:$D,DATA_CAMBIADA!$A23)</f>
        <v>0.42900267706939599</v>
      </c>
      <c r="AO23">
        <f>+SUM(Hoja1!$B23:AO23)/SUMIFS(Sheet1!$E:$E,Sheet1!$D:$D,DATA_CAMBIADA!$A23)</f>
        <v>0.44914982135215403</v>
      </c>
      <c r="AP23">
        <f>+SUM(Hoja1!$B23:AP23)/SUMIFS(Sheet1!$E:$E,Sheet1!$D:$D,DATA_CAMBIADA!$A23)</f>
        <v>0.44914982135215403</v>
      </c>
      <c r="AQ23">
        <f>+SUM(Hoja1!$B23:AQ23)/SUMIFS(Sheet1!$E:$E,Sheet1!$D:$D,DATA_CAMBIADA!$A23)</f>
        <v>0.45334015918134662</v>
      </c>
      <c r="AR23">
        <f>+SUM(Hoja1!$B23:AR23)/SUMIFS(Sheet1!$E:$E,Sheet1!$D:$D,DATA_CAMBIADA!$A23)</f>
        <v>0.4836637601321363</v>
      </c>
      <c r="AS23">
        <f>+SUM(Hoja1!$B23:AS23)/SUMIFS(Sheet1!$E:$E,Sheet1!$D:$D,DATA_CAMBIADA!$A23)</f>
        <v>0.48852455201399975</v>
      </c>
      <c r="AT23">
        <f>+SUM(Hoja1!$B23:AT23)/SUMIFS(Sheet1!$E:$E,Sheet1!$D:$D,DATA_CAMBIADA!$A23)</f>
        <v>0.48929607701511069</v>
      </c>
      <c r="AU23">
        <f>+SUM(Hoja1!$B23:AU23)/SUMIFS(Sheet1!$E:$E,Sheet1!$D:$D,DATA_CAMBIADA!$A23)</f>
        <v>0.49905118348147104</v>
      </c>
      <c r="AV23">
        <f>+SUM(Hoja1!$B23:AV23)/SUMIFS(Sheet1!$E:$E,Sheet1!$D:$D,DATA_CAMBIADA!$A23)</f>
        <v>0.49905118348147104</v>
      </c>
      <c r="AW23">
        <f>+SUM(Hoja1!$B23:AW23)/SUMIFS(Sheet1!$E:$E,Sheet1!$D:$D,DATA_CAMBIADA!$A23)</f>
        <v>0.49905118348147104</v>
      </c>
    </row>
    <row r="24" spans="1:49" x14ac:dyDescent="0.35">
      <c r="A24" s="5">
        <v>44866</v>
      </c>
      <c r="B24">
        <f>+SUM(Hoja1!B24)/SUMIFS(Sheet1!E:E,Sheet1!D:D,DATA_CAMBIADA!$A24)</f>
        <v>0</v>
      </c>
      <c r="C24">
        <f>+SUM(Hoja1!$B24:C24)/SUMIFS(Sheet1!$E:$E,Sheet1!$D:$D,DATA_CAMBIADA!$A24)</f>
        <v>0</v>
      </c>
      <c r="D24">
        <f>+SUM(Hoja1!$B24:D24)/SUMIFS(Sheet1!$E:$E,Sheet1!$D:$D,DATA_CAMBIADA!$A24)</f>
        <v>0</v>
      </c>
      <c r="E24">
        <f>+SUM(Hoja1!$B24:E24)/SUMIFS(Sheet1!$E:$E,Sheet1!$D:$D,DATA_CAMBIADA!$A24)</f>
        <v>0</v>
      </c>
      <c r="F24">
        <f>+SUM(Hoja1!$B24:F24)/SUMIFS(Sheet1!$E:$E,Sheet1!$D:$D,DATA_CAMBIADA!$A24)</f>
        <v>0</v>
      </c>
      <c r="G24">
        <f>+SUM(Hoja1!$B24:G24)/SUMIFS(Sheet1!$E:$E,Sheet1!$D:$D,DATA_CAMBIADA!$A24)</f>
        <v>0</v>
      </c>
      <c r="H24">
        <f>+SUM(Hoja1!$B24:H24)/SUMIFS(Sheet1!$E:$E,Sheet1!$D:$D,DATA_CAMBIADA!$A24)</f>
        <v>0</v>
      </c>
      <c r="I24">
        <f>+SUM(Hoja1!$B24:I24)/SUMIFS(Sheet1!$E:$E,Sheet1!$D:$D,DATA_CAMBIADA!$A24)</f>
        <v>0</v>
      </c>
      <c r="J24">
        <f>+SUM(Hoja1!$B24:J24)/SUMIFS(Sheet1!$E:$E,Sheet1!$D:$D,DATA_CAMBIADA!$A24)</f>
        <v>0</v>
      </c>
      <c r="K24">
        <f>+SUM(Hoja1!$B24:K24)/SUMIFS(Sheet1!$E:$E,Sheet1!$D:$D,DATA_CAMBIADA!$A24)</f>
        <v>0</v>
      </c>
      <c r="L24">
        <f>+SUM(Hoja1!$B24:L24)/SUMIFS(Sheet1!$E:$E,Sheet1!$D:$D,DATA_CAMBIADA!$A24)</f>
        <v>0</v>
      </c>
      <c r="M24">
        <f>+SUM(Hoja1!$B24:M24)/SUMIFS(Sheet1!$E:$E,Sheet1!$D:$D,DATA_CAMBIADA!$A24)</f>
        <v>0</v>
      </c>
      <c r="N24">
        <f>+SUM(Hoja1!$B24:N24)/SUMIFS(Sheet1!$E:$E,Sheet1!$D:$D,DATA_CAMBIADA!$A24)</f>
        <v>0</v>
      </c>
      <c r="O24">
        <f>+SUM(Hoja1!$B24:O24)/SUMIFS(Sheet1!$E:$E,Sheet1!$D:$D,DATA_CAMBIADA!$A24)</f>
        <v>0</v>
      </c>
      <c r="P24">
        <f>+SUM(Hoja1!$B24:P24)/SUMIFS(Sheet1!$E:$E,Sheet1!$D:$D,DATA_CAMBIADA!$A24)</f>
        <v>0</v>
      </c>
      <c r="Q24">
        <f>+SUM(Hoja1!$B24:Q24)/SUMIFS(Sheet1!$E:$E,Sheet1!$D:$D,DATA_CAMBIADA!$A24)</f>
        <v>0</v>
      </c>
      <c r="R24">
        <f>+SUM(Hoja1!$B24:R24)/SUMIFS(Sheet1!$E:$E,Sheet1!$D:$D,DATA_CAMBIADA!$A24)</f>
        <v>0</v>
      </c>
      <c r="S24">
        <f>+SUM(Hoja1!$B24:S24)/SUMIFS(Sheet1!$E:$E,Sheet1!$D:$D,DATA_CAMBIADA!$A24)</f>
        <v>0</v>
      </c>
      <c r="T24">
        <f>+SUM(Hoja1!$B24:T24)/SUMIFS(Sheet1!$E:$E,Sheet1!$D:$D,DATA_CAMBIADA!$A24)</f>
        <v>0</v>
      </c>
      <c r="U24">
        <f>+SUM(Hoja1!$B24:U24)/SUMIFS(Sheet1!$E:$E,Sheet1!$D:$D,DATA_CAMBIADA!$A24)</f>
        <v>0</v>
      </c>
      <c r="V24">
        <f>+SUM(Hoja1!$B24:V24)/SUMIFS(Sheet1!$E:$E,Sheet1!$D:$D,DATA_CAMBIADA!$A24)</f>
        <v>0</v>
      </c>
      <c r="W24">
        <f>+SUM(Hoja1!$B24:W24)/SUMIFS(Sheet1!$E:$E,Sheet1!$D:$D,DATA_CAMBIADA!$A24)</f>
        <v>0</v>
      </c>
      <c r="X24">
        <f>+SUM(Hoja1!$B24:X24)/SUMIFS(Sheet1!$E:$E,Sheet1!$D:$D,DATA_CAMBIADA!$A24)</f>
        <v>0</v>
      </c>
      <c r="Y24">
        <f>+SUM(Hoja1!$B24:Y24)/SUMIFS(Sheet1!$E:$E,Sheet1!$D:$D,DATA_CAMBIADA!$A24)</f>
        <v>9.2607808604891102E-3</v>
      </c>
      <c r="Z24">
        <f>+SUM(Hoja1!$B24:Z24)/SUMIFS(Sheet1!$E:$E,Sheet1!$D:$D,DATA_CAMBIADA!$A24)</f>
        <v>1.6639289188358483E-2</v>
      </c>
      <c r="AA24">
        <f>+SUM(Hoja1!$B24:AA24)/SUMIFS(Sheet1!$E:$E,Sheet1!$D:$D,DATA_CAMBIADA!$A24)</f>
        <v>6.1005526430458312E-2</v>
      </c>
      <c r="AB24">
        <f>+SUM(Hoja1!$B24:AB24)/SUMIFS(Sheet1!$E:$E,Sheet1!$D:$D,DATA_CAMBIADA!$A24)</f>
        <v>7.5161727717056939E-2</v>
      </c>
      <c r="AC24">
        <f>+SUM(Hoja1!$B24:AC24)/SUMIFS(Sheet1!$E:$E,Sheet1!$D:$D,DATA_CAMBIADA!$A24)</f>
        <v>8.2239072439707156E-2</v>
      </c>
      <c r="AD24">
        <f>+SUM(Hoja1!$B24:AD24)/SUMIFS(Sheet1!$E:$E,Sheet1!$D:$D,DATA_CAMBIADA!$A24)</f>
        <v>9.3838388694723024E-2</v>
      </c>
      <c r="AE24">
        <f>+SUM(Hoja1!$B24:AE24)/SUMIFS(Sheet1!$E:$E,Sheet1!$D:$D,DATA_CAMBIADA!$A24)</f>
        <v>0.13133805056328526</v>
      </c>
      <c r="AF24">
        <f>+SUM(Hoja1!$B24:AF24)/SUMIFS(Sheet1!$E:$E,Sheet1!$D:$D,DATA_CAMBIADA!$A24)</f>
        <v>0.14165290404204142</v>
      </c>
      <c r="AG24">
        <f>+SUM(Hoja1!$B24:AG24)/SUMIFS(Sheet1!$E:$E,Sheet1!$D:$D,DATA_CAMBIADA!$A24)</f>
        <v>0.1674755238465348</v>
      </c>
      <c r="AH24">
        <f>+SUM(Hoja1!$B24:AH24)/SUMIFS(Sheet1!$E:$E,Sheet1!$D:$D,DATA_CAMBIADA!$A24)</f>
        <v>0.17212282913066651</v>
      </c>
      <c r="AI24">
        <f>+SUM(Hoja1!$B24:AI24)/SUMIFS(Sheet1!$E:$E,Sheet1!$D:$D,DATA_CAMBIADA!$A24)</f>
        <v>0.17212282913066651</v>
      </c>
      <c r="AJ24">
        <f>+SUM(Hoja1!$B24:AJ24)/SUMIFS(Sheet1!$E:$E,Sheet1!$D:$D,DATA_CAMBIADA!$A24)</f>
        <v>0.18191064630028914</v>
      </c>
      <c r="AK24">
        <f>+SUM(Hoja1!$B24:AK24)/SUMIFS(Sheet1!$E:$E,Sheet1!$D:$D,DATA_CAMBIADA!$A24)</f>
        <v>0.20474185168286338</v>
      </c>
      <c r="AL24">
        <f>+SUM(Hoja1!$B24:AL24)/SUMIFS(Sheet1!$E:$E,Sheet1!$D:$D,DATA_CAMBIADA!$A24)</f>
        <v>0.21085547286881229</v>
      </c>
      <c r="AM24">
        <f>+SUM(Hoja1!$B24:AM24)/SUMIFS(Sheet1!$E:$E,Sheet1!$D:$D,DATA_CAMBIADA!$A24)</f>
        <v>0.23220797247885058</v>
      </c>
      <c r="AN24">
        <f>+SUM(Hoja1!$B24:AN24)/SUMIFS(Sheet1!$E:$E,Sheet1!$D:$D,DATA_CAMBIADA!$A24)</f>
        <v>0.26602945396924205</v>
      </c>
      <c r="AO24">
        <f>+SUM(Hoja1!$B24:AO24)/SUMIFS(Sheet1!$E:$E,Sheet1!$D:$D,DATA_CAMBIADA!$A24)</f>
        <v>0.31438428242323008</v>
      </c>
      <c r="AP24">
        <f>+SUM(Hoja1!$B24:AP24)/SUMIFS(Sheet1!$E:$E,Sheet1!$D:$D,DATA_CAMBIADA!$A24)</f>
        <v>0.32016349304776165</v>
      </c>
      <c r="AQ24">
        <f>+SUM(Hoja1!$B24:AQ24)/SUMIFS(Sheet1!$E:$E,Sheet1!$D:$D,DATA_CAMBIADA!$A24)</f>
        <v>0.34353981208487272</v>
      </c>
      <c r="AR24">
        <f>+SUM(Hoja1!$B24:AR24)/SUMIFS(Sheet1!$E:$E,Sheet1!$D:$D,DATA_CAMBIADA!$A24)</f>
        <v>0.36398882087925355</v>
      </c>
      <c r="AS24">
        <f>+SUM(Hoja1!$B24:AS24)/SUMIFS(Sheet1!$E:$E,Sheet1!$D:$D,DATA_CAMBIADA!$A24)</f>
        <v>0.37254186726747762</v>
      </c>
      <c r="AT24">
        <f>+SUM(Hoja1!$B24:AT24)/SUMIFS(Sheet1!$E:$E,Sheet1!$D:$D,DATA_CAMBIADA!$A24)</f>
        <v>0.38080536141328175</v>
      </c>
      <c r="AU24">
        <f>+SUM(Hoja1!$B24:AU24)/SUMIFS(Sheet1!$E:$E,Sheet1!$D:$D,DATA_CAMBIADA!$A24)</f>
        <v>0.39104492399073315</v>
      </c>
      <c r="AV24">
        <f>+SUM(Hoja1!$B24:AV24)/SUMIFS(Sheet1!$E:$E,Sheet1!$D:$D,DATA_CAMBIADA!$A24)</f>
        <v>0.39104492399073315</v>
      </c>
      <c r="AW24">
        <f>+SUM(Hoja1!$B24:AW24)/SUMIFS(Sheet1!$E:$E,Sheet1!$D:$D,DATA_CAMBIADA!$A24)</f>
        <v>0.39104492399073315</v>
      </c>
    </row>
    <row r="25" spans="1:49" x14ac:dyDescent="0.35">
      <c r="A25" s="5">
        <v>44896</v>
      </c>
      <c r="B25">
        <f>+SUM(Hoja1!B25)/SUMIFS(Sheet1!E:E,Sheet1!D:D,DATA_CAMBIADA!$A25)</f>
        <v>0</v>
      </c>
      <c r="C25">
        <f>+SUM(Hoja1!$B25:C25)/SUMIFS(Sheet1!$E:$E,Sheet1!$D:$D,DATA_CAMBIADA!$A25)</f>
        <v>0</v>
      </c>
      <c r="D25">
        <f>+SUM(Hoja1!$B25:D25)/SUMIFS(Sheet1!$E:$E,Sheet1!$D:$D,DATA_CAMBIADA!$A25)</f>
        <v>0</v>
      </c>
      <c r="E25">
        <f>+SUM(Hoja1!$B25:E25)/SUMIFS(Sheet1!$E:$E,Sheet1!$D:$D,DATA_CAMBIADA!$A25)</f>
        <v>0</v>
      </c>
      <c r="F25">
        <f>+SUM(Hoja1!$B25:F25)/SUMIFS(Sheet1!$E:$E,Sheet1!$D:$D,DATA_CAMBIADA!$A25)</f>
        <v>0</v>
      </c>
      <c r="G25">
        <f>+SUM(Hoja1!$B25:G25)/SUMIFS(Sheet1!$E:$E,Sheet1!$D:$D,DATA_CAMBIADA!$A25)</f>
        <v>0</v>
      </c>
      <c r="H25">
        <f>+SUM(Hoja1!$B25:H25)/SUMIFS(Sheet1!$E:$E,Sheet1!$D:$D,DATA_CAMBIADA!$A25)</f>
        <v>0</v>
      </c>
      <c r="I25">
        <f>+SUM(Hoja1!$B25:I25)/SUMIFS(Sheet1!$E:$E,Sheet1!$D:$D,DATA_CAMBIADA!$A25)</f>
        <v>0</v>
      </c>
      <c r="J25">
        <f>+SUM(Hoja1!$B25:J25)/SUMIFS(Sheet1!$E:$E,Sheet1!$D:$D,DATA_CAMBIADA!$A25)</f>
        <v>0</v>
      </c>
      <c r="K25">
        <f>+SUM(Hoja1!$B25:K25)/SUMIFS(Sheet1!$E:$E,Sheet1!$D:$D,DATA_CAMBIADA!$A25)</f>
        <v>0</v>
      </c>
      <c r="L25">
        <f>+SUM(Hoja1!$B25:L25)/SUMIFS(Sheet1!$E:$E,Sheet1!$D:$D,DATA_CAMBIADA!$A25)</f>
        <v>0</v>
      </c>
      <c r="M25">
        <f>+SUM(Hoja1!$B25:M25)/SUMIFS(Sheet1!$E:$E,Sheet1!$D:$D,DATA_CAMBIADA!$A25)</f>
        <v>0</v>
      </c>
      <c r="N25">
        <f>+SUM(Hoja1!$B25:N25)/SUMIFS(Sheet1!$E:$E,Sheet1!$D:$D,DATA_CAMBIADA!$A25)</f>
        <v>0</v>
      </c>
      <c r="O25">
        <f>+SUM(Hoja1!$B25:O25)/SUMIFS(Sheet1!$E:$E,Sheet1!$D:$D,DATA_CAMBIADA!$A25)</f>
        <v>0</v>
      </c>
      <c r="P25">
        <f>+SUM(Hoja1!$B25:P25)/SUMIFS(Sheet1!$E:$E,Sheet1!$D:$D,DATA_CAMBIADA!$A25)</f>
        <v>0</v>
      </c>
      <c r="Q25">
        <f>+SUM(Hoja1!$B25:Q25)/SUMIFS(Sheet1!$E:$E,Sheet1!$D:$D,DATA_CAMBIADA!$A25)</f>
        <v>0</v>
      </c>
      <c r="R25">
        <f>+SUM(Hoja1!$B25:R25)/SUMIFS(Sheet1!$E:$E,Sheet1!$D:$D,DATA_CAMBIADA!$A25)</f>
        <v>0</v>
      </c>
      <c r="S25">
        <f>+SUM(Hoja1!$B25:S25)/SUMIFS(Sheet1!$E:$E,Sheet1!$D:$D,DATA_CAMBIADA!$A25)</f>
        <v>0</v>
      </c>
      <c r="T25">
        <f>+SUM(Hoja1!$B25:T25)/SUMIFS(Sheet1!$E:$E,Sheet1!$D:$D,DATA_CAMBIADA!$A25)</f>
        <v>0</v>
      </c>
      <c r="U25">
        <f>+SUM(Hoja1!$B25:U25)/SUMIFS(Sheet1!$E:$E,Sheet1!$D:$D,DATA_CAMBIADA!$A25)</f>
        <v>0</v>
      </c>
      <c r="V25">
        <f>+SUM(Hoja1!$B25:V25)/SUMIFS(Sheet1!$E:$E,Sheet1!$D:$D,DATA_CAMBIADA!$A25)</f>
        <v>0</v>
      </c>
      <c r="W25">
        <f>+SUM(Hoja1!$B25:W25)/SUMIFS(Sheet1!$E:$E,Sheet1!$D:$D,DATA_CAMBIADA!$A25)</f>
        <v>0</v>
      </c>
      <c r="X25">
        <f>+SUM(Hoja1!$B25:X25)/SUMIFS(Sheet1!$E:$E,Sheet1!$D:$D,DATA_CAMBIADA!$A25)</f>
        <v>0</v>
      </c>
      <c r="Y25">
        <f>+SUM(Hoja1!$B25:Y25)/SUMIFS(Sheet1!$E:$E,Sheet1!$D:$D,DATA_CAMBIADA!$A25)</f>
        <v>2.1731662410774118E-3</v>
      </c>
      <c r="Z25">
        <f>+SUM(Hoja1!$B25:Z25)/SUMIFS(Sheet1!$E:$E,Sheet1!$D:$D,DATA_CAMBIADA!$A25)</f>
        <v>2.994904923149478E-2</v>
      </c>
      <c r="AA25">
        <f>+SUM(Hoja1!$B25:AA25)/SUMIFS(Sheet1!$E:$E,Sheet1!$D:$D,DATA_CAMBIADA!$A25)</f>
        <v>3.1040647351051356E-2</v>
      </c>
      <c r="AB25">
        <f>+SUM(Hoja1!$B25:AB25)/SUMIFS(Sheet1!$E:$E,Sheet1!$D:$D,DATA_CAMBIADA!$A25)</f>
        <v>3.2132245470607931E-2</v>
      </c>
      <c r="AC25">
        <f>+SUM(Hoja1!$B25:AC25)/SUMIFS(Sheet1!$E:$E,Sheet1!$D:$D,DATA_CAMBIADA!$A25)</f>
        <v>3.4059676759809671E-2</v>
      </c>
      <c r="AD25">
        <f>+SUM(Hoja1!$B25:AD25)/SUMIFS(Sheet1!$E:$E,Sheet1!$D:$D,DATA_CAMBIADA!$A25)</f>
        <v>0.11618461027826624</v>
      </c>
      <c r="AE25">
        <f>+SUM(Hoja1!$B25:AE25)/SUMIFS(Sheet1!$E:$E,Sheet1!$D:$D,DATA_CAMBIADA!$A25)</f>
        <v>0.13709407363005843</v>
      </c>
      <c r="AF25">
        <f>+SUM(Hoja1!$B25:AF25)/SUMIFS(Sheet1!$E:$E,Sheet1!$D:$D,DATA_CAMBIADA!$A25)</f>
        <v>0.15360846539590747</v>
      </c>
      <c r="AG25">
        <f>+SUM(Hoja1!$B25:AG25)/SUMIFS(Sheet1!$E:$E,Sheet1!$D:$D,DATA_CAMBIADA!$A25)</f>
        <v>0.18841255857993189</v>
      </c>
      <c r="AH25">
        <f>+SUM(Hoja1!$B25:AH25)/SUMIFS(Sheet1!$E:$E,Sheet1!$D:$D,DATA_CAMBIADA!$A25)</f>
        <v>0.20382532222818861</v>
      </c>
      <c r="AI25">
        <f>+SUM(Hoja1!$B25:AI25)/SUMIFS(Sheet1!$E:$E,Sheet1!$D:$D,DATA_CAMBIADA!$A25)</f>
        <v>0.20382532222818861</v>
      </c>
      <c r="AJ25">
        <f>+SUM(Hoja1!$B25:AJ25)/SUMIFS(Sheet1!$E:$E,Sheet1!$D:$D,DATA_CAMBIADA!$A25)</f>
        <v>0.23965806024909825</v>
      </c>
      <c r="AK25">
        <f>+SUM(Hoja1!$B25:AK25)/SUMIFS(Sheet1!$E:$E,Sheet1!$D:$D,DATA_CAMBIADA!$A25)</f>
        <v>0.26277787940301806</v>
      </c>
      <c r="AL25">
        <f>+SUM(Hoja1!$B25:AL25)/SUMIFS(Sheet1!$E:$E,Sheet1!$D:$D,DATA_CAMBIADA!$A25)</f>
        <v>0.26589102362667844</v>
      </c>
      <c r="AM25">
        <f>+SUM(Hoja1!$B25:AM25)/SUMIFS(Sheet1!$E:$E,Sheet1!$D:$D,DATA_CAMBIADA!$A25)</f>
        <v>0.32320863261336008</v>
      </c>
      <c r="AN25">
        <f>+SUM(Hoja1!$B25:AN25)/SUMIFS(Sheet1!$E:$E,Sheet1!$D:$D,DATA_CAMBIADA!$A25)</f>
        <v>0.32488029895265036</v>
      </c>
      <c r="AO25">
        <f>+SUM(Hoja1!$B25:AO25)/SUMIFS(Sheet1!$E:$E,Sheet1!$D:$D,DATA_CAMBIADA!$A25)</f>
        <v>0.33278611057105606</v>
      </c>
      <c r="AP25">
        <f>+SUM(Hoja1!$B25:AP25)/SUMIFS(Sheet1!$E:$E,Sheet1!$D:$D,DATA_CAMBIADA!$A25)</f>
        <v>0.33914809486180236</v>
      </c>
      <c r="AQ25">
        <f>+SUM(Hoja1!$B25:AQ25)/SUMIFS(Sheet1!$E:$E,Sheet1!$D:$D,DATA_CAMBIADA!$A25)</f>
        <v>0.36169685607755719</v>
      </c>
      <c r="AR25">
        <f>+SUM(Hoja1!$B25:AR25)/SUMIFS(Sheet1!$E:$E,Sheet1!$D:$D,DATA_CAMBIADA!$A25)</f>
        <v>0.36718660833578659</v>
      </c>
      <c r="AS25">
        <f>+SUM(Hoja1!$B25:AS25)/SUMIFS(Sheet1!$E:$E,Sheet1!$D:$D,DATA_CAMBIADA!$A25)</f>
        <v>0.37234202732615795</v>
      </c>
      <c r="AT25">
        <f>+SUM(Hoja1!$B25:AT25)/SUMIFS(Sheet1!$E:$E,Sheet1!$D:$D,DATA_CAMBIADA!$A25)</f>
        <v>0.37801810351456466</v>
      </c>
      <c r="AU25">
        <f>+SUM(Hoja1!$B25:AU25)/SUMIFS(Sheet1!$E:$E,Sheet1!$D:$D,DATA_CAMBIADA!$A25)</f>
        <v>0.38016452309421339</v>
      </c>
      <c r="AV25">
        <f>+SUM(Hoja1!$B25:AV25)/SUMIFS(Sheet1!$E:$E,Sheet1!$D:$D,DATA_CAMBIADA!$A25)</f>
        <v>0.38016452309421339</v>
      </c>
      <c r="AW25">
        <f>+SUM(Hoja1!$B25:AW25)/SUMIFS(Sheet1!$E:$E,Sheet1!$D:$D,DATA_CAMBIADA!$A25)</f>
        <v>0.38016452309421339</v>
      </c>
    </row>
    <row r="26" spans="1:49" x14ac:dyDescent="0.35">
      <c r="A26" s="5">
        <v>44927</v>
      </c>
      <c r="B26">
        <f>+SUM(Hoja1!B26)/SUMIFS(Sheet1!E:E,Sheet1!D:D,DATA_CAMBIADA!$A26)</f>
        <v>0</v>
      </c>
      <c r="C26">
        <f>+SUM(Hoja1!$B26:C26)/SUMIFS(Sheet1!$E:$E,Sheet1!$D:$D,DATA_CAMBIADA!$A26)</f>
        <v>0</v>
      </c>
      <c r="D26">
        <f>+SUM(Hoja1!$B26:D26)/SUMIFS(Sheet1!$E:$E,Sheet1!$D:$D,DATA_CAMBIADA!$A26)</f>
        <v>0</v>
      </c>
      <c r="E26">
        <f>+SUM(Hoja1!$B26:E26)/SUMIFS(Sheet1!$E:$E,Sheet1!$D:$D,DATA_CAMBIADA!$A26)</f>
        <v>0</v>
      </c>
      <c r="F26">
        <f>+SUM(Hoja1!$B26:F26)/SUMIFS(Sheet1!$E:$E,Sheet1!$D:$D,DATA_CAMBIADA!$A26)</f>
        <v>0</v>
      </c>
      <c r="G26">
        <f>+SUM(Hoja1!$B26:G26)/SUMIFS(Sheet1!$E:$E,Sheet1!$D:$D,DATA_CAMBIADA!$A26)</f>
        <v>0</v>
      </c>
      <c r="H26">
        <f>+SUM(Hoja1!$B26:H26)/SUMIFS(Sheet1!$E:$E,Sheet1!$D:$D,DATA_CAMBIADA!$A26)</f>
        <v>0</v>
      </c>
      <c r="I26">
        <f>+SUM(Hoja1!$B26:I26)/SUMIFS(Sheet1!$E:$E,Sheet1!$D:$D,DATA_CAMBIADA!$A26)</f>
        <v>0</v>
      </c>
      <c r="J26">
        <f>+SUM(Hoja1!$B26:J26)/SUMIFS(Sheet1!$E:$E,Sheet1!$D:$D,DATA_CAMBIADA!$A26)</f>
        <v>0</v>
      </c>
      <c r="K26">
        <f>+SUM(Hoja1!$B26:K26)/SUMIFS(Sheet1!$E:$E,Sheet1!$D:$D,DATA_CAMBIADA!$A26)</f>
        <v>0</v>
      </c>
      <c r="L26">
        <f>+SUM(Hoja1!$B26:L26)/SUMIFS(Sheet1!$E:$E,Sheet1!$D:$D,DATA_CAMBIADA!$A26)</f>
        <v>0</v>
      </c>
      <c r="M26">
        <f>+SUM(Hoja1!$B26:M26)/SUMIFS(Sheet1!$E:$E,Sheet1!$D:$D,DATA_CAMBIADA!$A26)</f>
        <v>0</v>
      </c>
      <c r="N26">
        <f>+SUM(Hoja1!$B26:N26)/SUMIFS(Sheet1!$E:$E,Sheet1!$D:$D,DATA_CAMBIADA!$A26)</f>
        <v>0</v>
      </c>
      <c r="O26">
        <f>+SUM(Hoja1!$B26:O26)/SUMIFS(Sheet1!$E:$E,Sheet1!$D:$D,DATA_CAMBIADA!$A26)</f>
        <v>0</v>
      </c>
      <c r="P26">
        <f>+SUM(Hoja1!$B26:P26)/SUMIFS(Sheet1!$E:$E,Sheet1!$D:$D,DATA_CAMBIADA!$A26)</f>
        <v>0</v>
      </c>
      <c r="Q26">
        <f>+SUM(Hoja1!$B26:Q26)/SUMIFS(Sheet1!$E:$E,Sheet1!$D:$D,DATA_CAMBIADA!$A26)</f>
        <v>0</v>
      </c>
      <c r="R26">
        <f>+SUM(Hoja1!$B26:R26)/SUMIFS(Sheet1!$E:$E,Sheet1!$D:$D,DATA_CAMBIADA!$A26)</f>
        <v>0</v>
      </c>
      <c r="S26">
        <f>+SUM(Hoja1!$B26:S26)/SUMIFS(Sheet1!$E:$E,Sheet1!$D:$D,DATA_CAMBIADA!$A26)</f>
        <v>0</v>
      </c>
      <c r="T26">
        <f>+SUM(Hoja1!$B26:T26)/SUMIFS(Sheet1!$E:$E,Sheet1!$D:$D,DATA_CAMBIADA!$A26)</f>
        <v>0</v>
      </c>
      <c r="U26">
        <f>+SUM(Hoja1!$B26:U26)/SUMIFS(Sheet1!$E:$E,Sheet1!$D:$D,DATA_CAMBIADA!$A26)</f>
        <v>0</v>
      </c>
      <c r="V26">
        <f>+SUM(Hoja1!$B26:V26)/SUMIFS(Sheet1!$E:$E,Sheet1!$D:$D,DATA_CAMBIADA!$A26)</f>
        <v>0</v>
      </c>
      <c r="W26">
        <f>+SUM(Hoja1!$B26:W26)/SUMIFS(Sheet1!$E:$E,Sheet1!$D:$D,DATA_CAMBIADA!$A26)</f>
        <v>0</v>
      </c>
      <c r="X26">
        <f>+SUM(Hoja1!$B26:X26)/SUMIFS(Sheet1!$E:$E,Sheet1!$D:$D,DATA_CAMBIADA!$A26)</f>
        <v>0</v>
      </c>
      <c r="Y26">
        <f>+SUM(Hoja1!$B26:Y26)/SUMIFS(Sheet1!$E:$E,Sheet1!$D:$D,DATA_CAMBIADA!$A26)</f>
        <v>0</v>
      </c>
      <c r="Z26">
        <f>+SUM(Hoja1!$B26:Z26)/SUMIFS(Sheet1!$E:$E,Sheet1!$D:$D,DATA_CAMBIADA!$A26)</f>
        <v>5.1853419981110344E-2</v>
      </c>
      <c r="AA26">
        <f>+SUM(Hoja1!$B26:AA26)/SUMIFS(Sheet1!$E:$E,Sheet1!$D:$D,DATA_CAMBIADA!$A26)</f>
        <v>0.13002440487725661</v>
      </c>
      <c r="AB26">
        <f>+SUM(Hoja1!$B26:AB26)/SUMIFS(Sheet1!$E:$E,Sheet1!$D:$D,DATA_CAMBIADA!$A26)</f>
        <v>0.14044720286340942</v>
      </c>
      <c r="AC26">
        <f>+SUM(Hoja1!$B26:AC26)/SUMIFS(Sheet1!$E:$E,Sheet1!$D:$D,DATA_CAMBIADA!$A26)</f>
        <v>0.15087000084956226</v>
      </c>
      <c r="AD26">
        <f>+SUM(Hoja1!$B26:AD26)/SUMIFS(Sheet1!$E:$E,Sheet1!$D:$D,DATA_CAMBIADA!$A26)</f>
        <v>0.1612927988357151</v>
      </c>
      <c r="AE26">
        <f>+SUM(Hoja1!$B26:AE26)/SUMIFS(Sheet1!$E:$E,Sheet1!$D:$D,DATA_CAMBIADA!$A26)</f>
        <v>0.17380015641909849</v>
      </c>
      <c r="AF26">
        <f>+SUM(Hoja1!$B26:AF26)/SUMIFS(Sheet1!$E:$E,Sheet1!$D:$D,DATA_CAMBIADA!$A26)</f>
        <v>0.22070274735678624</v>
      </c>
      <c r="AG26">
        <f>+SUM(Hoja1!$B26:AG26)/SUMIFS(Sheet1!$E:$E,Sheet1!$D:$D,DATA_CAMBIADA!$A26)</f>
        <v>0.25497680526170358</v>
      </c>
      <c r="AH26">
        <f>+SUM(Hoja1!$B26:AH26)/SUMIFS(Sheet1!$E:$E,Sheet1!$D:$D,DATA_CAMBIADA!$A26)</f>
        <v>0.26748416284508697</v>
      </c>
      <c r="AI26">
        <f>+SUM(Hoja1!$B26:AI26)/SUMIFS(Sheet1!$E:$E,Sheet1!$D:$D,DATA_CAMBIADA!$A26)</f>
        <v>0.28485549629627438</v>
      </c>
      <c r="AJ26">
        <f>+SUM(Hoja1!$B26:AJ26)/SUMIFS(Sheet1!$E:$E,Sheet1!$D:$D,DATA_CAMBIADA!$A26)</f>
        <v>0.30018615012975292</v>
      </c>
      <c r="AK26">
        <f>+SUM(Hoja1!$B26:AK26)/SUMIFS(Sheet1!$E:$E,Sheet1!$D:$D,DATA_CAMBIADA!$A26)</f>
        <v>0.31582034710898216</v>
      </c>
      <c r="AL26">
        <f>+SUM(Hoja1!$B26:AL26)/SUMIFS(Sheet1!$E:$E,Sheet1!$D:$D,DATA_CAMBIADA!$A26)</f>
        <v>0.3314545440882114</v>
      </c>
      <c r="AM26">
        <f>+SUM(Hoja1!$B26:AM26)/SUMIFS(Sheet1!$E:$E,Sheet1!$D:$D,DATA_CAMBIADA!$A26)</f>
        <v>0.34187734207436421</v>
      </c>
      <c r="AN26">
        <f>+SUM(Hoja1!$B26:AN26)/SUMIFS(Sheet1!$E:$E,Sheet1!$D:$D,DATA_CAMBIADA!$A26)</f>
        <v>0.34708874106744064</v>
      </c>
      <c r="AO26">
        <f>+SUM(Hoja1!$B26:AO26)/SUMIFS(Sheet1!$E:$E,Sheet1!$D:$D,DATA_CAMBIADA!$A26)</f>
        <v>0.36272293804666988</v>
      </c>
      <c r="AP26">
        <f>+SUM(Hoja1!$B26:AP26)/SUMIFS(Sheet1!$E:$E,Sheet1!$D:$D,DATA_CAMBIADA!$A26)</f>
        <v>0.40617662513073965</v>
      </c>
      <c r="AQ26">
        <f>+SUM(Hoja1!$B26:AQ26)/SUMIFS(Sheet1!$E:$E,Sheet1!$D:$D,DATA_CAMBIADA!$A26)</f>
        <v>0.40617662513073965</v>
      </c>
      <c r="AR26">
        <f>+SUM(Hoja1!$B26:AR26)/SUMIFS(Sheet1!$E:$E,Sheet1!$D:$D,DATA_CAMBIADA!$A26)</f>
        <v>0.40617662513073965</v>
      </c>
      <c r="AS26">
        <f>+SUM(Hoja1!$B26:AS26)/SUMIFS(Sheet1!$E:$E,Sheet1!$D:$D,DATA_CAMBIADA!$A26)</f>
        <v>0.40617662513073965</v>
      </c>
      <c r="AT26">
        <f>+SUM(Hoja1!$B26:AT26)/SUMIFS(Sheet1!$E:$E,Sheet1!$D:$D,DATA_CAMBIADA!$A26)</f>
        <v>0.40617662513073965</v>
      </c>
      <c r="AU26">
        <f>+SUM(Hoja1!$B26:AU26)/SUMIFS(Sheet1!$E:$E,Sheet1!$D:$D,DATA_CAMBIADA!$A26)</f>
        <v>0.40617662513073965</v>
      </c>
      <c r="AV26">
        <f>+SUM(Hoja1!$B26:AV26)/SUMIFS(Sheet1!$E:$E,Sheet1!$D:$D,DATA_CAMBIADA!$A26)</f>
        <v>0.40617662513073965</v>
      </c>
      <c r="AW26">
        <f>+SUM(Hoja1!$B26:AW26)/SUMIFS(Sheet1!$E:$E,Sheet1!$D:$D,DATA_CAMBIADA!$A26)</f>
        <v>0.40617662513073965</v>
      </c>
    </row>
    <row r="27" spans="1:49" x14ac:dyDescent="0.35">
      <c r="A27" s="5">
        <v>44958</v>
      </c>
      <c r="B27">
        <f>+SUM(Hoja1!B27)/SUMIFS(Sheet1!E:E,Sheet1!D:D,DATA_CAMBIADA!$A27)</f>
        <v>0</v>
      </c>
      <c r="C27">
        <f>+SUM(Hoja1!$B27:C27)/SUMIFS(Sheet1!$E:$E,Sheet1!$D:$D,DATA_CAMBIADA!$A27)</f>
        <v>0</v>
      </c>
      <c r="D27">
        <f>+SUM(Hoja1!$B27:D27)/SUMIFS(Sheet1!$E:$E,Sheet1!$D:$D,DATA_CAMBIADA!$A27)</f>
        <v>0</v>
      </c>
      <c r="E27">
        <f>+SUM(Hoja1!$B27:E27)/SUMIFS(Sheet1!$E:$E,Sheet1!$D:$D,DATA_CAMBIADA!$A27)</f>
        <v>0</v>
      </c>
      <c r="F27">
        <f>+SUM(Hoja1!$B27:F27)/SUMIFS(Sheet1!$E:$E,Sheet1!$D:$D,DATA_CAMBIADA!$A27)</f>
        <v>0</v>
      </c>
      <c r="G27">
        <f>+SUM(Hoja1!$B27:G27)/SUMIFS(Sheet1!$E:$E,Sheet1!$D:$D,DATA_CAMBIADA!$A27)</f>
        <v>0</v>
      </c>
      <c r="H27">
        <f>+SUM(Hoja1!$B27:H27)/SUMIFS(Sheet1!$E:$E,Sheet1!$D:$D,DATA_CAMBIADA!$A27)</f>
        <v>0</v>
      </c>
      <c r="I27">
        <f>+SUM(Hoja1!$B27:I27)/SUMIFS(Sheet1!$E:$E,Sheet1!$D:$D,DATA_CAMBIADA!$A27)</f>
        <v>0</v>
      </c>
      <c r="J27">
        <f>+SUM(Hoja1!$B27:J27)/SUMIFS(Sheet1!$E:$E,Sheet1!$D:$D,DATA_CAMBIADA!$A27)</f>
        <v>0</v>
      </c>
      <c r="K27">
        <f>+SUM(Hoja1!$B27:K27)/SUMIFS(Sheet1!$E:$E,Sheet1!$D:$D,DATA_CAMBIADA!$A27)</f>
        <v>0</v>
      </c>
      <c r="L27">
        <f>+SUM(Hoja1!$B27:L27)/SUMIFS(Sheet1!$E:$E,Sheet1!$D:$D,DATA_CAMBIADA!$A27)</f>
        <v>0</v>
      </c>
      <c r="M27">
        <f>+SUM(Hoja1!$B27:M27)/SUMIFS(Sheet1!$E:$E,Sheet1!$D:$D,DATA_CAMBIADA!$A27)</f>
        <v>0</v>
      </c>
      <c r="N27">
        <f>+SUM(Hoja1!$B27:N27)/SUMIFS(Sheet1!$E:$E,Sheet1!$D:$D,DATA_CAMBIADA!$A27)</f>
        <v>0</v>
      </c>
      <c r="O27">
        <f>+SUM(Hoja1!$B27:O27)/SUMIFS(Sheet1!$E:$E,Sheet1!$D:$D,DATA_CAMBIADA!$A27)</f>
        <v>0</v>
      </c>
      <c r="P27">
        <f>+SUM(Hoja1!$B27:P27)/SUMIFS(Sheet1!$E:$E,Sheet1!$D:$D,DATA_CAMBIADA!$A27)</f>
        <v>0</v>
      </c>
      <c r="Q27">
        <f>+SUM(Hoja1!$B27:Q27)/SUMIFS(Sheet1!$E:$E,Sheet1!$D:$D,DATA_CAMBIADA!$A27)</f>
        <v>0</v>
      </c>
      <c r="R27">
        <f>+SUM(Hoja1!$B27:R27)/SUMIFS(Sheet1!$E:$E,Sheet1!$D:$D,DATA_CAMBIADA!$A27)</f>
        <v>0</v>
      </c>
      <c r="S27">
        <f>+SUM(Hoja1!$B27:S27)/SUMIFS(Sheet1!$E:$E,Sheet1!$D:$D,DATA_CAMBIADA!$A27)</f>
        <v>0</v>
      </c>
      <c r="T27">
        <f>+SUM(Hoja1!$B27:T27)/SUMIFS(Sheet1!$E:$E,Sheet1!$D:$D,DATA_CAMBIADA!$A27)</f>
        <v>0</v>
      </c>
      <c r="U27">
        <f>+SUM(Hoja1!$B27:U27)/SUMIFS(Sheet1!$E:$E,Sheet1!$D:$D,DATA_CAMBIADA!$A27)</f>
        <v>0</v>
      </c>
      <c r="V27">
        <f>+SUM(Hoja1!$B27:V27)/SUMIFS(Sheet1!$E:$E,Sheet1!$D:$D,DATA_CAMBIADA!$A27)</f>
        <v>0</v>
      </c>
      <c r="W27">
        <f>+SUM(Hoja1!$B27:W27)/SUMIFS(Sheet1!$E:$E,Sheet1!$D:$D,DATA_CAMBIADA!$A27)</f>
        <v>0</v>
      </c>
      <c r="X27">
        <f>+SUM(Hoja1!$B27:X27)/SUMIFS(Sheet1!$E:$E,Sheet1!$D:$D,DATA_CAMBIADA!$A27)</f>
        <v>0</v>
      </c>
      <c r="Y27">
        <f>+SUM(Hoja1!$B27:Y27)/SUMIFS(Sheet1!$E:$E,Sheet1!$D:$D,DATA_CAMBIADA!$A27)</f>
        <v>0</v>
      </c>
      <c r="Z27">
        <f>+SUM(Hoja1!$B27:Z27)/SUMIFS(Sheet1!$E:$E,Sheet1!$D:$D,DATA_CAMBIADA!$A27)</f>
        <v>0</v>
      </c>
      <c r="AA27">
        <f>+SUM(Hoja1!$B27:AA27)/SUMIFS(Sheet1!$E:$E,Sheet1!$D:$D,DATA_CAMBIADA!$A27)</f>
        <v>5.8932115652672755E-3</v>
      </c>
      <c r="AB27">
        <f>+SUM(Hoja1!$B27:AB27)/SUMIFS(Sheet1!$E:$E,Sheet1!$D:$D,DATA_CAMBIADA!$A27)</f>
        <v>2.501082313101443E-2</v>
      </c>
      <c r="AC27">
        <f>+SUM(Hoja1!$B27:AC27)/SUMIFS(Sheet1!$E:$E,Sheet1!$D:$D,DATA_CAMBIADA!$A27)</f>
        <v>6.8086403857488487E-2</v>
      </c>
      <c r="AD27">
        <f>+SUM(Hoja1!$B27:AD27)/SUMIFS(Sheet1!$E:$E,Sheet1!$D:$D,DATA_CAMBIADA!$A27)</f>
        <v>0.15471551391158531</v>
      </c>
      <c r="AE27">
        <f>+SUM(Hoja1!$B27:AE27)/SUMIFS(Sheet1!$E:$E,Sheet1!$D:$D,DATA_CAMBIADA!$A27)</f>
        <v>0.2310663060915191</v>
      </c>
      <c r="AF27">
        <f>+SUM(Hoja1!$B27:AF27)/SUMIFS(Sheet1!$E:$E,Sheet1!$D:$D,DATA_CAMBIADA!$A27)</f>
        <v>0.25192943871326928</v>
      </c>
      <c r="AG27">
        <f>+SUM(Hoja1!$B27:AG27)/SUMIFS(Sheet1!$E:$E,Sheet1!$D:$D,DATA_CAMBIADA!$A27)</f>
        <v>0.27257091786759047</v>
      </c>
      <c r="AH27">
        <f>+SUM(Hoja1!$B27:AH27)/SUMIFS(Sheet1!$E:$E,Sheet1!$D:$D,DATA_CAMBIADA!$A27)</f>
        <v>0.27922052189045904</v>
      </c>
      <c r="AI27">
        <f>+SUM(Hoja1!$B27:AI27)/SUMIFS(Sheet1!$E:$E,Sheet1!$D:$D,DATA_CAMBIADA!$A27)</f>
        <v>0.28268385731903645</v>
      </c>
      <c r="AJ27">
        <f>+SUM(Hoja1!$B27:AJ27)/SUMIFS(Sheet1!$E:$E,Sheet1!$D:$D,DATA_CAMBIADA!$A27)</f>
        <v>0.30318680305621454</v>
      </c>
      <c r="AK27">
        <f>+SUM(Hoja1!$B27:AK27)/SUMIFS(Sheet1!$E:$E,Sheet1!$D:$D,DATA_CAMBIADA!$A27)</f>
        <v>0.3101134739133693</v>
      </c>
      <c r="AL27">
        <f>+SUM(Hoja1!$B27:AL27)/SUMIFS(Sheet1!$E:$E,Sheet1!$D:$D,DATA_CAMBIADA!$A27)</f>
        <v>0.31681294996640941</v>
      </c>
      <c r="AM27">
        <f>+SUM(Hoja1!$B27:AM27)/SUMIFS(Sheet1!$E:$E,Sheet1!$D:$D,DATA_CAMBIADA!$A27)</f>
        <v>0.33606909494929965</v>
      </c>
      <c r="AN27">
        <f>+SUM(Hoja1!$B27:AN27)/SUMIFS(Sheet1!$E:$E,Sheet1!$D:$D,DATA_CAMBIADA!$A27)</f>
        <v>0.37020372893335834</v>
      </c>
      <c r="AO27">
        <f>+SUM(Hoja1!$B27:AO27)/SUMIFS(Sheet1!$E:$E,Sheet1!$D:$D,DATA_CAMBIADA!$A27)</f>
        <v>0.39502609120369131</v>
      </c>
      <c r="AP27">
        <f>+SUM(Hoja1!$B27:AP27)/SUMIFS(Sheet1!$E:$E,Sheet1!$D:$D,DATA_CAMBIADA!$A27)</f>
        <v>0.4202022844454178</v>
      </c>
      <c r="AQ27">
        <f>+SUM(Hoja1!$B27:AQ27)/SUMIFS(Sheet1!$E:$E,Sheet1!$D:$D,DATA_CAMBIADA!$A27)</f>
        <v>0.42108889831513358</v>
      </c>
      <c r="AR27">
        <f>+SUM(Hoja1!$B27:AR27)/SUMIFS(Sheet1!$E:$E,Sheet1!$D:$D,DATA_CAMBIADA!$A27)</f>
        <v>0.42815443784030094</v>
      </c>
      <c r="AS27">
        <f>+SUM(Hoja1!$B27:AS27)/SUMIFS(Sheet1!$E:$E,Sheet1!$D:$D,DATA_CAMBIADA!$A27)</f>
        <v>0.42931811854430291</v>
      </c>
      <c r="AT27">
        <f>+SUM(Hoja1!$B27:AT27)/SUMIFS(Sheet1!$E:$E,Sheet1!$D:$D,DATA_CAMBIADA!$A27)</f>
        <v>0.450459301587601</v>
      </c>
      <c r="AU27">
        <f>+SUM(Hoja1!$B27:AU27)/SUMIFS(Sheet1!$E:$E,Sheet1!$D:$D,DATA_CAMBIADA!$A27)</f>
        <v>0.45129050209045957</v>
      </c>
      <c r="AV27">
        <f>+SUM(Hoja1!$B27:AV27)/SUMIFS(Sheet1!$E:$E,Sheet1!$D:$D,DATA_CAMBIADA!$A27)</f>
        <v>0.45129050209045957</v>
      </c>
      <c r="AW27">
        <f>+SUM(Hoja1!$B27:AW27)/SUMIFS(Sheet1!$E:$E,Sheet1!$D:$D,DATA_CAMBIADA!$A27)</f>
        <v>0.45129050209045957</v>
      </c>
    </row>
    <row r="28" spans="1:49" x14ac:dyDescent="0.35">
      <c r="A28" s="5">
        <v>44986</v>
      </c>
      <c r="B28">
        <f>IFERROR(SUM(Hoja1!B28)/SUMIFS(Sheet1!E:E,Sheet1!D:D,DATA_CAMBIADA!$A28),0)</f>
        <v>0</v>
      </c>
      <c r="C28">
        <f>IFERROR(SUM(Hoja1!$B28:C28)/SUMIFS(Sheet1!$E:$E,Sheet1!$D:$D,DATA_CAMBIADA!$A28),0)</f>
        <v>0</v>
      </c>
      <c r="D28">
        <f>IFERROR(SUM(Hoja1!$B28:D28)/SUMIFS(Sheet1!$E:$E,Sheet1!$D:$D,DATA_CAMBIADA!$A28),0)</f>
        <v>0</v>
      </c>
      <c r="E28">
        <f>IFERROR(SUM(Hoja1!$B28:E28)/SUMIFS(Sheet1!$E:$E,Sheet1!$D:$D,DATA_CAMBIADA!$A28),0)</f>
        <v>0</v>
      </c>
      <c r="F28">
        <f>IFERROR(SUM(Hoja1!$B28:F28)/SUMIFS(Sheet1!$E:$E,Sheet1!$D:$D,DATA_CAMBIADA!$A28),0)</f>
        <v>0</v>
      </c>
      <c r="G28">
        <f>IFERROR(SUM(Hoja1!$B28:G28)/SUMIFS(Sheet1!$E:$E,Sheet1!$D:$D,DATA_CAMBIADA!$A28),0)</f>
        <v>0</v>
      </c>
      <c r="H28">
        <f>IFERROR(SUM(Hoja1!$B28:H28)/SUMIFS(Sheet1!$E:$E,Sheet1!$D:$D,DATA_CAMBIADA!$A28),0)</f>
        <v>0</v>
      </c>
      <c r="I28">
        <f>IFERROR(SUM(Hoja1!$B28:I28)/SUMIFS(Sheet1!$E:$E,Sheet1!$D:$D,DATA_CAMBIADA!$A28),0)</f>
        <v>0</v>
      </c>
      <c r="J28">
        <f>IFERROR(SUM(Hoja1!$B28:J28)/SUMIFS(Sheet1!$E:$E,Sheet1!$D:$D,DATA_CAMBIADA!$A28),0)</f>
        <v>0</v>
      </c>
      <c r="K28">
        <f>IFERROR(SUM(Hoja1!$B28:K28)/SUMIFS(Sheet1!$E:$E,Sheet1!$D:$D,DATA_CAMBIADA!$A28),0)</f>
        <v>0</v>
      </c>
      <c r="L28">
        <f>IFERROR(SUM(Hoja1!$B28:L28)/SUMIFS(Sheet1!$E:$E,Sheet1!$D:$D,DATA_CAMBIADA!$A28),0)</f>
        <v>0</v>
      </c>
      <c r="M28">
        <f>IFERROR(SUM(Hoja1!$B28:M28)/SUMIFS(Sheet1!$E:$E,Sheet1!$D:$D,DATA_CAMBIADA!$A28),0)</f>
        <v>0</v>
      </c>
      <c r="N28">
        <f>IFERROR(SUM(Hoja1!$B28:N28)/SUMIFS(Sheet1!$E:$E,Sheet1!$D:$D,DATA_CAMBIADA!$A28),0)</f>
        <v>0</v>
      </c>
      <c r="O28">
        <f>IFERROR(SUM(Hoja1!$B28:O28)/SUMIFS(Sheet1!$E:$E,Sheet1!$D:$D,DATA_CAMBIADA!$A28),0)</f>
        <v>0</v>
      </c>
      <c r="P28">
        <f>IFERROR(SUM(Hoja1!$B28:P28)/SUMIFS(Sheet1!$E:$E,Sheet1!$D:$D,DATA_CAMBIADA!$A28),0)</f>
        <v>0</v>
      </c>
      <c r="Q28">
        <f>IFERROR(SUM(Hoja1!$B28:Q28)/SUMIFS(Sheet1!$E:$E,Sheet1!$D:$D,DATA_CAMBIADA!$A28),0)</f>
        <v>0</v>
      </c>
      <c r="R28">
        <f>IFERROR(SUM(Hoja1!$B28:R28)/SUMIFS(Sheet1!$E:$E,Sheet1!$D:$D,DATA_CAMBIADA!$A28),0)</f>
        <v>0</v>
      </c>
      <c r="S28">
        <f>IFERROR(SUM(Hoja1!$B28:S28)/SUMIFS(Sheet1!$E:$E,Sheet1!$D:$D,DATA_CAMBIADA!$A28),0)</f>
        <v>0</v>
      </c>
      <c r="T28">
        <f>IFERROR(SUM(Hoja1!$B28:T28)/SUMIFS(Sheet1!$E:$E,Sheet1!$D:$D,DATA_CAMBIADA!$A28),0)</f>
        <v>0</v>
      </c>
      <c r="U28">
        <f>IFERROR(SUM(Hoja1!$B28:U28)/SUMIFS(Sheet1!$E:$E,Sheet1!$D:$D,DATA_CAMBIADA!$A28),0)</f>
        <v>0</v>
      </c>
      <c r="V28">
        <f>IFERROR(SUM(Hoja1!$B28:V28)/SUMIFS(Sheet1!$E:$E,Sheet1!$D:$D,DATA_CAMBIADA!$A28),0)</f>
        <v>0</v>
      </c>
      <c r="W28">
        <f>IFERROR(SUM(Hoja1!$B28:W28)/SUMIFS(Sheet1!$E:$E,Sheet1!$D:$D,DATA_CAMBIADA!$A28),0)</f>
        <v>0</v>
      </c>
      <c r="X28">
        <f>IFERROR(SUM(Hoja1!$B28:X28)/SUMIFS(Sheet1!$E:$E,Sheet1!$D:$D,DATA_CAMBIADA!$A28),0)</f>
        <v>0</v>
      </c>
      <c r="Y28">
        <f>IFERROR(SUM(Hoja1!$B28:Y28)/SUMIFS(Sheet1!$E:$E,Sheet1!$D:$D,DATA_CAMBIADA!$A28),0)</f>
        <v>0</v>
      </c>
      <c r="Z28">
        <f>IFERROR(SUM(Hoja1!$B28:Z28)/SUMIFS(Sheet1!$E:$E,Sheet1!$D:$D,DATA_CAMBIADA!$A28),0)</f>
        <v>0</v>
      </c>
      <c r="AA28">
        <f>IFERROR(SUM(Hoja1!$B28:AA28)/SUMIFS(Sheet1!$E:$E,Sheet1!$D:$D,DATA_CAMBIADA!$A28),0)</f>
        <v>0</v>
      </c>
      <c r="AB28">
        <f>IFERROR(SUM(Hoja1!$B28:AB28)/SUMIFS(Sheet1!$E:$E,Sheet1!$D:$D,DATA_CAMBIADA!$A28),0)</f>
        <v>0</v>
      </c>
      <c r="AC28">
        <f>IFERROR(SUM(Hoja1!$B28:AC28)/SUMIFS(Sheet1!$E:$E,Sheet1!$D:$D,DATA_CAMBIADA!$A28),0)</f>
        <v>0</v>
      </c>
      <c r="AD28">
        <f>IFERROR(SUM(Hoja1!$B28:AD28)/SUMIFS(Sheet1!$E:$E,Sheet1!$D:$D,DATA_CAMBIADA!$A28),0)</f>
        <v>0</v>
      </c>
      <c r="AE28">
        <f>IFERROR(SUM(Hoja1!$B28:AE28)/SUMIFS(Sheet1!$E:$E,Sheet1!$D:$D,DATA_CAMBIADA!$A28),0)</f>
        <v>0</v>
      </c>
      <c r="AF28">
        <f>IFERROR(SUM(Hoja1!$B28:AF28)/SUMIFS(Sheet1!$E:$E,Sheet1!$D:$D,DATA_CAMBIADA!$A28),0)</f>
        <v>0</v>
      </c>
      <c r="AG28">
        <f>IFERROR(SUM(Hoja1!$B28:AG28)/SUMIFS(Sheet1!$E:$E,Sheet1!$D:$D,DATA_CAMBIADA!$A28),0)</f>
        <v>0</v>
      </c>
      <c r="AH28">
        <f>IFERROR(SUM(Hoja1!$B28:AH28)/SUMIFS(Sheet1!$E:$E,Sheet1!$D:$D,DATA_CAMBIADA!$A28),0)</f>
        <v>0</v>
      </c>
      <c r="AI28">
        <f>IFERROR(SUM(Hoja1!$B28:AI28)/SUMIFS(Sheet1!$E:$E,Sheet1!$D:$D,DATA_CAMBIADA!$A28),0)</f>
        <v>0</v>
      </c>
      <c r="AJ28">
        <f>IFERROR(SUM(Hoja1!$B28:AJ28)/SUMIFS(Sheet1!$E:$E,Sheet1!$D:$D,DATA_CAMBIADA!$A28),0)</f>
        <v>0</v>
      </c>
      <c r="AK28">
        <f>IFERROR(SUM(Hoja1!$B28:AK28)/SUMIFS(Sheet1!$E:$E,Sheet1!$D:$D,DATA_CAMBIADA!$A28),0)</f>
        <v>0</v>
      </c>
      <c r="AL28">
        <f>IFERROR(SUM(Hoja1!$B28:AL28)/SUMIFS(Sheet1!$E:$E,Sheet1!$D:$D,DATA_CAMBIADA!$A28),0)</f>
        <v>0</v>
      </c>
      <c r="AM28">
        <f>IFERROR(SUM(Hoja1!$B28:AM28)/SUMIFS(Sheet1!$E:$E,Sheet1!$D:$D,DATA_CAMBIADA!$A28),0)</f>
        <v>0</v>
      </c>
      <c r="AN28">
        <f>IFERROR(SUM(Hoja1!$B28:AN28)/SUMIFS(Sheet1!$E:$E,Sheet1!$D:$D,DATA_CAMBIADA!$A28),0)</f>
        <v>0</v>
      </c>
      <c r="AO28">
        <f>IFERROR(SUM(Hoja1!$B28:AO28)/SUMIFS(Sheet1!$E:$E,Sheet1!$D:$D,DATA_CAMBIADA!$A28),0)</f>
        <v>0</v>
      </c>
      <c r="AP28">
        <f>IFERROR(SUM(Hoja1!$B28:AP28)/SUMIFS(Sheet1!$E:$E,Sheet1!$D:$D,DATA_CAMBIADA!$A28),0)</f>
        <v>0</v>
      </c>
      <c r="AQ28">
        <f>IFERROR(SUM(Hoja1!$B28:AQ28)/SUMIFS(Sheet1!$E:$E,Sheet1!$D:$D,DATA_CAMBIADA!$A28),0)</f>
        <v>0</v>
      </c>
      <c r="AR28">
        <f>IFERROR(SUM(Hoja1!$B28:AR28)/SUMIFS(Sheet1!$E:$E,Sheet1!$D:$D,DATA_CAMBIADA!$A28),0)</f>
        <v>0</v>
      </c>
      <c r="AS28">
        <f>IFERROR(SUM(Hoja1!$B28:AS28)/SUMIFS(Sheet1!$E:$E,Sheet1!$D:$D,DATA_CAMBIADA!$A28),0)</f>
        <v>0</v>
      </c>
      <c r="AT28">
        <f>IFERROR(SUM(Hoja1!$B28:AT28)/SUMIFS(Sheet1!$E:$E,Sheet1!$D:$D,DATA_CAMBIADA!$A28),0)</f>
        <v>0</v>
      </c>
      <c r="AU28">
        <f>IFERROR(SUM(Hoja1!$B28:AU28)/SUMIFS(Sheet1!$E:$E,Sheet1!$D:$D,DATA_CAMBIADA!$A28),0)</f>
        <v>0</v>
      </c>
      <c r="AV28">
        <f>IFERROR(SUM(Hoja1!$B28:AV28)/SUMIFS(Sheet1!$E:$E,Sheet1!$D:$D,DATA_CAMBIADA!$A28),0)</f>
        <v>0</v>
      </c>
      <c r="AW28">
        <f>IFERROR(SUM(Hoja1!$B28:AW28)/SUMIFS(Sheet1!$E:$E,Sheet1!$D:$D,DATA_CAMBIADA!$A28),0)</f>
        <v>0</v>
      </c>
    </row>
    <row r="29" spans="1:49" x14ac:dyDescent="0.35">
      <c r="A29" s="5">
        <v>45017</v>
      </c>
      <c r="B29">
        <f>+SUM(Hoja1!B29)/SUMIFS(Sheet1!E:E,Sheet1!D:D,DATA_CAMBIADA!$A29)</f>
        <v>0</v>
      </c>
      <c r="C29">
        <f>+SUM(Hoja1!$B29:C29)/SUMIFS(Sheet1!$E:$E,Sheet1!$D:$D,DATA_CAMBIADA!$A29)</f>
        <v>0</v>
      </c>
      <c r="D29">
        <f>+SUM(Hoja1!$B29:D29)/SUMIFS(Sheet1!$E:$E,Sheet1!$D:$D,DATA_CAMBIADA!$A29)</f>
        <v>0</v>
      </c>
      <c r="E29">
        <f>+SUM(Hoja1!$B29:E29)/SUMIFS(Sheet1!$E:$E,Sheet1!$D:$D,DATA_CAMBIADA!$A29)</f>
        <v>0</v>
      </c>
      <c r="F29">
        <f>+SUM(Hoja1!$B29:F29)/SUMIFS(Sheet1!$E:$E,Sheet1!$D:$D,DATA_CAMBIADA!$A29)</f>
        <v>0</v>
      </c>
      <c r="G29">
        <f>+SUM(Hoja1!$B29:G29)/SUMIFS(Sheet1!$E:$E,Sheet1!$D:$D,DATA_CAMBIADA!$A29)</f>
        <v>0</v>
      </c>
      <c r="H29">
        <f>+SUM(Hoja1!$B29:H29)/SUMIFS(Sheet1!$E:$E,Sheet1!$D:$D,DATA_CAMBIADA!$A29)</f>
        <v>0</v>
      </c>
      <c r="I29">
        <f>+SUM(Hoja1!$B29:I29)/SUMIFS(Sheet1!$E:$E,Sheet1!$D:$D,DATA_CAMBIADA!$A29)</f>
        <v>0</v>
      </c>
      <c r="J29">
        <f>+SUM(Hoja1!$B29:J29)/SUMIFS(Sheet1!$E:$E,Sheet1!$D:$D,DATA_CAMBIADA!$A29)</f>
        <v>0</v>
      </c>
      <c r="K29">
        <f>+SUM(Hoja1!$B29:K29)/SUMIFS(Sheet1!$E:$E,Sheet1!$D:$D,DATA_CAMBIADA!$A29)</f>
        <v>0</v>
      </c>
      <c r="L29">
        <f>+SUM(Hoja1!$B29:L29)/SUMIFS(Sheet1!$E:$E,Sheet1!$D:$D,DATA_CAMBIADA!$A29)</f>
        <v>0</v>
      </c>
      <c r="M29">
        <f>+SUM(Hoja1!$B29:M29)/SUMIFS(Sheet1!$E:$E,Sheet1!$D:$D,DATA_CAMBIADA!$A29)</f>
        <v>0</v>
      </c>
      <c r="N29">
        <f>+SUM(Hoja1!$B29:N29)/SUMIFS(Sheet1!$E:$E,Sheet1!$D:$D,DATA_CAMBIADA!$A29)</f>
        <v>0</v>
      </c>
      <c r="O29">
        <f>+SUM(Hoja1!$B29:O29)/SUMIFS(Sheet1!$E:$E,Sheet1!$D:$D,DATA_CAMBIADA!$A29)</f>
        <v>0</v>
      </c>
      <c r="P29">
        <f>+SUM(Hoja1!$B29:P29)/SUMIFS(Sheet1!$E:$E,Sheet1!$D:$D,DATA_CAMBIADA!$A29)</f>
        <v>0</v>
      </c>
      <c r="Q29">
        <f>+SUM(Hoja1!$B29:Q29)/SUMIFS(Sheet1!$E:$E,Sheet1!$D:$D,DATA_CAMBIADA!$A29)</f>
        <v>0</v>
      </c>
      <c r="R29">
        <f>+SUM(Hoja1!$B29:R29)/SUMIFS(Sheet1!$E:$E,Sheet1!$D:$D,DATA_CAMBIADA!$A29)</f>
        <v>0</v>
      </c>
      <c r="S29">
        <f>+SUM(Hoja1!$B29:S29)/SUMIFS(Sheet1!$E:$E,Sheet1!$D:$D,DATA_CAMBIADA!$A29)</f>
        <v>0</v>
      </c>
      <c r="T29">
        <f>+SUM(Hoja1!$B29:T29)/SUMIFS(Sheet1!$E:$E,Sheet1!$D:$D,DATA_CAMBIADA!$A29)</f>
        <v>0</v>
      </c>
      <c r="U29">
        <f>+SUM(Hoja1!$B29:U29)/SUMIFS(Sheet1!$E:$E,Sheet1!$D:$D,DATA_CAMBIADA!$A29)</f>
        <v>0</v>
      </c>
      <c r="V29">
        <f>+SUM(Hoja1!$B29:V29)/SUMIFS(Sheet1!$E:$E,Sheet1!$D:$D,DATA_CAMBIADA!$A29)</f>
        <v>0</v>
      </c>
      <c r="W29">
        <f>+SUM(Hoja1!$B29:W29)/SUMIFS(Sheet1!$E:$E,Sheet1!$D:$D,DATA_CAMBIADA!$A29)</f>
        <v>0</v>
      </c>
      <c r="X29">
        <f>+SUM(Hoja1!$B29:X29)/SUMIFS(Sheet1!$E:$E,Sheet1!$D:$D,DATA_CAMBIADA!$A29)</f>
        <v>0</v>
      </c>
      <c r="Y29">
        <f>+SUM(Hoja1!$B29:Y29)/SUMIFS(Sheet1!$E:$E,Sheet1!$D:$D,DATA_CAMBIADA!$A29)</f>
        <v>0</v>
      </c>
      <c r="Z29">
        <f>+SUM(Hoja1!$B29:Z29)/SUMIFS(Sheet1!$E:$E,Sheet1!$D:$D,DATA_CAMBIADA!$A29)</f>
        <v>0</v>
      </c>
      <c r="AA29">
        <f>+SUM(Hoja1!$B29:AA29)/SUMIFS(Sheet1!$E:$E,Sheet1!$D:$D,DATA_CAMBIADA!$A29)</f>
        <v>0</v>
      </c>
      <c r="AB29">
        <f>+SUM(Hoja1!$B29:AB29)/SUMIFS(Sheet1!$E:$E,Sheet1!$D:$D,DATA_CAMBIADA!$A29)</f>
        <v>0</v>
      </c>
      <c r="AC29">
        <f>+SUM(Hoja1!$B29:AC29)/SUMIFS(Sheet1!$E:$E,Sheet1!$D:$D,DATA_CAMBIADA!$A29)</f>
        <v>0</v>
      </c>
      <c r="AD29">
        <f>+SUM(Hoja1!$B29:AD29)/SUMIFS(Sheet1!$E:$E,Sheet1!$D:$D,DATA_CAMBIADA!$A29)</f>
        <v>2.3676292244014296E-2</v>
      </c>
      <c r="AE29">
        <f>+SUM(Hoja1!$B29:AE29)/SUMIFS(Sheet1!$E:$E,Sheet1!$D:$D,DATA_CAMBIADA!$A29)</f>
        <v>6.3892074168405283E-2</v>
      </c>
      <c r="AF29">
        <f>+SUM(Hoja1!$B29:AF29)/SUMIFS(Sheet1!$E:$E,Sheet1!$D:$D,DATA_CAMBIADA!$A29)</f>
        <v>0.11680668577329779</v>
      </c>
      <c r="AG29">
        <f>+SUM(Hoja1!$B29:AG29)/SUMIFS(Sheet1!$E:$E,Sheet1!$D:$D,DATA_CAMBIADA!$A29)</f>
        <v>0.15110934540242088</v>
      </c>
      <c r="AH29">
        <f>+SUM(Hoja1!$B29:AH29)/SUMIFS(Sheet1!$E:$E,Sheet1!$D:$D,DATA_CAMBIADA!$A29)</f>
        <v>0.160956445845955</v>
      </c>
      <c r="AI29">
        <f>+SUM(Hoja1!$B29:AI29)/SUMIFS(Sheet1!$E:$E,Sheet1!$D:$D,DATA_CAMBIADA!$A29)</f>
        <v>0.160956445845955</v>
      </c>
      <c r="AJ29">
        <f>+SUM(Hoja1!$B29:AJ29)/SUMIFS(Sheet1!$E:$E,Sheet1!$D:$D,DATA_CAMBIADA!$A29)</f>
        <v>0.21260786201000506</v>
      </c>
      <c r="AK29">
        <f>+SUM(Hoja1!$B29:AK29)/SUMIFS(Sheet1!$E:$E,Sheet1!$D:$D,DATA_CAMBIADA!$A29)</f>
        <v>0.24290605898242398</v>
      </c>
      <c r="AL29">
        <f>+SUM(Hoja1!$B29:AL29)/SUMIFS(Sheet1!$E:$E,Sheet1!$D:$D,DATA_CAMBIADA!$A29)</f>
        <v>0.26826019870829754</v>
      </c>
      <c r="AM29">
        <f>+SUM(Hoja1!$B29:AM29)/SUMIFS(Sheet1!$E:$E,Sheet1!$D:$D,DATA_CAMBIADA!$A29)</f>
        <v>0.29828565225116538</v>
      </c>
      <c r="AN29">
        <f>+SUM(Hoja1!$B29:AN29)/SUMIFS(Sheet1!$E:$E,Sheet1!$D:$D,DATA_CAMBIADA!$A29)</f>
        <v>0.38627134780347283</v>
      </c>
      <c r="AO29">
        <f>+SUM(Hoja1!$B29:AO29)/SUMIFS(Sheet1!$E:$E,Sheet1!$D:$D,DATA_CAMBIADA!$A29)</f>
        <v>0.48055827414490199</v>
      </c>
      <c r="AP29">
        <f>+SUM(Hoja1!$B29:AP29)/SUMIFS(Sheet1!$E:$E,Sheet1!$D:$D,DATA_CAMBIADA!$A29)</f>
        <v>0.51145737914302392</v>
      </c>
      <c r="AQ29">
        <f>+SUM(Hoja1!$B29:AQ29)/SUMIFS(Sheet1!$E:$E,Sheet1!$D:$D,DATA_CAMBIADA!$A29)</f>
        <v>0.51891447906239851</v>
      </c>
      <c r="AR29">
        <f>+SUM(Hoja1!$B29:AR29)/SUMIFS(Sheet1!$E:$E,Sheet1!$D:$D,DATA_CAMBIADA!$A29)</f>
        <v>0.53359750880364709</v>
      </c>
      <c r="AS29">
        <f>+SUM(Hoja1!$B29:AS29)/SUMIFS(Sheet1!$E:$E,Sheet1!$D:$D,DATA_CAMBIADA!$A29)</f>
        <v>0.5458663024459981</v>
      </c>
      <c r="AT29">
        <f>+SUM(Hoja1!$B29:AT29)/SUMIFS(Sheet1!$E:$E,Sheet1!$D:$D,DATA_CAMBIADA!$A29)</f>
        <v>0.56491245875506002</v>
      </c>
      <c r="AU29">
        <f>+SUM(Hoja1!$B29:AU29)/SUMIFS(Sheet1!$E:$E,Sheet1!$D:$D,DATA_CAMBIADA!$A29)</f>
        <v>0.57582965303702438</v>
      </c>
      <c r="AV29">
        <f>+SUM(Hoja1!$B29:AV29)/SUMIFS(Sheet1!$E:$E,Sheet1!$D:$D,DATA_CAMBIADA!$A29)</f>
        <v>0.57582965303702438</v>
      </c>
      <c r="AW29">
        <f>+SUM(Hoja1!$B29:AW29)/SUMIFS(Sheet1!$E:$E,Sheet1!$D:$D,DATA_CAMBIADA!$A29)</f>
        <v>0.57582965303702438</v>
      </c>
    </row>
    <row r="30" spans="1:49" x14ac:dyDescent="0.35">
      <c r="A30" s="5">
        <v>45047</v>
      </c>
      <c r="B30">
        <f>+SUM(Hoja1!B30)/SUMIFS(Sheet1!E:E,Sheet1!D:D,DATA_CAMBIADA!$A30)</f>
        <v>0</v>
      </c>
      <c r="C30">
        <f>+SUM(Hoja1!$B30:C30)/SUMIFS(Sheet1!$E:$E,Sheet1!$D:$D,DATA_CAMBIADA!$A30)</f>
        <v>0</v>
      </c>
      <c r="D30">
        <f>+SUM(Hoja1!$B30:D30)/SUMIFS(Sheet1!$E:$E,Sheet1!$D:$D,DATA_CAMBIADA!$A30)</f>
        <v>0</v>
      </c>
      <c r="E30">
        <f>+SUM(Hoja1!$B30:E30)/SUMIFS(Sheet1!$E:$E,Sheet1!$D:$D,DATA_CAMBIADA!$A30)</f>
        <v>0</v>
      </c>
      <c r="F30">
        <f>+SUM(Hoja1!$B30:F30)/SUMIFS(Sheet1!$E:$E,Sheet1!$D:$D,DATA_CAMBIADA!$A30)</f>
        <v>0</v>
      </c>
      <c r="G30">
        <f>+SUM(Hoja1!$B30:G30)/SUMIFS(Sheet1!$E:$E,Sheet1!$D:$D,DATA_CAMBIADA!$A30)</f>
        <v>0</v>
      </c>
      <c r="H30">
        <f>+SUM(Hoja1!$B30:H30)/SUMIFS(Sheet1!$E:$E,Sheet1!$D:$D,DATA_CAMBIADA!$A30)</f>
        <v>0</v>
      </c>
      <c r="I30">
        <f>+SUM(Hoja1!$B30:I30)/SUMIFS(Sheet1!$E:$E,Sheet1!$D:$D,DATA_CAMBIADA!$A30)</f>
        <v>0</v>
      </c>
      <c r="J30">
        <f>+SUM(Hoja1!$B30:J30)/SUMIFS(Sheet1!$E:$E,Sheet1!$D:$D,DATA_CAMBIADA!$A30)</f>
        <v>0</v>
      </c>
      <c r="K30">
        <f>+SUM(Hoja1!$B30:K30)/SUMIFS(Sheet1!$E:$E,Sheet1!$D:$D,DATA_CAMBIADA!$A30)</f>
        <v>0</v>
      </c>
      <c r="L30">
        <f>+SUM(Hoja1!$B30:L30)/SUMIFS(Sheet1!$E:$E,Sheet1!$D:$D,DATA_CAMBIADA!$A30)</f>
        <v>0</v>
      </c>
      <c r="M30">
        <f>+SUM(Hoja1!$B30:M30)/SUMIFS(Sheet1!$E:$E,Sheet1!$D:$D,DATA_CAMBIADA!$A30)</f>
        <v>0</v>
      </c>
      <c r="N30">
        <f>+SUM(Hoja1!$B30:N30)/SUMIFS(Sheet1!$E:$E,Sheet1!$D:$D,DATA_CAMBIADA!$A30)</f>
        <v>0</v>
      </c>
      <c r="O30">
        <f>+SUM(Hoja1!$B30:O30)/SUMIFS(Sheet1!$E:$E,Sheet1!$D:$D,DATA_CAMBIADA!$A30)</f>
        <v>0</v>
      </c>
      <c r="P30">
        <f>+SUM(Hoja1!$B30:P30)/SUMIFS(Sheet1!$E:$E,Sheet1!$D:$D,DATA_CAMBIADA!$A30)</f>
        <v>0</v>
      </c>
      <c r="Q30">
        <f>+SUM(Hoja1!$B30:Q30)/SUMIFS(Sheet1!$E:$E,Sheet1!$D:$D,DATA_CAMBIADA!$A30)</f>
        <v>0</v>
      </c>
      <c r="R30">
        <f>+SUM(Hoja1!$B30:R30)/SUMIFS(Sheet1!$E:$E,Sheet1!$D:$D,DATA_CAMBIADA!$A30)</f>
        <v>0</v>
      </c>
      <c r="S30">
        <f>+SUM(Hoja1!$B30:S30)/SUMIFS(Sheet1!$E:$E,Sheet1!$D:$D,DATA_CAMBIADA!$A30)</f>
        <v>0</v>
      </c>
      <c r="T30">
        <f>+SUM(Hoja1!$B30:T30)/SUMIFS(Sheet1!$E:$E,Sheet1!$D:$D,DATA_CAMBIADA!$A30)</f>
        <v>0</v>
      </c>
      <c r="U30">
        <f>+SUM(Hoja1!$B30:U30)/SUMIFS(Sheet1!$E:$E,Sheet1!$D:$D,DATA_CAMBIADA!$A30)</f>
        <v>0</v>
      </c>
      <c r="V30">
        <f>+SUM(Hoja1!$B30:V30)/SUMIFS(Sheet1!$E:$E,Sheet1!$D:$D,DATA_CAMBIADA!$A30)</f>
        <v>0</v>
      </c>
      <c r="W30">
        <f>+SUM(Hoja1!$B30:W30)/SUMIFS(Sheet1!$E:$E,Sheet1!$D:$D,DATA_CAMBIADA!$A30)</f>
        <v>0</v>
      </c>
      <c r="X30">
        <f>+SUM(Hoja1!$B30:X30)/SUMIFS(Sheet1!$E:$E,Sheet1!$D:$D,DATA_CAMBIADA!$A30)</f>
        <v>0</v>
      </c>
      <c r="Y30">
        <f>+SUM(Hoja1!$B30:Y30)/SUMIFS(Sheet1!$E:$E,Sheet1!$D:$D,DATA_CAMBIADA!$A30)</f>
        <v>0</v>
      </c>
      <c r="Z30">
        <f>+SUM(Hoja1!$B30:Z30)/SUMIFS(Sheet1!$E:$E,Sheet1!$D:$D,DATA_CAMBIADA!$A30)</f>
        <v>0</v>
      </c>
      <c r="AA30">
        <f>+SUM(Hoja1!$B30:AA30)/SUMIFS(Sheet1!$E:$E,Sheet1!$D:$D,DATA_CAMBIADA!$A30)</f>
        <v>0</v>
      </c>
      <c r="AB30">
        <f>+SUM(Hoja1!$B30:AB30)/SUMIFS(Sheet1!$E:$E,Sheet1!$D:$D,DATA_CAMBIADA!$A30)</f>
        <v>0</v>
      </c>
      <c r="AC30">
        <f>+SUM(Hoja1!$B30:AC30)/SUMIFS(Sheet1!$E:$E,Sheet1!$D:$D,DATA_CAMBIADA!$A30)</f>
        <v>0</v>
      </c>
      <c r="AD30">
        <f>+SUM(Hoja1!$B30:AD30)/SUMIFS(Sheet1!$E:$E,Sheet1!$D:$D,DATA_CAMBIADA!$A30)</f>
        <v>2.8531976755705739E-3</v>
      </c>
      <c r="AE30">
        <f>+SUM(Hoja1!$B30:AE30)/SUMIFS(Sheet1!$E:$E,Sheet1!$D:$D,DATA_CAMBIADA!$A30)</f>
        <v>1.0747440855437435E-2</v>
      </c>
      <c r="AF30">
        <f>+SUM(Hoja1!$B30:AF30)/SUMIFS(Sheet1!$E:$E,Sheet1!$D:$D,DATA_CAMBIADA!$A30)</f>
        <v>2.5825734611525247E-2</v>
      </c>
      <c r="AG30">
        <f>+SUM(Hoja1!$B30:AG30)/SUMIFS(Sheet1!$E:$E,Sheet1!$D:$D,DATA_CAMBIADA!$A30)</f>
        <v>7.3559636617231763E-2</v>
      </c>
      <c r="AH30">
        <f>+SUM(Hoja1!$B30:AH30)/SUMIFS(Sheet1!$E:$E,Sheet1!$D:$D,DATA_CAMBIADA!$A30)</f>
        <v>0.13004075744106944</v>
      </c>
      <c r="AI30">
        <f>+SUM(Hoja1!$B30:AI30)/SUMIFS(Sheet1!$E:$E,Sheet1!$D:$D,DATA_CAMBIADA!$A30)</f>
        <v>0.13250728952378363</v>
      </c>
      <c r="AJ30">
        <f>+SUM(Hoja1!$B30:AJ30)/SUMIFS(Sheet1!$E:$E,Sheet1!$D:$D,DATA_CAMBIADA!$A30)</f>
        <v>0.17103728550187228</v>
      </c>
      <c r="AK30">
        <f>+SUM(Hoja1!$B30:AK30)/SUMIFS(Sheet1!$E:$E,Sheet1!$D:$D,DATA_CAMBIADA!$A30)</f>
        <v>0.19204126235951277</v>
      </c>
      <c r="AL30">
        <f>+SUM(Hoja1!$B30:AL30)/SUMIFS(Sheet1!$E:$E,Sheet1!$D:$D,DATA_CAMBIADA!$A30)</f>
        <v>0.20272155430503938</v>
      </c>
      <c r="AM30">
        <f>+SUM(Hoja1!$B30:AM30)/SUMIFS(Sheet1!$E:$E,Sheet1!$D:$D,DATA_CAMBIADA!$A30)</f>
        <v>0.23059864293871069</v>
      </c>
      <c r="AN30">
        <f>+SUM(Hoja1!$B30:AN30)/SUMIFS(Sheet1!$E:$E,Sheet1!$D:$D,DATA_CAMBIADA!$A30)</f>
        <v>0.25681752746157038</v>
      </c>
      <c r="AO30">
        <f>+SUM(Hoja1!$B30:AO30)/SUMIFS(Sheet1!$E:$E,Sheet1!$D:$D,DATA_CAMBIADA!$A30)</f>
        <v>0.29777569708405027</v>
      </c>
      <c r="AP30">
        <f>+SUM(Hoja1!$B30:AP30)/SUMIFS(Sheet1!$E:$E,Sheet1!$D:$D,DATA_CAMBIADA!$A30)</f>
        <v>0.31941661983988073</v>
      </c>
      <c r="AQ30">
        <f>+SUM(Hoja1!$B30:AQ30)/SUMIFS(Sheet1!$E:$E,Sheet1!$D:$D,DATA_CAMBIADA!$A30)</f>
        <v>0.33622020687024395</v>
      </c>
      <c r="AR30">
        <f>+SUM(Hoja1!$B30:AR30)/SUMIFS(Sheet1!$E:$E,Sheet1!$D:$D,DATA_CAMBIADA!$A30)</f>
        <v>0.36348470542776351</v>
      </c>
      <c r="AS30">
        <f>+SUM(Hoja1!$B30:AS30)/SUMIFS(Sheet1!$E:$E,Sheet1!$D:$D,DATA_CAMBIADA!$A30)</f>
        <v>0.37897427665494765</v>
      </c>
      <c r="AT30">
        <f>+SUM(Hoja1!$B30:AT30)/SUMIFS(Sheet1!$E:$E,Sheet1!$D:$D,DATA_CAMBIADA!$A30)</f>
        <v>0.39986911260492131</v>
      </c>
      <c r="AU30">
        <f>+SUM(Hoja1!$B30:AU30)/SUMIFS(Sheet1!$E:$E,Sheet1!$D:$D,DATA_CAMBIADA!$A30)</f>
        <v>0.41442651732656111</v>
      </c>
      <c r="AV30">
        <f>+SUM(Hoja1!$B30:AV30)/SUMIFS(Sheet1!$E:$E,Sheet1!$D:$D,DATA_CAMBIADA!$A30)</f>
        <v>0.41442651732656111</v>
      </c>
      <c r="AW30">
        <f>+SUM(Hoja1!$B30:AW30)/SUMIFS(Sheet1!$E:$E,Sheet1!$D:$D,DATA_CAMBIADA!$A30)</f>
        <v>0.41442651732656111</v>
      </c>
    </row>
    <row r="31" spans="1:49" x14ac:dyDescent="0.35">
      <c r="A31" s="5">
        <v>45078</v>
      </c>
      <c r="B31">
        <f>+SUM(Hoja1!B31)/SUMIFS(Sheet1!E:E,Sheet1!D:D,DATA_CAMBIADA!$A31)</f>
        <v>0</v>
      </c>
      <c r="C31">
        <f>+SUM(Hoja1!$B31:C31)/SUMIFS(Sheet1!$E:$E,Sheet1!$D:$D,DATA_CAMBIADA!$A31)</f>
        <v>0</v>
      </c>
      <c r="D31">
        <f>+SUM(Hoja1!$B31:D31)/SUMIFS(Sheet1!$E:$E,Sheet1!$D:$D,DATA_CAMBIADA!$A31)</f>
        <v>0</v>
      </c>
      <c r="E31">
        <f>+SUM(Hoja1!$B31:E31)/SUMIFS(Sheet1!$E:$E,Sheet1!$D:$D,DATA_CAMBIADA!$A31)</f>
        <v>0</v>
      </c>
      <c r="F31">
        <f>+SUM(Hoja1!$B31:F31)/SUMIFS(Sheet1!$E:$E,Sheet1!$D:$D,DATA_CAMBIADA!$A31)</f>
        <v>0</v>
      </c>
      <c r="G31">
        <f>+SUM(Hoja1!$B31:G31)/SUMIFS(Sheet1!$E:$E,Sheet1!$D:$D,DATA_CAMBIADA!$A31)</f>
        <v>0</v>
      </c>
      <c r="H31">
        <f>+SUM(Hoja1!$B31:H31)/SUMIFS(Sheet1!$E:$E,Sheet1!$D:$D,DATA_CAMBIADA!$A31)</f>
        <v>0</v>
      </c>
      <c r="I31">
        <f>+SUM(Hoja1!$B31:I31)/SUMIFS(Sheet1!$E:$E,Sheet1!$D:$D,DATA_CAMBIADA!$A31)</f>
        <v>0</v>
      </c>
      <c r="J31">
        <f>+SUM(Hoja1!$B31:J31)/SUMIFS(Sheet1!$E:$E,Sheet1!$D:$D,DATA_CAMBIADA!$A31)</f>
        <v>0</v>
      </c>
      <c r="K31">
        <f>+SUM(Hoja1!$B31:K31)/SUMIFS(Sheet1!$E:$E,Sheet1!$D:$D,DATA_CAMBIADA!$A31)</f>
        <v>0</v>
      </c>
      <c r="L31">
        <f>+SUM(Hoja1!$B31:L31)/SUMIFS(Sheet1!$E:$E,Sheet1!$D:$D,DATA_CAMBIADA!$A31)</f>
        <v>0</v>
      </c>
      <c r="M31">
        <f>+SUM(Hoja1!$B31:M31)/SUMIFS(Sheet1!$E:$E,Sheet1!$D:$D,DATA_CAMBIADA!$A31)</f>
        <v>0</v>
      </c>
      <c r="N31">
        <f>+SUM(Hoja1!$B31:N31)/SUMIFS(Sheet1!$E:$E,Sheet1!$D:$D,DATA_CAMBIADA!$A31)</f>
        <v>0</v>
      </c>
      <c r="O31">
        <f>+SUM(Hoja1!$B31:O31)/SUMIFS(Sheet1!$E:$E,Sheet1!$D:$D,DATA_CAMBIADA!$A31)</f>
        <v>0</v>
      </c>
      <c r="P31">
        <f>+SUM(Hoja1!$B31:P31)/SUMIFS(Sheet1!$E:$E,Sheet1!$D:$D,DATA_CAMBIADA!$A31)</f>
        <v>0</v>
      </c>
      <c r="Q31">
        <f>+SUM(Hoja1!$B31:Q31)/SUMIFS(Sheet1!$E:$E,Sheet1!$D:$D,DATA_CAMBIADA!$A31)</f>
        <v>0</v>
      </c>
      <c r="R31">
        <f>+SUM(Hoja1!$B31:R31)/SUMIFS(Sheet1!$E:$E,Sheet1!$D:$D,DATA_CAMBIADA!$A31)</f>
        <v>0</v>
      </c>
      <c r="S31">
        <f>+SUM(Hoja1!$B31:S31)/SUMIFS(Sheet1!$E:$E,Sheet1!$D:$D,DATA_CAMBIADA!$A31)</f>
        <v>0</v>
      </c>
      <c r="T31">
        <f>+SUM(Hoja1!$B31:T31)/SUMIFS(Sheet1!$E:$E,Sheet1!$D:$D,DATA_CAMBIADA!$A31)</f>
        <v>0</v>
      </c>
      <c r="U31">
        <f>+SUM(Hoja1!$B31:U31)/SUMIFS(Sheet1!$E:$E,Sheet1!$D:$D,DATA_CAMBIADA!$A31)</f>
        <v>0</v>
      </c>
      <c r="V31">
        <f>+SUM(Hoja1!$B31:V31)/SUMIFS(Sheet1!$E:$E,Sheet1!$D:$D,DATA_CAMBIADA!$A31)</f>
        <v>0</v>
      </c>
      <c r="W31">
        <f>+SUM(Hoja1!$B31:W31)/SUMIFS(Sheet1!$E:$E,Sheet1!$D:$D,DATA_CAMBIADA!$A31)</f>
        <v>0</v>
      </c>
      <c r="X31">
        <f>+SUM(Hoja1!$B31:X31)/SUMIFS(Sheet1!$E:$E,Sheet1!$D:$D,DATA_CAMBIADA!$A31)</f>
        <v>0</v>
      </c>
      <c r="Y31">
        <f>+SUM(Hoja1!$B31:Y31)/SUMIFS(Sheet1!$E:$E,Sheet1!$D:$D,DATA_CAMBIADA!$A31)</f>
        <v>0</v>
      </c>
      <c r="Z31">
        <f>+SUM(Hoja1!$B31:Z31)/SUMIFS(Sheet1!$E:$E,Sheet1!$D:$D,DATA_CAMBIADA!$A31)</f>
        <v>0</v>
      </c>
      <c r="AA31">
        <f>+SUM(Hoja1!$B31:AA31)/SUMIFS(Sheet1!$E:$E,Sheet1!$D:$D,DATA_CAMBIADA!$A31)</f>
        <v>0</v>
      </c>
      <c r="AB31">
        <f>+SUM(Hoja1!$B31:AB31)/SUMIFS(Sheet1!$E:$E,Sheet1!$D:$D,DATA_CAMBIADA!$A31)</f>
        <v>0</v>
      </c>
      <c r="AC31">
        <f>+SUM(Hoja1!$B31:AC31)/SUMIFS(Sheet1!$E:$E,Sheet1!$D:$D,DATA_CAMBIADA!$A31)</f>
        <v>0</v>
      </c>
      <c r="AD31">
        <f>+SUM(Hoja1!$B31:AD31)/SUMIFS(Sheet1!$E:$E,Sheet1!$D:$D,DATA_CAMBIADA!$A31)</f>
        <v>0</v>
      </c>
      <c r="AE31">
        <f>+SUM(Hoja1!$B31:AE31)/SUMIFS(Sheet1!$E:$E,Sheet1!$D:$D,DATA_CAMBIADA!$A31)</f>
        <v>6.1635707686781491E-3</v>
      </c>
      <c r="AF31">
        <f>+SUM(Hoja1!$B31:AF31)/SUMIFS(Sheet1!$E:$E,Sheet1!$D:$D,DATA_CAMBIADA!$A31)</f>
        <v>1.3142890807248403E-2</v>
      </c>
      <c r="AG31">
        <f>+SUM(Hoja1!$B31:AG31)/SUMIFS(Sheet1!$E:$E,Sheet1!$D:$D,DATA_CAMBIADA!$A31)</f>
        <v>3.8824124854476574E-2</v>
      </c>
      <c r="AH31">
        <f>+SUM(Hoja1!$B31:AH31)/SUMIFS(Sheet1!$E:$E,Sheet1!$D:$D,DATA_CAMBIADA!$A31)</f>
        <v>8.564730292928753E-2</v>
      </c>
      <c r="AI31">
        <f>+SUM(Hoja1!$B31:AI31)/SUMIFS(Sheet1!$E:$E,Sheet1!$D:$D,DATA_CAMBIADA!$A31)</f>
        <v>9.8797169583700051E-2</v>
      </c>
      <c r="AJ31">
        <f>+SUM(Hoja1!$B31:AJ31)/SUMIFS(Sheet1!$E:$E,Sheet1!$D:$D,DATA_CAMBIADA!$A31)</f>
        <v>0.14983608038339766</v>
      </c>
      <c r="AK31">
        <f>+SUM(Hoja1!$B31:AK31)/SUMIFS(Sheet1!$E:$E,Sheet1!$D:$D,DATA_CAMBIADA!$A31)</f>
        <v>0.16062743580107075</v>
      </c>
      <c r="AL31">
        <f>+SUM(Hoja1!$B31:AL31)/SUMIFS(Sheet1!$E:$E,Sheet1!$D:$D,DATA_CAMBIADA!$A31)</f>
        <v>0.17965634756545185</v>
      </c>
      <c r="AM31">
        <f>+SUM(Hoja1!$B31:AM31)/SUMIFS(Sheet1!$E:$E,Sheet1!$D:$D,DATA_CAMBIADA!$A31)</f>
        <v>0.20165364668088653</v>
      </c>
      <c r="AN31">
        <f>+SUM(Hoja1!$B31:AN31)/SUMIFS(Sheet1!$E:$E,Sheet1!$D:$D,DATA_CAMBIADA!$A31)</f>
        <v>0.22049720766249511</v>
      </c>
      <c r="AO31">
        <f>+SUM(Hoja1!$B31:AO31)/SUMIFS(Sheet1!$E:$E,Sheet1!$D:$D,DATA_CAMBIADA!$A31)</f>
        <v>0.24284175949512499</v>
      </c>
      <c r="AP31">
        <f>+SUM(Hoja1!$B31:AP31)/SUMIFS(Sheet1!$E:$E,Sheet1!$D:$D,DATA_CAMBIADA!$A31)</f>
        <v>0.28769182857632825</v>
      </c>
      <c r="AQ31">
        <f>+SUM(Hoja1!$B31:AQ31)/SUMIFS(Sheet1!$E:$E,Sheet1!$D:$D,DATA_CAMBIADA!$A31)</f>
        <v>0.31345121387514108</v>
      </c>
      <c r="AR31">
        <f>+SUM(Hoja1!$B31:AR31)/SUMIFS(Sheet1!$E:$E,Sheet1!$D:$D,DATA_CAMBIADA!$A31)</f>
        <v>0.34086840936826729</v>
      </c>
      <c r="AS31">
        <f>+SUM(Hoja1!$B31:AS31)/SUMIFS(Sheet1!$E:$E,Sheet1!$D:$D,DATA_CAMBIADA!$A31)</f>
        <v>0.35488251009289956</v>
      </c>
      <c r="AT31">
        <f>+SUM(Hoja1!$B31:AT31)/SUMIFS(Sheet1!$E:$E,Sheet1!$D:$D,DATA_CAMBIADA!$A31)</f>
        <v>0.36912682754968285</v>
      </c>
      <c r="AU31">
        <f>+SUM(Hoja1!$B31:AU31)/SUMIFS(Sheet1!$E:$E,Sheet1!$D:$D,DATA_CAMBIADA!$A31)</f>
        <v>0.38470390352814093</v>
      </c>
      <c r="AV31">
        <f>+SUM(Hoja1!$B31:AV31)/SUMIFS(Sheet1!$E:$E,Sheet1!$D:$D,DATA_CAMBIADA!$A31)</f>
        <v>0.38470390352814093</v>
      </c>
      <c r="AW31">
        <f>+SUM(Hoja1!$B31:AW31)/SUMIFS(Sheet1!$E:$E,Sheet1!$D:$D,DATA_CAMBIADA!$A31)</f>
        <v>0.38470390352814093</v>
      </c>
    </row>
    <row r="32" spans="1:49" x14ac:dyDescent="0.35">
      <c r="A32" s="5">
        <v>45108</v>
      </c>
      <c r="B32">
        <f>+SUM(Hoja1!B32)/SUMIFS(Sheet1!E:E,Sheet1!D:D,DATA_CAMBIADA!$A32)</f>
        <v>0</v>
      </c>
      <c r="C32">
        <f>+SUM(Hoja1!$B32:C32)/SUMIFS(Sheet1!$E:$E,Sheet1!$D:$D,DATA_CAMBIADA!$A32)</f>
        <v>0</v>
      </c>
      <c r="D32">
        <f>+SUM(Hoja1!$B32:D32)/SUMIFS(Sheet1!$E:$E,Sheet1!$D:$D,DATA_CAMBIADA!$A32)</f>
        <v>0</v>
      </c>
      <c r="E32">
        <f>+SUM(Hoja1!$B32:E32)/SUMIFS(Sheet1!$E:$E,Sheet1!$D:$D,DATA_CAMBIADA!$A32)</f>
        <v>0</v>
      </c>
      <c r="F32">
        <f>+SUM(Hoja1!$B32:F32)/SUMIFS(Sheet1!$E:$E,Sheet1!$D:$D,DATA_CAMBIADA!$A32)</f>
        <v>0</v>
      </c>
      <c r="G32">
        <f>+SUM(Hoja1!$B32:G32)/SUMIFS(Sheet1!$E:$E,Sheet1!$D:$D,DATA_CAMBIADA!$A32)</f>
        <v>0</v>
      </c>
      <c r="H32">
        <f>+SUM(Hoja1!$B32:H32)/SUMIFS(Sheet1!$E:$E,Sheet1!$D:$D,DATA_CAMBIADA!$A32)</f>
        <v>0</v>
      </c>
      <c r="I32">
        <f>+SUM(Hoja1!$B32:I32)/SUMIFS(Sheet1!$E:$E,Sheet1!$D:$D,DATA_CAMBIADA!$A32)</f>
        <v>0</v>
      </c>
      <c r="J32">
        <f>+SUM(Hoja1!$B32:J32)/SUMIFS(Sheet1!$E:$E,Sheet1!$D:$D,DATA_CAMBIADA!$A32)</f>
        <v>0</v>
      </c>
      <c r="K32">
        <f>+SUM(Hoja1!$B32:K32)/SUMIFS(Sheet1!$E:$E,Sheet1!$D:$D,DATA_CAMBIADA!$A32)</f>
        <v>0</v>
      </c>
      <c r="L32">
        <f>+SUM(Hoja1!$B32:L32)/SUMIFS(Sheet1!$E:$E,Sheet1!$D:$D,DATA_CAMBIADA!$A32)</f>
        <v>0</v>
      </c>
      <c r="M32">
        <f>+SUM(Hoja1!$B32:M32)/SUMIFS(Sheet1!$E:$E,Sheet1!$D:$D,DATA_CAMBIADA!$A32)</f>
        <v>0</v>
      </c>
      <c r="N32">
        <f>+SUM(Hoja1!$B32:N32)/SUMIFS(Sheet1!$E:$E,Sheet1!$D:$D,DATA_CAMBIADA!$A32)</f>
        <v>0</v>
      </c>
      <c r="O32">
        <f>+SUM(Hoja1!$B32:O32)/SUMIFS(Sheet1!$E:$E,Sheet1!$D:$D,DATA_CAMBIADA!$A32)</f>
        <v>0</v>
      </c>
      <c r="P32">
        <f>+SUM(Hoja1!$B32:P32)/SUMIFS(Sheet1!$E:$E,Sheet1!$D:$D,DATA_CAMBIADA!$A32)</f>
        <v>0</v>
      </c>
      <c r="Q32">
        <f>+SUM(Hoja1!$B32:Q32)/SUMIFS(Sheet1!$E:$E,Sheet1!$D:$D,DATA_CAMBIADA!$A32)</f>
        <v>0</v>
      </c>
      <c r="R32">
        <f>+SUM(Hoja1!$B32:R32)/SUMIFS(Sheet1!$E:$E,Sheet1!$D:$D,DATA_CAMBIADA!$A32)</f>
        <v>0</v>
      </c>
      <c r="S32">
        <f>+SUM(Hoja1!$B32:S32)/SUMIFS(Sheet1!$E:$E,Sheet1!$D:$D,DATA_CAMBIADA!$A32)</f>
        <v>0</v>
      </c>
      <c r="T32">
        <f>+SUM(Hoja1!$B32:T32)/SUMIFS(Sheet1!$E:$E,Sheet1!$D:$D,DATA_CAMBIADA!$A32)</f>
        <v>0</v>
      </c>
      <c r="U32">
        <f>+SUM(Hoja1!$B32:U32)/SUMIFS(Sheet1!$E:$E,Sheet1!$D:$D,DATA_CAMBIADA!$A32)</f>
        <v>0</v>
      </c>
      <c r="V32">
        <f>+SUM(Hoja1!$B32:V32)/SUMIFS(Sheet1!$E:$E,Sheet1!$D:$D,DATA_CAMBIADA!$A32)</f>
        <v>0</v>
      </c>
      <c r="W32">
        <f>+SUM(Hoja1!$B32:W32)/SUMIFS(Sheet1!$E:$E,Sheet1!$D:$D,DATA_CAMBIADA!$A32)</f>
        <v>0</v>
      </c>
      <c r="X32">
        <f>+SUM(Hoja1!$B32:X32)/SUMIFS(Sheet1!$E:$E,Sheet1!$D:$D,DATA_CAMBIADA!$A32)</f>
        <v>0</v>
      </c>
      <c r="Y32">
        <f>+SUM(Hoja1!$B32:Y32)/SUMIFS(Sheet1!$E:$E,Sheet1!$D:$D,DATA_CAMBIADA!$A32)</f>
        <v>0</v>
      </c>
      <c r="Z32">
        <f>+SUM(Hoja1!$B32:Z32)/SUMIFS(Sheet1!$E:$E,Sheet1!$D:$D,DATA_CAMBIADA!$A32)</f>
        <v>0</v>
      </c>
      <c r="AA32">
        <f>+SUM(Hoja1!$B32:AA32)/SUMIFS(Sheet1!$E:$E,Sheet1!$D:$D,DATA_CAMBIADA!$A32)</f>
        <v>0</v>
      </c>
      <c r="AB32">
        <f>+SUM(Hoja1!$B32:AB32)/SUMIFS(Sheet1!$E:$E,Sheet1!$D:$D,DATA_CAMBIADA!$A32)</f>
        <v>0</v>
      </c>
      <c r="AC32">
        <f>+SUM(Hoja1!$B32:AC32)/SUMIFS(Sheet1!$E:$E,Sheet1!$D:$D,DATA_CAMBIADA!$A32)</f>
        <v>0</v>
      </c>
      <c r="AD32">
        <f>+SUM(Hoja1!$B32:AD32)/SUMIFS(Sheet1!$E:$E,Sheet1!$D:$D,DATA_CAMBIADA!$A32)</f>
        <v>0</v>
      </c>
      <c r="AE32">
        <f>+SUM(Hoja1!$B32:AE32)/SUMIFS(Sheet1!$E:$E,Sheet1!$D:$D,DATA_CAMBIADA!$A32)</f>
        <v>0</v>
      </c>
      <c r="AF32">
        <f>+SUM(Hoja1!$B32:AF32)/SUMIFS(Sheet1!$E:$E,Sheet1!$D:$D,DATA_CAMBIADA!$A32)</f>
        <v>2.8854166842496747E-3</v>
      </c>
      <c r="AG32">
        <f>+SUM(Hoja1!$B32:AG32)/SUMIFS(Sheet1!$E:$E,Sheet1!$D:$D,DATA_CAMBIADA!$A32)</f>
        <v>6.5495351961612297E-2</v>
      </c>
      <c r="AH32">
        <f>+SUM(Hoja1!$B32:AH32)/SUMIFS(Sheet1!$E:$E,Sheet1!$D:$D,DATA_CAMBIADA!$A32)</f>
        <v>8.1725820810516714E-2</v>
      </c>
      <c r="AI32">
        <f>+SUM(Hoja1!$B32:AI32)/SUMIFS(Sheet1!$E:$E,Sheet1!$D:$D,DATA_CAMBIADA!$A32)</f>
        <v>8.9540492199283214E-2</v>
      </c>
      <c r="AJ32">
        <f>+SUM(Hoja1!$B32:AJ32)/SUMIFS(Sheet1!$E:$E,Sheet1!$D:$D,DATA_CAMBIADA!$A32)</f>
        <v>0.1525876294194142</v>
      </c>
      <c r="AK32">
        <f>+SUM(Hoja1!$B32:AK32)/SUMIFS(Sheet1!$E:$E,Sheet1!$D:$D,DATA_CAMBIADA!$A32)</f>
        <v>0.20911293865709446</v>
      </c>
      <c r="AL32">
        <f>+SUM(Hoja1!$B32:AL32)/SUMIFS(Sheet1!$E:$E,Sheet1!$D:$D,DATA_CAMBIADA!$A32)</f>
        <v>0.22359773041202782</v>
      </c>
      <c r="AM32">
        <f>+SUM(Hoja1!$B32:AM32)/SUMIFS(Sheet1!$E:$E,Sheet1!$D:$D,DATA_CAMBIADA!$A32)</f>
        <v>0.27378594686369562</v>
      </c>
      <c r="AN32">
        <f>+SUM(Hoja1!$B32:AN32)/SUMIFS(Sheet1!$E:$E,Sheet1!$D:$D,DATA_CAMBIADA!$A32)</f>
        <v>0.32560084943204687</v>
      </c>
      <c r="AO32">
        <f>+SUM(Hoja1!$B32:AO32)/SUMIFS(Sheet1!$E:$E,Sheet1!$D:$D,DATA_CAMBIADA!$A32)</f>
        <v>0.3899817091993677</v>
      </c>
      <c r="AP32">
        <f>+SUM(Hoja1!$B32:AP32)/SUMIFS(Sheet1!$E:$E,Sheet1!$D:$D,DATA_CAMBIADA!$A32)</f>
        <v>0.43952078624603813</v>
      </c>
      <c r="AQ32">
        <f>+SUM(Hoja1!$B32:AQ32)/SUMIFS(Sheet1!$E:$E,Sheet1!$D:$D,DATA_CAMBIADA!$A32)</f>
        <v>0.51246342391709487</v>
      </c>
      <c r="AR32">
        <f>+SUM(Hoja1!$B32:AR32)/SUMIFS(Sheet1!$E:$E,Sheet1!$D:$D,DATA_CAMBIADA!$A32)</f>
        <v>0.5526789189538247</v>
      </c>
      <c r="AS32">
        <f>+SUM(Hoja1!$B32:AS32)/SUMIFS(Sheet1!$E:$E,Sheet1!$D:$D,DATA_CAMBIADA!$A32)</f>
        <v>0.55682670543743362</v>
      </c>
      <c r="AT32">
        <f>+SUM(Hoja1!$B32:AT32)/SUMIFS(Sheet1!$E:$E,Sheet1!$D:$D,DATA_CAMBIADA!$A32)</f>
        <v>0.57298831742393919</v>
      </c>
      <c r="AU32">
        <f>+SUM(Hoja1!$B32:AU32)/SUMIFS(Sheet1!$E:$E,Sheet1!$D:$D,DATA_CAMBIADA!$A32)</f>
        <v>0.59354691129921811</v>
      </c>
      <c r="AV32">
        <f>+SUM(Hoja1!$B32:AV32)/SUMIFS(Sheet1!$E:$E,Sheet1!$D:$D,DATA_CAMBIADA!$A32)</f>
        <v>0.59354691129921811</v>
      </c>
      <c r="AW32">
        <f>+SUM(Hoja1!$B32:AW32)/SUMIFS(Sheet1!$E:$E,Sheet1!$D:$D,DATA_CAMBIADA!$A32)</f>
        <v>0.59354691129921811</v>
      </c>
    </row>
    <row r="33" spans="1:49" x14ac:dyDescent="0.35">
      <c r="A33" s="5">
        <v>45139</v>
      </c>
      <c r="B33">
        <f>+SUM(Hoja1!B33)/SUMIFS(Sheet1!E:E,Sheet1!D:D,DATA_CAMBIADA!$A33)</f>
        <v>0</v>
      </c>
      <c r="C33">
        <f>+SUM(Hoja1!$B33:C33)/SUMIFS(Sheet1!$E:$E,Sheet1!$D:$D,DATA_CAMBIADA!$A33)</f>
        <v>0</v>
      </c>
      <c r="D33">
        <f>+SUM(Hoja1!$B33:D33)/SUMIFS(Sheet1!$E:$E,Sheet1!$D:$D,DATA_CAMBIADA!$A33)</f>
        <v>0</v>
      </c>
      <c r="E33">
        <f>+SUM(Hoja1!$B33:E33)/SUMIFS(Sheet1!$E:$E,Sheet1!$D:$D,DATA_CAMBIADA!$A33)</f>
        <v>0</v>
      </c>
      <c r="F33">
        <f>+SUM(Hoja1!$B33:F33)/SUMIFS(Sheet1!$E:$E,Sheet1!$D:$D,DATA_CAMBIADA!$A33)</f>
        <v>0</v>
      </c>
      <c r="G33">
        <f>+SUM(Hoja1!$B33:G33)/SUMIFS(Sheet1!$E:$E,Sheet1!$D:$D,DATA_CAMBIADA!$A33)</f>
        <v>0</v>
      </c>
      <c r="H33">
        <f>+SUM(Hoja1!$B33:H33)/SUMIFS(Sheet1!$E:$E,Sheet1!$D:$D,DATA_CAMBIADA!$A33)</f>
        <v>0</v>
      </c>
      <c r="I33">
        <f>+SUM(Hoja1!$B33:I33)/SUMIFS(Sheet1!$E:$E,Sheet1!$D:$D,DATA_CAMBIADA!$A33)</f>
        <v>0</v>
      </c>
      <c r="J33">
        <f>+SUM(Hoja1!$B33:J33)/SUMIFS(Sheet1!$E:$E,Sheet1!$D:$D,DATA_CAMBIADA!$A33)</f>
        <v>0</v>
      </c>
      <c r="K33">
        <f>+SUM(Hoja1!$B33:K33)/SUMIFS(Sheet1!$E:$E,Sheet1!$D:$D,DATA_CAMBIADA!$A33)</f>
        <v>0</v>
      </c>
      <c r="L33">
        <f>+SUM(Hoja1!$B33:L33)/SUMIFS(Sheet1!$E:$E,Sheet1!$D:$D,DATA_CAMBIADA!$A33)</f>
        <v>0</v>
      </c>
      <c r="M33">
        <f>+SUM(Hoja1!$B33:M33)/SUMIFS(Sheet1!$E:$E,Sheet1!$D:$D,DATA_CAMBIADA!$A33)</f>
        <v>0</v>
      </c>
      <c r="N33">
        <f>+SUM(Hoja1!$B33:N33)/SUMIFS(Sheet1!$E:$E,Sheet1!$D:$D,DATA_CAMBIADA!$A33)</f>
        <v>0</v>
      </c>
      <c r="O33">
        <f>+SUM(Hoja1!$B33:O33)/SUMIFS(Sheet1!$E:$E,Sheet1!$D:$D,DATA_CAMBIADA!$A33)</f>
        <v>0</v>
      </c>
      <c r="P33">
        <f>+SUM(Hoja1!$B33:P33)/SUMIFS(Sheet1!$E:$E,Sheet1!$D:$D,DATA_CAMBIADA!$A33)</f>
        <v>0</v>
      </c>
      <c r="Q33">
        <f>+SUM(Hoja1!$B33:Q33)/SUMIFS(Sheet1!$E:$E,Sheet1!$D:$D,DATA_CAMBIADA!$A33)</f>
        <v>0</v>
      </c>
      <c r="R33">
        <f>+SUM(Hoja1!$B33:R33)/SUMIFS(Sheet1!$E:$E,Sheet1!$D:$D,DATA_CAMBIADA!$A33)</f>
        <v>0</v>
      </c>
      <c r="S33">
        <f>+SUM(Hoja1!$B33:S33)/SUMIFS(Sheet1!$E:$E,Sheet1!$D:$D,DATA_CAMBIADA!$A33)</f>
        <v>0</v>
      </c>
      <c r="T33">
        <f>+SUM(Hoja1!$B33:T33)/SUMIFS(Sheet1!$E:$E,Sheet1!$D:$D,DATA_CAMBIADA!$A33)</f>
        <v>0</v>
      </c>
      <c r="U33">
        <f>+SUM(Hoja1!$B33:U33)/SUMIFS(Sheet1!$E:$E,Sheet1!$D:$D,DATA_CAMBIADA!$A33)</f>
        <v>0</v>
      </c>
      <c r="V33">
        <f>+SUM(Hoja1!$B33:V33)/SUMIFS(Sheet1!$E:$E,Sheet1!$D:$D,DATA_CAMBIADA!$A33)</f>
        <v>0</v>
      </c>
      <c r="W33">
        <f>+SUM(Hoja1!$B33:W33)/SUMIFS(Sheet1!$E:$E,Sheet1!$D:$D,DATA_CAMBIADA!$A33)</f>
        <v>0</v>
      </c>
      <c r="X33">
        <f>+SUM(Hoja1!$B33:X33)/SUMIFS(Sheet1!$E:$E,Sheet1!$D:$D,DATA_CAMBIADA!$A33)</f>
        <v>0</v>
      </c>
      <c r="Y33">
        <f>+SUM(Hoja1!$B33:Y33)/SUMIFS(Sheet1!$E:$E,Sheet1!$D:$D,DATA_CAMBIADA!$A33)</f>
        <v>0</v>
      </c>
      <c r="Z33">
        <f>+SUM(Hoja1!$B33:Z33)/SUMIFS(Sheet1!$E:$E,Sheet1!$D:$D,DATA_CAMBIADA!$A33)</f>
        <v>0</v>
      </c>
      <c r="AA33">
        <f>+SUM(Hoja1!$B33:AA33)/SUMIFS(Sheet1!$E:$E,Sheet1!$D:$D,DATA_CAMBIADA!$A33)</f>
        <v>0</v>
      </c>
      <c r="AB33">
        <f>+SUM(Hoja1!$B33:AB33)/SUMIFS(Sheet1!$E:$E,Sheet1!$D:$D,DATA_CAMBIADA!$A33)</f>
        <v>0</v>
      </c>
      <c r="AC33">
        <f>+SUM(Hoja1!$B33:AC33)/SUMIFS(Sheet1!$E:$E,Sheet1!$D:$D,DATA_CAMBIADA!$A33)</f>
        <v>0</v>
      </c>
      <c r="AD33">
        <f>+SUM(Hoja1!$B33:AD33)/SUMIFS(Sheet1!$E:$E,Sheet1!$D:$D,DATA_CAMBIADA!$A33)</f>
        <v>0</v>
      </c>
      <c r="AE33">
        <f>+SUM(Hoja1!$B33:AE33)/SUMIFS(Sheet1!$E:$E,Sheet1!$D:$D,DATA_CAMBIADA!$A33)</f>
        <v>0</v>
      </c>
      <c r="AF33">
        <f>+SUM(Hoja1!$B33:AF33)/SUMIFS(Sheet1!$E:$E,Sheet1!$D:$D,DATA_CAMBIADA!$A33)</f>
        <v>0</v>
      </c>
      <c r="AG33">
        <f>+SUM(Hoja1!$B33:AG33)/SUMIFS(Sheet1!$E:$E,Sheet1!$D:$D,DATA_CAMBIADA!$A33)</f>
        <v>1.1869458921464947E-2</v>
      </c>
      <c r="AH33">
        <f>+SUM(Hoja1!$B33:AH33)/SUMIFS(Sheet1!$E:$E,Sheet1!$D:$D,DATA_CAMBIADA!$A33)</f>
        <v>2.2927453491572148E-2</v>
      </c>
      <c r="AI33">
        <f>+SUM(Hoja1!$B33:AI33)/SUMIFS(Sheet1!$E:$E,Sheet1!$D:$D,DATA_CAMBIADA!$A33)</f>
        <v>3.4002473774746481E-2</v>
      </c>
      <c r="AJ33">
        <f>+SUM(Hoja1!$B33:AJ33)/SUMIFS(Sheet1!$E:$E,Sheet1!$D:$D,DATA_CAMBIADA!$A33)</f>
        <v>4.2123995346695857E-2</v>
      </c>
      <c r="AK33">
        <f>+SUM(Hoja1!$B33:AK33)/SUMIFS(Sheet1!$E:$E,Sheet1!$D:$D,DATA_CAMBIADA!$A33)</f>
        <v>6.9378377661289986E-2</v>
      </c>
      <c r="AL33">
        <f>+SUM(Hoja1!$B33:AL33)/SUMIFS(Sheet1!$E:$E,Sheet1!$D:$D,DATA_CAMBIADA!$A33)</f>
        <v>8.0155188779302264E-2</v>
      </c>
      <c r="AM33">
        <f>+SUM(Hoja1!$B33:AM33)/SUMIFS(Sheet1!$E:$E,Sheet1!$D:$D,DATA_CAMBIADA!$A33)</f>
        <v>0.15263478130077748</v>
      </c>
      <c r="AN33">
        <f>+SUM(Hoja1!$B33:AN33)/SUMIFS(Sheet1!$E:$E,Sheet1!$D:$D,DATA_CAMBIADA!$A33)</f>
        <v>0.20311295243622979</v>
      </c>
      <c r="AO33">
        <f>+SUM(Hoja1!$B33:AO33)/SUMIFS(Sheet1!$E:$E,Sheet1!$D:$D,DATA_CAMBIADA!$A33)</f>
        <v>0.22536274041847773</v>
      </c>
      <c r="AP33">
        <f>+SUM(Hoja1!$B33:AP33)/SUMIFS(Sheet1!$E:$E,Sheet1!$D:$D,DATA_CAMBIADA!$A33)</f>
        <v>0.22845178908326846</v>
      </c>
      <c r="AQ33">
        <f>+SUM(Hoja1!$B33:AQ33)/SUMIFS(Sheet1!$E:$E,Sheet1!$D:$D,DATA_CAMBIADA!$A33)</f>
        <v>0.23486276226615849</v>
      </c>
      <c r="AR33">
        <f>+SUM(Hoja1!$B33:AR33)/SUMIFS(Sheet1!$E:$E,Sheet1!$D:$D,DATA_CAMBIADA!$A33)</f>
        <v>0.25846247040568848</v>
      </c>
      <c r="AS33">
        <f>+SUM(Hoja1!$B33:AS33)/SUMIFS(Sheet1!$E:$E,Sheet1!$D:$D,DATA_CAMBIADA!$A33)</f>
        <v>0.26304178458926786</v>
      </c>
      <c r="AT33">
        <f>+SUM(Hoja1!$B33:AT33)/SUMIFS(Sheet1!$E:$E,Sheet1!$D:$D,DATA_CAMBIADA!$A33)</f>
        <v>0.28497196724128249</v>
      </c>
      <c r="AU33">
        <f>+SUM(Hoja1!$B33:AU33)/SUMIFS(Sheet1!$E:$E,Sheet1!$D:$D,DATA_CAMBIADA!$A33)</f>
        <v>0.30963367506903772</v>
      </c>
      <c r="AV33">
        <f>+SUM(Hoja1!$B33:AV33)/SUMIFS(Sheet1!$E:$E,Sheet1!$D:$D,DATA_CAMBIADA!$A33)</f>
        <v>0.30963367506903772</v>
      </c>
      <c r="AW33">
        <f>+SUM(Hoja1!$B33:AW33)/SUMIFS(Sheet1!$E:$E,Sheet1!$D:$D,DATA_CAMBIADA!$A33)</f>
        <v>0.30963367506903772</v>
      </c>
    </row>
    <row r="34" spans="1:49" x14ac:dyDescent="0.35">
      <c r="A34" s="5">
        <v>45170</v>
      </c>
      <c r="B34">
        <f>+SUM(Hoja1!B34)/SUMIFS(Sheet1!E:E,Sheet1!D:D,DATA_CAMBIADA!$A34)</f>
        <v>0</v>
      </c>
      <c r="C34">
        <f>+SUM(Hoja1!$B34:C34)/SUMIFS(Sheet1!$E:$E,Sheet1!$D:$D,DATA_CAMBIADA!$A34)</f>
        <v>0</v>
      </c>
      <c r="D34">
        <f>+SUM(Hoja1!$B34:D34)/SUMIFS(Sheet1!$E:$E,Sheet1!$D:$D,DATA_CAMBIADA!$A34)</f>
        <v>0</v>
      </c>
      <c r="E34">
        <f>+SUM(Hoja1!$B34:E34)/SUMIFS(Sheet1!$E:$E,Sheet1!$D:$D,DATA_CAMBIADA!$A34)</f>
        <v>0</v>
      </c>
      <c r="F34">
        <f>+SUM(Hoja1!$B34:F34)/SUMIFS(Sheet1!$E:$E,Sheet1!$D:$D,DATA_CAMBIADA!$A34)</f>
        <v>0</v>
      </c>
      <c r="G34">
        <f>+SUM(Hoja1!$B34:G34)/SUMIFS(Sheet1!$E:$E,Sheet1!$D:$D,DATA_CAMBIADA!$A34)</f>
        <v>0</v>
      </c>
      <c r="H34">
        <f>+SUM(Hoja1!$B34:H34)/SUMIFS(Sheet1!$E:$E,Sheet1!$D:$D,DATA_CAMBIADA!$A34)</f>
        <v>0</v>
      </c>
      <c r="I34">
        <f>+SUM(Hoja1!$B34:I34)/SUMIFS(Sheet1!$E:$E,Sheet1!$D:$D,DATA_CAMBIADA!$A34)</f>
        <v>0</v>
      </c>
      <c r="J34">
        <f>+SUM(Hoja1!$B34:J34)/SUMIFS(Sheet1!$E:$E,Sheet1!$D:$D,DATA_CAMBIADA!$A34)</f>
        <v>0</v>
      </c>
      <c r="K34">
        <f>+SUM(Hoja1!$B34:K34)/SUMIFS(Sheet1!$E:$E,Sheet1!$D:$D,DATA_CAMBIADA!$A34)</f>
        <v>0</v>
      </c>
      <c r="L34">
        <f>+SUM(Hoja1!$B34:L34)/SUMIFS(Sheet1!$E:$E,Sheet1!$D:$D,DATA_CAMBIADA!$A34)</f>
        <v>0</v>
      </c>
      <c r="M34">
        <f>+SUM(Hoja1!$B34:M34)/SUMIFS(Sheet1!$E:$E,Sheet1!$D:$D,DATA_CAMBIADA!$A34)</f>
        <v>0</v>
      </c>
      <c r="N34">
        <f>+SUM(Hoja1!$B34:N34)/SUMIFS(Sheet1!$E:$E,Sheet1!$D:$D,DATA_CAMBIADA!$A34)</f>
        <v>0</v>
      </c>
      <c r="O34">
        <f>+SUM(Hoja1!$B34:O34)/SUMIFS(Sheet1!$E:$E,Sheet1!$D:$D,DATA_CAMBIADA!$A34)</f>
        <v>0</v>
      </c>
      <c r="P34">
        <f>+SUM(Hoja1!$B34:P34)/SUMIFS(Sheet1!$E:$E,Sheet1!$D:$D,DATA_CAMBIADA!$A34)</f>
        <v>0</v>
      </c>
      <c r="Q34">
        <f>+SUM(Hoja1!$B34:Q34)/SUMIFS(Sheet1!$E:$E,Sheet1!$D:$D,DATA_CAMBIADA!$A34)</f>
        <v>0</v>
      </c>
      <c r="R34">
        <f>+SUM(Hoja1!$B34:R34)/SUMIFS(Sheet1!$E:$E,Sheet1!$D:$D,DATA_CAMBIADA!$A34)</f>
        <v>0</v>
      </c>
      <c r="S34">
        <f>+SUM(Hoja1!$B34:S34)/SUMIFS(Sheet1!$E:$E,Sheet1!$D:$D,DATA_CAMBIADA!$A34)</f>
        <v>0</v>
      </c>
      <c r="T34">
        <f>+SUM(Hoja1!$B34:T34)/SUMIFS(Sheet1!$E:$E,Sheet1!$D:$D,DATA_CAMBIADA!$A34)</f>
        <v>0</v>
      </c>
      <c r="U34">
        <f>+SUM(Hoja1!$B34:U34)/SUMIFS(Sheet1!$E:$E,Sheet1!$D:$D,DATA_CAMBIADA!$A34)</f>
        <v>0</v>
      </c>
      <c r="V34">
        <f>+SUM(Hoja1!$B34:V34)/SUMIFS(Sheet1!$E:$E,Sheet1!$D:$D,DATA_CAMBIADA!$A34)</f>
        <v>0</v>
      </c>
      <c r="W34">
        <f>+SUM(Hoja1!$B34:W34)/SUMIFS(Sheet1!$E:$E,Sheet1!$D:$D,DATA_CAMBIADA!$A34)</f>
        <v>0</v>
      </c>
      <c r="X34">
        <f>+SUM(Hoja1!$B34:X34)/SUMIFS(Sheet1!$E:$E,Sheet1!$D:$D,DATA_CAMBIADA!$A34)</f>
        <v>0</v>
      </c>
      <c r="Y34">
        <f>+SUM(Hoja1!$B34:Y34)/SUMIFS(Sheet1!$E:$E,Sheet1!$D:$D,DATA_CAMBIADA!$A34)</f>
        <v>0</v>
      </c>
      <c r="Z34">
        <f>+SUM(Hoja1!$B34:Z34)/SUMIFS(Sheet1!$E:$E,Sheet1!$D:$D,DATA_CAMBIADA!$A34)</f>
        <v>0</v>
      </c>
      <c r="AA34">
        <f>+SUM(Hoja1!$B34:AA34)/SUMIFS(Sheet1!$E:$E,Sheet1!$D:$D,DATA_CAMBIADA!$A34)</f>
        <v>0</v>
      </c>
      <c r="AB34">
        <f>+SUM(Hoja1!$B34:AB34)/SUMIFS(Sheet1!$E:$E,Sheet1!$D:$D,DATA_CAMBIADA!$A34)</f>
        <v>0</v>
      </c>
      <c r="AC34">
        <f>+SUM(Hoja1!$B34:AC34)/SUMIFS(Sheet1!$E:$E,Sheet1!$D:$D,DATA_CAMBIADA!$A34)</f>
        <v>0</v>
      </c>
      <c r="AD34">
        <f>+SUM(Hoja1!$B34:AD34)/SUMIFS(Sheet1!$E:$E,Sheet1!$D:$D,DATA_CAMBIADA!$A34)</f>
        <v>0</v>
      </c>
      <c r="AE34">
        <f>+SUM(Hoja1!$B34:AE34)/SUMIFS(Sheet1!$E:$E,Sheet1!$D:$D,DATA_CAMBIADA!$A34)</f>
        <v>0</v>
      </c>
      <c r="AF34">
        <f>+SUM(Hoja1!$B34:AF34)/SUMIFS(Sheet1!$E:$E,Sheet1!$D:$D,DATA_CAMBIADA!$A34)</f>
        <v>0</v>
      </c>
      <c r="AG34">
        <f>+SUM(Hoja1!$B34:AG34)/SUMIFS(Sheet1!$E:$E,Sheet1!$D:$D,DATA_CAMBIADA!$A34)</f>
        <v>0</v>
      </c>
      <c r="AH34">
        <f>+SUM(Hoja1!$B34:AH34)/SUMIFS(Sheet1!$E:$E,Sheet1!$D:$D,DATA_CAMBIADA!$A34)</f>
        <v>4.9894729431160701E-4</v>
      </c>
      <c r="AI34">
        <f>+SUM(Hoja1!$B34:AI34)/SUMIFS(Sheet1!$E:$E,Sheet1!$D:$D,DATA_CAMBIADA!$A34)</f>
        <v>1.9243009953622439E-3</v>
      </c>
      <c r="AJ34">
        <f>+SUM(Hoja1!$B34:AJ34)/SUMIFS(Sheet1!$E:$E,Sheet1!$D:$D,DATA_CAMBIADA!$A34)</f>
        <v>9.007326839764615E-3</v>
      </c>
      <c r="AK34">
        <f>+SUM(Hoja1!$B34:AK34)/SUMIFS(Sheet1!$E:$E,Sheet1!$D:$D,DATA_CAMBIADA!$A34)</f>
        <v>1.9973282953343528E-2</v>
      </c>
      <c r="AL34">
        <f>+SUM(Hoja1!$B34:AL34)/SUMIFS(Sheet1!$E:$E,Sheet1!$D:$D,DATA_CAMBIADA!$A34)</f>
        <v>3.2164683567396948E-2</v>
      </c>
      <c r="AM34">
        <f>+SUM(Hoja1!$B34:AM34)/SUMIFS(Sheet1!$E:$E,Sheet1!$D:$D,DATA_CAMBIADA!$A34)</f>
        <v>5.1005962121591329E-2</v>
      </c>
      <c r="AN34">
        <f>+SUM(Hoja1!$B34:AN34)/SUMIFS(Sheet1!$E:$E,Sheet1!$D:$D,DATA_CAMBIADA!$A34)</f>
        <v>7.5107491831109832E-2</v>
      </c>
      <c r="AO34">
        <f>+SUM(Hoja1!$B34:AO34)/SUMIFS(Sheet1!$E:$E,Sheet1!$D:$D,DATA_CAMBIADA!$A34)</f>
        <v>9.1146907853543499E-2</v>
      </c>
      <c r="AP34">
        <f>+SUM(Hoja1!$B34:AP34)/SUMIFS(Sheet1!$E:$E,Sheet1!$D:$D,DATA_CAMBIADA!$A34)</f>
        <v>0.1137328408986884</v>
      </c>
      <c r="AQ34">
        <f>+SUM(Hoja1!$B34:AQ34)/SUMIFS(Sheet1!$E:$E,Sheet1!$D:$D,DATA_CAMBIADA!$A34)</f>
        <v>0.14632603343760336</v>
      </c>
      <c r="AR34">
        <f>+SUM(Hoja1!$B34:AR34)/SUMIFS(Sheet1!$E:$E,Sheet1!$D:$D,DATA_CAMBIADA!$A34)</f>
        <v>0.18713490181295023</v>
      </c>
      <c r="AS34">
        <f>+SUM(Hoja1!$B34:AS34)/SUMIFS(Sheet1!$E:$E,Sheet1!$D:$D,DATA_CAMBIADA!$A34)</f>
        <v>0.22880916410444679</v>
      </c>
      <c r="AT34">
        <f>+SUM(Hoja1!$B34:AT34)/SUMIFS(Sheet1!$E:$E,Sheet1!$D:$D,DATA_CAMBIADA!$A34)</f>
        <v>0.26480737555322642</v>
      </c>
      <c r="AU34">
        <f>+SUM(Hoja1!$B34:AU34)/SUMIFS(Sheet1!$E:$E,Sheet1!$D:$D,DATA_CAMBIADA!$A34)</f>
        <v>0.3045540542781941</v>
      </c>
      <c r="AV34">
        <f>+SUM(Hoja1!$B34:AV34)/SUMIFS(Sheet1!$E:$E,Sheet1!$D:$D,DATA_CAMBIADA!$A34)</f>
        <v>0.3045540542781941</v>
      </c>
      <c r="AW34">
        <f>+SUM(Hoja1!$B34:AW34)/SUMIFS(Sheet1!$E:$E,Sheet1!$D:$D,DATA_CAMBIADA!$A34)</f>
        <v>0.3045540542781941</v>
      </c>
    </row>
    <row r="35" spans="1:49" x14ac:dyDescent="0.35">
      <c r="A35" s="5">
        <v>45200</v>
      </c>
      <c r="B35">
        <f>+SUM(Hoja1!B35)/SUMIFS(Sheet1!E:E,Sheet1!D:D,DATA_CAMBIADA!$A35)</f>
        <v>0</v>
      </c>
      <c r="C35">
        <f>+SUM(Hoja1!$B35:C35)/SUMIFS(Sheet1!$E:$E,Sheet1!$D:$D,DATA_CAMBIADA!$A35)</f>
        <v>0</v>
      </c>
      <c r="D35">
        <f>+SUM(Hoja1!$B35:D35)/SUMIFS(Sheet1!$E:$E,Sheet1!$D:$D,DATA_CAMBIADA!$A35)</f>
        <v>0</v>
      </c>
      <c r="E35">
        <f>+SUM(Hoja1!$B35:E35)/SUMIFS(Sheet1!$E:$E,Sheet1!$D:$D,DATA_CAMBIADA!$A35)</f>
        <v>0</v>
      </c>
      <c r="F35">
        <f>+SUM(Hoja1!$B35:F35)/SUMIFS(Sheet1!$E:$E,Sheet1!$D:$D,DATA_CAMBIADA!$A35)</f>
        <v>0</v>
      </c>
      <c r="G35">
        <f>+SUM(Hoja1!$B35:G35)/SUMIFS(Sheet1!$E:$E,Sheet1!$D:$D,DATA_CAMBIADA!$A35)</f>
        <v>0</v>
      </c>
      <c r="H35">
        <f>+SUM(Hoja1!$B35:H35)/SUMIFS(Sheet1!$E:$E,Sheet1!$D:$D,DATA_CAMBIADA!$A35)</f>
        <v>0</v>
      </c>
      <c r="I35">
        <f>+SUM(Hoja1!$B35:I35)/SUMIFS(Sheet1!$E:$E,Sheet1!$D:$D,DATA_CAMBIADA!$A35)</f>
        <v>0</v>
      </c>
      <c r="J35">
        <f>+SUM(Hoja1!$B35:J35)/SUMIFS(Sheet1!$E:$E,Sheet1!$D:$D,DATA_CAMBIADA!$A35)</f>
        <v>0</v>
      </c>
      <c r="K35">
        <f>+SUM(Hoja1!$B35:K35)/SUMIFS(Sheet1!$E:$E,Sheet1!$D:$D,DATA_CAMBIADA!$A35)</f>
        <v>0</v>
      </c>
      <c r="L35">
        <f>+SUM(Hoja1!$B35:L35)/SUMIFS(Sheet1!$E:$E,Sheet1!$D:$D,DATA_CAMBIADA!$A35)</f>
        <v>0</v>
      </c>
      <c r="M35">
        <f>+SUM(Hoja1!$B35:M35)/SUMIFS(Sheet1!$E:$E,Sheet1!$D:$D,DATA_CAMBIADA!$A35)</f>
        <v>0</v>
      </c>
      <c r="N35">
        <f>+SUM(Hoja1!$B35:N35)/SUMIFS(Sheet1!$E:$E,Sheet1!$D:$D,DATA_CAMBIADA!$A35)</f>
        <v>0</v>
      </c>
      <c r="O35">
        <f>+SUM(Hoja1!$B35:O35)/SUMIFS(Sheet1!$E:$E,Sheet1!$D:$D,DATA_CAMBIADA!$A35)</f>
        <v>0</v>
      </c>
      <c r="P35">
        <f>+SUM(Hoja1!$B35:P35)/SUMIFS(Sheet1!$E:$E,Sheet1!$D:$D,DATA_CAMBIADA!$A35)</f>
        <v>0</v>
      </c>
      <c r="Q35">
        <f>+SUM(Hoja1!$B35:Q35)/SUMIFS(Sheet1!$E:$E,Sheet1!$D:$D,DATA_CAMBIADA!$A35)</f>
        <v>0</v>
      </c>
      <c r="R35">
        <f>+SUM(Hoja1!$B35:R35)/SUMIFS(Sheet1!$E:$E,Sheet1!$D:$D,DATA_CAMBIADA!$A35)</f>
        <v>0</v>
      </c>
      <c r="S35">
        <f>+SUM(Hoja1!$B35:S35)/SUMIFS(Sheet1!$E:$E,Sheet1!$D:$D,DATA_CAMBIADA!$A35)</f>
        <v>0</v>
      </c>
      <c r="T35">
        <f>+SUM(Hoja1!$B35:T35)/SUMIFS(Sheet1!$E:$E,Sheet1!$D:$D,DATA_CAMBIADA!$A35)</f>
        <v>0</v>
      </c>
      <c r="U35">
        <f>+SUM(Hoja1!$B35:U35)/SUMIFS(Sheet1!$E:$E,Sheet1!$D:$D,DATA_CAMBIADA!$A35)</f>
        <v>0</v>
      </c>
      <c r="V35">
        <f>+SUM(Hoja1!$B35:V35)/SUMIFS(Sheet1!$E:$E,Sheet1!$D:$D,DATA_CAMBIADA!$A35)</f>
        <v>0</v>
      </c>
      <c r="W35">
        <f>+SUM(Hoja1!$B35:W35)/SUMIFS(Sheet1!$E:$E,Sheet1!$D:$D,DATA_CAMBIADA!$A35)</f>
        <v>0</v>
      </c>
      <c r="X35">
        <f>+SUM(Hoja1!$B35:X35)/SUMIFS(Sheet1!$E:$E,Sheet1!$D:$D,DATA_CAMBIADA!$A35)</f>
        <v>0</v>
      </c>
      <c r="Y35">
        <f>+SUM(Hoja1!$B35:Y35)/SUMIFS(Sheet1!$E:$E,Sheet1!$D:$D,DATA_CAMBIADA!$A35)</f>
        <v>0</v>
      </c>
      <c r="Z35">
        <f>+SUM(Hoja1!$B35:Z35)/SUMIFS(Sheet1!$E:$E,Sheet1!$D:$D,DATA_CAMBIADA!$A35)</f>
        <v>0</v>
      </c>
      <c r="AA35">
        <f>+SUM(Hoja1!$B35:AA35)/SUMIFS(Sheet1!$E:$E,Sheet1!$D:$D,DATA_CAMBIADA!$A35)</f>
        <v>0</v>
      </c>
      <c r="AB35">
        <f>+SUM(Hoja1!$B35:AB35)/SUMIFS(Sheet1!$E:$E,Sheet1!$D:$D,DATA_CAMBIADA!$A35)</f>
        <v>0</v>
      </c>
      <c r="AC35">
        <f>+SUM(Hoja1!$B35:AC35)/SUMIFS(Sheet1!$E:$E,Sheet1!$D:$D,DATA_CAMBIADA!$A35)</f>
        <v>0</v>
      </c>
      <c r="AD35">
        <f>+SUM(Hoja1!$B35:AD35)/SUMIFS(Sheet1!$E:$E,Sheet1!$D:$D,DATA_CAMBIADA!$A35)</f>
        <v>0</v>
      </c>
      <c r="AE35">
        <f>+SUM(Hoja1!$B35:AE35)/SUMIFS(Sheet1!$E:$E,Sheet1!$D:$D,DATA_CAMBIADA!$A35)</f>
        <v>0</v>
      </c>
      <c r="AF35">
        <f>+SUM(Hoja1!$B35:AF35)/SUMIFS(Sheet1!$E:$E,Sheet1!$D:$D,DATA_CAMBIADA!$A35)</f>
        <v>0</v>
      </c>
      <c r="AG35">
        <f>+SUM(Hoja1!$B35:AG35)/SUMIFS(Sheet1!$E:$E,Sheet1!$D:$D,DATA_CAMBIADA!$A35)</f>
        <v>0</v>
      </c>
      <c r="AH35">
        <f>+SUM(Hoja1!$B35:AH35)/SUMIFS(Sheet1!$E:$E,Sheet1!$D:$D,DATA_CAMBIADA!$A35)</f>
        <v>0</v>
      </c>
      <c r="AI35">
        <f>+SUM(Hoja1!$B35:AI35)/SUMIFS(Sheet1!$E:$E,Sheet1!$D:$D,DATA_CAMBIADA!$A35)</f>
        <v>3.4573208812641427E-3</v>
      </c>
      <c r="AJ35">
        <f>+SUM(Hoja1!$B35:AJ35)/SUMIFS(Sheet1!$E:$E,Sheet1!$D:$D,DATA_CAMBIADA!$A35)</f>
        <v>3.464953695100538E-2</v>
      </c>
      <c r="AK35">
        <f>+SUM(Hoja1!$B35:AK35)/SUMIFS(Sheet1!$E:$E,Sheet1!$D:$D,DATA_CAMBIADA!$A35)</f>
        <v>4.8951693374330633E-2</v>
      </c>
      <c r="AL35">
        <f>+SUM(Hoja1!$B35:AL35)/SUMIFS(Sheet1!$E:$E,Sheet1!$D:$D,DATA_CAMBIADA!$A35)</f>
        <v>7.1586431597554873E-2</v>
      </c>
      <c r="AM35">
        <f>+SUM(Hoja1!$B35:AM35)/SUMIFS(Sheet1!$E:$E,Sheet1!$D:$D,DATA_CAMBIADA!$A35)</f>
        <v>0.12663924651699851</v>
      </c>
      <c r="AN35">
        <f>+SUM(Hoja1!$B35:AN35)/SUMIFS(Sheet1!$E:$E,Sheet1!$D:$D,DATA_CAMBIADA!$A35)</f>
        <v>0.15548459654709104</v>
      </c>
      <c r="AO35">
        <f>+SUM(Hoja1!$B35:AO35)/SUMIFS(Sheet1!$E:$E,Sheet1!$D:$D,DATA_CAMBIADA!$A35)</f>
        <v>0.19118095467344418</v>
      </c>
      <c r="AP35">
        <f>+SUM(Hoja1!$B35:AP35)/SUMIFS(Sheet1!$E:$E,Sheet1!$D:$D,DATA_CAMBIADA!$A35)</f>
        <v>0.21095280847360576</v>
      </c>
      <c r="AQ35">
        <f>+SUM(Hoja1!$B35:AQ35)/SUMIFS(Sheet1!$E:$E,Sheet1!$D:$D,DATA_CAMBIADA!$A35)</f>
        <v>0.25961267211194683</v>
      </c>
      <c r="AR35">
        <f>+SUM(Hoja1!$B35:AR35)/SUMIFS(Sheet1!$E:$E,Sheet1!$D:$D,DATA_CAMBIADA!$A35)</f>
        <v>0.27709520908446927</v>
      </c>
      <c r="AS35">
        <f>+SUM(Hoja1!$B35:AS35)/SUMIFS(Sheet1!$E:$E,Sheet1!$D:$D,DATA_CAMBIADA!$A35)</f>
        <v>0.2989365246181146</v>
      </c>
      <c r="AT35">
        <f>+SUM(Hoja1!$B35:AT35)/SUMIFS(Sheet1!$E:$E,Sheet1!$D:$D,DATA_CAMBIADA!$A35)</f>
        <v>0.33376502007407399</v>
      </c>
      <c r="AU35">
        <f>+SUM(Hoja1!$B35:AU35)/SUMIFS(Sheet1!$E:$E,Sheet1!$D:$D,DATA_CAMBIADA!$A35)</f>
        <v>0.34818756047210953</v>
      </c>
      <c r="AV35">
        <f>+SUM(Hoja1!$B35:AV35)/SUMIFS(Sheet1!$E:$E,Sheet1!$D:$D,DATA_CAMBIADA!$A35)</f>
        <v>0.34818756047210953</v>
      </c>
      <c r="AW35">
        <f>+SUM(Hoja1!$B35:AW35)/SUMIFS(Sheet1!$E:$E,Sheet1!$D:$D,DATA_CAMBIADA!$A35)</f>
        <v>0.34818756047210953</v>
      </c>
    </row>
    <row r="36" spans="1:49" x14ac:dyDescent="0.35">
      <c r="A36" s="5">
        <v>45231</v>
      </c>
      <c r="B36">
        <f>+SUM(Hoja1!B36)/SUMIFS(Sheet1!E:E,Sheet1!D:D,DATA_CAMBIADA!$A36)</f>
        <v>0</v>
      </c>
      <c r="C36">
        <f>+SUM(Hoja1!$B36:C36)/SUMIFS(Sheet1!$E:$E,Sheet1!$D:$D,DATA_CAMBIADA!$A36)</f>
        <v>0</v>
      </c>
      <c r="D36">
        <f>+SUM(Hoja1!$B36:D36)/SUMIFS(Sheet1!$E:$E,Sheet1!$D:$D,DATA_CAMBIADA!$A36)</f>
        <v>0</v>
      </c>
      <c r="E36">
        <f>+SUM(Hoja1!$B36:E36)/SUMIFS(Sheet1!$E:$E,Sheet1!$D:$D,DATA_CAMBIADA!$A36)</f>
        <v>0</v>
      </c>
      <c r="F36">
        <f>+SUM(Hoja1!$B36:F36)/SUMIFS(Sheet1!$E:$E,Sheet1!$D:$D,DATA_CAMBIADA!$A36)</f>
        <v>0</v>
      </c>
      <c r="G36">
        <f>+SUM(Hoja1!$B36:G36)/SUMIFS(Sheet1!$E:$E,Sheet1!$D:$D,DATA_CAMBIADA!$A36)</f>
        <v>0</v>
      </c>
      <c r="H36">
        <f>+SUM(Hoja1!$B36:H36)/SUMIFS(Sheet1!$E:$E,Sheet1!$D:$D,DATA_CAMBIADA!$A36)</f>
        <v>0</v>
      </c>
      <c r="I36">
        <f>+SUM(Hoja1!$B36:I36)/SUMIFS(Sheet1!$E:$E,Sheet1!$D:$D,DATA_CAMBIADA!$A36)</f>
        <v>0</v>
      </c>
      <c r="J36">
        <f>+SUM(Hoja1!$B36:J36)/SUMIFS(Sheet1!$E:$E,Sheet1!$D:$D,DATA_CAMBIADA!$A36)</f>
        <v>0</v>
      </c>
      <c r="K36">
        <f>+SUM(Hoja1!$B36:K36)/SUMIFS(Sheet1!$E:$E,Sheet1!$D:$D,DATA_CAMBIADA!$A36)</f>
        <v>0</v>
      </c>
      <c r="L36">
        <f>+SUM(Hoja1!$B36:L36)/SUMIFS(Sheet1!$E:$E,Sheet1!$D:$D,DATA_CAMBIADA!$A36)</f>
        <v>0</v>
      </c>
      <c r="M36">
        <f>+SUM(Hoja1!$B36:M36)/SUMIFS(Sheet1!$E:$E,Sheet1!$D:$D,DATA_CAMBIADA!$A36)</f>
        <v>0</v>
      </c>
      <c r="N36">
        <f>+SUM(Hoja1!$B36:N36)/SUMIFS(Sheet1!$E:$E,Sheet1!$D:$D,DATA_CAMBIADA!$A36)</f>
        <v>0</v>
      </c>
      <c r="O36">
        <f>+SUM(Hoja1!$B36:O36)/SUMIFS(Sheet1!$E:$E,Sheet1!$D:$D,DATA_CAMBIADA!$A36)</f>
        <v>0</v>
      </c>
      <c r="P36">
        <f>+SUM(Hoja1!$B36:P36)/SUMIFS(Sheet1!$E:$E,Sheet1!$D:$D,DATA_CAMBIADA!$A36)</f>
        <v>0</v>
      </c>
      <c r="Q36">
        <f>+SUM(Hoja1!$B36:Q36)/SUMIFS(Sheet1!$E:$E,Sheet1!$D:$D,DATA_CAMBIADA!$A36)</f>
        <v>0</v>
      </c>
      <c r="R36">
        <f>+SUM(Hoja1!$B36:R36)/SUMIFS(Sheet1!$E:$E,Sheet1!$D:$D,DATA_CAMBIADA!$A36)</f>
        <v>0</v>
      </c>
      <c r="S36">
        <f>+SUM(Hoja1!$B36:S36)/SUMIFS(Sheet1!$E:$E,Sheet1!$D:$D,DATA_CAMBIADA!$A36)</f>
        <v>0</v>
      </c>
      <c r="T36">
        <f>+SUM(Hoja1!$B36:T36)/SUMIFS(Sheet1!$E:$E,Sheet1!$D:$D,DATA_CAMBIADA!$A36)</f>
        <v>0</v>
      </c>
      <c r="U36">
        <f>+SUM(Hoja1!$B36:U36)/SUMIFS(Sheet1!$E:$E,Sheet1!$D:$D,DATA_CAMBIADA!$A36)</f>
        <v>0</v>
      </c>
      <c r="V36">
        <f>+SUM(Hoja1!$B36:V36)/SUMIFS(Sheet1!$E:$E,Sheet1!$D:$D,DATA_CAMBIADA!$A36)</f>
        <v>0</v>
      </c>
      <c r="W36">
        <f>+SUM(Hoja1!$B36:W36)/SUMIFS(Sheet1!$E:$E,Sheet1!$D:$D,DATA_CAMBIADA!$A36)</f>
        <v>0</v>
      </c>
      <c r="X36">
        <f>+SUM(Hoja1!$B36:X36)/SUMIFS(Sheet1!$E:$E,Sheet1!$D:$D,DATA_CAMBIADA!$A36)</f>
        <v>0</v>
      </c>
      <c r="Y36">
        <f>+SUM(Hoja1!$B36:Y36)/SUMIFS(Sheet1!$E:$E,Sheet1!$D:$D,DATA_CAMBIADA!$A36)</f>
        <v>0</v>
      </c>
      <c r="Z36">
        <f>+SUM(Hoja1!$B36:Z36)/SUMIFS(Sheet1!$E:$E,Sheet1!$D:$D,DATA_CAMBIADA!$A36)</f>
        <v>0</v>
      </c>
      <c r="AA36">
        <f>+SUM(Hoja1!$B36:AA36)/SUMIFS(Sheet1!$E:$E,Sheet1!$D:$D,DATA_CAMBIADA!$A36)</f>
        <v>0</v>
      </c>
      <c r="AB36">
        <f>+SUM(Hoja1!$B36:AB36)/SUMIFS(Sheet1!$E:$E,Sheet1!$D:$D,DATA_CAMBIADA!$A36)</f>
        <v>0</v>
      </c>
      <c r="AC36">
        <f>+SUM(Hoja1!$B36:AC36)/SUMIFS(Sheet1!$E:$E,Sheet1!$D:$D,DATA_CAMBIADA!$A36)</f>
        <v>0</v>
      </c>
      <c r="AD36">
        <f>+SUM(Hoja1!$B36:AD36)/SUMIFS(Sheet1!$E:$E,Sheet1!$D:$D,DATA_CAMBIADA!$A36)</f>
        <v>0</v>
      </c>
      <c r="AE36">
        <f>+SUM(Hoja1!$B36:AE36)/SUMIFS(Sheet1!$E:$E,Sheet1!$D:$D,DATA_CAMBIADA!$A36)</f>
        <v>0</v>
      </c>
      <c r="AF36">
        <f>+SUM(Hoja1!$B36:AF36)/SUMIFS(Sheet1!$E:$E,Sheet1!$D:$D,DATA_CAMBIADA!$A36)</f>
        <v>0</v>
      </c>
      <c r="AG36">
        <f>+SUM(Hoja1!$B36:AG36)/SUMIFS(Sheet1!$E:$E,Sheet1!$D:$D,DATA_CAMBIADA!$A36)</f>
        <v>0</v>
      </c>
      <c r="AH36">
        <f>+SUM(Hoja1!$B36:AH36)/SUMIFS(Sheet1!$E:$E,Sheet1!$D:$D,DATA_CAMBIADA!$A36)</f>
        <v>0</v>
      </c>
      <c r="AI36">
        <f>+SUM(Hoja1!$B36:AI36)/SUMIFS(Sheet1!$E:$E,Sheet1!$D:$D,DATA_CAMBIADA!$A36)</f>
        <v>0</v>
      </c>
      <c r="AJ36">
        <f>+SUM(Hoja1!$B36:AJ36)/SUMIFS(Sheet1!$E:$E,Sheet1!$D:$D,DATA_CAMBIADA!$A36)</f>
        <v>4.0781541041290913E-3</v>
      </c>
      <c r="AK36">
        <f>+SUM(Hoja1!$B36:AK36)/SUMIFS(Sheet1!$E:$E,Sheet1!$D:$D,DATA_CAMBIADA!$A36)</f>
        <v>8.7680313238775454E-3</v>
      </c>
      <c r="AL36">
        <f>+SUM(Hoja1!$B36:AL36)/SUMIFS(Sheet1!$E:$E,Sheet1!$D:$D,DATA_CAMBIADA!$A36)</f>
        <v>5.8333769491914773E-2</v>
      </c>
      <c r="AM36">
        <f>+SUM(Hoja1!$B36:AM36)/SUMIFS(Sheet1!$E:$E,Sheet1!$D:$D,DATA_CAMBIADA!$A36)</f>
        <v>6.769925039204723E-2</v>
      </c>
      <c r="AN36">
        <f>+SUM(Hoja1!$B36:AN36)/SUMIFS(Sheet1!$E:$E,Sheet1!$D:$D,DATA_CAMBIADA!$A36)</f>
        <v>0.104061748505799</v>
      </c>
      <c r="AO36">
        <f>+SUM(Hoja1!$B36:AO36)/SUMIFS(Sheet1!$E:$E,Sheet1!$D:$D,DATA_CAMBIADA!$A36)</f>
        <v>0.15819197900657617</v>
      </c>
      <c r="AP36">
        <f>+SUM(Hoja1!$B36:AP36)/SUMIFS(Sheet1!$E:$E,Sheet1!$D:$D,DATA_CAMBIADA!$A36)</f>
        <v>0.18029707908982029</v>
      </c>
      <c r="AQ36">
        <f>+SUM(Hoja1!$B36:AQ36)/SUMIFS(Sheet1!$E:$E,Sheet1!$D:$D,DATA_CAMBIADA!$A36)</f>
        <v>0.18822399112972119</v>
      </c>
      <c r="AR36">
        <f>+SUM(Hoja1!$B36:AR36)/SUMIFS(Sheet1!$E:$E,Sheet1!$D:$D,DATA_CAMBIADA!$A36)</f>
        <v>0.20800487982132529</v>
      </c>
      <c r="AS36">
        <f>+SUM(Hoja1!$B36:AS36)/SUMIFS(Sheet1!$E:$E,Sheet1!$D:$D,DATA_CAMBIADA!$A36)</f>
        <v>0.22415640915072857</v>
      </c>
      <c r="AT36">
        <f>+SUM(Hoja1!$B36:AT36)/SUMIFS(Sheet1!$E:$E,Sheet1!$D:$D,DATA_CAMBIADA!$A36)</f>
        <v>0.24641298819001645</v>
      </c>
      <c r="AU36">
        <f>+SUM(Hoja1!$B36:AU36)/SUMIFS(Sheet1!$E:$E,Sheet1!$D:$D,DATA_CAMBIADA!$A36)</f>
        <v>0.29025314480940417</v>
      </c>
      <c r="AV36">
        <f>+SUM(Hoja1!$B36:AV36)/SUMIFS(Sheet1!$E:$E,Sheet1!$D:$D,DATA_CAMBIADA!$A36)</f>
        <v>0.29025314480940417</v>
      </c>
      <c r="AW36">
        <f>+SUM(Hoja1!$B36:AW36)/SUMIFS(Sheet1!$E:$E,Sheet1!$D:$D,DATA_CAMBIADA!$A36)</f>
        <v>0.29025314480940417</v>
      </c>
    </row>
    <row r="37" spans="1:49" x14ac:dyDescent="0.35">
      <c r="A37" s="5">
        <v>45261</v>
      </c>
      <c r="B37">
        <f>+SUM(Hoja1!B37)/SUMIFS(Sheet1!E:E,Sheet1!D:D,DATA_CAMBIADA!$A37)</f>
        <v>0</v>
      </c>
      <c r="C37">
        <f>+SUM(Hoja1!$B37:C37)/SUMIFS(Sheet1!$E:$E,Sheet1!$D:$D,DATA_CAMBIADA!$A37)</f>
        <v>0</v>
      </c>
      <c r="D37">
        <f>+SUM(Hoja1!$B37:D37)/SUMIFS(Sheet1!$E:$E,Sheet1!$D:$D,DATA_CAMBIADA!$A37)</f>
        <v>0</v>
      </c>
      <c r="E37">
        <f>+SUM(Hoja1!$B37:E37)/SUMIFS(Sheet1!$E:$E,Sheet1!$D:$D,DATA_CAMBIADA!$A37)</f>
        <v>0</v>
      </c>
      <c r="F37">
        <f>+SUM(Hoja1!$B37:F37)/SUMIFS(Sheet1!$E:$E,Sheet1!$D:$D,DATA_CAMBIADA!$A37)</f>
        <v>0</v>
      </c>
      <c r="G37">
        <f>+SUM(Hoja1!$B37:G37)/SUMIFS(Sheet1!$E:$E,Sheet1!$D:$D,DATA_CAMBIADA!$A37)</f>
        <v>0</v>
      </c>
      <c r="H37">
        <f>+SUM(Hoja1!$B37:H37)/SUMIFS(Sheet1!$E:$E,Sheet1!$D:$D,DATA_CAMBIADA!$A37)</f>
        <v>0</v>
      </c>
      <c r="I37">
        <f>+SUM(Hoja1!$B37:I37)/SUMIFS(Sheet1!$E:$E,Sheet1!$D:$D,DATA_CAMBIADA!$A37)</f>
        <v>0</v>
      </c>
      <c r="J37">
        <f>+SUM(Hoja1!$B37:J37)/SUMIFS(Sheet1!$E:$E,Sheet1!$D:$D,DATA_CAMBIADA!$A37)</f>
        <v>0</v>
      </c>
      <c r="K37">
        <f>+SUM(Hoja1!$B37:K37)/SUMIFS(Sheet1!$E:$E,Sheet1!$D:$D,DATA_CAMBIADA!$A37)</f>
        <v>0</v>
      </c>
      <c r="L37">
        <f>+SUM(Hoja1!$B37:L37)/SUMIFS(Sheet1!$E:$E,Sheet1!$D:$D,DATA_CAMBIADA!$A37)</f>
        <v>0</v>
      </c>
      <c r="M37">
        <f>+SUM(Hoja1!$B37:M37)/SUMIFS(Sheet1!$E:$E,Sheet1!$D:$D,DATA_CAMBIADA!$A37)</f>
        <v>0</v>
      </c>
      <c r="N37">
        <f>+SUM(Hoja1!$B37:N37)/SUMIFS(Sheet1!$E:$E,Sheet1!$D:$D,DATA_CAMBIADA!$A37)</f>
        <v>0</v>
      </c>
      <c r="O37">
        <f>+SUM(Hoja1!$B37:O37)/SUMIFS(Sheet1!$E:$E,Sheet1!$D:$D,DATA_CAMBIADA!$A37)</f>
        <v>0</v>
      </c>
      <c r="P37">
        <f>+SUM(Hoja1!$B37:P37)/SUMIFS(Sheet1!$E:$E,Sheet1!$D:$D,DATA_CAMBIADA!$A37)</f>
        <v>0</v>
      </c>
      <c r="Q37">
        <f>+SUM(Hoja1!$B37:Q37)/SUMIFS(Sheet1!$E:$E,Sheet1!$D:$D,DATA_CAMBIADA!$A37)</f>
        <v>0</v>
      </c>
      <c r="R37">
        <f>+SUM(Hoja1!$B37:R37)/SUMIFS(Sheet1!$E:$E,Sheet1!$D:$D,DATA_CAMBIADA!$A37)</f>
        <v>0</v>
      </c>
      <c r="S37">
        <f>+SUM(Hoja1!$B37:S37)/SUMIFS(Sheet1!$E:$E,Sheet1!$D:$D,DATA_CAMBIADA!$A37)</f>
        <v>0</v>
      </c>
      <c r="T37">
        <f>+SUM(Hoja1!$B37:T37)/SUMIFS(Sheet1!$E:$E,Sheet1!$D:$D,DATA_CAMBIADA!$A37)</f>
        <v>0</v>
      </c>
      <c r="U37">
        <f>+SUM(Hoja1!$B37:U37)/SUMIFS(Sheet1!$E:$E,Sheet1!$D:$D,DATA_CAMBIADA!$A37)</f>
        <v>0</v>
      </c>
      <c r="V37">
        <f>+SUM(Hoja1!$B37:V37)/SUMIFS(Sheet1!$E:$E,Sheet1!$D:$D,DATA_CAMBIADA!$A37)</f>
        <v>0</v>
      </c>
      <c r="W37">
        <f>+SUM(Hoja1!$B37:W37)/SUMIFS(Sheet1!$E:$E,Sheet1!$D:$D,DATA_CAMBIADA!$A37)</f>
        <v>0</v>
      </c>
      <c r="X37">
        <f>+SUM(Hoja1!$B37:X37)/SUMIFS(Sheet1!$E:$E,Sheet1!$D:$D,DATA_CAMBIADA!$A37)</f>
        <v>0</v>
      </c>
      <c r="Y37">
        <f>+SUM(Hoja1!$B37:Y37)/SUMIFS(Sheet1!$E:$E,Sheet1!$D:$D,DATA_CAMBIADA!$A37)</f>
        <v>0</v>
      </c>
      <c r="Z37">
        <f>+SUM(Hoja1!$B37:Z37)/SUMIFS(Sheet1!$E:$E,Sheet1!$D:$D,DATA_CAMBIADA!$A37)</f>
        <v>0</v>
      </c>
      <c r="AA37">
        <f>+SUM(Hoja1!$B37:AA37)/SUMIFS(Sheet1!$E:$E,Sheet1!$D:$D,DATA_CAMBIADA!$A37)</f>
        <v>0</v>
      </c>
      <c r="AB37">
        <f>+SUM(Hoja1!$B37:AB37)/SUMIFS(Sheet1!$E:$E,Sheet1!$D:$D,DATA_CAMBIADA!$A37)</f>
        <v>0</v>
      </c>
      <c r="AC37">
        <f>+SUM(Hoja1!$B37:AC37)/SUMIFS(Sheet1!$E:$E,Sheet1!$D:$D,DATA_CAMBIADA!$A37)</f>
        <v>0</v>
      </c>
      <c r="AD37">
        <f>+SUM(Hoja1!$B37:AD37)/SUMIFS(Sheet1!$E:$E,Sheet1!$D:$D,DATA_CAMBIADA!$A37)</f>
        <v>0</v>
      </c>
      <c r="AE37">
        <f>+SUM(Hoja1!$B37:AE37)/SUMIFS(Sheet1!$E:$E,Sheet1!$D:$D,DATA_CAMBIADA!$A37)</f>
        <v>0</v>
      </c>
      <c r="AF37">
        <f>+SUM(Hoja1!$B37:AF37)/SUMIFS(Sheet1!$E:$E,Sheet1!$D:$D,DATA_CAMBIADA!$A37)</f>
        <v>0</v>
      </c>
      <c r="AG37">
        <f>+SUM(Hoja1!$B37:AG37)/SUMIFS(Sheet1!$E:$E,Sheet1!$D:$D,DATA_CAMBIADA!$A37)</f>
        <v>0</v>
      </c>
      <c r="AH37">
        <f>+SUM(Hoja1!$B37:AH37)/SUMIFS(Sheet1!$E:$E,Sheet1!$D:$D,DATA_CAMBIADA!$A37)</f>
        <v>0</v>
      </c>
      <c r="AI37">
        <f>+SUM(Hoja1!$B37:AI37)/SUMIFS(Sheet1!$E:$E,Sheet1!$D:$D,DATA_CAMBIADA!$A37)</f>
        <v>0</v>
      </c>
      <c r="AJ37">
        <f>+SUM(Hoja1!$B37:AJ37)/SUMIFS(Sheet1!$E:$E,Sheet1!$D:$D,DATA_CAMBIADA!$A37)</f>
        <v>0</v>
      </c>
      <c r="AK37">
        <f>+SUM(Hoja1!$B37:AK37)/SUMIFS(Sheet1!$E:$E,Sheet1!$D:$D,DATA_CAMBIADA!$A37)</f>
        <v>1.8993183380028009E-2</v>
      </c>
      <c r="AL37">
        <f>+SUM(Hoja1!$B37:AL37)/SUMIFS(Sheet1!$E:$E,Sheet1!$D:$D,DATA_CAMBIADA!$A37)</f>
        <v>4.2671649081137929E-2</v>
      </c>
      <c r="AM37">
        <f>+SUM(Hoja1!$B37:AM37)/SUMIFS(Sheet1!$E:$E,Sheet1!$D:$D,DATA_CAMBIADA!$A37)</f>
        <v>6.729634030928687E-2</v>
      </c>
      <c r="AN37">
        <f>+SUM(Hoja1!$B37:AN37)/SUMIFS(Sheet1!$E:$E,Sheet1!$D:$D,DATA_CAMBIADA!$A37)</f>
        <v>9.6182292268931865E-2</v>
      </c>
      <c r="AO37">
        <f>+SUM(Hoja1!$B37:AO37)/SUMIFS(Sheet1!$E:$E,Sheet1!$D:$D,DATA_CAMBIADA!$A37)</f>
        <v>0.15443460825867764</v>
      </c>
      <c r="AP37">
        <f>+SUM(Hoja1!$B37:AP37)/SUMIFS(Sheet1!$E:$E,Sheet1!$D:$D,DATA_CAMBIADA!$A37)</f>
        <v>0.16768593489711436</v>
      </c>
      <c r="AQ37">
        <f>+SUM(Hoja1!$B37:AQ37)/SUMIFS(Sheet1!$E:$E,Sheet1!$D:$D,DATA_CAMBIADA!$A37)</f>
        <v>0.19489573270418209</v>
      </c>
      <c r="AR37">
        <f>+SUM(Hoja1!$B37:AR37)/SUMIFS(Sheet1!$E:$E,Sheet1!$D:$D,DATA_CAMBIADA!$A37)</f>
        <v>0.22680135386291794</v>
      </c>
      <c r="AS37">
        <f>+SUM(Hoja1!$B37:AS37)/SUMIFS(Sheet1!$E:$E,Sheet1!$D:$D,DATA_CAMBIADA!$A37)</f>
        <v>0.23200031340591312</v>
      </c>
      <c r="AT37">
        <f>+SUM(Hoja1!$B37:AT37)/SUMIFS(Sheet1!$E:$E,Sheet1!$D:$D,DATA_CAMBIADA!$A37)</f>
        <v>0.25014764164097786</v>
      </c>
      <c r="AU37">
        <f>+SUM(Hoja1!$B37:AU37)/SUMIFS(Sheet1!$E:$E,Sheet1!$D:$D,DATA_CAMBIADA!$A37)</f>
        <v>0.31512894869394398</v>
      </c>
      <c r="AV37">
        <f>+SUM(Hoja1!$B37:AV37)/SUMIFS(Sheet1!$E:$E,Sheet1!$D:$D,DATA_CAMBIADA!$A37)</f>
        <v>0.31512894869394398</v>
      </c>
      <c r="AW37">
        <f>+SUM(Hoja1!$B37:AW37)/SUMIFS(Sheet1!$E:$E,Sheet1!$D:$D,DATA_CAMBIADA!$A37)</f>
        <v>0.31512894869394398</v>
      </c>
    </row>
    <row r="38" spans="1:49" x14ac:dyDescent="0.35">
      <c r="A38" s="5">
        <v>45292</v>
      </c>
      <c r="B38">
        <f>+SUM(Hoja1!B38)/SUMIFS(Sheet1!E:E,Sheet1!D:D,DATA_CAMBIADA!$A38)</f>
        <v>0</v>
      </c>
      <c r="C38">
        <f>+SUM(Hoja1!$B38:C38)/SUMIFS(Sheet1!$E:$E,Sheet1!$D:$D,DATA_CAMBIADA!$A38)</f>
        <v>0</v>
      </c>
      <c r="D38">
        <f>+SUM(Hoja1!$B38:D38)/SUMIFS(Sheet1!$E:$E,Sheet1!$D:$D,DATA_CAMBIADA!$A38)</f>
        <v>0</v>
      </c>
      <c r="E38">
        <f>+SUM(Hoja1!$B38:E38)/SUMIFS(Sheet1!$E:$E,Sheet1!$D:$D,DATA_CAMBIADA!$A38)</f>
        <v>0</v>
      </c>
      <c r="F38">
        <f>+SUM(Hoja1!$B38:F38)/SUMIFS(Sheet1!$E:$E,Sheet1!$D:$D,DATA_CAMBIADA!$A38)</f>
        <v>0</v>
      </c>
      <c r="G38">
        <f>+SUM(Hoja1!$B38:G38)/SUMIFS(Sheet1!$E:$E,Sheet1!$D:$D,DATA_CAMBIADA!$A38)</f>
        <v>0</v>
      </c>
      <c r="H38">
        <f>+SUM(Hoja1!$B38:H38)/SUMIFS(Sheet1!$E:$E,Sheet1!$D:$D,DATA_CAMBIADA!$A38)</f>
        <v>0</v>
      </c>
      <c r="I38">
        <f>+SUM(Hoja1!$B38:I38)/SUMIFS(Sheet1!$E:$E,Sheet1!$D:$D,DATA_CAMBIADA!$A38)</f>
        <v>0</v>
      </c>
      <c r="J38">
        <f>+SUM(Hoja1!$B38:J38)/SUMIFS(Sheet1!$E:$E,Sheet1!$D:$D,DATA_CAMBIADA!$A38)</f>
        <v>0</v>
      </c>
      <c r="K38">
        <f>+SUM(Hoja1!$B38:K38)/SUMIFS(Sheet1!$E:$E,Sheet1!$D:$D,DATA_CAMBIADA!$A38)</f>
        <v>0</v>
      </c>
      <c r="L38">
        <f>+SUM(Hoja1!$B38:L38)/SUMIFS(Sheet1!$E:$E,Sheet1!$D:$D,DATA_CAMBIADA!$A38)</f>
        <v>0</v>
      </c>
      <c r="M38">
        <f>+SUM(Hoja1!$B38:M38)/SUMIFS(Sheet1!$E:$E,Sheet1!$D:$D,DATA_CAMBIADA!$A38)</f>
        <v>0</v>
      </c>
      <c r="N38">
        <f>+SUM(Hoja1!$B38:N38)/SUMIFS(Sheet1!$E:$E,Sheet1!$D:$D,DATA_CAMBIADA!$A38)</f>
        <v>0</v>
      </c>
      <c r="O38">
        <f>+SUM(Hoja1!$B38:O38)/SUMIFS(Sheet1!$E:$E,Sheet1!$D:$D,DATA_CAMBIADA!$A38)</f>
        <v>0</v>
      </c>
      <c r="P38">
        <f>+SUM(Hoja1!$B38:P38)/SUMIFS(Sheet1!$E:$E,Sheet1!$D:$D,DATA_CAMBIADA!$A38)</f>
        <v>0</v>
      </c>
      <c r="Q38">
        <f>+SUM(Hoja1!$B38:Q38)/SUMIFS(Sheet1!$E:$E,Sheet1!$D:$D,DATA_CAMBIADA!$A38)</f>
        <v>0</v>
      </c>
      <c r="R38">
        <f>+SUM(Hoja1!$B38:R38)/SUMIFS(Sheet1!$E:$E,Sheet1!$D:$D,DATA_CAMBIADA!$A38)</f>
        <v>0</v>
      </c>
      <c r="S38">
        <f>+SUM(Hoja1!$B38:S38)/SUMIFS(Sheet1!$E:$E,Sheet1!$D:$D,DATA_CAMBIADA!$A38)</f>
        <v>0</v>
      </c>
      <c r="T38">
        <f>+SUM(Hoja1!$B38:T38)/SUMIFS(Sheet1!$E:$E,Sheet1!$D:$D,DATA_CAMBIADA!$A38)</f>
        <v>0</v>
      </c>
      <c r="U38">
        <f>+SUM(Hoja1!$B38:U38)/SUMIFS(Sheet1!$E:$E,Sheet1!$D:$D,DATA_CAMBIADA!$A38)</f>
        <v>0</v>
      </c>
      <c r="V38">
        <f>+SUM(Hoja1!$B38:V38)/SUMIFS(Sheet1!$E:$E,Sheet1!$D:$D,DATA_CAMBIADA!$A38)</f>
        <v>0</v>
      </c>
      <c r="W38">
        <f>+SUM(Hoja1!$B38:W38)/SUMIFS(Sheet1!$E:$E,Sheet1!$D:$D,DATA_CAMBIADA!$A38)</f>
        <v>0</v>
      </c>
      <c r="X38">
        <f>+SUM(Hoja1!$B38:X38)/SUMIFS(Sheet1!$E:$E,Sheet1!$D:$D,DATA_CAMBIADA!$A38)</f>
        <v>0</v>
      </c>
      <c r="Y38">
        <f>+SUM(Hoja1!$B38:Y38)/SUMIFS(Sheet1!$E:$E,Sheet1!$D:$D,DATA_CAMBIADA!$A38)</f>
        <v>0</v>
      </c>
      <c r="Z38">
        <f>+SUM(Hoja1!$B38:Z38)/SUMIFS(Sheet1!$E:$E,Sheet1!$D:$D,DATA_CAMBIADA!$A38)</f>
        <v>0</v>
      </c>
      <c r="AA38">
        <f>+SUM(Hoja1!$B38:AA38)/SUMIFS(Sheet1!$E:$E,Sheet1!$D:$D,DATA_CAMBIADA!$A38)</f>
        <v>0</v>
      </c>
      <c r="AB38">
        <f>+SUM(Hoja1!$B38:AB38)/SUMIFS(Sheet1!$E:$E,Sheet1!$D:$D,DATA_CAMBIADA!$A38)</f>
        <v>0</v>
      </c>
      <c r="AC38">
        <f>+SUM(Hoja1!$B38:AC38)/SUMIFS(Sheet1!$E:$E,Sheet1!$D:$D,DATA_CAMBIADA!$A38)</f>
        <v>0</v>
      </c>
      <c r="AD38">
        <f>+SUM(Hoja1!$B38:AD38)/SUMIFS(Sheet1!$E:$E,Sheet1!$D:$D,DATA_CAMBIADA!$A38)</f>
        <v>0</v>
      </c>
      <c r="AE38">
        <f>+SUM(Hoja1!$B38:AE38)/SUMIFS(Sheet1!$E:$E,Sheet1!$D:$D,DATA_CAMBIADA!$A38)</f>
        <v>0</v>
      </c>
      <c r="AF38">
        <f>+SUM(Hoja1!$B38:AF38)/SUMIFS(Sheet1!$E:$E,Sheet1!$D:$D,DATA_CAMBIADA!$A38)</f>
        <v>0</v>
      </c>
      <c r="AG38">
        <f>+SUM(Hoja1!$B38:AG38)/SUMIFS(Sheet1!$E:$E,Sheet1!$D:$D,DATA_CAMBIADA!$A38)</f>
        <v>0</v>
      </c>
      <c r="AH38">
        <f>+SUM(Hoja1!$B38:AH38)/SUMIFS(Sheet1!$E:$E,Sheet1!$D:$D,DATA_CAMBIADA!$A38)</f>
        <v>0</v>
      </c>
      <c r="AI38">
        <f>+SUM(Hoja1!$B38:AI38)/SUMIFS(Sheet1!$E:$E,Sheet1!$D:$D,DATA_CAMBIADA!$A38)</f>
        <v>0</v>
      </c>
      <c r="AJ38">
        <f>+SUM(Hoja1!$B38:AJ38)/SUMIFS(Sheet1!$E:$E,Sheet1!$D:$D,DATA_CAMBIADA!$A38)</f>
        <v>0</v>
      </c>
      <c r="AK38">
        <f>+SUM(Hoja1!$B38:AK38)/SUMIFS(Sheet1!$E:$E,Sheet1!$D:$D,DATA_CAMBIADA!$A38)</f>
        <v>0</v>
      </c>
      <c r="AL38">
        <f>+SUM(Hoja1!$B38:AL38)/SUMIFS(Sheet1!$E:$E,Sheet1!$D:$D,DATA_CAMBIADA!$A38)</f>
        <v>3.0733328799770871E-3</v>
      </c>
      <c r="AM38">
        <f>+SUM(Hoja1!$B38:AM38)/SUMIFS(Sheet1!$E:$E,Sheet1!$D:$D,DATA_CAMBIADA!$A38)</f>
        <v>3.4444674468706402E-2</v>
      </c>
      <c r="AN38">
        <f>+SUM(Hoja1!$B38:AN38)/SUMIFS(Sheet1!$E:$E,Sheet1!$D:$D,DATA_CAMBIADA!$A38)</f>
        <v>6.633961233225473E-2</v>
      </c>
      <c r="AO38">
        <f>+SUM(Hoja1!$B38:AO38)/SUMIFS(Sheet1!$E:$E,Sheet1!$D:$D,DATA_CAMBIADA!$A38)</f>
        <v>0.12464166418086968</v>
      </c>
      <c r="AP38">
        <f>+SUM(Hoja1!$B38:AP38)/SUMIFS(Sheet1!$E:$E,Sheet1!$D:$D,DATA_CAMBIADA!$A38)</f>
        <v>0.14611276404049814</v>
      </c>
      <c r="AQ38">
        <f>+SUM(Hoja1!$B38:AQ38)/SUMIFS(Sheet1!$E:$E,Sheet1!$D:$D,DATA_CAMBIADA!$A38)</f>
        <v>0.19306675282857985</v>
      </c>
      <c r="AR38">
        <f>+SUM(Hoja1!$B38:AR38)/SUMIFS(Sheet1!$E:$E,Sheet1!$D:$D,DATA_CAMBIADA!$A38)</f>
        <v>0.24840492749501356</v>
      </c>
      <c r="AS38">
        <f>+SUM(Hoja1!$B38:AS38)/SUMIFS(Sheet1!$E:$E,Sheet1!$D:$D,DATA_CAMBIADA!$A38)</f>
        <v>0.26653746504383219</v>
      </c>
      <c r="AT38">
        <f>+SUM(Hoja1!$B38:AT38)/SUMIFS(Sheet1!$E:$E,Sheet1!$D:$D,DATA_CAMBIADA!$A38)</f>
        <v>0.29217902927972017</v>
      </c>
      <c r="AU38">
        <f>+SUM(Hoja1!$B38:AU38)/SUMIFS(Sheet1!$E:$E,Sheet1!$D:$D,DATA_CAMBIADA!$A38)</f>
        <v>0.31736805599645745</v>
      </c>
      <c r="AV38">
        <f>+SUM(Hoja1!$B38:AV38)/SUMIFS(Sheet1!$E:$E,Sheet1!$D:$D,DATA_CAMBIADA!$A38)</f>
        <v>0.31736805599645745</v>
      </c>
      <c r="AW38">
        <f>+SUM(Hoja1!$B38:AW38)/SUMIFS(Sheet1!$E:$E,Sheet1!$D:$D,DATA_CAMBIADA!$A38)</f>
        <v>0.31736805599645745</v>
      </c>
    </row>
    <row r="39" spans="1:49" x14ac:dyDescent="0.35">
      <c r="A39" s="5">
        <v>45323</v>
      </c>
      <c r="B39">
        <f>+SUM(Hoja1!B39)/SUMIFS(Sheet1!E:E,Sheet1!D:D,DATA_CAMBIADA!$A39)</f>
        <v>0</v>
      </c>
      <c r="C39">
        <f>+SUM(Hoja1!$B39:C39)/SUMIFS(Sheet1!$E:$E,Sheet1!$D:$D,DATA_CAMBIADA!$A39)</f>
        <v>0</v>
      </c>
      <c r="D39">
        <f>+SUM(Hoja1!$B39:D39)/SUMIFS(Sheet1!$E:$E,Sheet1!$D:$D,DATA_CAMBIADA!$A39)</f>
        <v>0</v>
      </c>
      <c r="E39">
        <f>+SUM(Hoja1!$B39:E39)/SUMIFS(Sheet1!$E:$E,Sheet1!$D:$D,DATA_CAMBIADA!$A39)</f>
        <v>0</v>
      </c>
      <c r="F39">
        <f>+SUM(Hoja1!$B39:F39)/SUMIFS(Sheet1!$E:$E,Sheet1!$D:$D,DATA_CAMBIADA!$A39)</f>
        <v>0</v>
      </c>
      <c r="G39">
        <f>+SUM(Hoja1!$B39:G39)/SUMIFS(Sheet1!$E:$E,Sheet1!$D:$D,DATA_CAMBIADA!$A39)</f>
        <v>0</v>
      </c>
      <c r="H39">
        <f>+SUM(Hoja1!$B39:H39)/SUMIFS(Sheet1!$E:$E,Sheet1!$D:$D,DATA_CAMBIADA!$A39)</f>
        <v>0</v>
      </c>
      <c r="I39">
        <f>+SUM(Hoja1!$B39:I39)/SUMIFS(Sheet1!$E:$E,Sheet1!$D:$D,DATA_CAMBIADA!$A39)</f>
        <v>0</v>
      </c>
      <c r="J39">
        <f>+SUM(Hoja1!$B39:J39)/SUMIFS(Sheet1!$E:$E,Sheet1!$D:$D,DATA_CAMBIADA!$A39)</f>
        <v>0</v>
      </c>
      <c r="K39">
        <f>+SUM(Hoja1!$B39:K39)/SUMIFS(Sheet1!$E:$E,Sheet1!$D:$D,DATA_CAMBIADA!$A39)</f>
        <v>0</v>
      </c>
      <c r="L39">
        <f>+SUM(Hoja1!$B39:L39)/SUMIFS(Sheet1!$E:$E,Sheet1!$D:$D,DATA_CAMBIADA!$A39)</f>
        <v>0</v>
      </c>
      <c r="M39">
        <f>+SUM(Hoja1!$B39:M39)/SUMIFS(Sheet1!$E:$E,Sheet1!$D:$D,DATA_CAMBIADA!$A39)</f>
        <v>0</v>
      </c>
      <c r="N39">
        <f>+SUM(Hoja1!$B39:N39)/SUMIFS(Sheet1!$E:$E,Sheet1!$D:$D,DATA_CAMBIADA!$A39)</f>
        <v>0</v>
      </c>
      <c r="O39">
        <f>+SUM(Hoja1!$B39:O39)/SUMIFS(Sheet1!$E:$E,Sheet1!$D:$D,DATA_CAMBIADA!$A39)</f>
        <v>0</v>
      </c>
      <c r="P39">
        <f>+SUM(Hoja1!$B39:P39)/SUMIFS(Sheet1!$E:$E,Sheet1!$D:$D,DATA_CAMBIADA!$A39)</f>
        <v>0</v>
      </c>
      <c r="Q39">
        <f>+SUM(Hoja1!$B39:Q39)/SUMIFS(Sheet1!$E:$E,Sheet1!$D:$D,DATA_CAMBIADA!$A39)</f>
        <v>0</v>
      </c>
      <c r="R39">
        <f>+SUM(Hoja1!$B39:R39)/SUMIFS(Sheet1!$E:$E,Sheet1!$D:$D,DATA_CAMBIADA!$A39)</f>
        <v>0</v>
      </c>
      <c r="S39">
        <f>+SUM(Hoja1!$B39:S39)/SUMIFS(Sheet1!$E:$E,Sheet1!$D:$D,DATA_CAMBIADA!$A39)</f>
        <v>0</v>
      </c>
      <c r="T39">
        <f>+SUM(Hoja1!$B39:T39)/SUMIFS(Sheet1!$E:$E,Sheet1!$D:$D,DATA_CAMBIADA!$A39)</f>
        <v>0</v>
      </c>
      <c r="U39">
        <f>+SUM(Hoja1!$B39:U39)/SUMIFS(Sheet1!$E:$E,Sheet1!$D:$D,DATA_CAMBIADA!$A39)</f>
        <v>0</v>
      </c>
      <c r="V39">
        <f>+SUM(Hoja1!$B39:V39)/SUMIFS(Sheet1!$E:$E,Sheet1!$D:$D,DATA_CAMBIADA!$A39)</f>
        <v>0</v>
      </c>
      <c r="W39">
        <f>+SUM(Hoja1!$B39:W39)/SUMIFS(Sheet1!$E:$E,Sheet1!$D:$D,DATA_CAMBIADA!$A39)</f>
        <v>0</v>
      </c>
      <c r="X39">
        <f>+SUM(Hoja1!$B39:X39)/SUMIFS(Sheet1!$E:$E,Sheet1!$D:$D,DATA_CAMBIADA!$A39)</f>
        <v>0</v>
      </c>
      <c r="Y39">
        <f>+SUM(Hoja1!$B39:Y39)/SUMIFS(Sheet1!$E:$E,Sheet1!$D:$D,DATA_CAMBIADA!$A39)</f>
        <v>0</v>
      </c>
      <c r="Z39">
        <f>+SUM(Hoja1!$B39:Z39)/SUMIFS(Sheet1!$E:$E,Sheet1!$D:$D,DATA_CAMBIADA!$A39)</f>
        <v>0</v>
      </c>
      <c r="AA39">
        <f>+SUM(Hoja1!$B39:AA39)/SUMIFS(Sheet1!$E:$E,Sheet1!$D:$D,DATA_CAMBIADA!$A39)</f>
        <v>0</v>
      </c>
      <c r="AB39">
        <f>+SUM(Hoja1!$B39:AB39)/SUMIFS(Sheet1!$E:$E,Sheet1!$D:$D,DATA_CAMBIADA!$A39)</f>
        <v>0</v>
      </c>
      <c r="AC39">
        <f>+SUM(Hoja1!$B39:AC39)/SUMIFS(Sheet1!$E:$E,Sheet1!$D:$D,DATA_CAMBIADA!$A39)</f>
        <v>0</v>
      </c>
      <c r="AD39">
        <f>+SUM(Hoja1!$B39:AD39)/SUMIFS(Sheet1!$E:$E,Sheet1!$D:$D,DATA_CAMBIADA!$A39)</f>
        <v>0</v>
      </c>
      <c r="AE39">
        <f>+SUM(Hoja1!$B39:AE39)/SUMIFS(Sheet1!$E:$E,Sheet1!$D:$D,DATA_CAMBIADA!$A39)</f>
        <v>0</v>
      </c>
      <c r="AF39">
        <f>+SUM(Hoja1!$B39:AF39)/SUMIFS(Sheet1!$E:$E,Sheet1!$D:$D,DATA_CAMBIADA!$A39)</f>
        <v>0</v>
      </c>
      <c r="AG39">
        <f>+SUM(Hoja1!$B39:AG39)/SUMIFS(Sheet1!$E:$E,Sheet1!$D:$D,DATA_CAMBIADA!$A39)</f>
        <v>0</v>
      </c>
      <c r="AH39">
        <f>+SUM(Hoja1!$B39:AH39)/SUMIFS(Sheet1!$E:$E,Sheet1!$D:$D,DATA_CAMBIADA!$A39)</f>
        <v>0</v>
      </c>
      <c r="AI39">
        <f>+SUM(Hoja1!$B39:AI39)/SUMIFS(Sheet1!$E:$E,Sheet1!$D:$D,DATA_CAMBIADA!$A39)</f>
        <v>0</v>
      </c>
      <c r="AJ39">
        <f>+SUM(Hoja1!$B39:AJ39)/SUMIFS(Sheet1!$E:$E,Sheet1!$D:$D,DATA_CAMBIADA!$A39)</f>
        <v>0</v>
      </c>
      <c r="AK39">
        <f>+SUM(Hoja1!$B39:AK39)/SUMIFS(Sheet1!$E:$E,Sheet1!$D:$D,DATA_CAMBIADA!$A39)</f>
        <v>0</v>
      </c>
      <c r="AL39">
        <f>+SUM(Hoja1!$B39:AL39)/SUMIFS(Sheet1!$E:$E,Sheet1!$D:$D,DATA_CAMBIADA!$A39)</f>
        <v>0</v>
      </c>
      <c r="AM39">
        <f>+SUM(Hoja1!$B39:AM39)/SUMIFS(Sheet1!$E:$E,Sheet1!$D:$D,DATA_CAMBIADA!$A39)</f>
        <v>2.0666491540541256E-2</v>
      </c>
      <c r="AN39">
        <f>+SUM(Hoja1!$B39:AN39)/SUMIFS(Sheet1!$E:$E,Sheet1!$D:$D,DATA_CAMBIADA!$A39)</f>
        <v>0.13275526083406355</v>
      </c>
      <c r="AO39">
        <f>+SUM(Hoja1!$B39:AO39)/SUMIFS(Sheet1!$E:$E,Sheet1!$D:$D,DATA_CAMBIADA!$A39)</f>
        <v>0.20245198655044924</v>
      </c>
      <c r="AP39">
        <f>+SUM(Hoja1!$B39:AP39)/SUMIFS(Sheet1!$E:$E,Sheet1!$D:$D,DATA_CAMBIADA!$A39)</f>
        <v>0.22215621945357836</v>
      </c>
      <c r="AQ39">
        <f>+SUM(Hoja1!$B39:AQ39)/SUMIFS(Sheet1!$E:$E,Sheet1!$D:$D,DATA_CAMBIADA!$A39)</f>
        <v>0.29911398636823372</v>
      </c>
      <c r="AR39">
        <f>+SUM(Hoja1!$B39:AR39)/SUMIFS(Sheet1!$E:$E,Sheet1!$D:$D,DATA_CAMBIADA!$A39)</f>
        <v>0.31117703739965613</v>
      </c>
      <c r="AS39">
        <f>+SUM(Hoja1!$B39:AS39)/SUMIFS(Sheet1!$E:$E,Sheet1!$D:$D,DATA_CAMBIADA!$A39)</f>
        <v>0.3440820219930894</v>
      </c>
      <c r="AT39">
        <f>+SUM(Hoja1!$B39:AT39)/SUMIFS(Sheet1!$E:$E,Sheet1!$D:$D,DATA_CAMBIADA!$A39)</f>
        <v>0.36990725514458267</v>
      </c>
      <c r="AU39">
        <f>+SUM(Hoja1!$B39:AU39)/SUMIFS(Sheet1!$E:$E,Sheet1!$D:$D,DATA_CAMBIADA!$A39)</f>
        <v>0.38658368615847444</v>
      </c>
      <c r="AV39">
        <f>+SUM(Hoja1!$B39:AV39)/SUMIFS(Sheet1!$E:$E,Sheet1!$D:$D,DATA_CAMBIADA!$A39)</f>
        <v>0.38658368615847444</v>
      </c>
      <c r="AW39">
        <f>+SUM(Hoja1!$B39:AW39)/SUMIFS(Sheet1!$E:$E,Sheet1!$D:$D,DATA_CAMBIADA!$A39)</f>
        <v>0.38658368615847444</v>
      </c>
    </row>
    <row r="40" spans="1:49" x14ac:dyDescent="0.35">
      <c r="A40" s="5">
        <v>45352</v>
      </c>
      <c r="B40">
        <f>+SUM(Hoja1!B40)/SUMIFS(Sheet1!E:E,Sheet1!D:D,DATA_CAMBIADA!$A40)</f>
        <v>0</v>
      </c>
      <c r="C40">
        <f>+SUM(Hoja1!$B40:C40)/SUMIFS(Sheet1!$E:$E,Sheet1!$D:$D,DATA_CAMBIADA!$A40)</f>
        <v>0</v>
      </c>
      <c r="D40">
        <f>+SUM(Hoja1!$B40:D40)/SUMIFS(Sheet1!$E:$E,Sheet1!$D:$D,DATA_CAMBIADA!$A40)</f>
        <v>0</v>
      </c>
      <c r="E40">
        <f>+SUM(Hoja1!$B40:E40)/SUMIFS(Sheet1!$E:$E,Sheet1!$D:$D,DATA_CAMBIADA!$A40)</f>
        <v>0</v>
      </c>
      <c r="F40">
        <f>+SUM(Hoja1!$B40:F40)/SUMIFS(Sheet1!$E:$E,Sheet1!$D:$D,DATA_CAMBIADA!$A40)</f>
        <v>0</v>
      </c>
      <c r="G40">
        <f>+SUM(Hoja1!$B40:G40)/SUMIFS(Sheet1!$E:$E,Sheet1!$D:$D,DATA_CAMBIADA!$A40)</f>
        <v>0</v>
      </c>
      <c r="H40">
        <f>+SUM(Hoja1!$B40:H40)/SUMIFS(Sheet1!$E:$E,Sheet1!$D:$D,DATA_CAMBIADA!$A40)</f>
        <v>0</v>
      </c>
      <c r="I40">
        <f>+SUM(Hoja1!$B40:I40)/SUMIFS(Sheet1!$E:$E,Sheet1!$D:$D,DATA_CAMBIADA!$A40)</f>
        <v>0</v>
      </c>
      <c r="J40">
        <f>+SUM(Hoja1!$B40:J40)/SUMIFS(Sheet1!$E:$E,Sheet1!$D:$D,DATA_CAMBIADA!$A40)</f>
        <v>0</v>
      </c>
      <c r="K40">
        <f>+SUM(Hoja1!$B40:K40)/SUMIFS(Sheet1!$E:$E,Sheet1!$D:$D,DATA_CAMBIADA!$A40)</f>
        <v>0</v>
      </c>
      <c r="L40">
        <f>+SUM(Hoja1!$B40:L40)/SUMIFS(Sheet1!$E:$E,Sheet1!$D:$D,DATA_CAMBIADA!$A40)</f>
        <v>0</v>
      </c>
      <c r="M40">
        <f>+SUM(Hoja1!$B40:M40)/SUMIFS(Sheet1!$E:$E,Sheet1!$D:$D,DATA_CAMBIADA!$A40)</f>
        <v>0</v>
      </c>
      <c r="N40">
        <f>+SUM(Hoja1!$B40:N40)/SUMIFS(Sheet1!$E:$E,Sheet1!$D:$D,DATA_CAMBIADA!$A40)</f>
        <v>0</v>
      </c>
      <c r="O40">
        <f>+SUM(Hoja1!$B40:O40)/SUMIFS(Sheet1!$E:$E,Sheet1!$D:$D,DATA_CAMBIADA!$A40)</f>
        <v>0</v>
      </c>
      <c r="P40">
        <f>+SUM(Hoja1!$B40:P40)/SUMIFS(Sheet1!$E:$E,Sheet1!$D:$D,DATA_CAMBIADA!$A40)</f>
        <v>0</v>
      </c>
      <c r="Q40">
        <f>+SUM(Hoja1!$B40:Q40)/SUMIFS(Sheet1!$E:$E,Sheet1!$D:$D,DATA_CAMBIADA!$A40)</f>
        <v>0</v>
      </c>
      <c r="R40">
        <f>+SUM(Hoja1!$B40:R40)/SUMIFS(Sheet1!$E:$E,Sheet1!$D:$D,DATA_CAMBIADA!$A40)</f>
        <v>0</v>
      </c>
      <c r="S40">
        <f>+SUM(Hoja1!$B40:S40)/SUMIFS(Sheet1!$E:$E,Sheet1!$D:$D,DATA_CAMBIADA!$A40)</f>
        <v>0</v>
      </c>
      <c r="T40">
        <f>+SUM(Hoja1!$B40:T40)/SUMIFS(Sheet1!$E:$E,Sheet1!$D:$D,DATA_CAMBIADA!$A40)</f>
        <v>0</v>
      </c>
      <c r="U40">
        <f>+SUM(Hoja1!$B40:U40)/SUMIFS(Sheet1!$E:$E,Sheet1!$D:$D,DATA_CAMBIADA!$A40)</f>
        <v>0</v>
      </c>
      <c r="V40">
        <f>+SUM(Hoja1!$B40:V40)/SUMIFS(Sheet1!$E:$E,Sheet1!$D:$D,DATA_CAMBIADA!$A40)</f>
        <v>0</v>
      </c>
      <c r="W40">
        <f>+SUM(Hoja1!$B40:W40)/SUMIFS(Sheet1!$E:$E,Sheet1!$D:$D,DATA_CAMBIADA!$A40)</f>
        <v>0</v>
      </c>
      <c r="X40">
        <f>+SUM(Hoja1!$B40:X40)/SUMIFS(Sheet1!$E:$E,Sheet1!$D:$D,DATA_CAMBIADA!$A40)</f>
        <v>0</v>
      </c>
      <c r="Y40">
        <f>+SUM(Hoja1!$B40:Y40)/SUMIFS(Sheet1!$E:$E,Sheet1!$D:$D,DATA_CAMBIADA!$A40)</f>
        <v>0</v>
      </c>
      <c r="Z40">
        <f>+SUM(Hoja1!$B40:Z40)/SUMIFS(Sheet1!$E:$E,Sheet1!$D:$D,DATA_CAMBIADA!$A40)</f>
        <v>0</v>
      </c>
      <c r="AA40">
        <f>+SUM(Hoja1!$B40:AA40)/SUMIFS(Sheet1!$E:$E,Sheet1!$D:$D,DATA_CAMBIADA!$A40)</f>
        <v>0</v>
      </c>
      <c r="AB40">
        <f>+SUM(Hoja1!$B40:AB40)/SUMIFS(Sheet1!$E:$E,Sheet1!$D:$D,DATA_CAMBIADA!$A40)</f>
        <v>0</v>
      </c>
      <c r="AC40">
        <f>+SUM(Hoja1!$B40:AC40)/SUMIFS(Sheet1!$E:$E,Sheet1!$D:$D,DATA_CAMBIADA!$A40)</f>
        <v>0</v>
      </c>
      <c r="AD40">
        <f>+SUM(Hoja1!$B40:AD40)/SUMIFS(Sheet1!$E:$E,Sheet1!$D:$D,DATA_CAMBIADA!$A40)</f>
        <v>0</v>
      </c>
      <c r="AE40">
        <f>+SUM(Hoja1!$B40:AE40)/SUMIFS(Sheet1!$E:$E,Sheet1!$D:$D,DATA_CAMBIADA!$A40)</f>
        <v>0</v>
      </c>
      <c r="AF40">
        <f>+SUM(Hoja1!$B40:AF40)/SUMIFS(Sheet1!$E:$E,Sheet1!$D:$D,DATA_CAMBIADA!$A40)</f>
        <v>0</v>
      </c>
      <c r="AG40">
        <f>+SUM(Hoja1!$B40:AG40)/SUMIFS(Sheet1!$E:$E,Sheet1!$D:$D,DATA_CAMBIADA!$A40)</f>
        <v>0</v>
      </c>
      <c r="AH40">
        <f>+SUM(Hoja1!$B40:AH40)/SUMIFS(Sheet1!$E:$E,Sheet1!$D:$D,DATA_CAMBIADA!$A40)</f>
        <v>0</v>
      </c>
      <c r="AI40">
        <f>+SUM(Hoja1!$B40:AI40)/SUMIFS(Sheet1!$E:$E,Sheet1!$D:$D,DATA_CAMBIADA!$A40)</f>
        <v>0</v>
      </c>
      <c r="AJ40">
        <f>+SUM(Hoja1!$B40:AJ40)/SUMIFS(Sheet1!$E:$E,Sheet1!$D:$D,DATA_CAMBIADA!$A40)</f>
        <v>0</v>
      </c>
      <c r="AK40">
        <f>+SUM(Hoja1!$B40:AK40)/SUMIFS(Sheet1!$E:$E,Sheet1!$D:$D,DATA_CAMBIADA!$A40)</f>
        <v>0</v>
      </c>
      <c r="AL40">
        <f>+SUM(Hoja1!$B40:AL40)/SUMIFS(Sheet1!$E:$E,Sheet1!$D:$D,DATA_CAMBIADA!$A40)</f>
        <v>0</v>
      </c>
      <c r="AM40">
        <f>+SUM(Hoja1!$B40:AM40)/SUMIFS(Sheet1!$E:$E,Sheet1!$D:$D,DATA_CAMBIADA!$A40)</f>
        <v>0</v>
      </c>
      <c r="AN40">
        <f>+SUM(Hoja1!$B40:AN40)/SUMIFS(Sheet1!$E:$E,Sheet1!$D:$D,DATA_CAMBIADA!$A40)</f>
        <v>6.6292013386391587E-3</v>
      </c>
      <c r="AO40">
        <f>+SUM(Hoja1!$B40:AO40)/SUMIFS(Sheet1!$E:$E,Sheet1!$D:$D,DATA_CAMBIADA!$A40)</f>
        <v>3.5894056818132597E-2</v>
      </c>
      <c r="AP40">
        <f>+SUM(Hoja1!$B40:AP40)/SUMIFS(Sheet1!$E:$E,Sheet1!$D:$D,DATA_CAMBIADA!$A40)</f>
        <v>4.6176534665354693E-2</v>
      </c>
      <c r="AQ40">
        <f>+SUM(Hoja1!$B40:AQ40)/SUMIFS(Sheet1!$E:$E,Sheet1!$D:$D,DATA_CAMBIADA!$A40)</f>
        <v>9.132028043171983E-2</v>
      </c>
      <c r="AR40">
        <f>+SUM(Hoja1!$B40:AR40)/SUMIFS(Sheet1!$E:$E,Sheet1!$D:$D,DATA_CAMBIADA!$A40)</f>
        <v>0.1164179238783722</v>
      </c>
      <c r="AS40">
        <f>+SUM(Hoja1!$B40:AS40)/SUMIFS(Sheet1!$E:$E,Sheet1!$D:$D,DATA_CAMBIADA!$A40)</f>
        <v>0.16035359571100832</v>
      </c>
      <c r="AT40">
        <f>+SUM(Hoja1!$B40:AT40)/SUMIFS(Sheet1!$E:$E,Sheet1!$D:$D,DATA_CAMBIADA!$A40)</f>
        <v>0.18251992077838183</v>
      </c>
      <c r="AU40">
        <f>+SUM(Hoja1!$B40:AU40)/SUMIFS(Sheet1!$E:$E,Sheet1!$D:$D,DATA_CAMBIADA!$A40)</f>
        <v>0.3075006621223319</v>
      </c>
      <c r="AV40">
        <f>+SUM(Hoja1!$B40:AV40)/SUMIFS(Sheet1!$E:$E,Sheet1!$D:$D,DATA_CAMBIADA!$A40)</f>
        <v>0.3075006621223319</v>
      </c>
      <c r="AW40">
        <f>+SUM(Hoja1!$B40:AW40)/SUMIFS(Sheet1!$E:$E,Sheet1!$D:$D,DATA_CAMBIADA!$A40)</f>
        <v>0.3075006621223319</v>
      </c>
    </row>
    <row r="41" spans="1:49" x14ac:dyDescent="0.35">
      <c r="A41" s="5">
        <v>45383</v>
      </c>
      <c r="B41">
        <f>+SUM(Hoja1!B41)/SUMIFS(Sheet1!E:E,Sheet1!D:D,DATA_CAMBIADA!$A41)</f>
        <v>0</v>
      </c>
      <c r="C41">
        <f>+SUM(Hoja1!$B41:C41)/SUMIFS(Sheet1!$E:$E,Sheet1!$D:$D,DATA_CAMBIADA!$A41)</f>
        <v>0</v>
      </c>
      <c r="D41">
        <f>+SUM(Hoja1!$B41:D41)/SUMIFS(Sheet1!$E:$E,Sheet1!$D:$D,DATA_CAMBIADA!$A41)</f>
        <v>0</v>
      </c>
      <c r="E41">
        <f>+SUM(Hoja1!$B41:E41)/SUMIFS(Sheet1!$E:$E,Sheet1!$D:$D,DATA_CAMBIADA!$A41)</f>
        <v>0</v>
      </c>
      <c r="F41">
        <f>+SUM(Hoja1!$B41:F41)/SUMIFS(Sheet1!$E:$E,Sheet1!$D:$D,DATA_CAMBIADA!$A41)</f>
        <v>0</v>
      </c>
      <c r="G41">
        <f>+SUM(Hoja1!$B41:G41)/SUMIFS(Sheet1!$E:$E,Sheet1!$D:$D,DATA_CAMBIADA!$A41)</f>
        <v>0</v>
      </c>
      <c r="H41">
        <f>+SUM(Hoja1!$B41:H41)/SUMIFS(Sheet1!$E:$E,Sheet1!$D:$D,DATA_CAMBIADA!$A41)</f>
        <v>0</v>
      </c>
      <c r="I41">
        <f>+SUM(Hoja1!$B41:I41)/SUMIFS(Sheet1!$E:$E,Sheet1!$D:$D,DATA_CAMBIADA!$A41)</f>
        <v>0</v>
      </c>
      <c r="J41">
        <f>+SUM(Hoja1!$B41:J41)/SUMIFS(Sheet1!$E:$E,Sheet1!$D:$D,DATA_CAMBIADA!$A41)</f>
        <v>0</v>
      </c>
      <c r="K41">
        <f>+SUM(Hoja1!$B41:K41)/SUMIFS(Sheet1!$E:$E,Sheet1!$D:$D,DATA_CAMBIADA!$A41)</f>
        <v>0</v>
      </c>
      <c r="L41">
        <f>+SUM(Hoja1!$B41:L41)/SUMIFS(Sheet1!$E:$E,Sheet1!$D:$D,DATA_CAMBIADA!$A41)</f>
        <v>0</v>
      </c>
      <c r="M41">
        <f>+SUM(Hoja1!$B41:M41)/SUMIFS(Sheet1!$E:$E,Sheet1!$D:$D,DATA_CAMBIADA!$A41)</f>
        <v>0</v>
      </c>
      <c r="N41">
        <f>+SUM(Hoja1!$B41:N41)/SUMIFS(Sheet1!$E:$E,Sheet1!$D:$D,DATA_CAMBIADA!$A41)</f>
        <v>0</v>
      </c>
      <c r="O41">
        <f>+SUM(Hoja1!$B41:O41)/SUMIFS(Sheet1!$E:$E,Sheet1!$D:$D,DATA_CAMBIADA!$A41)</f>
        <v>0</v>
      </c>
      <c r="P41">
        <f>+SUM(Hoja1!$B41:P41)/SUMIFS(Sheet1!$E:$E,Sheet1!$D:$D,DATA_CAMBIADA!$A41)</f>
        <v>0</v>
      </c>
      <c r="Q41">
        <f>+SUM(Hoja1!$B41:Q41)/SUMIFS(Sheet1!$E:$E,Sheet1!$D:$D,DATA_CAMBIADA!$A41)</f>
        <v>0</v>
      </c>
      <c r="R41">
        <f>+SUM(Hoja1!$B41:R41)/SUMIFS(Sheet1!$E:$E,Sheet1!$D:$D,DATA_CAMBIADA!$A41)</f>
        <v>0</v>
      </c>
      <c r="S41">
        <f>+SUM(Hoja1!$B41:S41)/SUMIFS(Sheet1!$E:$E,Sheet1!$D:$D,DATA_CAMBIADA!$A41)</f>
        <v>0</v>
      </c>
      <c r="T41">
        <f>+SUM(Hoja1!$B41:T41)/SUMIFS(Sheet1!$E:$E,Sheet1!$D:$D,DATA_CAMBIADA!$A41)</f>
        <v>0</v>
      </c>
      <c r="U41">
        <f>+SUM(Hoja1!$B41:U41)/SUMIFS(Sheet1!$E:$E,Sheet1!$D:$D,DATA_CAMBIADA!$A41)</f>
        <v>0</v>
      </c>
      <c r="V41">
        <f>+SUM(Hoja1!$B41:V41)/SUMIFS(Sheet1!$E:$E,Sheet1!$D:$D,DATA_CAMBIADA!$A41)</f>
        <v>0</v>
      </c>
      <c r="W41">
        <f>+SUM(Hoja1!$B41:W41)/SUMIFS(Sheet1!$E:$E,Sheet1!$D:$D,DATA_CAMBIADA!$A41)</f>
        <v>0</v>
      </c>
      <c r="X41">
        <f>+SUM(Hoja1!$B41:X41)/SUMIFS(Sheet1!$E:$E,Sheet1!$D:$D,DATA_CAMBIADA!$A41)</f>
        <v>0</v>
      </c>
      <c r="Y41">
        <f>+SUM(Hoja1!$B41:Y41)/SUMIFS(Sheet1!$E:$E,Sheet1!$D:$D,DATA_CAMBIADA!$A41)</f>
        <v>0</v>
      </c>
      <c r="Z41">
        <f>+SUM(Hoja1!$B41:Z41)/SUMIFS(Sheet1!$E:$E,Sheet1!$D:$D,DATA_CAMBIADA!$A41)</f>
        <v>0</v>
      </c>
      <c r="AA41">
        <f>+SUM(Hoja1!$B41:AA41)/SUMIFS(Sheet1!$E:$E,Sheet1!$D:$D,DATA_CAMBIADA!$A41)</f>
        <v>0</v>
      </c>
      <c r="AB41">
        <f>+SUM(Hoja1!$B41:AB41)/SUMIFS(Sheet1!$E:$E,Sheet1!$D:$D,DATA_CAMBIADA!$A41)</f>
        <v>0</v>
      </c>
      <c r="AC41">
        <f>+SUM(Hoja1!$B41:AC41)/SUMIFS(Sheet1!$E:$E,Sheet1!$D:$D,DATA_CAMBIADA!$A41)</f>
        <v>0</v>
      </c>
      <c r="AD41">
        <f>+SUM(Hoja1!$B41:AD41)/SUMIFS(Sheet1!$E:$E,Sheet1!$D:$D,DATA_CAMBIADA!$A41)</f>
        <v>0</v>
      </c>
      <c r="AE41">
        <f>+SUM(Hoja1!$B41:AE41)/SUMIFS(Sheet1!$E:$E,Sheet1!$D:$D,DATA_CAMBIADA!$A41)</f>
        <v>0</v>
      </c>
      <c r="AF41">
        <f>+SUM(Hoja1!$B41:AF41)/SUMIFS(Sheet1!$E:$E,Sheet1!$D:$D,DATA_CAMBIADA!$A41)</f>
        <v>0</v>
      </c>
      <c r="AG41">
        <f>+SUM(Hoja1!$B41:AG41)/SUMIFS(Sheet1!$E:$E,Sheet1!$D:$D,DATA_CAMBIADA!$A41)</f>
        <v>0</v>
      </c>
      <c r="AH41">
        <f>+SUM(Hoja1!$B41:AH41)/SUMIFS(Sheet1!$E:$E,Sheet1!$D:$D,DATA_CAMBIADA!$A41)</f>
        <v>0</v>
      </c>
      <c r="AI41">
        <f>+SUM(Hoja1!$B41:AI41)/SUMIFS(Sheet1!$E:$E,Sheet1!$D:$D,DATA_CAMBIADA!$A41)</f>
        <v>0</v>
      </c>
      <c r="AJ41">
        <f>+SUM(Hoja1!$B41:AJ41)/SUMIFS(Sheet1!$E:$E,Sheet1!$D:$D,DATA_CAMBIADA!$A41)</f>
        <v>0</v>
      </c>
      <c r="AK41">
        <f>+SUM(Hoja1!$B41:AK41)/SUMIFS(Sheet1!$E:$E,Sheet1!$D:$D,DATA_CAMBIADA!$A41)</f>
        <v>0</v>
      </c>
      <c r="AL41">
        <f>+SUM(Hoja1!$B41:AL41)/SUMIFS(Sheet1!$E:$E,Sheet1!$D:$D,DATA_CAMBIADA!$A41)</f>
        <v>0</v>
      </c>
      <c r="AM41">
        <f>+SUM(Hoja1!$B41:AM41)/SUMIFS(Sheet1!$E:$E,Sheet1!$D:$D,DATA_CAMBIADA!$A41)</f>
        <v>0</v>
      </c>
      <c r="AN41">
        <f>+SUM(Hoja1!$B41:AN41)/SUMIFS(Sheet1!$E:$E,Sheet1!$D:$D,DATA_CAMBIADA!$A41)</f>
        <v>0</v>
      </c>
      <c r="AO41">
        <f>+SUM(Hoja1!$B41:AO41)/SUMIFS(Sheet1!$E:$E,Sheet1!$D:$D,DATA_CAMBIADA!$A41)</f>
        <v>7.8371267117681529E-3</v>
      </c>
      <c r="AP41">
        <f>+SUM(Hoja1!$B41:AP41)/SUMIFS(Sheet1!$E:$E,Sheet1!$D:$D,DATA_CAMBIADA!$A41)</f>
        <v>1.9771223038843721E-2</v>
      </c>
      <c r="AQ41">
        <f>+SUM(Hoja1!$B41:AQ41)/SUMIFS(Sheet1!$E:$E,Sheet1!$D:$D,DATA_CAMBIADA!$A41)</f>
        <v>5.1339608964097623E-2</v>
      </c>
      <c r="AR41">
        <f>+SUM(Hoja1!$B41:AR41)/SUMIFS(Sheet1!$E:$E,Sheet1!$D:$D,DATA_CAMBIADA!$A41)</f>
        <v>0.10243646350968745</v>
      </c>
      <c r="AS41">
        <f>+SUM(Hoja1!$B41:AS41)/SUMIFS(Sheet1!$E:$E,Sheet1!$D:$D,DATA_CAMBIADA!$A41)</f>
        <v>0.16337637479059916</v>
      </c>
      <c r="AT41">
        <f>+SUM(Hoja1!$B41:AT41)/SUMIFS(Sheet1!$E:$E,Sheet1!$D:$D,DATA_CAMBIADA!$A41)</f>
        <v>0.19204811333482424</v>
      </c>
      <c r="AU41">
        <f>+SUM(Hoja1!$B41:AU41)/SUMIFS(Sheet1!$E:$E,Sheet1!$D:$D,DATA_CAMBIADA!$A41)</f>
        <v>0.25791233202387776</v>
      </c>
      <c r="AV41">
        <f>+SUM(Hoja1!$B41:AV41)/SUMIFS(Sheet1!$E:$E,Sheet1!$D:$D,DATA_CAMBIADA!$A41)</f>
        <v>0.25791233202387776</v>
      </c>
      <c r="AW41">
        <f>+SUM(Hoja1!$B41:AW41)/SUMIFS(Sheet1!$E:$E,Sheet1!$D:$D,DATA_CAMBIADA!$A41)</f>
        <v>0.25791233202387776</v>
      </c>
    </row>
    <row r="42" spans="1:49" x14ac:dyDescent="0.35">
      <c r="A42" s="5">
        <v>45413</v>
      </c>
      <c r="B42">
        <f>+SUM(Hoja1!B42)/SUMIFS(Sheet1!E:E,Sheet1!D:D,DATA_CAMBIADA!$A42)</f>
        <v>0</v>
      </c>
      <c r="C42">
        <f>+SUM(Hoja1!$B42:C42)/SUMIFS(Sheet1!$E:$E,Sheet1!$D:$D,DATA_CAMBIADA!$A42)</f>
        <v>0</v>
      </c>
      <c r="D42">
        <f>+SUM(Hoja1!$B42:D42)/SUMIFS(Sheet1!$E:$E,Sheet1!$D:$D,DATA_CAMBIADA!$A42)</f>
        <v>0</v>
      </c>
      <c r="E42">
        <f>+SUM(Hoja1!$B42:E42)/SUMIFS(Sheet1!$E:$E,Sheet1!$D:$D,DATA_CAMBIADA!$A42)</f>
        <v>0</v>
      </c>
      <c r="F42">
        <f>+SUM(Hoja1!$B42:F42)/SUMIFS(Sheet1!$E:$E,Sheet1!$D:$D,DATA_CAMBIADA!$A42)</f>
        <v>0</v>
      </c>
      <c r="G42">
        <f>+SUM(Hoja1!$B42:G42)/SUMIFS(Sheet1!$E:$E,Sheet1!$D:$D,DATA_CAMBIADA!$A42)</f>
        <v>0</v>
      </c>
      <c r="H42">
        <f>+SUM(Hoja1!$B42:H42)/SUMIFS(Sheet1!$E:$E,Sheet1!$D:$D,DATA_CAMBIADA!$A42)</f>
        <v>0</v>
      </c>
      <c r="I42">
        <f>+SUM(Hoja1!$B42:I42)/SUMIFS(Sheet1!$E:$E,Sheet1!$D:$D,DATA_CAMBIADA!$A42)</f>
        <v>0</v>
      </c>
      <c r="J42">
        <f>+SUM(Hoja1!$B42:J42)/SUMIFS(Sheet1!$E:$E,Sheet1!$D:$D,DATA_CAMBIADA!$A42)</f>
        <v>0</v>
      </c>
      <c r="K42">
        <f>+SUM(Hoja1!$B42:K42)/SUMIFS(Sheet1!$E:$E,Sheet1!$D:$D,DATA_CAMBIADA!$A42)</f>
        <v>0</v>
      </c>
      <c r="L42">
        <f>+SUM(Hoja1!$B42:L42)/SUMIFS(Sheet1!$E:$E,Sheet1!$D:$D,DATA_CAMBIADA!$A42)</f>
        <v>0</v>
      </c>
      <c r="M42">
        <f>+SUM(Hoja1!$B42:M42)/SUMIFS(Sheet1!$E:$E,Sheet1!$D:$D,DATA_CAMBIADA!$A42)</f>
        <v>0</v>
      </c>
      <c r="N42">
        <f>+SUM(Hoja1!$B42:N42)/SUMIFS(Sheet1!$E:$E,Sheet1!$D:$D,DATA_CAMBIADA!$A42)</f>
        <v>0</v>
      </c>
      <c r="O42">
        <f>+SUM(Hoja1!$B42:O42)/SUMIFS(Sheet1!$E:$E,Sheet1!$D:$D,DATA_CAMBIADA!$A42)</f>
        <v>0</v>
      </c>
      <c r="P42">
        <f>+SUM(Hoja1!$B42:P42)/SUMIFS(Sheet1!$E:$E,Sheet1!$D:$D,DATA_CAMBIADA!$A42)</f>
        <v>0</v>
      </c>
      <c r="Q42">
        <f>+SUM(Hoja1!$B42:Q42)/SUMIFS(Sheet1!$E:$E,Sheet1!$D:$D,DATA_CAMBIADA!$A42)</f>
        <v>0</v>
      </c>
      <c r="R42">
        <f>+SUM(Hoja1!$B42:R42)/SUMIFS(Sheet1!$E:$E,Sheet1!$D:$D,DATA_CAMBIADA!$A42)</f>
        <v>0</v>
      </c>
      <c r="S42">
        <f>+SUM(Hoja1!$B42:S42)/SUMIFS(Sheet1!$E:$E,Sheet1!$D:$D,DATA_CAMBIADA!$A42)</f>
        <v>0</v>
      </c>
      <c r="T42">
        <f>+SUM(Hoja1!$B42:T42)/SUMIFS(Sheet1!$E:$E,Sheet1!$D:$D,DATA_CAMBIADA!$A42)</f>
        <v>0</v>
      </c>
      <c r="U42">
        <f>+SUM(Hoja1!$B42:U42)/SUMIFS(Sheet1!$E:$E,Sheet1!$D:$D,DATA_CAMBIADA!$A42)</f>
        <v>0</v>
      </c>
      <c r="V42">
        <f>+SUM(Hoja1!$B42:V42)/SUMIFS(Sheet1!$E:$E,Sheet1!$D:$D,DATA_CAMBIADA!$A42)</f>
        <v>0</v>
      </c>
      <c r="W42">
        <f>+SUM(Hoja1!$B42:W42)/SUMIFS(Sheet1!$E:$E,Sheet1!$D:$D,DATA_CAMBIADA!$A42)</f>
        <v>0</v>
      </c>
      <c r="X42">
        <f>+SUM(Hoja1!$B42:X42)/SUMIFS(Sheet1!$E:$E,Sheet1!$D:$D,DATA_CAMBIADA!$A42)</f>
        <v>0</v>
      </c>
      <c r="Y42">
        <f>+SUM(Hoja1!$B42:Y42)/SUMIFS(Sheet1!$E:$E,Sheet1!$D:$D,DATA_CAMBIADA!$A42)</f>
        <v>0</v>
      </c>
      <c r="Z42">
        <f>+SUM(Hoja1!$B42:Z42)/SUMIFS(Sheet1!$E:$E,Sheet1!$D:$D,DATA_CAMBIADA!$A42)</f>
        <v>0</v>
      </c>
      <c r="AA42">
        <f>+SUM(Hoja1!$B42:AA42)/SUMIFS(Sheet1!$E:$E,Sheet1!$D:$D,DATA_CAMBIADA!$A42)</f>
        <v>0</v>
      </c>
      <c r="AB42">
        <f>+SUM(Hoja1!$B42:AB42)/SUMIFS(Sheet1!$E:$E,Sheet1!$D:$D,DATA_CAMBIADA!$A42)</f>
        <v>0</v>
      </c>
      <c r="AC42">
        <f>+SUM(Hoja1!$B42:AC42)/SUMIFS(Sheet1!$E:$E,Sheet1!$D:$D,DATA_CAMBIADA!$A42)</f>
        <v>0</v>
      </c>
      <c r="AD42">
        <f>+SUM(Hoja1!$B42:AD42)/SUMIFS(Sheet1!$E:$E,Sheet1!$D:$D,DATA_CAMBIADA!$A42)</f>
        <v>0</v>
      </c>
      <c r="AE42">
        <f>+SUM(Hoja1!$B42:AE42)/SUMIFS(Sheet1!$E:$E,Sheet1!$D:$D,DATA_CAMBIADA!$A42)</f>
        <v>0</v>
      </c>
      <c r="AF42">
        <f>+SUM(Hoja1!$B42:AF42)/SUMIFS(Sheet1!$E:$E,Sheet1!$D:$D,DATA_CAMBIADA!$A42)</f>
        <v>0</v>
      </c>
      <c r="AG42">
        <f>+SUM(Hoja1!$B42:AG42)/SUMIFS(Sheet1!$E:$E,Sheet1!$D:$D,DATA_CAMBIADA!$A42)</f>
        <v>0</v>
      </c>
      <c r="AH42">
        <f>+SUM(Hoja1!$B42:AH42)/SUMIFS(Sheet1!$E:$E,Sheet1!$D:$D,DATA_CAMBIADA!$A42)</f>
        <v>0</v>
      </c>
      <c r="AI42">
        <f>+SUM(Hoja1!$B42:AI42)/SUMIFS(Sheet1!$E:$E,Sheet1!$D:$D,DATA_CAMBIADA!$A42)</f>
        <v>0</v>
      </c>
      <c r="AJ42">
        <f>+SUM(Hoja1!$B42:AJ42)/SUMIFS(Sheet1!$E:$E,Sheet1!$D:$D,DATA_CAMBIADA!$A42)</f>
        <v>0</v>
      </c>
      <c r="AK42">
        <f>+SUM(Hoja1!$B42:AK42)/SUMIFS(Sheet1!$E:$E,Sheet1!$D:$D,DATA_CAMBIADA!$A42)</f>
        <v>0</v>
      </c>
      <c r="AL42">
        <f>+SUM(Hoja1!$B42:AL42)/SUMIFS(Sheet1!$E:$E,Sheet1!$D:$D,DATA_CAMBIADA!$A42)</f>
        <v>0</v>
      </c>
      <c r="AM42">
        <f>+SUM(Hoja1!$B42:AM42)/SUMIFS(Sheet1!$E:$E,Sheet1!$D:$D,DATA_CAMBIADA!$A42)</f>
        <v>0</v>
      </c>
      <c r="AN42">
        <f>+SUM(Hoja1!$B42:AN42)/SUMIFS(Sheet1!$E:$E,Sheet1!$D:$D,DATA_CAMBIADA!$A42)</f>
        <v>0</v>
      </c>
      <c r="AO42">
        <f>+SUM(Hoja1!$B42:AO42)/SUMIFS(Sheet1!$E:$E,Sheet1!$D:$D,DATA_CAMBIADA!$A42)</f>
        <v>0</v>
      </c>
      <c r="AP42">
        <f>+SUM(Hoja1!$B42:AP42)/SUMIFS(Sheet1!$E:$E,Sheet1!$D:$D,DATA_CAMBIADA!$A42)</f>
        <v>8.4429574146333117E-4</v>
      </c>
      <c r="AQ42">
        <f>+SUM(Hoja1!$B42:AQ42)/SUMIFS(Sheet1!$E:$E,Sheet1!$D:$D,DATA_CAMBIADA!$A42)</f>
        <v>3.4985734671293997E-2</v>
      </c>
      <c r="AR42">
        <f>+SUM(Hoja1!$B42:AR42)/SUMIFS(Sheet1!$E:$E,Sheet1!$D:$D,DATA_CAMBIADA!$A42)</f>
        <v>9.4698466905122139E-2</v>
      </c>
      <c r="AS42">
        <f>+SUM(Hoja1!$B42:AS42)/SUMIFS(Sheet1!$E:$E,Sheet1!$D:$D,DATA_CAMBIADA!$A42)</f>
        <v>0.12943561425900865</v>
      </c>
      <c r="AT42">
        <f>+SUM(Hoja1!$B42:AT42)/SUMIFS(Sheet1!$E:$E,Sheet1!$D:$D,DATA_CAMBIADA!$A42)</f>
        <v>0.1867210243852408</v>
      </c>
      <c r="AU42">
        <f>+SUM(Hoja1!$B42:AU42)/SUMIFS(Sheet1!$E:$E,Sheet1!$D:$D,DATA_CAMBIADA!$A42)</f>
        <v>0.21923827882914784</v>
      </c>
      <c r="AV42">
        <f>+SUM(Hoja1!$B42:AV42)/SUMIFS(Sheet1!$E:$E,Sheet1!$D:$D,DATA_CAMBIADA!$A42)</f>
        <v>0.21923827882914784</v>
      </c>
      <c r="AW42">
        <f>+SUM(Hoja1!$B42:AW42)/SUMIFS(Sheet1!$E:$E,Sheet1!$D:$D,DATA_CAMBIADA!$A42)</f>
        <v>0.21923827882914784</v>
      </c>
    </row>
    <row r="43" spans="1:49" x14ac:dyDescent="0.35">
      <c r="A43" s="5">
        <v>45444</v>
      </c>
      <c r="B43">
        <f>+SUM(Hoja1!B43)/SUMIFS(Sheet1!E:E,Sheet1!D:D,DATA_CAMBIADA!$A43)</f>
        <v>0</v>
      </c>
      <c r="C43">
        <f>+SUM(Hoja1!$B43:C43)/SUMIFS(Sheet1!$E:$E,Sheet1!$D:$D,DATA_CAMBIADA!$A43)</f>
        <v>0</v>
      </c>
      <c r="D43">
        <f>+SUM(Hoja1!$B43:D43)/SUMIFS(Sheet1!$E:$E,Sheet1!$D:$D,DATA_CAMBIADA!$A43)</f>
        <v>0</v>
      </c>
      <c r="E43">
        <f>+SUM(Hoja1!$B43:E43)/SUMIFS(Sheet1!$E:$E,Sheet1!$D:$D,DATA_CAMBIADA!$A43)</f>
        <v>0</v>
      </c>
      <c r="F43">
        <f>+SUM(Hoja1!$B43:F43)/SUMIFS(Sheet1!$E:$E,Sheet1!$D:$D,DATA_CAMBIADA!$A43)</f>
        <v>0</v>
      </c>
      <c r="G43">
        <f>+SUM(Hoja1!$B43:G43)/SUMIFS(Sheet1!$E:$E,Sheet1!$D:$D,DATA_CAMBIADA!$A43)</f>
        <v>0</v>
      </c>
      <c r="H43">
        <f>+SUM(Hoja1!$B43:H43)/SUMIFS(Sheet1!$E:$E,Sheet1!$D:$D,DATA_CAMBIADA!$A43)</f>
        <v>0</v>
      </c>
      <c r="I43">
        <f>+SUM(Hoja1!$B43:I43)/SUMIFS(Sheet1!$E:$E,Sheet1!$D:$D,DATA_CAMBIADA!$A43)</f>
        <v>0</v>
      </c>
      <c r="J43">
        <f>+SUM(Hoja1!$B43:J43)/SUMIFS(Sheet1!$E:$E,Sheet1!$D:$D,DATA_CAMBIADA!$A43)</f>
        <v>0</v>
      </c>
      <c r="K43">
        <f>+SUM(Hoja1!$B43:K43)/SUMIFS(Sheet1!$E:$E,Sheet1!$D:$D,DATA_CAMBIADA!$A43)</f>
        <v>0</v>
      </c>
      <c r="L43">
        <f>+SUM(Hoja1!$B43:L43)/SUMIFS(Sheet1!$E:$E,Sheet1!$D:$D,DATA_CAMBIADA!$A43)</f>
        <v>0</v>
      </c>
      <c r="M43">
        <f>+SUM(Hoja1!$B43:M43)/SUMIFS(Sheet1!$E:$E,Sheet1!$D:$D,DATA_CAMBIADA!$A43)</f>
        <v>0</v>
      </c>
      <c r="N43">
        <f>+SUM(Hoja1!$B43:N43)/SUMIFS(Sheet1!$E:$E,Sheet1!$D:$D,DATA_CAMBIADA!$A43)</f>
        <v>0</v>
      </c>
      <c r="O43">
        <f>+SUM(Hoja1!$B43:O43)/SUMIFS(Sheet1!$E:$E,Sheet1!$D:$D,DATA_CAMBIADA!$A43)</f>
        <v>0</v>
      </c>
      <c r="P43">
        <f>+SUM(Hoja1!$B43:P43)/SUMIFS(Sheet1!$E:$E,Sheet1!$D:$D,DATA_CAMBIADA!$A43)</f>
        <v>0</v>
      </c>
      <c r="Q43">
        <f>+SUM(Hoja1!$B43:Q43)/SUMIFS(Sheet1!$E:$E,Sheet1!$D:$D,DATA_CAMBIADA!$A43)</f>
        <v>0</v>
      </c>
      <c r="R43">
        <f>+SUM(Hoja1!$B43:R43)/SUMIFS(Sheet1!$E:$E,Sheet1!$D:$D,DATA_CAMBIADA!$A43)</f>
        <v>0</v>
      </c>
      <c r="S43">
        <f>+SUM(Hoja1!$B43:S43)/SUMIFS(Sheet1!$E:$E,Sheet1!$D:$D,DATA_CAMBIADA!$A43)</f>
        <v>0</v>
      </c>
      <c r="T43">
        <f>+SUM(Hoja1!$B43:T43)/SUMIFS(Sheet1!$E:$E,Sheet1!$D:$D,DATA_CAMBIADA!$A43)</f>
        <v>0</v>
      </c>
      <c r="U43">
        <f>+SUM(Hoja1!$B43:U43)/SUMIFS(Sheet1!$E:$E,Sheet1!$D:$D,DATA_CAMBIADA!$A43)</f>
        <v>0</v>
      </c>
      <c r="V43">
        <f>+SUM(Hoja1!$B43:V43)/SUMIFS(Sheet1!$E:$E,Sheet1!$D:$D,DATA_CAMBIADA!$A43)</f>
        <v>0</v>
      </c>
      <c r="W43">
        <f>+SUM(Hoja1!$B43:W43)/SUMIFS(Sheet1!$E:$E,Sheet1!$D:$D,DATA_CAMBIADA!$A43)</f>
        <v>0</v>
      </c>
      <c r="X43">
        <f>+SUM(Hoja1!$B43:X43)/SUMIFS(Sheet1!$E:$E,Sheet1!$D:$D,DATA_CAMBIADA!$A43)</f>
        <v>0</v>
      </c>
      <c r="Y43">
        <f>+SUM(Hoja1!$B43:Y43)/SUMIFS(Sheet1!$E:$E,Sheet1!$D:$D,DATA_CAMBIADA!$A43)</f>
        <v>0</v>
      </c>
      <c r="Z43">
        <f>+SUM(Hoja1!$B43:Z43)/SUMIFS(Sheet1!$E:$E,Sheet1!$D:$D,DATA_CAMBIADA!$A43)</f>
        <v>0</v>
      </c>
      <c r="AA43">
        <f>+SUM(Hoja1!$B43:AA43)/SUMIFS(Sheet1!$E:$E,Sheet1!$D:$D,DATA_CAMBIADA!$A43)</f>
        <v>0</v>
      </c>
      <c r="AB43">
        <f>+SUM(Hoja1!$B43:AB43)/SUMIFS(Sheet1!$E:$E,Sheet1!$D:$D,DATA_CAMBIADA!$A43)</f>
        <v>0</v>
      </c>
      <c r="AC43">
        <f>+SUM(Hoja1!$B43:AC43)/SUMIFS(Sheet1!$E:$E,Sheet1!$D:$D,DATA_CAMBIADA!$A43)</f>
        <v>0</v>
      </c>
      <c r="AD43">
        <f>+SUM(Hoja1!$B43:AD43)/SUMIFS(Sheet1!$E:$E,Sheet1!$D:$D,DATA_CAMBIADA!$A43)</f>
        <v>0</v>
      </c>
      <c r="AE43">
        <f>+SUM(Hoja1!$B43:AE43)/SUMIFS(Sheet1!$E:$E,Sheet1!$D:$D,DATA_CAMBIADA!$A43)</f>
        <v>0</v>
      </c>
      <c r="AF43">
        <f>+SUM(Hoja1!$B43:AF43)/SUMIFS(Sheet1!$E:$E,Sheet1!$D:$D,DATA_CAMBIADA!$A43)</f>
        <v>0</v>
      </c>
      <c r="AG43">
        <f>+SUM(Hoja1!$B43:AG43)/SUMIFS(Sheet1!$E:$E,Sheet1!$D:$D,DATA_CAMBIADA!$A43)</f>
        <v>0</v>
      </c>
      <c r="AH43">
        <f>+SUM(Hoja1!$B43:AH43)/SUMIFS(Sheet1!$E:$E,Sheet1!$D:$D,DATA_CAMBIADA!$A43)</f>
        <v>0</v>
      </c>
      <c r="AI43">
        <f>+SUM(Hoja1!$B43:AI43)/SUMIFS(Sheet1!$E:$E,Sheet1!$D:$D,DATA_CAMBIADA!$A43)</f>
        <v>0</v>
      </c>
      <c r="AJ43">
        <f>+SUM(Hoja1!$B43:AJ43)/SUMIFS(Sheet1!$E:$E,Sheet1!$D:$D,DATA_CAMBIADA!$A43)</f>
        <v>0</v>
      </c>
      <c r="AK43">
        <f>+SUM(Hoja1!$B43:AK43)/SUMIFS(Sheet1!$E:$E,Sheet1!$D:$D,DATA_CAMBIADA!$A43)</f>
        <v>0</v>
      </c>
      <c r="AL43">
        <f>+SUM(Hoja1!$B43:AL43)/SUMIFS(Sheet1!$E:$E,Sheet1!$D:$D,DATA_CAMBIADA!$A43)</f>
        <v>0</v>
      </c>
      <c r="AM43">
        <f>+SUM(Hoja1!$B43:AM43)/SUMIFS(Sheet1!$E:$E,Sheet1!$D:$D,DATA_CAMBIADA!$A43)</f>
        <v>0</v>
      </c>
      <c r="AN43">
        <f>+SUM(Hoja1!$B43:AN43)/SUMIFS(Sheet1!$E:$E,Sheet1!$D:$D,DATA_CAMBIADA!$A43)</f>
        <v>0</v>
      </c>
      <c r="AO43">
        <f>+SUM(Hoja1!$B43:AO43)/SUMIFS(Sheet1!$E:$E,Sheet1!$D:$D,DATA_CAMBIADA!$A43)</f>
        <v>0</v>
      </c>
      <c r="AP43">
        <f>+SUM(Hoja1!$B43:AP43)/SUMIFS(Sheet1!$E:$E,Sheet1!$D:$D,DATA_CAMBIADA!$A43)</f>
        <v>0</v>
      </c>
      <c r="AQ43">
        <f>+SUM(Hoja1!$B43:AQ43)/SUMIFS(Sheet1!$E:$E,Sheet1!$D:$D,DATA_CAMBIADA!$A43)</f>
        <v>5.281286389569294E-3</v>
      </c>
      <c r="AR43">
        <f>+SUM(Hoja1!$B43:AR43)/SUMIFS(Sheet1!$E:$E,Sheet1!$D:$D,DATA_CAMBIADA!$A43)</f>
        <v>4.7530351765738783E-2</v>
      </c>
      <c r="AS43">
        <f>+SUM(Hoja1!$B43:AS43)/SUMIFS(Sheet1!$E:$E,Sheet1!$D:$D,DATA_CAMBIADA!$A43)</f>
        <v>6.029150760248686E-2</v>
      </c>
      <c r="AT43">
        <f>+SUM(Hoja1!$B43:AT43)/SUMIFS(Sheet1!$E:$E,Sheet1!$D:$D,DATA_CAMBIADA!$A43)</f>
        <v>0.11077561416910775</v>
      </c>
      <c r="AU43">
        <f>+SUM(Hoja1!$B43:AU43)/SUMIFS(Sheet1!$E:$E,Sheet1!$D:$D,DATA_CAMBIADA!$A43)</f>
        <v>0.15140514395655741</v>
      </c>
      <c r="AV43">
        <f>+SUM(Hoja1!$B43:AV43)/SUMIFS(Sheet1!$E:$E,Sheet1!$D:$D,DATA_CAMBIADA!$A43)</f>
        <v>0.15140514395655741</v>
      </c>
      <c r="AW43">
        <f>+SUM(Hoja1!$B43:AW43)/SUMIFS(Sheet1!$E:$E,Sheet1!$D:$D,DATA_CAMBIADA!$A43)</f>
        <v>0.15140514395655741</v>
      </c>
    </row>
    <row r="44" spans="1:49" x14ac:dyDescent="0.35">
      <c r="A44" s="5">
        <v>45474</v>
      </c>
      <c r="B44">
        <f>+SUM(Hoja1!B44)/SUMIFS(Sheet1!E:E,Sheet1!D:D,DATA_CAMBIADA!$A44)</f>
        <v>0</v>
      </c>
      <c r="C44">
        <f>+SUM(Hoja1!$B44:C44)/SUMIFS(Sheet1!$E:$E,Sheet1!$D:$D,DATA_CAMBIADA!$A44)</f>
        <v>0</v>
      </c>
      <c r="D44">
        <f>+SUM(Hoja1!$B44:D44)/SUMIFS(Sheet1!$E:$E,Sheet1!$D:$D,DATA_CAMBIADA!$A44)</f>
        <v>0</v>
      </c>
      <c r="E44">
        <f>+SUM(Hoja1!$B44:E44)/SUMIFS(Sheet1!$E:$E,Sheet1!$D:$D,DATA_CAMBIADA!$A44)</f>
        <v>0</v>
      </c>
      <c r="F44">
        <f>+SUM(Hoja1!$B44:F44)/SUMIFS(Sheet1!$E:$E,Sheet1!$D:$D,DATA_CAMBIADA!$A44)</f>
        <v>0</v>
      </c>
      <c r="G44">
        <f>+SUM(Hoja1!$B44:G44)/SUMIFS(Sheet1!$E:$E,Sheet1!$D:$D,DATA_CAMBIADA!$A44)</f>
        <v>0</v>
      </c>
      <c r="H44">
        <f>+SUM(Hoja1!$B44:H44)/SUMIFS(Sheet1!$E:$E,Sheet1!$D:$D,DATA_CAMBIADA!$A44)</f>
        <v>0</v>
      </c>
      <c r="I44">
        <f>+SUM(Hoja1!$B44:I44)/SUMIFS(Sheet1!$E:$E,Sheet1!$D:$D,DATA_CAMBIADA!$A44)</f>
        <v>0</v>
      </c>
      <c r="J44">
        <f>+SUM(Hoja1!$B44:J44)/SUMIFS(Sheet1!$E:$E,Sheet1!$D:$D,DATA_CAMBIADA!$A44)</f>
        <v>0</v>
      </c>
      <c r="K44">
        <f>+SUM(Hoja1!$B44:K44)/SUMIFS(Sheet1!$E:$E,Sheet1!$D:$D,DATA_CAMBIADA!$A44)</f>
        <v>0</v>
      </c>
      <c r="L44">
        <f>+SUM(Hoja1!$B44:L44)/SUMIFS(Sheet1!$E:$E,Sheet1!$D:$D,DATA_CAMBIADA!$A44)</f>
        <v>0</v>
      </c>
      <c r="M44">
        <f>+SUM(Hoja1!$B44:M44)/SUMIFS(Sheet1!$E:$E,Sheet1!$D:$D,DATA_CAMBIADA!$A44)</f>
        <v>0</v>
      </c>
      <c r="N44">
        <f>+SUM(Hoja1!$B44:N44)/SUMIFS(Sheet1!$E:$E,Sheet1!$D:$D,DATA_CAMBIADA!$A44)</f>
        <v>0</v>
      </c>
      <c r="O44">
        <f>+SUM(Hoja1!$B44:O44)/SUMIFS(Sheet1!$E:$E,Sheet1!$D:$D,DATA_CAMBIADA!$A44)</f>
        <v>0</v>
      </c>
      <c r="P44">
        <f>+SUM(Hoja1!$B44:P44)/SUMIFS(Sheet1!$E:$E,Sheet1!$D:$D,DATA_CAMBIADA!$A44)</f>
        <v>0</v>
      </c>
      <c r="Q44">
        <f>+SUM(Hoja1!$B44:Q44)/SUMIFS(Sheet1!$E:$E,Sheet1!$D:$D,DATA_CAMBIADA!$A44)</f>
        <v>0</v>
      </c>
      <c r="R44">
        <f>+SUM(Hoja1!$B44:R44)/SUMIFS(Sheet1!$E:$E,Sheet1!$D:$D,DATA_CAMBIADA!$A44)</f>
        <v>0</v>
      </c>
      <c r="S44">
        <f>+SUM(Hoja1!$B44:S44)/SUMIFS(Sheet1!$E:$E,Sheet1!$D:$D,DATA_CAMBIADA!$A44)</f>
        <v>0</v>
      </c>
      <c r="T44">
        <f>+SUM(Hoja1!$B44:T44)/SUMIFS(Sheet1!$E:$E,Sheet1!$D:$D,DATA_CAMBIADA!$A44)</f>
        <v>0</v>
      </c>
      <c r="U44">
        <f>+SUM(Hoja1!$B44:U44)/SUMIFS(Sheet1!$E:$E,Sheet1!$D:$D,DATA_CAMBIADA!$A44)</f>
        <v>0</v>
      </c>
      <c r="V44">
        <f>+SUM(Hoja1!$B44:V44)/SUMIFS(Sheet1!$E:$E,Sheet1!$D:$D,DATA_CAMBIADA!$A44)</f>
        <v>0</v>
      </c>
      <c r="W44">
        <f>+SUM(Hoja1!$B44:W44)/SUMIFS(Sheet1!$E:$E,Sheet1!$D:$D,DATA_CAMBIADA!$A44)</f>
        <v>0</v>
      </c>
      <c r="X44">
        <f>+SUM(Hoja1!$B44:X44)/SUMIFS(Sheet1!$E:$E,Sheet1!$D:$D,DATA_CAMBIADA!$A44)</f>
        <v>0</v>
      </c>
      <c r="Y44">
        <f>+SUM(Hoja1!$B44:Y44)/SUMIFS(Sheet1!$E:$E,Sheet1!$D:$D,DATA_CAMBIADA!$A44)</f>
        <v>0</v>
      </c>
      <c r="Z44">
        <f>+SUM(Hoja1!$B44:Z44)/SUMIFS(Sheet1!$E:$E,Sheet1!$D:$D,DATA_CAMBIADA!$A44)</f>
        <v>0</v>
      </c>
      <c r="AA44">
        <f>+SUM(Hoja1!$B44:AA44)/SUMIFS(Sheet1!$E:$E,Sheet1!$D:$D,DATA_CAMBIADA!$A44)</f>
        <v>0</v>
      </c>
      <c r="AB44">
        <f>+SUM(Hoja1!$B44:AB44)/SUMIFS(Sheet1!$E:$E,Sheet1!$D:$D,DATA_CAMBIADA!$A44)</f>
        <v>0</v>
      </c>
      <c r="AC44">
        <f>+SUM(Hoja1!$B44:AC44)/SUMIFS(Sheet1!$E:$E,Sheet1!$D:$D,DATA_CAMBIADA!$A44)</f>
        <v>0</v>
      </c>
      <c r="AD44">
        <f>+SUM(Hoja1!$B44:AD44)/SUMIFS(Sheet1!$E:$E,Sheet1!$D:$D,DATA_CAMBIADA!$A44)</f>
        <v>0</v>
      </c>
      <c r="AE44">
        <f>+SUM(Hoja1!$B44:AE44)/SUMIFS(Sheet1!$E:$E,Sheet1!$D:$D,DATA_CAMBIADA!$A44)</f>
        <v>0</v>
      </c>
      <c r="AF44">
        <f>+SUM(Hoja1!$B44:AF44)/SUMIFS(Sheet1!$E:$E,Sheet1!$D:$D,DATA_CAMBIADA!$A44)</f>
        <v>0</v>
      </c>
      <c r="AG44">
        <f>+SUM(Hoja1!$B44:AG44)/SUMIFS(Sheet1!$E:$E,Sheet1!$D:$D,DATA_CAMBIADA!$A44)</f>
        <v>0</v>
      </c>
      <c r="AH44">
        <f>+SUM(Hoja1!$B44:AH44)/SUMIFS(Sheet1!$E:$E,Sheet1!$D:$D,DATA_CAMBIADA!$A44)</f>
        <v>0</v>
      </c>
      <c r="AI44">
        <f>+SUM(Hoja1!$B44:AI44)/SUMIFS(Sheet1!$E:$E,Sheet1!$D:$D,DATA_CAMBIADA!$A44)</f>
        <v>0</v>
      </c>
      <c r="AJ44">
        <f>+SUM(Hoja1!$B44:AJ44)/SUMIFS(Sheet1!$E:$E,Sheet1!$D:$D,DATA_CAMBIADA!$A44)</f>
        <v>0</v>
      </c>
      <c r="AK44">
        <f>+SUM(Hoja1!$B44:AK44)/SUMIFS(Sheet1!$E:$E,Sheet1!$D:$D,DATA_CAMBIADA!$A44)</f>
        <v>0</v>
      </c>
      <c r="AL44">
        <f>+SUM(Hoja1!$B44:AL44)/SUMIFS(Sheet1!$E:$E,Sheet1!$D:$D,DATA_CAMBIADA!$A44)</f>
        <v>0</v>
      </c>
      <c r="AM44">
        <f>+SUM(Hoja1!$B44:AM44)/SUMIFS(Sheet1!$E:$E,Sheet1!$D:$D,DATA_CAMBIADA!$A44)</f>
        <v>0</v>
      </c>
      <c r="AN44">
        <f>+SUM(Hoja1!$B44:AN44)/SUMIFS(Sheet1!$E:$E,Sheet1!$D:$D,DATA_CAMBIADA!$A44)</f>
        <v>0</v>
      </c>
      <c r="AO44">
        <f>+SUM(Hoja1!$B44:AO44)/SUMIFS(Sheet1!$E:$E,Sheet1!$D:$D,DATA_CAMBIADA!$A44)</f>
        <v>0</v>
      </c>
      <c r="AP44">
        <f>+SUM(Hoja1!$B44:AP44)/SUMIFS(Sheet1!$E:$E,Sheet1!$D:$D,DATA_CAMBIADA!$A44)</f>
        <v>0</v>
      </c>
      <c r="AQ44">
        <f>+SUM(Hoja1!$B44:AQ44)/SUMIFS(Sheet1!$E:$E,Sheet1!$D:$D,DATA_CAMBIADA!$A44)</f>
        <v>0</v>
      </c>
      <c r="AR44">
        <f>+SUM(Hoja1!$B44:AR44)/SUMIFS(Sheet1!$E:$E,Sheet1!$D:$D,DATA_CAMBIADA!$A44)</f>
        <v>8.6076491574631053E-3</v>
      </c>
      <c r="AS44">
        <f>+SUM(Hoja1!$B44:AS44)/SUMIFS(Sheet1!$E:$E,Sheet1!$D:$D,DATA_CAMBIADA!$A44)</f>
        <v>5.0933130597789512E-2</v>
      </c>
      <c r="AT44">
        <f>+SUM(Hoja1!$B44:AT44)/SUMIFS(Sheet1!$E:$E,Sheet1!$D:$D,DATA_CAMBIADA!$A44)</f>
        <v>0.14463728721622082</v>
      </c>
      <c r="AU44">
        <f>+SUM(Hoja1!$B44:AU44)/SUMIFS(Sheet1!$E:$E,Sheet1!$D:$D,DATA_CAMBIADA!$A44)</f>
        <v>0.17606488345335497</v>
      </c>
      <c r="AV44">
        <f>+SUM(Hoja1!$B44:AV44)/SUMIFS(Sheet1!$E:$E,Sheet1!$D:$D,DATA_CAMBIADA!$A44)</f>
        <v>0.17606488345335497</v>
      </c>
      <c r="AW44">
        <f>+SUM(Hoja1!$B44:AW44)/SUMIFS(Sheet1!$E:$E,Sheet1!$D:$D,DATA_CAMBIADA!$A44)</f>
        <v>0.17606488345335497</v>
      </c>
    </row>
    <row r="45" spans="1:49" x14ac:dyDescent="0.35">
      <c r="A45" s="5">
        <v>45505</v>
      </c>
      <c r="B45">
        <f>+SUM(Hoja1!B45)/SUMIFS(Sheet1!E:E,Sheet1!D:D,DATA_CAMBIADA!$A45)</f>
        <v>0</v>
      </c>
      <c r="C45">
        <f>+SUM(Hoja1!$B45:C45)/SUMIFS(Sheet1!$E:$E,Sheet1!$D:$D,DATA_CAMBIADA!$A45)</f>
        <v>0</v>
      </c>
      <c r="D45">
        <f>+SUM(Hoja1!$B45:D45)/SUMIFS(Sheet1!$E:$E,Sheet1!$D:$D,DATA_CAMBIADA!$A45)</f>
        <v>0</v>
      </c>
      <c r="E45">
        <f>+SUM(Hoja1!$B45:E45)/SUMIFS(Sheet1!$E:$E,Sheet1!$D:$D,DATA_CAMBIADA!$A45)</f>
        <v>0</v>
      </c>
      <c r="F45">
        <f>+SUM(Hoja1!$B45:F45)/SUMIFS(Sheet1!$E:$E,Sheet1!$D:$D,DATA_CAMBIADA!$A45)</f>
        <v>0</v>
      </c>
      <c r="G45">
        <f>+SUM(Hoja1!$B45:G45)/SUMIFS(Sheet1!$E:$E,Sheet1!$D:$D,DATA_CAMBIADA!$A45)</f>
        <v>0</v>
      </c>
      <c r="H45">
        <f>+SUM(Hoja1!$B45:H45)/SUMIFS(Sheet1!$E:$E,Sheet1!$D:$D,DATA_CAMBIADA!$A45)</f>
        <v>0</v>
      </c>
      <c r="I45">
        <f>+SUM(Hoja1!$B45:I45)/SUMIFS(Sheet1!$E:$E,Sheet1!$D:$D,DATA_CAMBIADA!$A45)</f>
        <v>0</v>
      </c>
      <c r="J45">
        <f>+SUM(Hoja1!$B45:J45)/SUMIFS(Sheet1!$E:$E,Sheet1!$D:$D,DATA_CAMBIADA!$A45)</f>
        <v>0</v>
      </c>
      <c r="K45">
        <f>+SUM(Hoja1!$B45:K45)/SUMIFS(Sheet1!$E:$E,Sheet1!$D:$D,DATA_CAMBIADA!$A45)</f>
        <v>0</v>
      </c>
      <c r="L45">
        <f>+SUM(Hoja1!$B45:L45)/SUMIFS(Sheet1!$E:$E,Sheet1!$D:$D,DATA_CAMBIADA!$A45)</f>
        <v>0</v>
      </c>
      <c r="M45">
        <f>+SUM(Hoja1!$B45:M45)/SUMIFS(Sheet1!$E:$E,Sheet1!$D:$D,DATA_CAMBIADA!$A45)</f>
        <v>0</v>
      </c>
      <c r="N45">
        <f>+SUM(Hoja1!$B45:N45)/SUMIFS(Sheet1!$E:$E,Sheet1!$D:$D,DATA_CAMBIADA!$A45)</f>
        <v>0</v>
      </c>
      <c r="O45">
        <f>+SUM(Hoja1!$B45:O45)/SUMIFS(Sheet1!$E:$E,Sheet1!$D:$D,DATA_CAMBIADA!$A45)</f>
        <v>0</v>
      </c>
      <c r="P45">
        <f>+SUM(Hoja1!$B45:P45)/SUMIFS(Sheet1!$E:$E,Sheet1!$D:$D,DATA_CAMBIADA!$A45)</f>
        <v>0</v>
      </c>
      <c r="Q45">
        <f>+SUM(Hoja1!$B45:Q45)/SUMIFS(Sheet1!$E:$E,Sheet1!$D:$D,DATA_CAMBIADA!$A45)</f>
        <v>0</v>
      </c>
      <c r="R45">
        <f>+SUM(Hoja1!$B45:R45)/SUMIFS(Sheet1!$E:$E,Sheet1!$D:$D,DATA_CAMBIADA!$A45)</f>
        <v>0</v>
      </c>
      <c r="S45">
        <f>+SUM(Hoja1!$B45:S45)/SUMIFS(Sheet1!$E:$E,Sheet1!$D:$D,DATA_CAMBIADA!$A45)</f>
        <v>0</v>
      </c>
      <c r="T45">
        <f>+SUM(Hoja1!$B45:T45)/SUMIFS(Sheet1!$E:$E,Sheet1!$D:$D,DATA_CAMBIADA!$A45)</f>
        <v>0</v>
      </c>
      <c r="U45">
        <f>+SUM(Hoja1!$B45:U45)/SUMIFS(Sheet1!$E:$E,Sheet1!$D:$D,DATA_CAMBIADA!$A45)</f>
        <v>0</v>
      </c>
      <c r="V45">
        <f>+SUM(Hoja1!$B45:V45)/SUMIFS(Sheet1!$E:$E,Sheet1!$D:$D,DATA_CAMBIADA!$A45)</f>
        <v>0</v>
      </c>
      <c r="W45">
        <f>+SUM(Hoja1!$B45:W45)/SUMIFS(Sheet1!$E:$E,Sheet1!$D:$D,DATA_CAMBIADA!$A45)</f>
        <v>0</v>
      </c>
      <c r="X45">
        <f>+SUM(Hoja1!$B45:X45)/SUMIFS(Sheet1!$E:$E,Sheet1!$D:$D,DATA_CAMBIADA!$A45)</f>
        <v>0</v>
      </c>
      <c r="Y45">
        <f>+SUM(Hoja1!$B45:Y45)/SUMIFS(Sheet1!$E:$E,Sheet1!$D:$D,DATA_CAMBIADA!$A45)</f>
        <v>0</v>
      </c>
      <c r="Z45">
        <f>+SUM(Hoja1!$B45:Z45)/SUMIFS(Sheet1!$E:$E,Sheet1!$D:$D,DATA_CAMBIADA!$A45)</f>
        <v>0</v>
      </c>
      <c r="AA45">
        <f>+SUM(Hoja1!$B45:AA45)/SUMIFS(Sheet1!$E:$E,Sheet1!$D:$D,DATA_CAMBIADA!$A45)</f>
        <v>0</v>
      </c>
      <c r="AB45">
        <f>+SUM(Hoja1!$B45:AB45)/SUMIFS(Sheet1!$E:$E,Sheet1!$D:$D,DATA_CAMBIADA!$A45)</f>
        <v>0</v>
      </c>
      <c r="AC45">
        <f>+SUM(Hoja1!$B45:AC45)/SUMIFS(Sheet1!$E:$E,Sheet1!$D:$D,DATA_CAMBIADA!$A45)</f>
        <v>0</v>
      </c>
      <c r="AD45">
        <f>+SUM(Hoja1!$B45:AD45)/SUMIFS(Sheet1!$E:$E,Sheet1!$D:$D,DATA_CAMBIADA!$A45)</f>
        <v>0</v>
      </c>
      <c r="AE45">
        <f>+SUM(Hoja1!$B45:AE45)/SUMIFS(Sheet1!$E:$E,Sheet1!$D:$D,DATA_CAMBIADA!$A45)</f>
        <v>0</v>
      </c>
      <c r="AF45">
        <f>+SUM(Hoja1!$B45:AF45)/SUMIFS(Sheet1!$E:$E,Sheet1!$D:$D,DATA_CAMBIADA!$A45)</f>
        <v>0</v>
      </c>
      <c r="AG45">
        <f>+SUM(Hoja1!$B45:AG45)/SUMIFS(Sheet1!$E:$E,Sheet1!$D:$D,DATA_CAMBIADA!$A45)</f>
        <v>0</v>
      </c>
      <c r="AH45">
        <f>+SUM(Hoja1!$B45:AH45)/SUMIFS(Sheet1!$E:$E,Sheet1!$D:$D,DATA_CAMBIADA!$A45)</f>
        <v>0</v>
      </c>
      <c r="AI45">
        <f>+SUM(Hoja1!$B45:AI45)/SUMIFS(Sheet1!$E:$E,Sheet1!$D:$D,DATA_CAMBIADA!$A45)</f>
        <v>0</v>
      </c>
      <c r="AJ45">
        <f>+SUM(Hoja1!$B45:AJ45)/SUMIFS(Sheet1!$E:$E,Sheet1!$D:$D,DATA_CAMBIADA!$A45)</f>
        <v>0</v>
      </c>
      <c r="AK45">
        <f>+SUM(Hoja1!$B45:AK45)/SUMIFS(Sheet1!$E:$E,Sheet1!$D:$D,DATA_CAMBIADA!$A45)</f>
        <v>0</v>
      </c>
      <c r="AL45">
        <f>+SUM(Hoja1!$B45:AL45)/SUMIFS(Sheet1!$E:$E,Sheet1!$D:$D,DATA_CAMBIADA!$A45)</f>
        <v>0</v>
      </c>
      <c r="AM45">
        <f>+SUM(Hoja1!$B45:AM45)/SUMIFS(Sheet1!$E:$E,Sheet1!$D:$D,DATA_CAMBIADA!$A45)</f>
        <v>0</v>
      </c>
      <c r="AN45">
        <f>+SUM(Hoja1!$B45:AN45)/SUMIFS(Sheet1!$E:$E,Sheet1!$D:$D,DATA_CAMBIADA!$A45)</f>
        <v>0</v>
      </c>
      <c r="AO45">
        <f>+SUM(Hoja1!$B45:AO45)/SUMIFS(Sheet1!$E:$E,Sheet1!$D:$D,DATA_CAMBIADA!$A45)</f>
        <v>0</v>
      </c>
      <c r="AP45">
        <f>+SUM(Hoja1!$B45:AP45)/SUMIFS(Sheet1!$E:$E,Sheet1!$D:$D,DATA_CAMBIADA!$A45)</f>
        <v>0</v>
      </c>
      <c r="AQ45">
        <f>+SUM(Hoja1!$B45:AQ45)/SUMIFS(Sheet1!$E:$E,Sheet1!$D:$D,DATA_CAMBIADA!$A45)</f>
        <v>0</v>
      </c>
      <c r="AR45">
        <f>+SUM(Hoja1!$B45:AR45)/SUMIFS(Sheet1!$E:$E,Sheet1!$D:$D,DATA_CAMBIADA!$A45)</f>
        <v>0</v>
      </c>
      <c r="AS45">
        <f>+SUM(Hoja1!$B45:AS45)/SUMIFS(Sheet1!$E:$E,Sheet1!$D:$D,DATA_CAMBIADA!$A45)</f>
        <v>9.0654929620078446E-3</v>
      </c>
      <c r="AT45">
        <f>+SUM(Hoja1!$B45:AT45)/SUMIFS(Sheet1!$E:$E,Sheet1!$D:$D,DATA_CAMBIADA!$A45)</f>
        <v>2.6244129790900201E-2</v>
      </c>
      <c r="AU45">
        <f>+SUM(Hoja1!$B45:AU45)/SUMIFS(Sheet1!$E:$E,Sheet1!$D:$D,DATA_CAMBIADA!$A45)</f>
        <v>8.1063971837039769E-2</v>
      </c>
      <c r="AV45">
        <f>+SUM(Hoja1!$B45:AV45)/SUMIFS(Sheet1!$E:$E,Sheet1!$D:$D,DATA_CAMBIADA!$A45)</f>
        <v>8.1063971837039769E-2</v>
      </c>
      <c r="AW45">
        <f>+SUM(Hoja1!$B45:AW45)/SUMIFS(Sheet1!$E:$E,Sheet1!$D:$D,DATA_CAMBIADA!$A45)</f>
        <v>8.1063971837039769E-2</v>
      </c>
    </row>
    <row r="46" spans="1:49" x14ac:dyDescent="0.35">
      <c r="A46" s="5">
        <v>45536</v>
      </c>
      <c r="B46">
        <f>+SUM(Hoja1!B46)/SUMIFS(Sheet1!E:E,Sheet1!D:D,DATA_CAMBIADA!$A46)</f>
        <v>0</v>
      </c>
      <c r="C46">
        <f>+SUM(Hoja1!$B46:C46)/SUMIFS(Sheet1!$E:$E,Sheet1!$D:$D,DATA_CAMBIADA!$A46)</f>
        <v>0</v>
      </c>
      <c r="D46">
        <f>+SUM(Hoja1!$B46:D46)/SUMIFS(Sheet1!$E:$E,Sheet1!$D:$D,DATA_CAMBIADA!$A46)</f>
        <v>0</v>
      </c>
      <c r="E46">
        <f>+SUM(Hoja1!$B46:E46)/SUMIFS(Sheet1!$E:$E,Sheet1!$D:$D,DATA_CAMBIADA!$A46)</f>
        <v>0</v>
      </c>
      <c r="F46">
        <f>+SUM(Hoja1!$B46:F46)/SUMIFS(Sheet1!$E:$E,Sheet1!$D:$D,DATA_CAMBIADA!$A46)</f>
        <v>0</v>
      </c>
      <c r="G46">
        <f>+SUM(Hoja1!$B46:G46)/SUMIFS(Sheet1!$E:$E,Sheet1!$D:$D,DATA_CAMBIADA!$A46)</f>
        <v>0</v>
      </c>
      <c r="H46">
        <f>+SUM(Hoja1!$B46:H46)/SUMIFS(Sheet1!$E:$E,Sheet1!$D:$D,DATA_CAMBIADA!$A46)</f>
        <v>0</v>
      </c>
      <c r="I46">
        <f>+SUM(Hoja1!$B46:I46)/SUMIFS(Sheet1!$E:$E,Sheet1!$D:$D,DATA_CAMBIADA!$A46)</f>
        <v>0</v>
      </c>
      <c r="J46">
        <f>+SUM(Hoja1!$B46:J46)/SUMIFS(Sheet1!$E:$E,Sheet1!$D:$D,DATA_CAMBIADA!$A46)</f>
        <v>0</v>
      </c>
      <c r="K46">
        <f>+SUM(Hoja1!$B46:K46)/SUMIFS(Sheet1!$E:$E,Sheet1!$D:$D,DATA_CAMBIADA!$A46)</f>
        <v>0</v>
      </c>
      <c r="L46">
        <f>+SUM(Hoja1!$B46:L46)/SUMIFS(Sheet1!$E:$E,Sheet1!$D:$D,DATA_CAMBIADA!$A46)</f>
        <v>0</v>
      </c>
      <c r="M46">
        <f>+SUM(Hoja1!$B46:M46)/SUMIFS(Sheet1!$E:$E,Sheet1!$D:$D,DATA_CAMBIADA!$A46)</f>
        <v>0</v>
      </c>
      <c r="N46">
        <f>+SUM(Hoja1!$B46:N46)/SUMIFS(Sheet1!$E:$E,Sheet1!$D:$D,DATA_CAMBIADA!$A46)</f>
        <v>0</v>
      </c>
      <c r="O46">
        <f>+SUM(Hoja1!$B46:O46)/SUMIFS(Sheet1!$E:$E,Sheet1!$D:$D,DATA_CAMBIADA!$A46)</f>
        <v>0</v>
      </c>
      <c r="P46">
        <f>+SUM(Hoja1!$B46:P46)/SUMIFS(Sheet1!$E:$E,Sheet1!$D:$D,DATA_CAMBIADA!$A46)</f>
        <v>0</v>
      </c>
      <c r="Q46">
        <f>+SUM(Hoja1!$B46:Q46)/SUMIFS(Sheet1!$E:$E,Sheet1!$D:$D,DATA_CAMBIADA!$A46)</f>
        <v>0</v>
      </c>
      <c r="R46">
        <f>+SUM(Hoja1!$B46:R46)/SUMIFS(Sheet1!$E:$E,Sheet1!$D:$D,DATA_CAMBIADA!$A46)</f>
        <v>0</v>
      </c>
      <c r="S46">
        <f>+SUM(Hoja1!$B46:S46)/SUMIFS(Sheet1!$E:$E,Sheet1!$D:$D,DATA_CAMBIADA!$A46)</f>
        <v>0</v>
      </c>
      <c r="T46">
        <f>+SUM(Hoja1!$B46:T46)/SUMIFS(Sheet1!$E:$E,Sheet1!$D:$D,DATA_CAMBIADA!$A46)</f>
        <v>0</v>
      </c>
      <c r="U46">
        <f>+SUM(Hoja1!$B46:U46)/SUMIFS(Sheet1!$E:$E,Sheet1!$D:$D,DATA_CAMBIADA!$A46)</f>
        <v>0</v>
      </c>
      <c r="V46">
        <f>+SUM(Hoja1!$B46:V46)/SUMIFS(Sheet1!$E:$E,Sheet1!$D:$D,DATA_CAMBIADA!$A46)</f>
        <v>0</v>
      </c>
      <c r="W46">
        <f>+SUM(Hoja1!$B46:W46)/SUMIFS(Sheet1!$E:$E,Sheet1!$D:$D,DATA_CAMBIADA!$A46)</f>
        <v>0</v>
      </c>
      <c r="X46">
        <f>+SUM(Hoja1!$B46:X46)/SUMIFS(Sheet1!$E:$E,Sheet1!$D:$D,DATA_CAMBIADA!$A46)</f>
        <v>0</v>
      </c>
      <c r="Y46">
        <f>+SUM(Hoja1!$B46:Y46)/SUMIFS(Sheet1!$E:$E,Sheet1!$D:$D,DATA_CAMBIADA!$A46)</f>
        <v>0</v>
      </c>
      <c r="Z46">
        <f>+SUM(Hoja1!$B46:Z46)/SUMIFS(Sheet1!$E:$E,Sheet1!$D:$D,DATA_CAMBIADA!$A46)</f>
        <v>0</v>
      </c>
      <c r="AA46">
        <f>+SUM(Hoja1!$B46:AA46)/SUMIFS(Sheet1!$E:$E,Sheet1!$D:$D,DATA_CAMBIADA!$A46)</f>
        <v>0</v>
      </c>
      <c r="AB46">
        <f>+SUM(Hoja1!$B46:AB46)/SUMIFS(Sheet1!$E:$E,Sheet1!$D:$D,DATA_CAMBIADA!$A46)</f>
        <v>0</v>
      </c>
      <c r="AC46">
        <f>+SUM(Hoja1!$B46:AC46)/SUMIFS(Sheet1!$E:$E,Sheet1!$D:$D,DATA_CAMBIADA!$A46)</f>
        <v>0</v>
      </c>
      <c r="AD46">
        <f>+SUM(Hoja1!$B46:AD46)/SUMIFS(Sheet1!$E:$E,Sheet1!$D:$D,DATA_CAMBIADA!$A46)</f>
        <v>0</v>
      </c>
      <c r="AE46">
        <f>+SUM(Hoja1!$B46:AE46)/SUMIFS(Sheet1!$E:$E,Sheet1!$D:$D,DATA_CAMBIADA!$A46)</f>
        <v>0</v>
      </c>
      <c r="AF46">
        <f>+SUM(Hoja1!$B46:AF46)/SUMIFS(Sheet1!$E:$E,Sheet1!$D:$D,DATA_CAMBIADA!$A46)</f>
        <v>0</v>
      </c>
      <c r="AG46">
        <f>+SUM(Hoja1!$B46:AG46)/SUMIFS(Sheet1!$E:$E,Sheet1!$D:$D,DATA_CAMBIADA!$A46)</f>
        <v>0</v>
      </c>
      <c r="AH46">
        <f>+SUM(Hoja1!$B46:AH46)/SUMIFS(Sheet1!$E:$E,Sheet1!$D:$D,DATA_CAMBIADA!$A46)</f>
        <v>0</v>
      </c>
      <c r="AI46">
        <f>+SUM(Hoja1!$B46:AI46)/SUMIFS(Sheet1!$E:$E,Sheet1!$D:$D,DATA_CAMBIADA!$A46)</f>
        <v>0</v>
      </c>
      <c r="AJ46">
        <f>+SUM(Hoja1!$B46:AJ46)/SUMIFS(Sheet1!$E:$E,Sheet1!$D:$D,DATA_CAMBIADA!$A46)</f>
        <v>0</v>
      </c>
      <c r="AK46">
        <f>+SUM(Hoja1!$B46:AK46)/SUMIFS(Sheet1!$E:$E,Sheet1!$D:$D,DATA_CAMBIADA!$A46)</f>
        <v>0</v>
      </c>
      <c r="AL46">
        <f>+SUM(Hoja1!$B46:AL46)/SUMIFS(Sheet1!$E:$E,Sheet1!$D:$D,DATA_CAMBIADA!$A46)</f>
        <v>0</v>
      </c>
      <c r="AM46">
        <f>+SUM(Hoja1!$B46:AM46)/SUMIFS(Sheet1!$E:$E,Sheet1!$D:$D,DATA_CAMBIADA!$A46)</f>
        <v>0</v>
      </c>
      <c r="AN46">
        <f>+SUM(Hoja1!$B46:AN46)/SUMIFS(Sheet1!$E:$E,Sheet1!$D:$D,DATA_CAMBIADA!$A46)</f>
        <v>0</v>
      </c>
      <c r="AO46">
        <f>+SUM(Hoja1!$B46:AO46)/SUMIFS(Sheet1!$E:$E,Sheet1!$D:$D,DATA_CAMBIADA!$A46)</f>
        <v>0</v>
      </c>
      <c r="AP46">
        <f>+SUM(Hoja1!$B46:AP46)/SUMIFS(Sheet1!$E:$E,Sheet1!$D:$D,DATA_CAMBIADA!$A46)</f>
        <v>0</v>
      </c>
      <c r="AQ46">
        <f>+SUM(Hoja1!$B46:AQ46)/SUMIFS(Sheet1!$E:$E,Sheet1!$D:$D,DATA_CAMBIADA!$A46)</f>
        <v>0</v>
      </c>
      <c r="AR46">
        <f>+SUM(Hoja1!$B46:AR46)/SUMIFS(Sheet1!$E:$E,Sheet1!$D:$D,DATA_CAMBIADA!$A46)</f>
        <v>0</v>
      </c>
      <c r="AS46">
        <f>+SUM(Hoja1!$B46:AS46)/SUMIFS(Sheet1!$E:$E,Sheet1!$D:$D,DATA_CAMBIADA!$A46)</f>
        <v>0</v>
      </c>
      <c r="AT46">
        <f>+SUM(Hoja1!$B46:AT46)/SUMIFS(Sheet1!$E:$E,Sheet1!$D:$D,DATA_CAMBIADA!$A46)</f>
        <v>4.9363736291981979E-3</v>
      </c>
      <c r="AU46">
        <f>+SUM(Hoja1!$B46:AU46)/SUMIFS(Sheet1!$E:$E,Sheet1!$D:$D,DATA_CAMBIADA!$A46)</f>
        <v>6.7409554543180941E-2</v>
      </c>
      <c r="AV46">
        <f>+SUM(Hoja1!$B46:AV46)/SUMIFS(Sheet1!$E:$E,Sheet1!$D:$D,DATA_CAMBIADA!$A46)</f>
        <v>6.7409554543180941E-2</v>
      </c>
      <c r="AW46">
        <f>+SUM(Hoja1!$B46:AW46)/SUMIFS(Sheet1!$E:$E,Sheet1!$D:$D,DATA_CAMBIADA!$A46)</f>
        <v>6.7409554543180941E-2</v>
      </c>
    </row>
    <row r="47" spans="1:49" x14ac:dyDescent="0.35">
      <c r="A47" s="5">
        <v>45566</v>
      </c>
      <c r="B47">
        <f>+SUM(Hoja1!B47)/SUMIFS(Sheet1!E:E,Sheet1!D:D,DATA_CAMBIADA!$A47)</f>
        <v>0</v>
      </c>
      <c r="C47">
        <f>+SUM(Hoja1!$B47:C47)/SUMIFS(Sheet1!$E:$E,Sheet1!$D:$D,DATA_CAMBIADA!$A47)</f>
        <v>0</v>
      </c>
      <c r="D47">
        <f>+SUM(Hoja1!$B47:D47)/SUMIFS(Sheet1!$E:$E,Sheet1!$D:$D,DATA_CAMBIADA!$A47)</f>
        <v>0</v>
      </c>
      <c r="E47">
        <f>+SUM(Hoja1!$B47:E47)/SUMIFS(Sheet1!$E:$E,Sheet1!$D:$D,DATA_CAMBIADA!$A47)</f>
        <v>0</v>
      </c>
      <c r="F47">
        <f>+SUM(Hoja1!$B47:F47)/SUMIFS(Sheet1!$E:$E,Sheet1!$D:$D,DATA_CAMBIADA!$A47)</f>
        <v>0</v>
      </c>
      <c r="G47">
        <f>+SUM(Hoja1!$B47:G47)/SUMIFS(Sheet1!$E:$E,Sheet1!$D:$D,DATA_CAMBIADA!$A47)</f>
        <v>0</v>
      </c>
      <c r="H47">
        <f>+SUM(Hoja1!$B47:H47)/SUMIFS(Sheet1!$E:$E,Sheet1!$D:$D,DATA_CAMBIADA!$A47)</f>
        <v>0</v>
      </c>
      <c r="I47">
        <f>+SUM(Hoja1!$B47:I47)/SUMIFS(Sheet1!$E:$E,Sheet1!$D:$D,DATA_CAMBIADA!$A47)</f>
        <v>0</v>
      </c>
      <c r="J47">
        <f>+SUM(Hoja1!$B47:J47)/SUMIFS(Sheet1!$E:$E,Sheet1!$D:$D,DATA_CAMBIADA!$A47)</f>
        <v>0</v>
      </c>
      <c r="K47">
        <f>+SUM(Hoja1!$B47:K47)/SUMIFS(Sheet1!$E:$E,Sheet1!$D:$D,DATA_CAMBIADA!$A47)</f>
        <v>0</v>
      </c>
      <c r="L47">
        <f>+SUM(Hoja1!$B47:L47)/SUMIFS(Sheet1!$E:$E,Sheet1!$D:$D,DATA_CAMBIADA!$A47)</f>
        <v>0</v>
      </c>
      <c r="M47">
        <f>+SUM(Hoja1!$B47:M47)/SUMIFS(Sheet1!$E:$E,Sheet1!$D:$D,DATA_CAMBIADA!$A47)</f>
        <v>0</v>
      </c>
      <c r="N47">
        <f>+SUM(Hoja1!$B47:N47)/SUMIFS(Sheet1!$E:$E,Sheet1!$D:$D,DATA_CAMBIADA!$A47)</f>
        <v>0</v>
      </c>
      <c r="O47">
        <f>+SUM(Hoja1!$B47:O47)/SUMIFS(Sheet1!$E:$E,Sheet1!$D:$D,DATA_CAMBIADA!$A47)</f>
        <v>0</v>
      </c>
      <c r="P47">
        <f>+SUM(Hoja1!$B47:P47)/SUMIFS(Sheet1!$E:$E,Sheet1!$D:$D,DATA_CAMBIADA!$A47)</f>
        <v>0</v>
      </c>
      <c r="Q47">
        <f>+SUM(Hoja1!$B47:Q47)/SUMIFS(Sheet1!$E:$E,Sheet1!$D:$D,DATA_CAMBIADA!$A47)</f>
        <v>0</v>
      </c>
      <c r="R47">
        <f>+SUM(Hoja1!$B47:R47)/SUMIFS(Sheet1!$E:$E,Sheet1!$D:$D,DATA_CAMBIADA!$A47)</f>
        <v>0</v>
      </c>
      <c r="S47">
        <f>+SUM(Hoja1!$B47:S47)/SUMIFS(Sheet1!$E:$E,Sheet1!$D:$D,DATA_CAMBIADA!$A47)</f>
        <v>0</v>
      </c>
      <c r="T47">
        <f>+SUM(Hoja1!$B47:T47)/SUMIFS(Sheet1!$E:$E,Sheet1!$D:$D,DATA_CAMBIADA!$A47)</f>
        <v>0</v>
      </c>
      <c r="U47">
        <f>+SUM(Hoja1!$B47:U47)/SUMIFS(Sheet1!$E:$E,Sheet1!$D:$D,DATA_CAMBIADA!$A47)</f>
        <v>0</v>
      </c>
      <c r="V47">
        <f>+SUM(Hoja1!$B47:V47)/SUMIFS(Sheet1!$E:$E,Sheet1!$D:$D,DATA_CAMBIADA!$A47)</f>
        <v>0</v>
      </c>
      <c r="W47">
        <f>+SUM(Hoja1!$B47:W47)/SUMIFS(Sheet1!$E:$E,Sheet1!$D:$D,DATA_CAMBIADA!$A47)</f>
        <v>0</v>
      </c>
      <c r="X47">
        <f>+SUM(Hoja1!$B47:X47)/SUMIFS(Sheet1!$E:$E,Sheet1!$D:$D,DATA_CAMBIADA!$A47)</f>
        <v>0</v>
      </c>
      <c r="Y47">
        <f>+SUM(Hoja1!$B47:Y47)/SUMIFS(Sheet1!$E:$E,Sheet1!$D:$D,DATA_CAMBIADA!$A47)</f>
        <v>0</v>
      </c>
      <c r="Z47">
        <f>+SUM(Hoja1!$B47:Z47)/SUMIFS(Sheet1!$E:$E,Sheet1!$D:$D,DATA_CAMBIADA!$A47)</f>
        <v>0</v>
      </c>
      <c r="AA47">
        <f>+SUM(Hoja1!$B47:AA47)/SUMIFS(Sheet1!$E:$E,Sheet1!$D:$D,DATA_CAMBIADA!$A47)</f>
        <v>0</v>
      </c>
      <c r="AB47">
        <f>+SUM(Hoja1!$B47:AB47)/SUMIFS(Sheet1!$E:$E,Sheet1!$D:$D,DATA_CAMBIADA!$A47)</f>
        <v>0</v>
      </c>
      <c r="AC47">
        <f>+SUM(Hoja1!$B47:AC47)/SUMIFS(Sheet1!$E:$E,Sheet1!$D:$D,DATA_CAMBIADA!$A47)</f>
        <v>0</v>
      </c>
      <c r="AD47">
        <f>+SUM(Hoja1!$B47:AD47)/SUMIFS(Sheet1!$E:$E,Sheet1!$D:$D,DATA_CAMBIADA!$A47)</f>
        <v>0</v>
      </c>
      <c r="AE47">
        <f>+SUM(Hoja1!$B47:AE47)/SUMIFS(Sheet1!$E:$E,Sheet1!$D:$D,DATA_CAMBIADA!$A47)</f>
        <v>0</v>
      </c>
      <c r="AF47">
        <f>+SUM(Hoja1!$B47:AF47)/SUMIFS(Sheet1!$E:$E,Sheet1!$D:$D,DATA_CAMBIADA!$A47)</f>
        <v>0</v>
      </c>
      <c r="AG47">
        <f>+SUM(Hoja1!$B47:AG47)/SUMIFS(Sheet1!$E:$E,Sheet1!$D:$D,DATA_CAMBIADA!$A47)</f>
        <v>0</v>
      </c>
      <c r="AH47">
        <f>+SUM(Hoja1!$B47:AH47)/SUMIFS(Sheet1!$E:$E,Sheet1!$D:$D,DATA_CAMBIADA!$A47)</f>
        <v>0</v>
      </c>
      <c r="AI47">
        <f>+SUM(Hoja1!$B47:AI47)/SUMIFS(Sheet1!$E:$E,Sheet1!$D:$D,DATA_CAMBIADA!$A47)</f>
        <v>0</v>
      </c>
      <c r="AJ47">
        <f>+SUM(Hoja1!$B47:AJ47)/SUMIFS(Sheet1!$E:$E,Sheet1!$D:$D,DATA_CAMBIADA!$A47)</f>
        <v>0</v>
      </c>
      <c r="AK47">
        <f>+SUM(Hoja1!$B47:AK47)/SUMIFS(Sheet1!$E:$E,Sheet1!$D:$D,DATA_CAMBIADA!$A47)</f>
        <v>0</v>
      </c>
      <c r="AL47">
        <f>+SUM(Hoja1!$B47:AL47)/SUMIFS(Sheet1!$E:$E,Sheet1!$D:$D,DATA_CAMBIADA!$A47)</f>
        <v>0</v>
      </c>
      <c r="AM47">
        <f>+SUM(Hoja1!$B47:AM47)/SUMIFS(Sheet1!$E:$E,Sheet1!$D:$D,DATA_CAMBIADA!$A47)</f>
        <v>0</v>
      </c>
      <c r="AN47">
        <f>+SUM(Hoja1!$B47:AN47)/SUMIFS(Sheet1!$E:$E,Sheet1!$D:$D,DATA_CAMBIADA!$A47)</f>
        <v>0</v>
      </c>
      <c r="AO47">
        <f>+SUM(Hoja1!$B47:AO47)/SUMIFS(Sheet1!$E:$E,Sheet1!$D:$D,DATA_CAMBIADA!$A47)</f>
        <v>0</v>
      </c>
      <c r="AP47">
        <f>+SUM(Hoja1!$B47:AP47)/SUMIFS(Sheet1!$E:$E,Sheet1!$D:$D,DATA_CAMBIADA!$A47)</f>
        <v>0</v>
      </c>
      <c r="AQ47">
        <f>+SUM(Hoja1!$B47:AQ47)/SUMIFS(Sheet1!$E:$E,Sheet1!$D:$D,DATA_CAMBIADA!$A47)</f>
        <v>0</v>
      </c>
      <c r="AR47">
        <f>+SUM(Hoja1!$B47:AR47)/SUMIFS(Sheet1!$E:$E,Sheet1!$D:$D,DATA_CAMBIADA!$A47)</f>
        <v>0</v>
      </c>
      <c r="AS47">
        <f>+SUM(Hoja1!$B47:AS47)/SUMIFS(Sheet1!$E:$E,Sheet1!$D:$D,DATA_CAMBIADA!$A47)</f>
        <v>0</v>
      </c>
      <c r="AT47">
        <f>+SUM(Hoja1!$B47:AT47)/SUMIFS(Sheet1!$E:$E,Sheet1!$D:$D,DATA_CAMBIADA!$A47)</f>
        <v>0</v>
      </c>
      <c r="AU47">
        <f>+SUM(Hoja1!$B47:AU47)/SUMIFS(Sheet1!$E:$E,Sheet1!$D:$D,DATA_CAMBIADA!$A47)</f>
        <v>5.0886275702609852E-3</v>
      </c>
      <c r="AV47">
        <f>+SUM(Hoja1!$B47:AV47)/SUMIFS(Sheet1!$E:$E,Sheet1!$D:$D,DATA_CAMBIADA!$A47)</f>
        <v>5.0886275702609852E-3</v>
      </c>
      <c r="AW47">
        <f>+SUM(Hoja1!$B47:AW47)/SUMIFS(Sheet1!$E:$E,Sheet1!$D:$D,DATA_CAMBIADA!$A47)</f>
        <v>5.0886275702609852E-3</v>
      </c>
    </row>
    <row r="48" spans="1:49" x14ac:dyDescent="0.35">
      <c r="A48" s="5">
        <v>45597</v>
      </c>
      <c r="B48" t="e">
        <f>+SUM(Hoja1!B48)/SUMIFS(Sheet1!E:E,Sheet1!D:D,DATA_CAMBIADA!$A48)</f>
        <v>#DIV/0!</v>
      </c>
      <c r="C48" t="e">
        <f>+SUM(Hoja1!$B48:C48)/SUMIFS(Sheet1!$E:$E,Sheet1!$D:$D,DATA_CAMBIADA!$A48)</f>
        <v>#DIV/0!</v>
      </c>
      <c r="D48" t="e">
        <f>+SUM(Hoja1!$B48:D48)/SUMIFS(Sheet1!$E:$E,Sheet1!$D:$D,DATA_CAMBIADA!$A48)</f>
        <v>#DIV/0!</v>
      </c>
      <c r="E48" t="e">
        <f>+SUM(Hoja1!$B48:E48)/SUMIFS(Sheet1!$E:$E,Sheet1!$D:$D,DATA_CAMBIADA!$A48)</f>
        <v>#DIV/0!</v>
      </c>
      <c r="F48" t="e">
        <f>+SUM(Hoja1!$B48:F48)/SUMIFS(Sheet1!$E:$E,Sheet1!$D:$D,DATA_CAMBIADA!$A48)</f>
        <v>#DIV/0!</v>
      </c>
      <c r="G48" t="e">
        <f>+SUM(Hoja1!$B48:G48)/SUMIFS(Sheet1!$E:$E,Sheet1!$D:$D,DATA_CAMBIADA!$A48)</f>
        <v>#DIV/0!</v>
      </c>
      <c r="H48" t="e">
        <f>+SUM(Hoja1!$B48:H48)/SUMIFS(Sheet1!$E:$E,Sheet1!$D:$D,DATA_CAMBIADA!$A48)</f>
        <v>#DIV/0!</v>
      </c>
      <c r="I48" t="e">
        <f>+SUM(Hoja1!$B48:I48)/SUMIFS(Sheet1!$E:$E,Sheet1!$D:$D,DATA_CAMBIADA!$A48)</f>
        <v>#DIV/0!</v>
      </c>
      <c r="J48" t="e">
        <f>+SUM(Hoja1!$B48:J48)/SUMIFS(Sheet1!$E:$E,Sheet1!$D:$D,DATA_CAMBIADA!$A48)</f>
        <v>#DIV/0!</v>
      </c>
      <c r="K48" t="e">
        <f>+SUM(Hoja1!$B48:K48)/SUMIFS(Sheet1!$E:$E,Sheet1!$D:$D,DATA_CAMBIADA!$A48)</f>
        <v>#DIV/0!</v>
      </c>
      <c r="L48" t="e">
        <f>+SUM(Hoja1!$B48:L48)/SUMIFS(Sheet1!$E:$E,Sheet1!$D:$D,DATA_CAMBIADA!$A48)</f>
        <v>#DIV/0!</v>
      </c>
      <c r="M48" t="e">
        <f>+SUM(Hoja1!$B48:M48)/SUMIFS(Sheet1!$E:$E,Sheet1!$D:$D,DATA_CAMBIADA!$A48)</f>
        <v>#DIV/0!</v>
      </c>
      <c r="N48" t="e">
        <f>+SUM(Hoja1!$B48:N48)/SUMIFS(Sheet1!$E:$E,Sheet1!$D:$D,DATA_CAMBIADA!$A48)</f>
        <v>#DIV/0!</v>
      </c>
      <c r="O48" t="e">
        <f>+SUM(Hoja1!$B48:O48)/SUMIFS(Sheet1!$E:$E,Sheet1!$D:$D,DATA_CAMBIADA!$A48)</f>
        <v>#DIV/0!</v>
      </c>
      <c r="P48" t="e">
        <f>+SUM(Hoja1!$B48:P48)/SUMIFS(Sheet1!$E:$E,Sheet1!$D:$D,DATA_CAMBIADA!$A48)</f>
        <v>#DIV/0!</v>
      </c>
      <c r="Q48" t="e">
        <f>+SUM(Hoja1!$B48:Q48)/SUMIFS(Sheet1!$E:$E,Sheet1!$D:$D,DATA_CAMBIADA!$A48)</f>
        <v>#DIV/0!</v>
      </c>
      <c r="R48" t="e">
        <f>+SUM(Hoja1!$B48:R48)/SUMIFS(Sheet1!$E:$E,Sheet1!$D:$D,DATA_CAMBIADA!$A48)</f>
        <v>#DIV/0!</v>
      </c>
      <c r="S48" t="e">
        <f>+SUM(Hoja1!$B48:S48)/SUMIFS(Sheet1!$E:$E,Sheet1!$D:$D,DATA_CAMBIADA!$A48)</f>
        <v>#DIV/0!</v>
      </c>
      <c r="T48" t="e">
        <f>+SUM(Hoja1!$B48:T48)/SUMIFS(Sheet1!$E:$E,Sheet1!$D:$D,DATA_CAMBIADA!$A48)</f>
        <v>#DIV/0!</v>
      </c>
      <c r="U48" t="e">
        <f>+SUM(Hoja1!$B48:U48)/SUMIFS(Sheet1!$E:$E,Sheet1!$D:$D,DATA_CAMBIADA!$A48)</f>
        <v>#DIV/0!</v>
      </c>
      <c r="V48" t="e">
        <f>+SUM(Hoja1!$B48:V48)/SUMIFS(Sheet1!$E:$E,Sheet1!$D:$D,DATA_CAMBIADA!$A48)</f>
        <v>#DIV/0!</v>
      </c>
      <c r="W48" t="e">
        <f>+SUM(Hoja1!$B48:W48)/SUMIFS(Sheet1!$E:$E,Sheet1!$D:$D,DATA_CAMBIADA!$A48)</f>
        <v>#DIV/0!</v>
      </c>
      <c r="X48" t="e">
        <f>+SUM(Hoja1!$B48:X48)/SUMIFS(Sheet1!$E:$E,Sheet1!$D:$D,DATA_CAMBIADA!$A48)</f>
        <v>#DIV/0!</v>
      </c>
      <c r="Y48" t="e">
        <f>+SUM(Hoja1!$B48:Y48)/SUMIFS(Sheet1!$E:$E,Sheet1!$D:$D,DATA_CAMBIADA!$A48)</f>
        <v>#DIV/0!</v>
      </c>
      <c r="Z48" t="e">
        <f>+SUM(Hoja1!$B48:Z48)/SUMIFS(Sheet1!$E:$E,Sheet1!$D:$D,DATA_CAMBIADA!$A48)</f>
        <v>#DIV/0!</v>
      </c>
      <c r="AA48" t="e">
        <f>+SUM(Hoja1!$B48:AA48)/SUMIFS(Sheet1!$E:$E,Sheet1!$D:$D,DATA_CAMBIADA!$A48)</f>
        <v>#DIV/0!</v>
      </c>
      <c r="AB48" t="e">
        <f>+SUM(Hoja1!$B48:AB48)/SUMIFS(Sheet1!$E:$E,Sheet1!$D:$D,DATA_CAMBIADA!$A48)</f>
        <v>#DIV/0!</v>
      </c>
      <c r="AC48" t="e">
        <f>+SUM(Hoja1!$B48:AC48)/SUMIFS(Sheet1!$E:$E,Sheet1!$D:$D,DATA_CAMBIADA!$A48)</f>
        <v>#DIV/0!</v>
      </c>
      <c r="AD48" t="e">
        <f>+SUM(Hoja1!$B48:AD48)/SUMIFS(Sheet1!$E:$E,Sheet1!$D:$D,DATA_CAMBIADA!$A48)</f>
        <v>#DIV/0!</v>
      </c>
      <c r="AE48" t="e">
        <f>+SUM(Hoja1!$B48:AE48)/SUMIFS(Sheet1!$E:$E,Sheet1!$D:$D,DATA_CAMBIADA!$A48)</f>
        <v>#DIV/0!</v>
      </c>
      <c r="AF48" t="e">
        <f>+SUM(Hoja1!$B48:AF48)/SUMIFS(Sheet1!$E:$E,Sheet1!$D:$D,DATA_CAMBIADA!$A48)</f>
        <v>#DIV/0!</v>
      </c>
      <c r="AG48" t="e">
        <f>+SUM(Hoja1!$B48:AG48)/SUMIFS(Sheet1!$E:$E,Sheet1!$D:$D,DATA_CAMBIADA!$A48)</f>
        <v>#DIV/0!</v>
      </c>
      <c r="AH48" t="e">
        <f>+SUM(Hoja1!$B48:AH48)/SUMIFS(Sheet1!$E:$E,Sheet1!$D:$D,DATA_CAMBIADA!$A48)</f>
        <v>#DIV/0!</v>
      </c>
      <c r="AI48" t="e">
        <f>+SUM(Hoja1!$B48:AI48)/SUMIFS(Sheet1!$E:$E,Sheet1!$D:$D,DATA_CAMBIADA!$A48)</f>
        <v>#DIV/0!</v>
      </c>
      <c r="AJ48" t="e">
        <f>+SUM(Hoja1!$B48:AJ48)/SUMIFS(Sheet1!$E:$E,Sheet1!$D:$D,DATA_CAMBIADA!$A48)</f>
        <v>#DIV/0!</v>
      </c>
      <c r="AK48" t="e">
        <f>+SUM(Hoja1!$B48:AK48)/SUMIFS(Sheet1!$E:$E,Sheet1!$D:$D,DATA_CAMBIADA!$A48)</f>
        <v>#DIV/0!</v>
      </c>
      <c r="AL48" t="e">
        <f>+SUM(Hoja1!$B48:AL48)/SUMIFS(Sheet1!$E:$E,Sheet1!$D:$D,DATA_CAMBIADA!$A48)</f>
        <v>#DIV/0!</v>
      </c>
      <c r="AM48" t="e">
        <f>+SUM(Hoja1!$B48:AM48)/SUMIFS(Sheet1!$E:$E,Sheet1!$D:$D,DATA_CAMBIADA!$A48)</f>
        <v>#DIV/0!</v>
      </c>
      <c r="AN48" t="e">
        <f>+SUM(Hoja1!$B48:AN48)/SUMIFS(Sheet1!$E:$E,Sheet1!$D:$D,DATA_CAMBIADA!$A48)</f>
        <v>#DIV/0!</v>
      </c>
      <c r="AO48" t="e">
        <f>+SUM(Hoja1!$B48:AO48)/SUMIFS(Sheet1!$E:$E,Sheet1!$D:$D,DATA_CAMBIADA!$A48)</f>
        <v>#DIV/0!</v>
      </c>
      <c r="AP48" t="e">
        <f>+SUM(Hoja1!$B48:AP48)/SUMIFS(Sheet1!$E:$E,Sheet1!$D:$D,DATA_CAMBIADA!$A48)</f>
        <v>#DIV/0!</v>
      </c>
      <c r="AQ48" t="e">
        <f>+SUM(Hoja1!$B48:AQ48)/SUMIFS(Sheet1!$E:$E,Sheet1!$D:$D,DATA_CAMBIADA!$A48)</f>
        <v>#DIV/0!</v>
      </c>
      <c r="AR48" t="e">
        <f>+SUM(Hoja1!$B48:AR48)/SUMIFS(Sheet1!$E:$E,Sheet1!$D:$D,DATA_CAMBIADA!$A48)</f>
        <v>#DIV/0!</v>
      </c>
      <c r="AS48" t="e">
        <f>+SUM(Hoja1!$B48:AS48)/SUMIFS(Sheet1!$E:$E,Sheet1!$D:$D,DATA_CAMBIADA!$A48)</f>
        <v>#DIV/0!</v>
      </c>
      <c r="AT48" t="e">
        <f>+SUM(Hoja1!$B48:AT48)/SUMIFS(Sheet1!$E:$E,Sheet1!$D:$D,DATA_CAMBIADA!$A48)</f>
        <v>#DIV/0!</v>
      </c>
      <c r="AU48" t="e">
        <f>+SUM(Hoja1!$B48:AU48)/SUMIFS(Sheet1!$E:$E,Sheet1!$D:$D,DATA_CAMBIADA!$A48)</f>
        <v>#DIV/0!</v>
      </c>
      <c r="AV48" t="e">
        <f>+SUM(Hoja1!$B48:AV48)/SUMIFS(Sheet1!$E:$E,Sheet1!$D:$D,DATA_CAMBIADA!$A48)</f>
        <v>#DIV/0!</v>
      </c>
      <c r="AW48" t="e">
        <f>+SUM(Hoja1!$B48:AW48)/SUMIFS(Sheet1!$E:$E,Sheet1!$D:$D,DATA_CAMBIADA!$A48)</f>
        <v>#DIV/0!</v>
      </c>
    </row>
    <row r="49" spans="1:49" x14ac:dyDescent="0.35">
      <c r="A49" s="5">
        <v>45627</v>
      </c>
      <c r="B49" t="e">
        <f>+SUM(Hoja1!B49)/SUMIFS(Sheet1!E:E,Sheet1!D:D,DATA_CAMBIADA!$A49)</f>
        <v>#DIV/0!</v>
      </c>
      <c r="C49" t="e">
        <f>+SUM(Hoja1!$B49:C49)/SUMIFS(Sheet1!$E:$E,Sheet1!$D:$D,DATA_CAMBIADA!$A49)</f>
        <v>#DIV/0!</v>
      </c>
      <c r="D49" t="e">
        <f>+SUM(Hoja1!$B49:D49)/SUMIFS(Sheet1!$E:$E,Sheet1!$D:$D,DATA_CAMBIADA!$A49)</f>
        <v>#DIV/0!</v>
      </c>
      <c r="E49" t="e">
        <f>+SUM(Hoja1!$B49:E49)/SUMIFS(Sheet1!$E:$E,Sheet1!$D:$D,DATA_CAMBIADA!$A49)</f>
        <v>#DIV/0!</v>
      </c>
      <c r="F49" t="e">
        <f>+SUM(Hoja1!$B49:F49)/SUMIFS(Sheet1!$E:$E,Sheet1!$D:$D,DATA_CAMBIADA!$A49)</f>
        <v>#DIV/0!</v>
      </c>
      <c r="G49" t="e">
        <f>+SUM(Hoja1!$B49:G49)/SUMIFS(Sheet1!$E:$E,Sheet1!$D:$D,DATA_CAMBIADA!$A49)</f>
        <v>#DIV/0!</v>
      </c>
      <c r="H49" t="e">
        <f>+SUM(Hoja1!$B49:H49)/SUMIFS(Sheet1!$E:$E,Sheet1!$D:$D,DATA_CAMBIADA!$A49)</f>
        <v>#DIV/0!</v>
      </c>
      <c r="I49" t="e">
        <f>+SUM(Hoja1!$B49:I49)/SUMIFS(Sheet1!$E:$E,Sheet1!$D:$D,DATA_CAMBIADA!$A49)</f>
        <v>#DIV/0!</v>
      </c>
      <c r="J49" t="e">
        <f>+SUM(Hoja1!$B49:J49)/SUMIFS(Sheet1!$E:$E,Sheet1!$D:$D,DATA_CAMBIADA!$A49)</f>
        <v>#DIV/0!</v>
      </c>
      <c r="K49" t="e">
        <f>+SUM(Hoja1!$B49:K49)/SUMIFS(Sheet1!$E:$E,Sheet1!$D:$D,DATA_CAMBIADA!$A49)</f>
        <v>#DIV/0!</v>
      </c>
      <c r="L49" t="e">
        <f>+SUM(Hoja1!$B49:L49)/SUMIFS(Sheet1!$E:$E,Sheet1!$D:$D,DATA_CAMBIADA!$A49)</f>
        <v>#DIV/0!</v>
      </c>
      <c r="M49" t="e">
        <f>+SUM(Hoja1!$B49:M49)/SUMIFS(Sheet1!$E:$E,Sheet1!$D:$D,DATA_CAMBIADA!$A49)</f>
        <v>#DIV/0!</v>
      </c>
      <c r="N49" t="e">
        <f>+SUM(Hoja1!$B49:N49)/SUMIFS(Sheet1!$E:$E,Sheet1!$D:$D,DATA_CAMBIADA!$A49)</f>
        <v>#DIV/0!</v>
      </c>
      <c r="O49" t="e">
        <f>+SUM(Hoja1!$B49:O49)/SUMIFS(Sheet1!$E:$E,Sheet1!$D:$D,DATA_CAMBIADA!$A49)</f>
        <v>#DIV/0!</v>
      </c>
      <c r="P49" t="e">
        <f>+SUM(Hoja1!$B49:P49)/SUMIFS(Sheet1!$E:$E,Sheet1!$D:$D,DATA_CAMBIADA!$A49)</f>
        <v>#DIV/0!</v>
      </c>
      <c r="Q49" t="e">
        <f>+SUM(Hoja1!$B49:Q49)/SUMIFS(Sheet1!$E:$E,Sheet1!$D:$D,DATA_CAMBIADA!$A49)</f>
        <v>#DIV/0!</v>
      </c>
      <c r="R49" t="e">
        <f>+SUM(Hoja1!$B49:R49)/SUMIFS(Sheet1!$E:$E,Sheet1!$D:$D,DATA_CAMBIADA!$A49)</f>
        <v>#DIV/0!</v>
      </c>
      <c r="S49" t="e">
        <f>+SUM(Hoja1!$B49:S49)/SUMIFS(Sheet1!$E:$E,Sheet1!$D:$D,DATA_CAMBIADA!$A49)</f>
        <v>#DIV/0!</v>
      </c>
      <c r="T49" t="e">
        <f>+SUM(Hoja1!$B49:T49)/SUMIFS(Sheet1!$E:$E,Sheet1!$D:$D,DATA_CAMBIADA!$A49)</f>
        <v>#DIV/0!</v>
      </c>
      <c r="U49" t="e">
        <f>+SUM(Hoja1!$B49:U49)/SUMIFS(Sheet1!$E:$E,Sheet1!$D:$D,DATA_CAMBIADA!$A49)</f>
        <v>#DIV/0!</v>
      </c>
      <c r="V49" t="e">
        <f>+SUM(Hoja1!$B49:V49)/SUMIFS(Sheet1!$E:$E,Sheet1!$D:$D,DATA_CAMBIADA!$A49)</f>
        <v>#DIV/0!</v>
      </c>
      <c r="W49" t="e">
        <f>+SUM(Hoja1!$B49:W49)/SUMIFS(Sheet1!$E:$E,Sheet1!$D:$D,DATA_CAMBIADA!$A49)</f>
        <v>#DIV/0!</v>
      </c>
      <c r="X49" t="e">
        <f>+SUM(Hoja1!$B49:X49)/SUMIFS(Sheet1!$E:$E,Sheet1!$D:$D,DATA_CAMBIADA!$A49)</f>
        <v>#DIV/0!</v>
      </c>
      <c r="Y49" t="e">
        <f>+SUM(Hoja1!$B49:Y49)/SUMIFS(Sheet1!$E:$E,Sheet1!$D:$D,DATA_CAMBIADA!$A49)</f>
        <v>#DIV/0!</v>
      </c>
      <c r="Z49" t="e">
        <f>+SUM(Hoja1!$B49:Z49)/SUMIFS(Sheet1!$E:$E,Sheet1!$D:$D,DATA_CAMBIADA!$A49)</f>
        <v>#DIV/0!</v>
      </c>
      <c r="AA49" t="e">
        <f>+SUM(Hoja1!$B49:AA49)/SUMIFS(Sheet1!$E:$E,Sheet1!$D:$D,DATA_CAMBIADA!$A49)</f>
        <v>#DIV/0!</v>
      </c>
      <c r="AB49" t="e">
        <f>+SUM(Hoja1!$B49:AB49)/SUMIFS(Sheet1!$E:$E,Sheet1!$D:$D,DATA_CAMBIADA!$A49)</f>
        <v>#DIV/0!</v>
      </c>
      <c r="AC49" t="e">
        <f>+SUM(Hoja1!$B49:AC49)/SUMIFS(Sheet1!$E:$E,Sheet1!$D:$D,DATA_CAMBIADA!$A49)</f>
        <v>#DIV/0!</v>
      </c>
      <c r="AD49" t="e">
        <f>+SUM(Hoja1!$B49:AD49)/SUMIFS(Sheet1!$E:$E,Sheet1!$D:$D,DATA_CAMBIADA!$A49)</f>
        <v>#DIV/0!</v>
      </c>
      <c r="AE49" t="e">
        <f>+SUM(Hoja1!$B49:AE49)/SUMIFS(Sheet1!$E:$E,Sheet1!$D:$D,DATA_CAMBIADA!$A49)</f>
        <v>#DIV/0!</v>
      </c>
      <c r="AF49" t="e">
        <f>+SUM(Hoja1!$B49:AF49)/SUMIFS(Sheet1!$E:$E,Sheet1!$D:$D,DATA_CAMBIADA!$A49)</f>
        <v>#DIV/0!</v>
      </c>
      <c r="AG49" t="e">
        <f>+SUM(Hoja1!$B49:AG49)/SUMIFS(Sheet1!$E:$E,Sheet1!$D:$D,DATA_CAMBIADA!$A49)</f>
        <v>#DIV/0!</v>
      </c>
      <c r="AH49" t="e">
        <f>+SUM(Hoja1!$B49:AH49)/SUMIFS(Sheet1!$E:$E,Sheet1!$D:$D,DATA_CAMBIADA!$A49)</f>
        <v>#DIV/0!</v>
      </c>
      <c r="AI49" t="e">
        <f>+SUM(Hoja1!$B49:AI49)/SUMIFS(Sheet1!$E:$E,Sheet1!$D:$D,DATA_CAMBIADA!$A49)</f>
        <v>#DIV/0!</v>
      </c>
      <c r="AJ49" t="e">
        <f>+SUM(Hoja1!$B49:AJ49)/SUMIFS(Sheet1!$E:$E,Sheet1!$D:$D,DATA_CAMBIADA!$A49)</f>
        <v>#DIV/0!</v>
      </c>
      <c r="AK49" t="e">
        <f>+SUM(Hoja1!$B49:AK49)/SUMIFS(Sheet1!$E:$E,Sheet1!$D:$D,DATA_CAMBIADA!$A49)</f>
        <v>#DIV/0!</v>
      </c>
      <c r="AL49" t="e">
        <f>+SUM(Hoja1!$B49:AL49)/SUMIFS(Sheet1!$E:$E,Sheet1!$D:$D,DATA_CAMBIADA!$A49)</f>
        <v>#DIV/0!</v>
      </c>
      <c r="AM49" t="e">
        <f>+SUM(Hoja1!$B49:AM49)/SUMIFS(Sheet1!$E:$E,Sheet1!$D:$D,DATA_CAMBIADA!$A49)</f>
        <v>#DIV/0!</v>
      </c>
      <c r="AN49" t="e">
        <f>+SUM(Hoja1!$B49:AN49)/SUMIFS(Sheet1!$E:$E,Sheet1!$D:$D,DATA_CAMBIADA!$A49)</f>
        <v>#DIV/0!</v>
      </c>
      <c r="AO49" t="e">
        <f>+SUM(Hoja1!$B49:AO49)/SUMIFS(Sheet1!$E:$E,Sheet1!$D:$D,DATA_CAMBIADA!$A49)</f>
        <v>#DIV/0!</v>
      </c>
      <c r="AP49" t="e">
        <f>+SUM(Hoja1!$B49:AP49)/SUMIFS(Sheet1!$E:$E,Sheet1!$D:$D,DATA_CAMBIADA!$A49)</f>
        <v>#DIV/0!</v>
      </c>
      <c r="AQ49" t="e">
        <f>+SUM(Hoja1!$B49:AQ49)/SUMIFS(Sheet1!$E:$E,Sheet1!$D:$D,DATA_CAMBIADA!$A49)</f>
        <v>#DIV/0!</v>
      </c>
      <c r="AR49" t="e">
        <f>+SUM(Hoja1!$B49:AR49)/SUMIFS(Sheet1!$E:$E,Sheet1!$D:$D,DATA_CAMBIADA!$A49)</f>
        <v>#DIV/0!</v>
      </c>
      <c r="AS49" t="e">
        <f>+SUM(Hoja1!$B49:AS49)/SUMIFS(Sheet1!$E:$E,Sheet1!$D:$D,DATA_CAMBIADA!$A49)</f>
        <v>#DIV/0!</v>
      </c>
      <c r="AT49" t="e">
        <f>+SUM(Hoja1!$B49:AT49)/SUMIFS(Sheet1!$E:$E,Sheet1!$D:$D,DATA_CAMBIADA!$A49)</f>
        <v>#DIV/0!</v>
      </c>
      <c r="AU49" t="e">
        <f>+SUM(Hoja1!$B49:AU49)/SUMIFS(Sheet1!$E:$E,Sheet1!$D:$D,DATA_CAMBIADA!$A49)</f>
        <v>#DIV/0!</v>
      </c>
      <c r="AV49" t="e">
        <f>+SUM(Hoja1!$B49:AV49)/SUMIFS(Sheet1!$E:$E,Sheet1!$D:$D,DATA_CAMBIADA!$A49)</f>
        <v>#DIV/0!</v>
      </c>
      <c r="AW49" t="e">
        <f>+SUM(Hoja1!$B49:AW49)/SUMIFS(Sheet1!$E:$E,Sheet1!$D:$D,DATA_CAMBIADA!$A49)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workbookViewId="0">
      <selection activeCell="AV1" sqref="AV1:AW1048576"/>
    </sheetView>
  </sheetViews>
  <sheetFormatPr baseColWidth="10" defaultRowHeight="14.5" x14ac:dyDescent="0.35"/>
  <sheetData>
    <row r="1" spans="1:49" x14ac:dyDescent="0.35">
      <c r="B1" s="5">
        <v>44197</v>
      </c>
      <c r="C1" s="5">
        <v>44228</v>
      </c>
      <c r="D1" s="5">
        <v>44256</v>
      </c>
      <c r="E1" s="5">
        <v>44287</v>
      </c>
      <c r="F1" s="5">
        <v>44317</v>
      </c>
      <c r="G1" s="5">
        <v>44348</v>
      </c>
      <c r="H1" s="5">
        <v>44378</v>
      </c>
      <c r="I1" s="5">
        <v>44409</v>
      </c>
      <c r="J1" s="5">
        <v>44440</v>
      </c>
      <c r="K1" s="5">
        <v>44470</v>
      </c>
      <c r="L1" s="5">
        <v>44501</v>
      </c>
      <c r="M1" s="5">
        <v>44531</v>
      </c>
      <c r="N1" s="5">
        <v>44562</v>
      </c>
      <c r="O1" s="5">
        <v>44593</v>
      </c>
      <c r="P1" s="5">
        <v>44621</v>
      </c>
      <c r="Q1" s="5">
        <v>44652</v>
      </c>
      <c r="R1" s="5">
        <v>44682</v>
      </c>
      <c r="S1" s="5">
        <v>44713</v>
      </c>
      <c r="T1" s="5">
        <v>44743</v>
      </c>
      <c r="U1" s="5">
        <v>44774</v>
      </c>
      <c r="V1" s="5">
        <v>44805</v>
      </c>
      <c r="W1" s="5">
        <v>44835</v>
      </c>
      <c r="X1" s="5">
        <v>44866</v>
      </c>
      <c r="Y1" s="5">
        <v>44896</v>
      </c>
      <c r="Z1" s="5">
        <v>44927</v>
      </c>
      <c r="AA1" s="5">
        <v>44958</v>
      </c>
      <c r="AB1" s="5">
        <v>44986</v>
      </c>
      <c r="AC1" s="5">
        <v>45017</v>
      </c>
      <c r="AD1" s="5">
        <v>45047</v>
      </c>
      <c r="AE1" s="5">
        <v>45078</v>
      </c>
      <c r="AF1" s="5">
        <v>45108</v>
      </c>
      <c r="AG1" s="5">
        <v>45139</v>
      </c>
      <c r="AH1" s="5">
        <v>45170</v>
      </c>
      <c r="AI1" s="5">
        <v>45200</v>
      </c>
      <c r="AJ1" s="5">
        <v>45231</v>
      </c>
      <c r="AK1" s="5">
        <v>45261</v>
      </c>
      <c r="AL1" s="5">
        <v>45292</v>
      </c>
      <c r="AM1" s="5">
        <v>45323</v>
      </c>
      <c r="AN1" s="5">
        <v>45352</v>
      </c>
      <c r="AO1" s="5">
        <v>45383</v>
      </c>
      <c r="AP1" s="5">
        <v>45413</v>
      </c>
      <c r="AQ1" s="5">
        <v>45444</v>
      </c>
      <c r="AR1" s="5">
        <v>45474</v>
      </c>
      <c r="AS1" s="5">
        <v>45505</v>
      </c>
      <c r="AT1" s="5">
        <v>45536</v>
      </c>
      <c r="AU1" s="5">
        <v>45566</v>
      </c>
      <c r="AV1" s="5">
        <v>45597</v>
      </c>
      <c r="AW1" s="5">
        <v>45627</v>
      </c>
    </row>
    <row r="2" spans="1:49" x14ac:dyDescent="0.35">
      <c r="A2" s="5">
        <v>44197</v>
      </c>
      <c r="B2">
        <f>+SUM(Hoja1!B2)/SUMIFS(Sheet1!E:E,Sheet1!D:D,Hoja2!$A2)</f>
        <v>0</v>
      </c>
      <c r="C2">
        <f>+SUM(Hoja1!$B2:C2)/SUMIFS(Sheet1!$E:$E,Sheet1!$D:$D,Hoja2!$A2)</f>
        <v>1.6385289594394017E-2</v>
      </c>
      <c r="D2">
        <f>+SUM(Hoja1!$B2:D2)/SUMIFS(Sheet1!$E:$E,Sheet1!$D:$D,Hoja2!$A2)</f>
        <v>2.534449764746911E-2</v>
      </c>
      <c r="E2">
        <f>+SUM(Hoja1!$B2:E2)/SUMIFS(Sheet1!$E:$E,Sheet1!$D:$D,Hoja2!$A2)</f>
        <v>2.5823599682392912E-2</v>
      </c>
      <c r="F2">
        <f>+SUM(Hoja1!$B2:F2)/SUMIFS(Sheet1!$E:$E,Sheet1!$D:$D,Hoja2!$A2)</f>
        <v>2.5823599682392912E-2</v>
      </c>
      <c r="G2">
        <f>+SUM(Hoja1!$B2:G2)/SUMIFS(Sheet1!$E:$E,Sheet1!$D:$D,Hoja2!$A2)</f>
        <v>5.1357758494223242E-2</v>
      </c>
      <c r="H2">
        <f>+SUM(Hoja1!$B2:H2)/SUMIFS(Sheet1!$E:$E,Sheet1!$D:$D,Hoja2!$A2)</f>
        <v>5.1357758494223242E-2</v>
      </c>
      <c r="I2">
        <f>+SUM(Hoja1!$B2:I2)/SUMIFS(Sheet1!$E:$E,Sheet1!$D:$D,Hoja2!$A2)</f>
        <v>7.9918203637812546E-2</v>
      </c>
      <c r="J2">
        <f>+SUM(Hoja1!$B2:J2)/SUMIFS(Sheet1!$E:$E,Sheet1!$D:$D,Hoja2!$A2)</f>
        <v>7.9918203637812546E-2</v>
      </c>
      <c r="K2">
        <f>+SUM(Hoja1!$B2:K2)/SUMIFS(Sheet1!$E:$E,Sheet1!$D:$D,Hoja2!$A2)</f>
        <v>7.9918203637812546E-2</v>
      </c>
      <c r="L2">
        <f>+SUM(Hoja1!$B2:L2)/SUMIFS(Sheet1!$E:$E,Sheet1!$D:$D,Hoja2!$A2)</f>
        <v>7.9918203637812546E-2</v>
      </c>
      <c r="M2">
        <f>+SUM(Hoja1!$B2:M2)/SUMIFS(Sheet1!$E:$E,Sheet1!$D:$D,Hoja2!$A2)</f>
        <v>7.9918203637812546E-2</v>
      </c>
      <c r="N2">
        <f>+SUM(Hoja1!$B2:N2)/SUMIFS(Sheet1!$E:$E,Sheet1!$D:$D,Hoja2!$A2)</f>
        <v>7.9918203637812546E-2</v>
      </c>
      <c r="O2">
        <f>+SUM(Hoja1!$B2:O2)/SUMIFS(Sheet1!$E:$E,Sheet1!$D:$D,Hoja2!$A2)</f>
        <v>7.9918203637812546E-2</v>
      </c>
      <c r="P2">
        <f>+SUM(Hoja1!$B2:P2)/SUMIFS(Sheet1!$E:$E,Sheet1!$D:$D,Hoja2!$A2)</f>
        <v>0.14135198960745665</v>
      </c>
      <c r="Q2">
        <f>+SUM(Hoja1!$B2:Q2)/SUMIFS(Sheet1!$E:$E,Sheet1!$D:$D,Hoja2!$A2)</f>
        <v>0.14135198960745665</v>
      </c>
      <c r="R2">
        <f>+SUM(Hoja1!$B2:R2)/SUMIFS(Sheet1!$E:$E,Sheet1!$D:$D,Hoja2!$A2)</f>
        <v>0.14135198960745665</v>
      </c>
      <c r="S2">
        <f>+SUM(Hoja1!$B2:S2)/SUMIFS(Sheet1!$E:$E,Sheet1!$D:$D,Hoja2!$A2)</f>
        <v>0.14135198960745665</v>
      </c>
      <c r="T2">
        <f>+SUM(Hoja1!$B2:T2)/SUMIFS(Sheet1!$E:$E,Sheet1!$D:$D,Hoja2!$A2)</f>
        <v>0.14135198960745665</v>
      </c>
      <c r="U2">
        <f>+SUM(Hoja1!$B2:U2)/SUMIFS(Sheet1!$E:$E,Sheet1!$D:$D,Hoja2!$A2)</f>
        <v>0.14135198960745665</v>
      </c>
      <c r="V2">
        <f>+SUM(Hoja1!$B2:V2)/SUMIFS(Sheet1!$E:$E,Sheet1!$D:$D,Hoja2!$A2)</f>
        <v>0.14135198960745665</v>
      </c>
      <c r="W2">
        <f>+SUM(Hoja1!$B2:W2)/SUMIFS(Sheet1!$E:$E,Sheet1!$D:$D,Hoja2!$A2)</f>
        <v>0.14135198960745665</v>
      </c>
      <c r="X2">
        <f>+SUM(Hoja1!$B2:X2)/SUMIFS(Sheet1!$E:$E,Sheet1!$D:$D,Hoja2!$A2)</f>
        <v>0.14135198960745665</v>
      </c>
      <c r="Y2">
        <f>+SUM(Hoja1!$B2:Y2)/SUMIFS(Sheet1!$E:$E,Sheet1!$D:$D,Hoja2!$A2)</f>
        <v>0.14135198960745665</v>
      </c>
      <c r="Z2">
        <f>+SUM(Hoja1!$B2:Z2)/SUMIFS(Sheet1!$E:$E,Sheet1!$D:$D,Hoja2!$A2)</f>
        <v>0.14135198960745665</v>
      </c>
      <c r="AA2">
        <f>+SUM(Hoja1!$B2:AA2)/SUMIFS(Sheet1!$E:$E,Sheet1!$D:$D,Hoja2!$A2)</f>
        <v>0.14135198960745665</v>
      </c>
      <c r="AB2">
        <f>+SUM(Hoja1!$B2:AB2)/SUMIFS(Sheet1!$E:$E,Sheet1!$D:$D,Hoja2!$A2)</f>
        <v>0.14135198960745665</v>
      </c>
      <c r="AC2">
        <f>+SUM(Hoja1!$B2:AC2)/SUMIFS(Sheet1!$E:$E,Sheet1!$D:$D,Hoja2!$A2)</f>
        <v>0.14135198960745665</v>
      </c>
      <c r="AD2">
        <f>+SUM(Hoja1!$B2:AD2)/SUMIFS(Sheet1!$E:$E,Sheet1!$D:$D,Hoja2!$A2)</f>
        <v>0.14135198960745665</v>
      </c>
      <c r="AE2">
        <f>+SUM(Hoja1!$B2:AE2)/SUMIFS(Sheet1!$E:$E,Sheet1!$D:$D,Hoja2!$A2)</f>
        <v>0.14135198960745665</v>
      </c>
      <c r="AF2">
        <f>+SUM(Hoja1!$B2:AF2)/SUMIFS(Sheet1!$E:$E,Sheet1!$D:$D,Hoja2!$A2)</f>
        <v>0.14135198960745665</v>
      </c>
      <c r="AG2">
        <f>+SUM(Hoja1!$B2:AG2)/SUMIFS(Sheet1!$E:$E,Sheet1!$D:$D,Hoja2!$A2)</f>
        <v>0.14135198960745665</v>
      </c>
      <c r="AH2">
        <f>+SUM(Hoja1!$B2:AH2)/SUMIFS(Sheet1!$E:$E,Sheet1!$D:$D,Hoja2!$A2)</f>
        <v>0.14250183449127377</v>
      </c>
      <c r="AI2">
        <f>+SUM(Hoja1!$B2:AI2)/SUMIFS(Sheet1!$E:$E,Sheet1!$D:$D,Hoja2!$A2)</f>
        <v>0.14250183449127377</v>
      </c>
      <c r="AJ2">
        <f>+SUM(Hoja1!$B2:AJ2)/SUMIFS(Sheet1!$E:$E,Sheet1!$D:$D,Hoja2!$A2)</f>
        <v>0.14365167937509088</v>
      </c>
      <c r="AK2">
        <f>+SUM(Hoja1!$B2:AK2)/SUMIFS(Sheet1!$E:$E,Sheet1!$D:$D,Hoja2!$A2)</f>
        <v>0.14480152425890802</v>
      </c>
      <c r="AL2">
        <f>+SUM(Hoja1!$B2:AL2)/SUMIFS(Sheet1!$E:$E,Sheet1!$D:$D,Hoja2!$A2)</f>
        <v>0.14480152425890802</v>
      </c>
      <c r="AM2">
        <f>+SUM(Hoja1!$B2:AM2)/SUMIFS(Sheet1!$E:$E,Sheet1!$D:$D,Hoja2!$A2)</f>
        <v>0.14480152425890802</v>
      </c>
      <c r="AN2">
        <f>+SUM(Hoja1!$B2:AN2)/SUMIFS(Sheet1!$E:$E,Sheet1!$D:$D,Hoja2!$A2)</f>
        <v>0.15438359753632241</v>
      </c>
      <c r="AO2">
        <f>+SUM(Hoja1!$B2:AO2)/SUMIFS(Sheet1!$E:$E,Sheet1!$D:$D,Hoja2!$A2)</f>
        <v>0.16862605536931624</v>
      </c>
      <c r="AP2">
        <f>+SUM(Hoja1!$B2:AP2)/SUMIFS(Sheet1!$E:$E,Sheet1!$D:$D,Hoja2!$A2)</f>
        <v>0.18909299534159127</v>
      </c>
      <c r="AQ2">
        <f>+SUM(Hoja1!$B2:AQ2)/SUMIFS(Sheet1!$E:$E,Sheet1!$D:$D,Hoja2!$A2)</f>
        <v>0.18909299534159127</v>
      </c>
      <c r="AR2">
        <f>+SUM(Hoja1!$B2:AR2)/SUMIFS(Sheet1!$E:$E,Sheet1!$D:$D,Hoja2!$A2)</f>
        <v>0.18909299534159127</v>
      </c>
      <c r="AS2">
        <f>+SUM(Hoja1!$B2:AS2)/SUMIFS(Sheet1!$E:$E,Sheet1!$D:$D,Hoja2!$A2)</f>
        <v>0.18909299534159127</v>
      </c>
      <c r="AT2">
        <f>+SUM(Hoja1!$B2:AT2)/SUMIFS(Sheet1!$E:$E,Sheet1!$D:$D,Hoja2!$A2)</f>
        <v>0.18909299534159127</v>
      </c>
      <c r="AU2">
        <f>+SUM(Hoja1!$B2:AU2)/SUMIFS(Sheet1!$E:$E,Sheet1!$D:$D,Hoja2!$A2)</f>
        <v>0.19944159929594538</v>
      </c>
      <c r="AV2">
        <f>+SUM(Hoja1!$B2:AV2)/SUMIFS(Sheet1!$E:$E,Sheet1!$D:$D,Hoja2!$A2)</f>
        <v>0.19944159929594538</v>
      </c>
      <c r="AW2">
        <f>+SUM(Hoja1!$B2:AW2)/SUMIFS(Sheet1!$E:$E,Sheet1!$D:$D,Hoja2!$A2)</f>
        <v>0.19944159929594538</v>
      </c>
    </row>
    <row r="3" spans="1:49" x14ac:dyDescent="0.35">
      <c r="A3" s="5">
        <v>44228</v>
      </c>
      <c r="B3">
        <f>+SUM(Hoja1!B3)/SUMIFS(Sheet1!E:E,Sheet1!D:D,Hoja2!$A3)</f>
        <v>0</v>
      </c>
      <c r="C3">
        <f>+SUM(Hoja1!$B3:C3)/SUMIFS(Sheet1!$E:$E,Sheet1!$D:$D,Hoja2!$A3)</f>
        <v>1.6782531247291167E-2</v>
      </c>
      <c r="D3">
        <f>+SUM(Hoja1!$B3:D3)/SUMIFS(Sheet1!$E:$E,Sheet1!$D:$D,Hoja2!$A3)</f>
        <v>1.8052950816978584E-2</v>
      </c>
      <c r="E3">
        <f>+SUM(Hoja1!$B3:E3)/SUMIFS(Sheet1!$E:$E,Sheet1!$D:$D,Hoja2!$A3)</f>
        <v>5.1951859363254346E-2</v>
      </c>
      <c r="F3">
        <f>+SUM(Hoja1!$B3:F3)/SUMIFS(Sheet1!$E:$E,Sheet1!$D:$D,Hoja2!$A3)</f>
        <v>8.5607150520456518E-2</v>
      </c>
      <c r="G3">
        <f>+SUM(Hoja1!$B3:G3)/SUMIFS(Sheet1!$E:$E,Sheet1!$D:$D,Hoja2!$A3)</f>
        <v>0.10069338291049461</v>
      </c>
      <c r="H3">
        <f>+SUM(Hoja1!$B3:H3)/SUMIFS(Sheet1!$E:$E,Sheet1!$D:$D,Hoja2!$A3)</f>
        <v>0.10069338291049461</v>
      </c>
      <c r="I3">
        <f>+SUM(Hoja1!$B3:I3)/SUMIFS(Sheet1!$E:$E,Sheet1!$D:$D,Hoja2!$A3)</f>
        <v>0.10069338291049461</v>
      </c>
      <c r="J3">
        <f>+SUM(Hoja1!$B3:J3)/SUMIFS(Sheet1!$E:$E,Sheet1!$D:$D,Hoja2!$A3)</f>
        <v>0.14172190954130842</v>
      </c>
      <c r="K3">
        <f>+SUM(Hoja1!$B3:K3)/SUMIFS(Sheet1!$E:$E,Sheet1!$D:$D,Hoja2!$A3)</f>
        <v>0.14172190954130842</v>
      </c>
      <c r="L3">
        <f>+SUM(Hoja1!$B3:L3)/SUMIFS(Sheet1!$E:$E,Sheet1!$D:$D,Hoja2!$A3)</f>
        <v>0.15020340382757386</v>
      </c>
      <c r="M3">
        <f>+SUM(Hoja1!$B3:M3)/SUMIFS(Sheet1!$E:$E,Sheet1!$D:$D,Hoja2!$A3)</f>
        <v>0.15333794756698726</v>
      </c>
      <c r="N3">
        <f>+SUM(Hoja1!$B3:N3)/SUMIFS(Sheet1!$E:$E,Sheet1!$D:$D,Hoja2!$A3)</f>
        <v>0.15688754315445197</v>
      </c>
      <c r="O3">
        <f>+SUM(Hoja1!$B3:O3)/SUMIFS(Sheet1!$E:$E,Sheet1!$D:$D,Hoja2!$A3)</f>
        <v>0.15688754315445197</v>
      </c>
      <c r="P3">
        <f>+SUM(Hoja1!$B3:P3)/SUMIFS(Sheet1!$E:$E,Sheet1!$D:$D,Hoja2!$A3)</f>
        <v>0.15959440303304731</v>
      </c>
      <c r="Q3">
        <f>+SUM(Hoja1!$B3:Q3)/SUMIFS(Sheet1!$E:$E,Sheet1!$D:$D,Hoja2!$A3)</f>
        <v>0.16681269604263493</v>
      </c>
      <c r="R3">
        <f>+SUM(Hoja1!$B3:R3)/SUMIFS(Sheet1!$E:$E,Sheet1!$D:$D,Hoja2!$A3)</f>
        <v>0.16861726929503182</v>
      </c>
      <c r="S3">
        <f>+SUM(Hoja1!$B3:S3)/SUMIFS(Sheet1!$E:$E,Sheet1!$D:$D,Hoja2!$A3)</f>
        <v>0.17198640755725683</v>
      </c>
      <c r="T3">
        <f>+SUM(Hoja1!$B3:T3)/SUMIFS(Sheet1!$E:$E,Sheet1!$D:$D,Hoja2!$A3)</f>
        <v>0.21349323993776495</v>
      </c>
      <c r="U3">
        <f>+SUM(Hoja1!$B3:U3)/SUMIFS(Sheet1!$E:$E,Sheet1!$D:$D,Hoja2!$A3)</f>
        <v>0.23974451681996262</v>
      </c>
      <c r="V3">
        <f>+SUM(Hoja1!$B3:V3)/SUMIFS(Sheet1!$E:$E,Sheet1!$D:$D,Hoja2!$A3)</f>
        <v>0.24455731368410513</v>
      </c>
      <c r="W3">
        <f>+SUM(Hoja1!$B3:W3)/SUMIFS(Sheet1!$E:$E,Sheet1!$D:$D,Hoja2!$A3)</f>
        <v>0.24776494264024063</v>
      </c>
      <c r="X3">
        <f>+SUM(Hoja1!$B3:X3)/SUMIFS(Sheet1!$E:$E,Sheet1!$D:$D,Hoja2!$A3)</f>
        <v>0.25272300765120109</v>
      </c>
      <c r="Y3">
        <f>+SUM(Hoja1!$B3:Y3)/SUMIFS(Sheet1!$E:$E,Sheet1!$D:$D,Hoja2!$A3)</f>
        <v>0.25612553051859549</v>
      </c>
      <c r="Z3">
        <f>+SUM(Hoja1!$B3:Z3)/SUMIFS(Sheet1!$E:$E,Sheet1!$D:$D,Hoja2!$A3)</f>
        <v>0.28598099674286259</v>
      </c>
      <c r="AA3">
        <f>+SUM(Hoja1!$B3:AA3)/SUMIFS(Sheet1!$E:$E,Sheet1!$D:$D,Hoja2!$A3)</f>
        <v>0.28598099674286259</v>
      </c>
      <c r="AB3">
        <f>+SUM(Hoja1!$B3:AB3)/SUMIFS(Sheet1!$E:$E,Sheet1!$D:$D,Hoja2!$A3)</f>
        <v>0.32002219589008984</v>
      </c>
      <c r="AC3">
        <f>+SUM(Hoja1!$B3:AC3)/SUMIFS(Sheet1!$E:$E,Sheet1!$D:$D,Hoja2!$A3)</f>
        <v>0.32002219589008984</v>
      </c>
      <c r="AD3">
        <f>+SUM(Hoja1!$B3:AD3)/SUMIFS(Sheet1!$E:$E,Sheet1!$D:$D,Hoja2!$A3)</f>
        <v>0.32355194117177816</v>
      </c>
      <c r="AE3">
        <f>+SUM(Hoja1!$B3:AE3)/SUMIFS(Sheet1!$E:$E,Sheet1!$D:$D,Hoja2!$A3)</f>
        <v>0.32491417021025454</v>
      </c>
      <c r="AF3">
        <f>+SUM(Hoja1!$B3:AF3)/SUMIFS(Sheet1!$E:$E,Sheet1!$D:$D,Hoja2!$A3)</f>
        <v>0.3253380211574845</v>
      </c>
      <c r="AG3">
        <f>+SUM(Hoja1!$B3:AG3)/SUMIFS(Sheet1!$E:$E,Sheet1!$D:$D,Hoja2!$A3)</f>
        <v>0.32951019451702612</v>
      </c>
      <c r="AH3">
        <f>+SUM(Hoja1!$B3:AH3)/SUMIFS(Sheet1!$E:$E,Sheet1!$D:$D,Hoja2!$A3)</f>
        <v>0.33623128428582033</v>
      </c>
      <c r="AI3">
        <f>+SUM(Hoja1!$B3:AI3)/SUMIFS(Sheet1!$E:$E,Sheet1!$D:$D,Hoja2!$A3)</f>
        <v>0.33623128428582033</v>
      </c>
      <c r="AJ3">
        <f>+SUM(Hoja1!$B3:AJ3)/SUMIFS(Sheet1!$E:$E,Sheet1!$D:$D,Hoja2!$A3)</f>
        <v>0.35513418910467787</v>
      </c>
      <c r="AK3">
        <f>+SUM(Hoja1!$B3:AK3)/SUMIFS(Sheet1!$E:$E,Sheet1!$D:$D,Hoja2!$A3)</f>
        <v>0.35616278864025108</v>
      </c>
      <c r="AL3">
        <f>+SUM(Hoja1!$B3:AL3)/SUMIFS(Sheet1!$E:$E,Sheet1!$D:$D,Hoja2!$A3)</f>
        <v>0.35642806090835344</v>
      </c>
      <c r="AM3">
        <f>+SUM(Hoja1!$B3:AM3)/SUMIFS(Sheet1!$E:$E,Sheet1!$D:$D,Hoja2!$A3)</f>
        <v>0.35658663958748105</v>
      </c>
      <c r="AN3">
        <f>+SUM(Hoja1!$B3:AN3)/SUMIFS(Sheet1!$E:$E,Sheet1!$D:$D,Hoja2!$A3)</f>
        <v>0.37098713414160833</v>
      </c>
      <c r="AO3">
        <f>+SUM(Hoja1!$B3:AO3)/SUMIFS(Sheet1!$E:$E,Sheet1!$D:$D,Hoja2!$A3)</f>
        <v>0.37128858449427471</v>
      </c>
      <c r="AP3">
        <f>+SUM(Hoja1!$B3:AP3)/SUMIFS(Sheet1!$E:$E,Sheet1!$D:$D,Hoja2!$A3)</f>
        <v>0.3713775301053121</v>
      </c>
      <c r="AQ3">
        <f>+SUM(Hoja1!$B3:AQ3)/SUMIFS(Sheet1!$E:$E,Sheet1!$D:$D,Hoja2!$A3)</f>
        <v>0.37498667661010587</v>
      </c>
      <c r="AR3">
        <f>+SUM(Hoja1!$B3:AR3)/SUMIFS(Sheet1!$E:$E,Sheet1!$D:$D,Hoja2!$A3)</f>
        <v>0.37530789064903253</v>
      </c>
      <c r="AS3">
        <f>+SUM(Hoja1!$B3:AS3)/SUMIFS(Sheet1!$E:$E,Sheet1!$D:$D,Hoja2!$A3)</f>
        <v>0.39006569070713437</v>
      </c>
      <c r="AT3">
        <f>+SUM(Hoja1!$B3:AT3)/SUMIFS(Sheet1!$E:$E,Sheet1!$D:$D,Hoja2!$A3)</f>
        <v>0.39743352328842835</v>
      </c>
      <c r="AU3">
        <f>+SUM(Hoja1!$B3:AU3)/SUMIFS(Sheet1!$E:$E,Sheet1!$D:$D,Hoja2!$A3)</f>
        <v>0.39819482943385653</v>
      </c>
      <c r="AV3">
        <f>+SUM(Hoja1!$B3:AV3)/SUMIFS(Sheet1!$E:$E,Sheet1!$D:$D,Hoja2!$A3)</f>
        <v>0.39819482943385653</v>
      </c>
      <c r="AW3">
        <f>+SUM(Hoja1!$B3:AW3)/SUMIFS(Sheet1!$E:$E,Sheet1!$D:$D,Hoja2!$A3)</f>
        <v>0.39819482943385653</v>
      </c>
    </row>
    <row r="4" spans="1:49" x14ac:dyDescent="0.35">
      <c r="A4" s="5">
        <v>44256</v>
      </c>
      <c r="B4">
        <f>+SUM(Hoja1!B4)/SUMIFS(Sheet1!E:E,Sheet1!D:D,Hoja2!$A4)</f>
        <v>0</v>
      </c>
      <c r="C4">
        <f>+SUM(Hoja1!$B4:C4)/SUMIFS(Sheet1!$E:$E,Sheet1!$D:$D,Hoja2!$A4)</f>
        <v>0</v>
      </c>
      <c r="D4">
        <f>+SUM(Hoja1!$B4:D4)/SUMIFS(Sheet1!$E:$E,Sheet1!$D:$D,Hoja2!$A4)</f>
        <v>0</v>
      </c>
      <c r="E4">
        <f>+SUM(Hoja1!$B4:E4)/SUMIFS(Sheet1!$E:$E,Sheet1!$D:$D,Hoja2!$A4)</f>
        <v>0</v>
      </c>
      <c r="F4">
        <f>+SUM(Hoja1!$B4:F4)/SUMIFS(Sheet1!$E:$E,Sheet1!$D:$D,Hoja2!$A4)</f>
        <v>1.3978975036960655E-3</v>
      </c>
      <c r="G4">
        <f>+SUM(Hoja1!$B4:G4)/SUMIFS(Sheet1!$E:$E,Sheet1!$D:$D,Hoja2!$A4)</f>
        <v>9.5333547646686868E-3</v>
      </c>
      <c r="H4">
        <f>+SUM(Hoja1!$B4:H4)/SUMIFS(Sheet1!$E:$E,Sheet1!$D:$D,Hoja2!$A4)</f>
        <v>2.0138643595044969E-2</v>
      </c>
      <c r="I4">
        <f>+SUM(Hoja1!$B4:I4)/SUMIFS(Sheet1!$E:$E,Sheet1!$D:$D,Hoja2!$A4)</f>
        <v>2.8973126933759179E-2</v>
      </c>
      <c r="J4">
        <f>+SUM(Hoja1!$B4:J4)/SUMIFS(Sheet1!$E:$E,Sheet1!$D:$D,Hoja2!$A4)</f>
        <v>3.626109240136368E-2</v>
      </c>
      <c r="K4">
        <f>+SUM(Hoja1!$B4:K4)/SUMIFS(Sheet1!$E:$E,Sheet1!$D:$D,Hoja2!$A4)</f>
        <v>4.9889781140517987E-2</v>
      </c>
      <c r="L4">
        <f>+SUM(Hoja1!$B4:L4)/SUMIFS(Sheet1!$E:$E,Sheet1!$D:$D,Hoja2!$A4)</f>
        <v>5.5321925162790837E-2</v>
      </c>
      <c r="M4">
        <f>+SUM(Hoja1!$B4:M4)/SUMIFS(Sheet1!$E:$E,Sheet1!$D:$D,Hoja2!$A4)</f>
        <v>6.8890631433055224E-2</v>
      </c>
      <c r="N4">
        <f>+SUM(Hoja1!$B4:N4)/SUMIFS(Sheet1!$E:$E,Sheet1!$D:$D,Hoja2!$A4)</f>
        <v>7.5468745197820361E-2</v>
      </c>
      <c r="O4">
        <f>+SUM(Hoja1!$B4:O4)/SUMIFS(Sheet1!$E:$E,Sheet1!$D:$D,Hoja2!$A4)</f>
        <v>8.6796988603698985E-2</v>
      </c>
      <c r="P4">
        <f>+SUM(Hoja1!$B4:P4)/SUMIFS(Sheet1!$E:$E,Sheet1!$D:$D,Hoja2!$A4)</f>
        <v>9.4263576885416658E-2</v>
      </c>
      <c r="Q4">
        <f>+SUM(Hoja1!$B4:Q4)/SUMIFS(Sheet1!$E:$E,Sheet1!$D:$D,Hoja2!$A4)</f>
        <v>0.10970286611409243</v>
      </c>
      <c r="R4">
        <f>+SUM(Hoja1!$B4:R4)/SUMIFS(Sheet1!$E:$E,Sheet1!$D:$D,Hoja2!$A4)</f>
        <v>0.11190863671633453</v>
      </c>
      <c r="S4">
        <f>+SUM(Hoja1!$B4:S4)/SUMIFS(Sheet1!$E:$E,Sheet1!$D:$D,Hoja2!$A4)</f>
        <v>0.11449905415044329</v>
      </c>
      <c r="T4">
        <f>+SUM(Hoja1!$B4:T4)/SUMIFS(Sheet1!$E:$E,Sheet1!$D:$D,Hoja2!$A4)</f>
        <v>0.11720023164796306</v>
      </c>
      <c r="U4">
        <f>+SUM(Hoja1!$B4:U4)/SUMIFS(Sheet1!$E:$E,Sheet1!$D:$D,Hoja2!$A4)</f>
        <v>0.14435002406405006</v>
      </c>
      <c r="V4">
        <f>+SUM(Hoja1!$B4:V4)/SUMIFS(Sheet1!$E:$E,Sheet1!$D:$D,Hoja2!$A4)</f>
        <v>0.1466980758569521</v>
      </c>
      <c r="W4">
        <f>+SUM(Hoja1!$B4:W4)/SUMIFS(Sheet1!$E:$E,Sheet1!$D:$D,Hoja2!$A4)</f>
        <v>0.14671972710714765</v>
      </c>
      <c r="X4">
        <f>+SUM(Hoja1!$B4:X4)/SUMIFS(Sheet1!$E:$E,Sheet1!$D:$D,Hoja2!$A4)</f>
        <v>0.16397775846867735</v>
      </c>
      <c r="Y4">
        <f>+SUM(Hoja1!$B4:Y4)/SUMIFS(Sheet1!$E:$E,Sheet1!$D:$D,Hoja2!$A4)</f>
        <v>0.16397775846867735</v>
      </c>
      <c r="Z4">
        <f>+SUM(Hoja1!$B4:Z4)/SUMIFS(Sheet1!$E:$E,Sheet1!$D:$D,Hoja2!$A4)</f>
        <v>0.16397775846867735</v>
      </c>
      <c r="AA4">
        <f>+SUM(Hoja1!$B4:AA4)/SUMIFS(Sheet1!$E:$E,Sheet1!$D:$D,Hoja2!$A4)</f>
        <v>0.16552427633978706</v>
      </c>
      <c r="AB4">
        <f>+SUM(Hoja1!$B4:AB4)/SUMIFS(Sheet1!$E:$E,Sheet1!$D:$D,Hoja2!$A4)</f>
        <v>0.17189442443361153</v>
      </c>
      <c r="AC4">
        <f>+SUM(Hoja1!$B4:AC4)/SUMIFS(Sheet1!$E:$E,Sheet1!$D:$D,Hoja2!$A4)</f>
        <v>0.17189442443361153</v>
      </c>
      <c r="AD4">
        <f>+SUM(Hoja1!$B4:AD4)/SUMIFS(Sheet1!$E:$E,Sheet1!$D:$D,Hoja2!$A4)</f>
        <v>0.19033964874474688</v>
      </c>
      <c r="AE4">
        <f>+SUM(Hoja1!$B4:AE4)/SUMIFS(Sheet1!$E:$E,Sheet1!$D:$D,Hoja2!$A4)</f>
        <v>0.19033964874474688</v>
      </c>
      <c r="AF4">
        <f>+SUM(Hoja1!$B4:AF4)/SUMIFS(Sheet1!$E:$E,Sheet1!$D:$D,Hoja2!$A4)</f>
        <v>0.20000592904021425</v>
      </c>
      <c r="AG4">
        <f>+SUM(Hoja1!$B4:AG4)/SUMIFS(Sheet1!$E:$E,Sheet1!$D:$D,Hoja2!$A4)</f>
        <v>0.20000592904021425</v>
      </c>
      <c r="AH4">
        <f>+SUM(Hoja1!$B4:AH4)/SUMIFS(Sheet1!$E:$E,Sheet1!$D:$D,Hoja2!$A4)</f>
        <v>0.21162540263921409</v>
      </c>
      <c r="AI4">
        <f>+SUM(Hoja1!$B4:AI4)/SUMIFS(Sheet1!$E:$E,Sheet1!$D:$D,Hoja2!$A4)</f>
        <v>0.21162540263921409</v>
      </c>
      <c r="AJ4">
        <f>+SUM(Hoja1!$B4:AJ4)/SUMIFS(Sheet1!$E:$E,Sheet1!$D:$D,Hoja2!$A4)</f>
        <v>0.21162540263921409</v>
      </c>
      <c r="AK4">
        <f>+SUM(Hoja1!$B4:AK4)/SUMIFS(Sheet1!$E:$E,Sheet1!$D:$D,Hoja2!$A4)</f>
        <v>0.21162540263921409</v>
      </c>
      <c r="AL4">
        <f>+SUM(Hoja1!$B4:AL4)/SUMIFS(Sheet1!$E:$E,Sheet1!$D:$D,Hoja2!$A4)</f>
        <v>0.2152597196363219</v>
      </c>
      <c r="AM4">
        <f>+SUM(Hoja1!$B4:AM4)/SUMIFS(Sheet1!$E:$E,Sheet1!$D:$D,Hoja2!$A4)</f>
        <v>0.21823985957395031</v>
      </c>
      <c r="AN4">
        <f>+SUM(Hoja1!$B4:AN4)/SUMIFS(Sheet1!$E:$E,Sheet1!$D:$D,Hoja2!$A4)</f>
        <v>0.2236526721228343</v>
      </c>
      <c r="AO4">
        <f>+SUM(Hoja1!$B4:AO4)/SUMIFS(Sheet1!$E:$E,Sheet1!$D:$D,Hoja2!$A4)</f>
        <v>0.2236526721228343</v>
      </c>
      <c r="AP4">
        <f>+SUM(Hoja1!$B4:AP4)/SUMIFS(Sheet1!$E:$E,Sheet1!$D:$D,Hoja2!$A4)</f>
        <v>0.24188229173800463</v>
      </c>
      <c r="AQ4">
        <f>+SUM(Hoja1!$B4:AQ4)/SUMIFS(Sheet1!$E:$E,Sheet1!$D:$D,Hoja2!$A4)</f>
        <v>0.2524218110296173</v>
      </c>
      <c r="AR4">
        <f>+SUM(Hoja1!$B4:AR4)/SUMIFS(Sheet1!$E:$E,Sheet1!$D:$D,Hoja2!$A4)</f>
        <v>0.2524218110296173</v>
      </c>
      <c r="AS4">
        <f>+SUM(Hoja1!$B4:AS4)/SUMIFS(Sheet1!$E:$E,Sheet1!$D:$D,Hoja2!$A4)</f>
        <v>0.2524218110296173</v>
      </c>
      <c r="AT4">
        <f>+SUM(Hoja1!$B4:AT4)/SUMIFS(Sheet1!$E:$E,Sheet1!$D:$D,Hoja2!$A4)</f>
        <v>0.25879130726615912</v>
      </c>
      <c r="AU4">
        <f>+SUM(Hoja1!$B4:AU4)/SUMIFS(Sheet1!$E:$E,Sheet1!$D:$D,Hoja2!$A4)</f>
        <v>0.26281225373104433</v>
      </c>
      <c r="AV4">
        <f>+SUM(Hoja1!$B4:AV4)/SUMIFS(Sheet1!$E:$E,Sheet1!$D:$D,Hoja2!$A4)</f>
        <v>0.26281225373104433</v>
      </c>
      <c r="AW4">
        <f>+SUM(Hoja1!$B4:AW4)/SUMIFS(Sheet1!$E:$E,Sheet1!$D:$D,Hoja2!$A4)</f>
        <v>0.26281225373104433</v>
      </c>
    </row>
    <row r="5" spans="1:49" x14ac:dyDescent="0.35">
      <c r="A5" s="5">
        <v>44287</v>
      </c>
      <c r="B5">
        <f>+SUM(Hoja1!B5)/SUMIFS(Sheet1!E:E,Sheet1!D:D,Hoja2!$A5)</f>
        <v>0</v>
      </c>
      <c r="C5">
        <f>+SUM(Hoja1!$B5:C5)/SUMIFS(Sheet1!$E:$E,Sheet1!$D:$D,Hoja2!$A5)</f>
        <v>0</v>
      </c>
      <c r="D5">
        <f>+SUM(Hoja1!$B5:D5)/SUMIFS(Sheet1!$E:$E,Sheet1!$D:$D,Hoja2!$A5)</f>
        <v>0</v>
      </c>
      <c r="E5">
        <f>+SUM(Hoja1!$B5:E5)/SUMIFS(Sheet1!$E:$E,Sheet1!$D:$D,Hoja2!$A5)</f>
        <v>0</v>
      </c>
      <c r="F5">
        <f>+SUM(Hoja1!$B5:F5)/SUMIFS(Sheet1!$E:$E,Sheet1!$D:$D,Hoja2!$A5)</f>
        <v>8.4708182429235838E-3</v>
      </c>
      <c r="G5">
        <f>+SUM(Hoja1!$B5:G5)/SUMIFS(Sheet1!$E:$E,Sheet1!$D:$D,Hoja2!$A5)</f>
        <v>8.4708182429235838E-3</v>
      </c>
      <c r="H5">
        <f>+SUM(Hoja1!$B5:H5)/SUMIFS(Sheet1!$E:$E,Sheet1!$D:$D,Hoja2!$A5)</f>
        <v>1.4249360920266805E-2</v>
      </c>
      <c r="I5">
        <f>+SUM(Hoja1!$B5:I5)/SUMIFS(Sheet1!$E:$E,Sheet1!$D:$D,Hoja2!$A5)</f>
        <v>1.4249360920266805E-2</v>
      </c>
      <c r="J5">
        <f>+SUM(Hoja1!$B5:J5)/SUMIFS(Sheet1!$E:$E,Sheet1!$D:$D,Hoja2!$A5)</f>
        <v>2.8524987943612443E-2</v>
      </c>
      <c r="K5">
        <f>+SUM(Hoja1!$B5:K5)/SUMIFS(Sheet1!$E:$E,Sheet1!$D:$D,Hoja2!$A5)</f>
        <v>5.5853424218121235E-2</v>
      </c>
      <c r="L5">
        <f>+SUM(Hoja1!$B5:L5)/SUMIFS(Sheet1!$E:$E,Sheet1!$D:$D,Hoja2!$A5)</f>
        <v>6.5912014602456145E-2</v>
      </c>
      <c r="M5">
        <f>+SUM(Hoja1!$B5:M5)/SUMIFS(Sheet1!$E:$E,Sheet1!$D:$D,Hoja2!$A5)</f>
        <v>6.9082859222785425E-2</v>
      </c>
      <c r="N5">
        <f>+SUM(Hoja1!$B5:N5)/SUMIFS(Sheet1!$E:$E,Sheet1!$D:$D,Hoja2!$A5)</f>
        <v>7.0431492942020668E-2</v>
      </c>
      <c r="O5">
        <f>+SUM(Hoja1!$B5:O5)/SUMIFS(Sheet1!$E:$E,Sheet1!$D:$D,Hoja2!$A5)</f>
        <v>7.2554976702081483E-2</v>
      </c>
      <c r="P5">
        <f>+SUM(Hoja1!$B5:P5)/SUMIFS(Sheet1!$E:$E,Sheet1!$D:$D,Hoja2!$A5)</f>
        <v>8.9839976820426701E-2</v>
      </c>
      <c r="Q5">
        <f>+SUM(Hoja1!$B5:Q5)/SUMIFS(Sheet1!$E:$E,Sheet1!$D:$D,Hoja2!$A5)</f>
        <v>9.6566496647166419E-2</v>
      </c>
      <c r="R5">
        <f>+SUM(Hoja1!$B5:R5)/SUMIFS(Sheet1!$E:$E,Sheet1!$D:$D,Hoja2!$A5)</f>
        <v>9.8229832427220082E-2</v>
      </c>
      <c r="S5">
        <f>+SUM(Hoja1!$B5:S5)/SUMIFS(Sheet1!$E:$E,Sheet1!$D:$D,Hoja2!$A5)</f>
        <v>9.9916116244881156E-2</v>
      </c>
      <c r="T5">
        <f>+SUM(Hoja1!$B5:T5)/SUMIFS(Sheet1!$E:$E,Sheet1!$D:$D,Hoja2!$A5)</f>
        <v>0.1037969329747787</v>
      </c>
      <c r="U5">
        <f>+SUM(Hoja1!$B5:U5)/SUMIFS(Sheet1!$E:$E,Sheet1!$D:$D,Hoja2!$A5)</f>
        <v>0.1065151778364731</v>
      </c>
      <c r="V5">
        <f>+SUM(Hoja1!$B5:V5)/SUMIFS(Sheet1!$E:$E,Sheet1!$D:$D,Hoja2!$A5)</f>
        <v>0.11675103552387675</v>
      </c>
      <c r="W5">
        <f>+SUM(Hoja1!$B5:W5)/SUMIFS(Sheet1!$E:$E,Sheet1!$D:$D,Hoja2!$A5)</f>
        <v>0.13463358948726542</v>
      </c>
      <c r="X5">
        <f>+SUM(Hoja1!$B5:X5)/SUMIFS(Sheet1!$E:$E,Sheet1!$D:$D,Hoja2!$A5)</f>
        <v>0.14237058402906741</v>
      </c>
      <c r="Y5">
        <f>+SUM(Hoja1!$B5:Y5)/SUMIFS(Sheet1!$E:$E,Sheet1!$D:$D,Hoja2!$A5)</f>
        <v>0.14485929729578681</v>
      </c>
      <c r="Z5">
        <f>+SUM(Hoja1!$B5:Z5)/SUMIFS(Sheet1!$E:$E,Sheet1!$D:$D,Hoja2!$A5)</f>
        <v>0.15263406380712133</v>
      </c>
      <c r="AA5">
        <f>+SUM(Hoja1!$B5:AA5)/SUMIFS(Sheet1!$E:$E,Sheet1!$D:$D,Hoja2!$A5)</f>
        <v>0.15392110285798413</v>
      </c>
      <c r="AB5">
        <f>+SUM(Hoja1!$B5:AB5)/SUMIFS(Sheet1!$E:$E,Sheet1!$D:$D,Hoja2!$A5)</f>
        <v>0.15930313703981733</v>
      </c>
      <c r="AC5">
        <f>+SUM(Hoja1!$B5:AC5)/SUMIFS(Sheet1!$E:$E,Sheet1!$D:$D,Hoja2!$A5)</f>
        <v>0.15986785825601224</v>
      </c>
      <c r="AD5">
        <f>+SUM(Hoja1!$B5:AD5)/SUMIFS(Sheet1!$E:$E,Sheet1!$D:$D,Hoja2!$A5)</f>
        <v>0.16412512208854077</v>
      </c>
      <c r="AE5">
        <f>+SUM(Hoja1!$B5:AE5)/SUMIFS(Sheet1!$E:$E,Sheet1!$D:$D,Hoja2!$A5)</f>
        <v>0.18272523512537203</v>
      </c>
      <c r="AF5">
        <f>+SUM(Hoja1!$B5:AF5)/SUMIFS(Sheet1!$E:$E,Sheet1!$D:$D,Hoja2!$A5)</f>
        <v>0.18978425032780835</v>
      </c>
      <c r="AG5">
        <f>+SUM(Hoja1!$B5:AG5)/SUMIFS(Sheet1!$E:$E,Sheet1!$D:$D,Hoja2!$A5)</f>
        <v>0.19073639656441604</v>
      </c>
      <c r="AH5">
        <f>+SUM(Hoja1!$B5:AH5)/SUMIFS(Sheet1!$E:$E,Sheet1!$D:$D,Hoja2!$A5)</f>
        <v>0.1920923841358608</v>
      </c>
      <c r="AI5">
        <f>+SUM(Hoja1!$B5:AI5)/SUMIFS(Sheet1!$E:$E,Sheet1!$D:$D,Hoja2!$A5)</f>
        <v>0.1920923841358608</v>
      </c>
      <c r="AJ5">
        <f>+SUM(Hoja1!$B5:AJ5)/SUMIFS(Sheet1!$E:$E,Sheet1!$D:$D,Hoja2!$A5)</f>
        <v>0.19705996088064504</v>
      </c>
      <c r="AK5">
        <f>+SUM(Hoja1!$B5:AK5)/SUMIFS(Sheet1!$E:$E,Sheet1!$D:$D,Hoja2!$A5)</f>
        <v>0.20116272618155873</v>
      </c>
      <c r="AL5">
        <f>+SUM(Hoja1!$B5:AL5)/SUMIFS(Sheet1!$E:$E,Sheet1!$D:$D,Hoja2!$A5)</f>
        <v>0.20758423613951613</v>
      </c>
      <c r="AM5">
        <f>+SUM(Hoja1!$B5:AM5)/SUMIFS(Sheet1!$E:$E,Sheet1!$D:$D,Hoja2!$A5)</f>
        <v>0.21152699359369417</v>
      </c>
      <c r="AN5">
        <f>+SUM(Hoja1!$B5:AN5)/SUMIFS(Sheet1!$E:$E,Sheet1!$D:$D,Hoja2!$A5)</f>
        <v>0.21211798091296791</v>
      </c>
      <c r="AO5">
        <f>+SUM(Hoja1!$B5:AO5)/SUMIFS(Sheet1!$E:$E,Sheet1!$D:$D,Hoja2!$A5)</f>
        <v>0.23162553265235639</v>
      </c>
      <c r="AP5">
        <f>+SUM(Hoja1!$B5:AP5)/SUMIFS(Sheet1!$E:$E,Sheet1!$D:$D,Hoja2!$A5)</f>
        <v>0.23562603744745839</v>
      </c>
      <c r="AQ5">
        <f>+SUM(Hoja1!$B5:AQ5)/SUMIFS(Sheet1!$E:$E,Sheet1!$D:$D,Hoja2!$A5)</f>
        <v>0.24943609779373171</v>
      </c>
      <c r="AR5">
        <f>+SUM(Hoja1!$B5:AR5)/SUMIFS(Sheet1!$E:$E,Sheet1!$D:$D,Hoja2!$A5)</f>
        <v>0.25632992087733725</v>
      </c>
      <c r="AS5">
        <f>+SUM(Hoja1!$B5:AS5)/SUMIFS(Sheet1!$E:$E,Sheet1!$D:$D,Hoja2!$A5)</f>
        <v>0.2570687863569448</v>
      </c>
      <c r="AT5">
        <f>+SUM(Hoja1!$B5:AT5)/SUMIFS(Sheet1!$E:$E,Sheet1!$D:$D,Hoja2!$A5)</f>
        <v>0.26253261581037579</v>
      </c>
      <c r="AU5">
        <f>+SUM(Hoja1!$B5:AU5)/SUMIFS(Sheet1!$E:$E,Sheet1!$D:$D,Hoja2!$A5)</f>
        <v>0.26986085856937014</v>
      </c>
      <c r="AV5">
        <f>+SUM(Hoja1!$B5:AV5)/SUMIFS(Sheet1!$E:$E,Sheet1!$D:$D,Hoja2!$A5)</f>
        <v>0.26986085856937014</v>
      </c>
      <c r="AW5">
        <f>+SUM(Hoja1!$B5:AW5)/SUMIFS(Sheet1!$E:$E,Sheet1!$D:$D,Hoja2!$A5)</f>
        <v>0.26986085856937014</v>
      </c>
    </row>
    <row r="6" spans="1:49" x14ac:dyDescent="0.35">
      <c r="A6" s="5">
        <v>44317</v>
      </c>
      <c r="B6">
        <f>+SUM(Hoja1!B6)/SUMIFS(Sheet1!E:E,Sheet1!D:D,Hoja2!$A6)</f>
        <v>0</v>
      </c>
      <c r="C6">
        <f>+SUM(Hoja1!$B6:C6)/SUMIFS(Sheet1!$E:$E,Sheet1!$D:$D,Hoja2!$A6)</f>
        <v>0</v>
      </c>
      <c r="D6">
        <f>+SUM(Hoja1!$B6:D6)/SUMIFS(Sheet1!$E:$E,Sheet1!$D:$D,Hoja2!$A6)</f>
        <v>0</v>
      </c>
      <c r="E6">
        <f>+SUM(Hoja1!$B6:E6)/SUMIFS(Sheet1!$E:$E,Sheet1!$D:$D,Hoja2!$A6)</f>
        <v>0</v>
      </c>
      <c r="F6">
        <f>+SUM(Hoja1!$B6:F6)/SUMIFS(Sheet1!$E:$E,Sheet1!$D:$D,Hoja2!$A6)</f>
        <v>4.9800528783660919E-4</v>
      </c>
      <c r="G6">
        <f>+SUM(Hoja1!$B6:G6)/SUMIFS(Sheet1!$E:$E,Sheet1!$D:$D,Hoja2!$A6)</f>
        <v>6.530317273008981E-4</v>
      </c>
      <c r="H6">
        <f>+SUM(Hoja1!$B6:H6)/SUMIFS(Sheet1!$E:$E,Sheet1!$D:$D,Hoja2!$A6)</f>
        <v>3.8948678021160704E-3</v>
      </c>
      <c r="I6">
        <f>+SUM(Hoja1!$B6:I6)/SUMIFS(Sheet1!$E:$E,Sheet1!$D:$D,Hoja2!$A6)</f>
        <v>4.3524015858447456E-3</v>
      </c>
      <c r="J6">
        <f>+SUM(Hoja1!$B6:J6)/SUMIFS(Sheet1!$E:$E,Sheet1!$D:$D,Hoja2!$A6)</f>
        <v>2.0051204053107816E-2</v>
      </c>
      <c r="K6">
        <f>+SUM(Hoja1!$B6:K6)/SUMIFS(Sheet1!$E:$E,Sheet1!$D:$D,Hoja2!$A6)</f>
        <v>2.8988382254146523E-2</v>
      </c>
      <c r="L6">
        <f>+SUM(Hoja1!$B6:L6)/SUMIFS(Sheet1!$E:$E,Sheet1!$D:$D,Hoja2!$A6)</f>
        <v>2.9331361102518844E-2</v>
      </c>
      <c r="M6">
        <f>+SUM(Hoja1!$B6:M6)/SUMIFS(Sheet1!$E:$E,Sheet1!$D:$D,Hoja2!$A6)</f>
        <v>3.9244919141865328E-2</v>
      </c>
      <c r="N6">
        <f>+SUM(Hoja1!$B6:N6)/SUMIFS(Sheet1!$E:$E,Sheet1!$D:$D,Hoja2!$A6)</f>
        <v>4.0205259917307827E-2</v>
      </c>
      <c r="O6">
        <f>+SUM(Hoja1!$B6:O6)/SUMIFS(Sheet1!$E:$E,Sheet1!$D:$D,Hoja2!$A6)</f>
        <v>4.8498414387519284E-2</v>
      </c>
      <c r="P6">
        <f>+SUM(Hoja1!$B6:P6)/SUMIFS(Sheet1!$E:$E,Sheet1!$D:$D,Hoja2!$A6)</f>
        <v>4.9458755162961783E-2</v>
      </c>
      <c r="Q6">
        <f>+SUM(Hoja1!$B6:Q6)/SUMIFS(Sheet1!$E:$E,Sheet1!$D:$D,Hoja2!$A6)</f>
        <v>5.5184640241590567E-2</v>
      </c>
      <c r="R6">
        <f>+SUM(Hoja1!$B6:R6)/SUMIFS(Sheet1!$E:$E,Sheet1!$D:$D,Hoja2!$A6)</f>
        <v>6.3883269794009365E-2</v>
      </c>
      <c r="S6">
        <f>+SUM(Hoja1!$B6:S6)/SUMIFS(Sheet1!$E:$E,Sheet1!$D:$D,Hoja2!$A6)</f>
        <v>7.5487797928628086E-2</v>
      </c>
      <c r="T6">
        <f>+SUM(Hoja1!$B6:T6)/SUMIFS(Sheet1!$E:$E,Sheet1!$D:$D,Hoja2!$A6)</f>
        <v>8.1570269198459514E-2</v>
      </c>
      <c r="U6">
        <f>+SUM(Hoja1!$B6:U6)/SUMIFS(Sheet1!$E:$E,Sheet1!$D:$D,Hoja2!$A6)</f>
        <v>9.8201972761379902E-2</v>
      </c>
      <c r="V6">
        <f>+SUM(Hoja1!$B6:V6)/SUMIFS(Sheet1!$E:$E,Sheet1!$D:$D,Hoja2!$A6)</f>
        <v>0.10141513786234424</v>
      </c>
      <c r="W6">
        <f>+SUM(Hoja1!$B6:W6)/SUMIFS(Sheet1!$E:$E,Sheet1!$D:$D,Hoja2!$A6)</f>
        <v>0.1043093991722189</v>
      </c>
      <c r="X6">
        <f>+SUM(Hoja1!$B6:X6)/SUMIFS(Sheet1!$E:$E,Sheet1!$D:$D,Hoja2!$A6)</f>
        <v>0.10933012934200195</v>
      </c>
      <c r="Y6">
        <f>+SUM(Hoja1!$B6:Y6)/SUMIFS(Sheet1!$E:$E,Sheet1!$D:$D,Hoja2!$A6)</f>
        <v>0.1109210710280618</v>
      </c>
      <c r="Z6">
        <f>+SUM(Hoja1!$B6:Z6)/SUMIFS(Sheet1!$E:$E,Sheet1!$D:$D,Hoja2!$A6)</f>
        <v>0.11926733440102832</v>
      </c>
      <c r="AA6">
        <f>+SUM(Hoja1!$B6:AA6)/SUMIFS(Sheet1!$E:$E,Sheet1!$D:$D,Hoja2!$A6)</f>
        <v>0.12218265461219305</v>
      </c>
      <c r="AB6">
        <f>+SUM(Hoja1!$B6:AB6)/SUMIFS(Sheet1!$E:$E,Sheet1!$D:$D,Hoja2!$A6)</f>
        <v>0.14133994123150723</v>
      </c>
      <c r="AC6">
        <f>+SUM(Hoja1!$B6:AC6)/SUMIFS(Sheet1!$E:$E,Sheet1!$D:$D,Hoja2!$A6)</f>
        <v>0.14305607019722297</v>
      </c>
      <c r="AD6">
        <f>+SUM(Hoja1!$B6:AD6)/SUMIFS(Sheet1!$E:$E,Sheet1!$D:$D,Hoja2!$A6)</f>
        <v>0.15357582825999821</v>
      </c>
      <c r="AE6">
        <f>+SUM(Hoja1!$B6:AE6)/SUMIFS(Sheet1!$E:$E,Sheet1!$D:$D,Hoja2!$A6)</f>
        <v>0.16005812849423506</v>
      </c>
      <c r="AF6">
        <f>+SUM(Hoja1!$B6:AF6)/SUMIFS(Sheet1!$E:$E,Sheet1!$D:$D,Hoja2!$A6)</f>
        <v>0.17081566007343291</v>
      </c>
      <c r="AG6">
        <f>+SUM(Hoja1!$B6:AG6)/SUMIFS(Sheet1!$E:$E,Sheet1!$D:$D,Hoja2!$A6)</f>
        <v>0.17781242858022822</v>
      </c>
      <c r="AH6">
        <f>+SUM(Hoja1!$B6:AH6)/SUMIFS(Sheet1!$E:$E,Sheet1!$D:$D,Hoja2!$A6)</f>
        <v>0.185165215991211</v>
      </c>
      <c r="AI6">
        <f>+SUM(Hoja1!$B6:AI6)/SUMIFS(Sheet1!$E:$E,Sheet1!$D:$D,Hoja2!$A6)</f>
        <v>0.185165215991211</v>
      </c>
      <c r="AJ6">
        <f>+SUM(Hoja1!$B6:AJ6)/SUMIFS(Sheet1!$E:$E,Sheet1!$D:$D,Hoja2!$A6)</f>
        <v>0.18651655951337492</v>
      </c>
      <c r="AK6">
        <f>+SUM(Hoja1!$B6:AK6)/SUMIFS(Sheet1!$E:$E,Sheet1!$D:$D,Hoja2!$A6)</f>
        <v>0.1902721847626288</v>
      </c>
      <c r="AL6">
        <f>+SUM(Hoja1!$B6:AL6)/SUMIFS(Sheet1!$E:$E,Sheet1!$D:$D,Hoja2!$A6)</f>
        <v>0.1911502174740389</v>
      </c>
      <c r="AM6">
        <f>+SUM(Hoja1!$B6:AM6)/SUMIFS(Sheet1!$E:$E,Sheet1!$D:$D,Hoja2!$A6)</f>
        <v>0.21322732007126227</v>
      </c>
      <c r="AN6">
        <f>+SUM(Hoja1!$B6:AN6)/SUMIFS(Sheet1!$E:$E,Sheet1!$D:$D,Hoja2!$A6)</f>
        <v>0.22506694991707479</v>
      </c>
      <c r="AO6">
        <f>+SUM(Hoja1!$B6:AO6)/SUMIFS(Sheet1!$E:$E,Sheet1!$D:$D,Hoja2!$A6)</f>
        <v>0.22846244051596076</v>
      </c>
      <c r="AP6">
        <f>+SUM(Hoja1!$B6:AP6)/SUMIFS(Sheet1!$E:$E,Sheet1!$D:$D,Hoja2!$A6)</f>
        <v>0.23809395264317904</v>
      </c>
      <c r="AQ6">
        <f>+SUM(Hoja1!$B6:AQ6)/SUMIFS(Sheet1!$E:$E,Sheet1!$D:$D,Hoja2!$A6)</f>
        <v>0.24853953192658601</v>
      </c>
      <c r="AR6">
        <f>+SUM(Hoja1!$B6:AR6)/SUMIFS(Sheet1!$E:$E,Sheet1!$D:$D,Hoja2!$A6)</f>
        <v>0.25486591397635283</v>
      </c>
      <c r="AS6">
        <f>+SUM(Hoja1!$B6:AS6)/SUMIFS(Sheet1!$E:$E,Sheet1!$D:$D,Hoja2!$A6)</f>
        <v>0.25749615016875044</v>
      </c>
      <c r="AT6">
        <f>+SUM(Hoja1!$B6:AT6)/SUMIFS(Sheet1!$E:$E,Sheet1!$D:$D,Hoja2!$A6)</f>
        <v>0.26121970072206224</v>
      </c>
      <c r="AU6">
        <f>+SUM(Hoja1!$B6:AU6)/SUMIFS(Sheet1!$E:$E,Sheet1!$D:$D,Hoja2!$A6)</f>
        <v>0.26590822157931188</v>
      </c>
      <c r="AV6">
        <f>+SUM(Hoja1!$B6:AV6)/SUMIFS(Sheet1!$E:$E,Sheet1!$D:$D,Hoja2!$A6)</f>
        <v>0.26590822157931188</v>
      </c>
      <c r="AW6">
        <f>+SUM(Hoja1!$B6:AW6)/SUMIFS(Sheet1!$E:$E,Sheet1!$D:$D,Hoja2!$A6)</f>
        <v>0.26590822157931188</v>
      </c>
    </row>
    <row r="7" spans="1:49" x14ac:dyDescent="0.35">
      <c r="A7" s="5">
        <v>44348</v>
      </c>
      <c r="B7">
        <f>+SUM(Hoja1!B7)/SUMIFS(Sheet1!E:E,Sheet1!D:D,Hoja2!$A7)</f>
        <v>0</v>
      </c>
      <c r="C7">
        <f>+SUM(Hoja1!$B7:C7)/SUMIFS(Sheet1!$E:$E,Sheet1!$D:$D,Hoja2!$A7)</f>
        <v>0</v>
      </c>
      <c r="D7">
        <f>+SUM(Hoja1!$B7:D7)/SUMIFS(Sheet1!$E:$E,Sheet1!$D:$D,Hoja2!$A7)</f>
        <v>0</v>
      </c>
      <c r="E7">
        <f>+SUM(Hoja1!$B7:E7)/SUMIFS(Sheet1!$E:$E,Sheet1!$D:$D,Hoja2!$A7)</f>
        <v>0</v>
      </c>
      <c r="F7">
        <f>+SUM(Hoja1!$B7:F7)/SUMIFS(Sheet1!$E:$E,Sheet1!$D:$D,Hoja2!$A7)</f>
        <v>0</v>
      </c>
      <c r="G7">
        <f>+SUM(Hoja1!$B7:G7)/SUMIFS(Sheet1!$E:$E,Sheet1!$D:$D,Hoja2!$A7)</f>
        <v>8.9093816740022462E-4</v>
      </c>
      <c r="H7">
        <f>+SUM(Hoja1!$B7:H7)/SUMIFS(Sheet1!$E:$E,Sheet1!$D:$D,Hoja2!$A7)</f>
        <v>4.9803278263021835E-3</v>
      </c>
      <c r="I7">
        <f>+SUM(Hoja1!$B7:I7)/SUMIFS(Sheet1!$E:$E,Sheet1!$D:$D,Hoja2!$A7)</f>
        <v>3.5509507090987893E-2</v>
      </c>
      <c r="J7">
        <f>+SUM(Hoja1!$B7:J7)/SUMIFS(Sheet1!$E:$E,Sheet1!$D:$D,Hoja2!$A7)</f>
        <v>3.9197150856216979E-2</v>
      </c>
      <c r="K7">
        <f>+SUM(Hoja1!$B7:K7)/SUMIFS(Sheet1!$E:$E,Sheet1!$D:$D,Hoja2!$A7)</f>
        <v>4.085009736345302E-2</v>
      </c>
      <c r="L7">
        <f>+SUM(Hoja1!$B7:L7)/SUMIFS(Sheet1!$E:$E,Sheet1!$D:$D,Hoja2!$A7)</f>
        <v>4.1125588447992356E-2</v>
      </c>
      <c r="M7">
        <f>+SUM(Hoja1!$B7:M7)/SUMIFS(Sheet1!$E:$E,Sheet1!$D:$D,Hoja2!$A7)</f>
        <v>5.425013413357866E-2</v>
      </c>
      <c r="N7">
        <f>+SUM(Hoja1!$B7:N7)/SUMIFS(Sheet1!$E:$E,Sheet1!$D:$D,Hoja2!$A7)</f>
        <v>5.7602860632422426E-2</v>
      </c>
      <c r="O7">
        <f>+SUM(Hoja1!$B7:O7)/SUMIFS(Sheet1!$E:$E,Sheet1!$D:$D,Hoja2!$A7)</f>
        <v>5.9591355280627381E-2</v>
      </c>
      <c r="P7">
        <f>+SUM(Hoja1!$B7:P7)/SUMIFS(Sheet1!$E:$E,Sheet1!$D:$D,Hoja2!$A7)</f>
        <v>6.3252356303070661E-2</v>
      </c>
      <c r="Q7">
        <f>+SUM(Hoja1!$B7:Q7)/SUMIFS(Sheet1!$E:$E,Sheet1!$D:$D,Hoja2!$A7)</f>
        <v>6.7916977958276795E-2</v>
      </c>
      <c r="R7">
        <f>+SUM(Hoja1!$B7:R7)/SUMIFS(Sheet1!$E:$E,Sheet1!$D:$D,Hoja2!$A7)</f>
        <v>7.4517468852754828E-2</v>
      </c>
      <c r="S7">
        <f>+SUM(Hoja1!$B7:S7)/SUMIFS(Sheet1!$E:$E,Sheet1!$D:$D,Hoja2!$A7)</f>
        <v>8.3809854210966581E-2</v>
      </c>
      <c r="T7">
        <f>+SUM(Hoja1!$B7:T7)/SUMIFS(Sheet1!$E:$E,Sheet1!$D:$D,Hoja2!$A7)</f>
        <v>8.9548675110865852E-2</v>
      </c>
      <c r="U7">
        <f>+SUM(Hoja1!$B7:U7)/SUMIFS(Sheet1!$E:$E,Sheet1!$D:$D,Hoja2!$A7)</f>
        <v>0.10087383810519357</v>
      </c>
      <c r="V7">
        <f>+SUM(Hoja1!$B7:V7)/SUMIFS(Sheet1!$E:$E,Sheet1!$D:$D,Hoja2!$A7)</f>
        <v>0.11690524504974395</v>
      </c>
      <c r="W7">
        <f>+SUM(Hoja1!$B7:W7)/SUMIFS(Sheet1!$E:$E,Sheet1!$D:$D,Hoja2!$A7)</f>
        <v>0.12201174779276515</v>
      </c>
      <c r="X7">
        <f>+SUM(Hoja1!$B7:X7)/SUMIFS(Sheet1!$E:$E,Sheet1!$D:$D,Hoja2!$A7)</f>
        <v>0.1292103298317781</v>
      </c>
      <c r="Y7">
        <f>+SUM(Hoja1!$B7:Y7)/SUMIFS(Sheet1!$E:$E,Sheet1!$D:$D,Hoja2!$A7)</f>
        <v>0.13951835053993161</v>
      </c>
      <c r="Z7">
        <f>+SUM(Hoja1!$B7:Z7)/SUMIFS(Sheet1!$E:$E,Sheet1!$D:$D,Hoja2!$A7)</f>
        <v>0.14135009076103369</v>
      </c>
      <c r="AA7">
        <f>+SUM(Hoja1!$B7:AA7)/SUMIFS(Sheet1!$E:$E,Sheet1!$D:$D,Hoja2!$A7)</f>
        <v>0.14705010984363992</v>
      </c>
      <c r="AB7">
        <f>+SUM(Hoja1!$B7:AB7)/SUMIFS(Sheet1!$E:$E,Sheet1!$D:$D,Hoja2!$A7)</f>
        <v>0.15895662073634859</v>
      </c>
      <c r="AC7">
        <f>+SUM(Hoja1!$B7:AC7)/SUMIFS(Sheet1!$E:$E,Sheet1!$D:$D,Hoja2!$A7)</f>
        <v>0.16323995611876624</v>
      </c>
      <c r="AD7">
        <f>+SUM(Hoja1!$B7:AD7)/SUMIFS(Sheet1!$E:$E,Sheet1!$D:$D,Hoja2!$A7)</f>
        <v>0.17370698917895153</v>
      </c>
      <c r="AE7">
        <f>+SUM(Hoja1!$B7:AE7)/SUMIFS(Sheet1!$E:$E,Sheet1!$D:$D,Hoja2!$A7)</f>
        <v>0.17839161093591305</v>
      </c>
      <c r="AF7">
        <f>+SUM(Hoja1!$B7:AF7)/SUMIFS(Sheet1!$E:$E,Sheet1!$D:$D,Hoja2!$A7)</f>
        <v>0.18919854820209597</v>
      </c>
      <c r="AG7">
        <f>+SUM(Hoja1!$B7:AG7)/SUMIFS(Sheet1!$E:$E,Sheet1!$D:$D,Hoja2!$A7)</f>
        <v>0.1936607390083826</v>
      </c>
      <c r="AH7">
        <f>+SUM(Hoja1!$B7:AH7)/SUMIFS(Sheet1!$E:$E,Sheet1!$D:$D,Hoja2!$A7)</f>
        <v>0.20174508604321029</v>
      </c>
      <c r="AI7">
        <f>+SUM(Hoja1!$B7:AI7)/SUMIFS(Sheet1!$E:$E,Sheet1!$D:$D,Hoja2!$A7)</f>
        <v>0.20174508604321029</v>
      </c>
      <c r="AJ7">
        <f>+SUM(Hoja1!$B7:AJ7)/SUMIFS(Sheet1!$E:$E,Sheet1!$D:$D,Hoja2!$A7)</f>
        <v>0.20372145908369552</v>
      </c>
      <c r="AK7">
        <f>+SUM(Hoja1!$B7:AK7)/SUMIFS(Sheet1!$E:$E,Sheet1!$D:$D,Hoja2!$A7)</f>
        <v>0.20908387210693133</v>
      </c>
      <c r="AL7">
        <f>+SUM(Hoja1!$B7:AL7)/SUMIFS(Sheet1!$E:$E,Sheet1!$D:$D,Hoja2!$A7)</f>
        <v>0.21238425529971264</v>
      </c>
      <c r="AM7">
        <f>+SUM(Hoja1!$B7:AM7)/SUMIFS(Sheet1!$E:$E,Sheet1!$D:$D,Hoja2!$A7)</f>
        <v>0.21513916614510603</v>
      </c>
      <c r="AN7">
        <f>+SUM(Hoja1!$B7:AN7)/SUMIFS(Sheet1!$E:$E,Sheet1!$D:$D,Hoja2!$A7)</f>
        <v>0.22020251045482331</v>
      </c>
      <c r="AO7">
        <f>+SUM(Hoja1!$B7:AO7)/SUMIFS(Sheet1!$E:$E,Sheet1!$D:$D,Hoja2!$A7)</f>
        <v>0.2247999056736158</v>
      </c>
      <c r="AP7">
        <f>+SUM(Hoja1!$B7:AP7)/SUMIFS(Sheet1!$E:$E,Sheet1!$D:$D,Hoja2!$A7)</f>
        <v>0.23679932428163883</v>
      </c>
      <c r="AQ7">
        <f>+SUM(Hoja1!$B7:AQ7)/SUMIFS(Sheet1!$E:$E,Sheet1!$D:$D,Hoja2!$A7)</f>
        <v>0.24012450167202867</v>
      </c>
      <c r="AR7">
        <f>+SUM(Hoja1!$B7:AR7)/SUMIFS(Sheet1!$E:$E,Sheet1!$D:$D,Hoja2!$A7)</f>
        <v>0.2425267839292117</v>
      </c>
      <c r="AS7">
        <f>+SUM(Hoja1!$B7:AS7)/SUMIFS(Sheet1!$E:$E,Sheet1!$D:$D,Hoja2!$A7)</f>
        <v>0.24947687300997018</v>
      </c>
      <c r="AT7">
        <f>+SUM(Hoja1!$B7:AT7)/SUMIFS(Sheet1!$E:$E,Sheet1!$D:$D,Hoja2!$A7)</f>
        <v>0.26328900697577917</v>
      </c>
      <c r="AU7">
        <f>+SUM(Hoja1!$B7:AU7)/SUMIFS(Sheet1!$E:$E,Sheet1!$D:$D,Hoja2!$A7)</f>
        <v>0.2681651991721255</v>
      </c>
      <c r="AV7">
        <f>+SUM(Hoja1!$B7:AV7)/SUMIFS(Sheet1!$E:$E,Sheet1!$D:$D,Hoja2!$A7)</f>
        <v>0.2681651991721255</v>
      </c>
      <c r="AW7">
        <f>+SUM(Hoja1!$B7:AW7)/SUMIFS(Sheet1!$E:$E,Sheet1!$D:$D,Hoja2!$A7)</f>
        <v>0.2681651991721255</v>
      </c>
    </row>
    <row r="8" spans="1:49" x14ac:dyDescent="0.35">
      <c r="A8" s="5">
        <v>44378</v>
      </c>
      <c r="B8">
        <f>+SUM(Hoja1!B8)/SUMIFS(Sheet1!E:E,Sheet1!D:D,Hoja2!$A8)</f>
        <v>0</v>
      </c>
      <c r="C8">
        <f>+SUM(Hoja1!$B8:C8)/SUMIFS(Sheet1!$E:$E,Sheet1!$D:$D,Hoja2!$A8)</f>
        <v>0</v>
      </c>
      <c r="D8">
        <f>+SUM(Hoja1!$B8:D8)/SUMIFS(Sheet1!$E:$E,Sheet1!$D:$D,Hoja2!$A8)</f>
        <v>0</v>
      </c>
      <c r="E8">
        <f>+SUM(Hoja1!$B8:E8)/SUMIFS(Sheet1!$E:$E,Sheet1!$D:$D,Hoja2!$A8)</f>
        <v>0</v>
      </c>
      <c r="F8">
        <f>+SUM(Hoja1!$B8:F8)/SUMIFS(Sheet1!$E:$E,Sheet1!$D:$D,Hoja2!$A8)</f>
        <v>0</v>
      </c>
      <c r="G8">
        <f>+SUM(Hoja1!$B8:G8)/SUMIFS(Sheet1!$E:$E,Sheet1!$D:$D,Hoja2!$A8)</f>
        <v>0</v>
      </c>
      <c r="H8">
        <f>+SUM(Hoja1!$B8:H8)/SUMIFS(Sheet1!$E:$E,Sheet1!$D:$D,Hoja2!$A8)</f>
        <v>1.0869648701019262E-3</v>
      </c>
      <c r="I8">
        <f>+SUM(Hoja1!$B8:I8)/SUMIFS(Sheet1!$E:$E,Sheet1!$D:$D,Hoja2!$A8)</f>
        <v>9.2273085509009638E-3</v>
      </c>
      <c r="J8">
        <f>+SUM(Hoja1!$B8:J8)/SUMIFS(Sheet1!$E:$E,Sheet1!$D:$D,Hoja2!$A8)</f>
        <v>2.7596394561004312E-2</v>
      </c>
      <c r="K8">
        <f>+SUM(Hoja1!$B8:K8)/SUMIFS(Sheet1!$E:$E,Sheet1!$D:$D,Hoja2!$A8)</f>
        <v>3.5274306429256407E-2</v>
      </c>
      <c r="L8">
        <f>+SUM(Hoja1!$B8:L8)/SUMIFS(Sheet1!$E:$E,Sheet1!$D:$D,Hoja2!$A8)</f>
        <v>6.008666439025788E-2</v>
      </c>
      <c r="M8">
        <f>+SUM(Hoja1!$B8:M8)/SUMIFS(Sheet1!$E:$E,Sheet1!$D:$D,Hoja2!$A8)</f>
        <v>7.5872021135907255E-2</v>
      </c>
      <c r="N8">
        <f>+SUM(Hoja1!$B8:N8)/SUMIFS(Sheet1!$E:$E,Sheet1!$D:$D,Hoja2!$A8)</f>
        <v>7.7432630948156098E-2</v>
      </c>
      <c r="O8">
        <f>+SUM(Hoja1!$B8:O8)/SUMIFS(Sheet1!$E:$E,Sheet1!$D:$D,Hoja2!$A8)</f>
        <v>8.9116143871020931E-2</v>
      </c>
      <c r="P8">
        <f>+SUM(Hoja1!$B8:P8)/SUMIFS(Sheet1!$E:$E,Sheet1!$D:$D,Hoja2!$A8)</f>
        <v>0.10996314166618733</v>
      </c>
      <c r="Q8">
        <f>+SUM(Hoja1!$B8:Q8)/SUMIFS(Sheet1!$E:$E,Sheet1!$D:$D,Hoja2!$A8)</f>
        <v>0.12123935001150056</v>
      </c>
      <c r="R8">
        <f>+SUM(Hoja1!$B8:R8)/SUMIFS(Sheet1!$E:$E,Sheet1!$D:$D,Hoja2!$A8)</f>
        <v>0.1254234749010221</v>
      </c>
      <c r="S8">
        <f>+SUM(Hoja1!$B8:S8)/SUMIFS(Sheet1!$E:$E,Sheet1!$D:$D,Hoja2!$A8)</f>
        <v>0.13648660334891949</v>
      </c>
      <c r="T8">
        <f>+SUM(Hoja1!$B8:T8)/SUMIFS(Sheet1!$E:$E,Sheet1!$D:$D,Hoja2!$A8)</f>
        <v>0.14348700204256135</v>
      </c>
      <c r="U8">
        <f>+SUM(Hoja1!$B8:U8)/SUMIFS(Sheet1!$E:$E,Sheet1!$D:$D,Hoja2!$A8)</f>
        <v>0.14676217212482778</v>
      </c>
      <c r="V8">
        <f>+SUM(Hoja1!$B8:V8)/SUMIFS(Sheet1!$E:$E,Sheet1!$D:$D,Hoja2!$A8)</f>
        <v>0.15322808772789986</v>
      </c>
      <c r="W8">
        <f>+SUM(Hoja1!$B8:W8)/SUMIFS(Sheet1!$E:$E,Sheet1!$D:$D,Hoja2!$A8)</f>
        <v>0.16921739966320221</v>
      </c>
      <c r="X8">
        <f>+SUM(Hoja1!$B8:X8)/SUMIFS(Sheet1!$E:$E,Sheet1!$D:$D,Hoja2!$A8)</f>
        <v>0.18213011405585425</v>
      </c>
      <c r="Y8">
        <f>+SUM(Hoja1!$B8:Y8)/SUMIFS(Sheet1!$E:$E,Sheet1!$D:$D,Hoja2!$A8)</f>
        <v>0.18848850492004612</v>
      </c>
      <c r="Z8">
        <f>+SUM(Hoja1!$B8:Z8)/SUMIFS(Sheet1!$E:$E,Sheet1!$D:$D,Hoja2!$A8)</f>
        <v>0.19114649634906869</v>
      </c>
      <c r="AA8">
        <f>+SUM(Hoja1!$B8:AA8)/SUMIFS(Sheet1!$E:$E,Sheet1!$D:$D,Hoja2!$A8)</f>
        <v>0.19302332235811137</v>
      </c>
      <c r="AB8">
        <f>+SUM(Hoja1!$B8:AB8)/SUMIFS(Sheet1!$E:$E,Sheet1!$D:$D,Hoja2!$A8)</f>
        <v>0.20966323494248346</v>
      </c>
      <c r="AC8">
        <f>+SUM(Hoja1!$B8:AC8)/SUMIFS(Sheet1!$E:$E,Sheet1!$D:$D,Hoja2!$A8)</f>
        <v>0.21565422226021866</v>
      </c>
      <c r="AD8">
        <f>+SUM(Hoja1!$B8:AD8)/SUMIFS(Sheet1!$E:$E,Sheet1!$D:$D,Hoja2!$A8)</f>
        <v>0.23287955890611944</v>
      </c>
      <c r="AE8">
        <f>+SUM(Hoja1!$B8:AE8)/SUMIFS(Sheet1!$E:$E,Sheet1!$D:$D,Hoja2!$A8)</f>
        <v>0.23963116076135718</v>
      </c>
      <c r="AF8">
        <f>+SUM(Hoja1!$B8:AF8)/SUMIFS(Sheet1!$E:$E,Sheet1!$D:$D,Hoja2!$A8)</f>
        <v>0.24094993900608952</v>
      </c>
      <c r="AG8">
        <f>+SUM(Hoja1!$B8:AG8)/SUMIFS(Sheet1!$E:$E,Sheet1!$D:$D,Hoja2!$A8)</f>
        <v>0.25342226958161979</v>
      </c>
      <c r="AH8">
        <f>+SUM(Hoja1!$B8:AH8)/SUMIFS(Sheet1!$E:$E,Sheet1!$D:$D,Hoja2!$A8)</f>
        <v>0.2633214782205418</v>
      </c>
      <c r="AI8">
        <f>+SUM(Hoja1!$B8:AI8)/SUMIFS(Sheet1!$E:$E,Sheet1!$D:$D,Hoja2!$A8)</f>
        <v>0.2633214782205418</v>
      </c>
      <c r="AJ8">
        <f>+SUM(Hoja1!$B8:AJ8)/SUMIFS(Sheet1!$E:$E,Sheet1!$D:$D,Hoja2!$A8)</f>
        <v>0.28201837544402997</v>
      </c>
      <c r="AK8">
        <f>+SUM(Hoja1!$B8:AK8)/SUMIFS(Sheet1!$E:$E,Sheet1!$D:$D,Hoja2!$A8)</f>
        <v>0.28471477296512948</v>
      </c>
      <c r="AL8">
        <f>+SUM(Hoja1!$B8:AL8)/SUMIFS(Sheet1!$E:$E,Sheet1!$D:$D,Hoja2!$A8)</f>
        <v>0.29902390677854201</v>
      </c>
      <c r="AM8">
        <f>+SUM(Hoja1!$B8:AM8)/SUMIFS(Sheet1!$E:$E,Sheet1!$D:$D,Hoja2!$A8)</f>
        <v>0.30409640950568434</v>
      </c>
      <c r="AN8">
        <f>+SUM(Hoja1!$B8:AN8)/SUMIFS(Sheet1!$E:$E,Sheet1!$D:$D,Hoja2!$A8)</f>
        <v>0.31578490507551371</v>
      </c>
      <c r="AO8">
        <f>+SUM(Hoja1!$B8:AO8)/SUMIFS(Sheet1!$E:$E,Sheet1!$D:$D,Hoja2!$A8)</f>
        <v>0.3316180672607934</v>
      </c>
      <c r="AP8">
        <f>+SUM(Hoja1!$B8:AP8)/SUMIFS(Sheet1!$E:$E,Sheet1!$D:$D,Hoja2!$A8)</f>
        <v>0.34221405951218609</v>
      </c>
      <c r="AQ8">
        <f>+SUM(Hoja1!$B8:AQ8)/SUMIFS(Sheet1!$E:$E,Sheet1!$D:$D,Hoja2!$A8)</f>
        <v>0.35650040112155906</v>
      </c>
      <c r="AR8">
        <f>+SUM(Hoja1!$B8:AR8)/SUMIFS(Sheet1!$E:$E,Sheet1!$D:$D,Hoja2!$A8)</f>
        <v>0.36065985335781575</v>
      </c>
      <c r="AS8">
        <f>+SUM(Hoja1!$B8:AS8)/SUMIFS(Sheet1!$E:$E,Sheet1!$D:$D,Hoja2!$A8)</f>
        <v>0.36138449660455035</v>
      </c>
      <c r="AT8">
        <f>+SUM(Hoja1!$B8:AT8)/SUMIFS(Sheet1!$E:$E,Sheet1!$D:$D,Hoja2!$A8)</f>
        <v>0.36752097706872172</v>
      </c>
      <c r="AU8">
        <f>+SUM(Hoja1!$B8:AU8)/SUMIFS(Sheet1!$E:$E,Sheet1!$D:$D,Hoja2!$A8)</f>
        <v>0.37259347979586405</v>
      </c>
      <c r="AV8">
        <f>+SUM(Hoja1!$B8:AV8)/SUMIFS(Sheet1!$E:$E,Sheet1!$D:$D,Hoja2!$A8)</f>
        <v>0.37259347979586405</v>
      </c>
      <c r="AW8">
        <f>+SUM(Hoja1!$B8:AW8)/SUMIFS(Sheet1!$E:$E,Sheet1!$D:$D,Hoja2!$A8)</f>
        <v>0.37259347979586405</v>
      </c>
    </row>
    <row r="9" spans="1:49" x14ac:dyDescent="0.35">
      <c r="A9" s="5">
        <v>44409</v>
      </c>
      <c r="B9">
        <f>+SUM(Hoja1!B9)/SUMIFS(Sheet1!E:E,Sheet1!D:D,Hoja2!$A9)</f>
        <v>0</v>
      </c>
      <c r="C9">
        <f>+SUM(Hoja1!$B9:C9)/SUMIFS(Sheet1!$E:$E,Sheet1!$D:$D,Hoja2!$A9)</f>
        <v>0</v>
      </c>
      <c r="D9">
        <f>+SUM(Hoja1!$B9:D9)/SUMIFS(Sheet1!$E:$E,Sheet1!$D:$D,Hoja2!$A9)</f>
        <v>0</v>
      </c>
      <c r="E9">
        <f>+SUM(Hoja1!$B9:E9)/SUMIFS(Sheet1!$E:$E,Sheet1!$D:$D,Hoja2!$A9)</f>
        <v>0</v>
      </c>
      <c r="F9">
        <f>+SUM(Hoja1!$B9:F9)/SUMIFS(Sheet1!$E:$E,Sheet1!$D:$D,Hoja2!$A9)</f>
        <v>0</v>
      </c>
      <c r="G9">
        <f>+SUM(Hoja1!$B9:G9)/SUMIFS(Sheet1!$E:$E,Sheet1!$D:$D,Hoja2!$A9)</f>
        <v>0</v>
      </c>
      <c r="H9">
        <f>+SUM(Hoja1!$B9:H9)/SUMIFS(Sheet1!$E:$E,Sheet1!$D:$D,Hoja2!$A9)</f>
        <v>0</v>
      </c>
      <c r="I9">
        <f>+SUM(Hoja1!$B9:I9)/SUMIFS(Sheet1!$E:$E,Sheet1!$D:$D,Hoja2!$A9)</f>
        <v>0</v>
      </c>
      <c r="J9">
        <f>+SUM(Hoja1!$B9:J9)/SUMIFS(Sheet1!$E:$E,Sheet1!$D:$D,Hoja2!$A9)</f>
        <v>1.5485819557311828E-2</v>
      </c>
      <c r="K9">
        <f>+SUM(Hoja1!$B9:K9)/SUMIFS(Sheet1!$E:$E,Sheet1!$D:$D,Hoja2!$A9)</f>
        <v>1.8645654861319312E-2</v>
      </c>
      <c r="L9">
        <f>+SUM(Hoja1!$B9:L9)/SUMIFS(Sheet1!$E:$E,Sheet1!$D:$D,Hoja2!$A9)</f>
        <v>6.8823973325086302E-2</v>
      </c>
      <c r="M9">
        <f>+SUM(Hoja1!$B9:M9)/SUMIFS(Sheet1!$E:$E,Sheet1!$D:$D,Hoja2!$A9)</f>
        <v>7.5556172928180051E-2</v>
      </c>
      <c r="N9">
        <f>+SUM(Hoja1!$B9:N9)/SUMIFS(Sheet1!$E:$E,Sheet1!$D:$D,Hoja2!$A9)</f>
        <v>8.2288372531273787E-2</v>
      </c>
      <c r="O9">
        <f>+SUM(Hoja1!$B9:O9)/SUMIFS(Sheet1!$E:$E,Sheet1!$D:$D,Hoja2!$A9)</f>
        <v>9.0121468538862659E-2</v>
      </c>
      <c r="P9">
        <f>+SUM(Hoja1!$B9:P9)/SUMIFS(Sheet1!$E:$E,Sheet1!$D:$D,Hoja2!$A9)</f>
        <v>0.175629431377821</v>
      </c>
      <c r="Q9">
        <f>+SUM(Hoja1!$B9:Q9)/SUMIFS(Sheet1!$E:$E,Sheet1!$D:$D,Hoja2!$A9)</f>
        <v>0.18236163098091474</v>
      </c>
      <c r="R9">
        <f>+SUM(Hoja1!$B9:R9)/SUMIFS(Sheet1!$E:$E,Sheet1!$D:$D,Hoja2!$A9)</f>
        <v>0.18236163098091474</v>
      </c>
      <c r="S9">
        <f>+SUM(Hoja1!$B9:S9)/SUMIFS(Sheet1!$E:$E,Sheet1!$D:$D,Hoja2!$A9)</f>
        <v>0.1890938305840085</v>
      </c>
      <c r="T9">
        <f>+SUM(Hoja1!$B9:T9)/SUMIFS(Sheet1!$E:$E,Sheet1!$D:$D,Hoja2!$A9)</f>
        <v>0.20620838802179578</v>
      </c>
      <c r="U9">
        <f>+SUM(Hoja1!$B9:U9)/SUMIFS(Sheet1!$E:$E,Sheet1!$D:$D,Hoja2!$A9)</f>
        <v>0.22337549700968484</v>
      </c>
      <c r="V9">
        <f>+SUM(Hoja1!$B9:V9)/SUMIFS(Sheet1!$E:$E,Sheet1!$D:$D,Hoja2!$A9)</f>
        <v>0.22842464671200516</v>
      </c>
      <c r="W9">
        <f>+SUM(Hoja1!$B9:W9)/SUMIFS(Sheet1!$E:$E,Sheet1!$D:$D,Hoja2!$A9)</f>
        <v>0.23179074651355203</v>
      </c>
      <c r="X9">
        <f>+SUM(Hoja1!$B9:X9)/SUMIFS(Sheet1!$E:$E,Sheet1!$D:$D,Hoja2!$A9)</f>
        <v>0.23515684631509889</v>
      </c>
      <c r="Y9">
        <f>+SUM(Hoja1!$B9:Y9)/SUMIFS(Sheet1!$E:$E,Sheet1!$D:$D,Hoja2!$A9)</f>
        <v>0.23683989621587234</v>
      </c>
      <c r="Z9">
        <f>+SUM(Hoja1!$B9:Z9)/SUMIFS(Sheet1!$E:$E,Sheet1!$D:$D,Hoja2!$A9)</f>
        <v>0.23683989621587234</v>
      </c>
      <c r="AA9">
        <f>+SUM(Hoja1!$B9:AA9)/SUMIFS(Sheet1!$E:$E,Sheet1!$D:$D,Hoja2!$A9)</f>
        <v>0.24041201478967308</v>
      </c>
      <c r="AB9">
        <f>+SUM(Hoja1!$B9:AB9)/SUMIFS(Sheet1!$E:$E,Sheet1!$D:$D,Hoja2!$A9)</f>
        <v>0.24377811459121995</v>
      </c>
      <c r="AC9">
        <f>+SUM(Hoja1!$B9:AC9)/SUMIFS(Sheet1!$E:$E,Sheet1!$D:$D,Hoja2!$A9)</f>
        <v>0.26027384150929128</v>
      </c>
      <c r="AD9">
        <f>+SUM(Hoja1!$B9:AD9)/SUMIFS(Sheet1!$E:$E,Sheet1!$D:$D,Hoja2!$A9)</f>
        <v>0.26296672135052879</v>
      </c>
      <c r="AE9">
        <f>+SUM(Hoja1!$B9:AE9)/SUMIFS(Sheet1!$E:$E,Sheet1!$D:$D,Hoja2!$A9)</f>
        <v>0.2683524810330038</v>
      </c>
      <c r="AF9">
        <f>+SUM(Hoja1!$B9:AF9)/SUMIFS(Sheet1!$E:$E,Sheet1!$D:$D,Hoja2!$A9)</f>
        <v>0.28026847433047974</v>
      </c>
      <c r="AG9">
        <f>+SUM(Hoja1!$B9:AG9)/SUMIFS(Sheet1!$E:$E,Sheet1!$D:$D,Hoja2!$A9)</f>
        <v>0.28296135417171719</v>
      </c>
      <c r="AH9">
        <f>+SUM(Hoja1!$B9:AH9)/SUMIFS(Sheet1!$E:$E,Sheet1!$D:$D,Hoja2!$A9)</f>
        <v>0.29382954792296762</v>
      </c>
      <c r="AI9">
        <f>+SUM(Hoja1!$B9:AI9)/SUMIFS(Sheet1!$E:$E,Sheet1!$D:$D,Hoja2!$A9)</f>
        <v>0.29382954792296762</v>
      </c>
      <c r="AJ9">
        <f>+SUM(Hoja1!$B9:AJ9)/SUMIFS(Sheet1!$E:$E,Sheet1!$D:$D,Hoja2!$A9)</f>
        <v>0.29914798560941169</v>
      </c>
      <c r="AK9">
        <f>+SUM(Hoja1!$B9:AK9)/SUMIFS(Sheet1!$E:$E,Sheet1!$D:$D,Hoja2!$A9)</f>
        <v>0.30049442553003047</v>
      </c>
      <c r="AL9">
        <f>+SUM(Hoja1!$B9:AL9)/SUMIFS(Sheet1!$E:$E,Sheet1!$D:$D,Hoja2!$A9)</f>
        <v>0.30630094768769883</v>
      </c>
      <c r="AM9">
        <f>+SUM(Hoja1!$B9:AM9)/SUMIFS(Sheet1!$E:$E,Sheet1!$D:$D,Hoja2!$A9)</f>
        <v>0.30905214520799812</v>
      </c>
      <c r="AN9">
        <f>+SUM(Hoja1!$B9:AN9)/SUMIFS(Sheet1!$E:$E,Sheet1!$D:$D,Hoja2!$A9)</f>
        <v>0.30905214520799812</v>
      </c>
      <c r="AO9">
        <f>+SUM(Hoja1!$B9:AO9)/SUMIFS(Sheet1!$E:$E,Sheet1!$D:$D,Hoja2!$A9)</f>
        <v>0.30938216436474136</v>
      </c>
      <c r="AP9">
        <f>+SUM(Hoja1!$B9:AP9)/SUMIFS(Sheet1!$E:$E,Sheet1!$D:$D,Hoja2!$A9)</f>
        <v>0.33707916060942616</v>
      </c>
      <c r="AQ9">
        <f>+SUM(Hoja1!$B9:AQ9)/SUMIFS(Sheet1!$E:$E,Sheet1!$D:$D,Hoja2!$A9)</f>
        <v>0.33707916060942616</v>
      </c>
      <c r="AR9">
        <f>+SUM(Hoja1!$B9:AR9)/SUMIFS(Sheet1!$E:$E,Sheet1!$D:$D,Hoja2!$A9)</f>
        <v>0.34842291694063915</v>
      </c>
      <c r="AS9">
        <f>+SUM(Hoja1!$B9:AS9)/SUMIFS(Sheet1!$E:$E,Sheet1!$D:$D,Hoja2!$A9)</f>
        <v>0.41170559320972039</v>
      </c>
      <c r="AT9">
        <f>+SUM(Hoja1!$B9:AT9)/SUMIFS(Sheet1!$E:$E,Sheet1!$D:$D,Hoja2!$A9)</f>
        <v>0.41170559320972039</v>
      </c>
      <c r="AU9">
        <f>+SUM(Hoja1!$B9:AU9)/SUMIFS(Sheet1!$E:$E,Sheet1!$D:$D,Hoja2!$A9)</f>
        <v>0.41507169301126723</v>
      </c>
      <c r="AV9">
        <f>+SUM(Hoja1!$B9:AV9)/SUMIFS(Sheet1!$E:$E,Sheet1!$D:$D,Hoja2!$A9)</f>
        <v>0.41507169301126723</v>
      </c>
      <c r="AW9">
        <f>+SUM(Hoja1!$B9:AW9)/SUMIFS(Sheet1!$E:$E,Sheet1!$D:$D,Hoja2!$A9)</f>
        <v>0.41507169301126723</v>
      </c>
    </row>
    <row r="10" spans="1:49" x14ac:dyDescent="0.35">
      <c r="A10" s="5">
        <v>44440</v>
      </c>
      <c r="B10">
        <f>+SUM(Hoja1!B10)/SUMIFS(Sheet1!E:E,Sheet1!D:D,Hoja2!$A10)</f>
        <v>0</v>
      </c>
      <c r="C10">
        <f>+SUM(Hoja1!$B10:C10)/SUMIFS(Sheet1!$E:$E,Sheet1!$D:$D,Hoja2!$A10)</f>
        <v>0</v>
      </c>
      <c r="D10">
        <f>+SUM(Hoja1!$B10:D10)/SUMIFS(Sheet1!$E:$E,Sheet1!$D:$D,Hoja2!$A10)</f>
        <v>0</v>
      </c>
      <c r="E10">
        <f>+SUM(Hoja1!$B10:E10)/SUMIFS(Sheet1!$E:$E,Sheet1!$D:$D,Hoja2!$A10)</f>
        <v>0</v>
      </c>
      <c r="F10">
        <f>+SUM(Hoja1!$B10:F10)/SUMIFS(Sheet1!$E:$E,Sheet1!$D:$D,Hoja2!$A10)</f>
        <v>0</v>
      </c>
      <c r="G10">
        <f>+SUM(Hoja1!$B10:G10)/SUMIFS(Sheet1!$E:$E,Sheet1!$D:$D,Hoja2!$A10)</f>
        <v>0</v>
      </c>
      <c r="H10">
        <f>+SUM(Hoja1!$B10:H10)/SUMIFS(Sheet1!$E:$E,Sheet1!$D:$D,Hoja2!$A10)</f>
        <v>0</v>
      </c>
      <c r="I10">
        <f>+SUM(Hoja1!$B10:I10)/SUMIFS(Sheet1!$E:$E,Sheet1!$D:$D,Hoja2!$A10)</f>
        <v>0</v>
      </c>
      <c r="J10">
        <f>+SUM(Hoja1!$B10:J10)/SUMIFS(Sheet1!$E:$E,Sheet1!$D:$D,Hoja2!$A10)</f>
        <v>0</v>
      </c>
      <c r="K10">
        <f>+SUM(Hoja1!$B10:K10)/SUMIFS(Sheet1!$E:$E,Sheet1!$D:$D,Hoja2!$A10)</f>
        <v>0</v>
      </c>
      <c r="L10">
        <f>+SUM(Hoja1!$B10:L10)/SUMIFS(Sheet1!$E:$E,Sheet1!$D:$D,Hoja2!$A10)</f>
        <v>0</v>
      </c>
      <c r="M10">
        <f>+SUM(Hoja1!$B10:M10)/SUMIFS(Sheet1!$E:$E,Sheet1!$D:$D,Hoja2!$A10)</f>
        <v>1.9667469320470796E-2</v>
      </c>
      <c r="N10">
        <f>+SUM(Hoja1!$B10:N10)/SUMIFS(Sheet1!$E:$E,Sheet1!$D:$D,Hoja2!$A10)</f>
        <v>4.2562975009206652E-2</v>
      </c>
      <c r="O10">
        <f>+SUM(Hoja1!$B10:O10)/SUMIFS(Sheet1!$E:$E,Sheet1!$D:$D,Hoja2!$A10)</f>
        <v>4.2562975009206652E-2</v>
      </c>
      <c r="P10">
        <f>+SUM(Hoja1!$B10:P10)/SUMIFS(Sheet1!$E:$E,Sheet1!$D:$D,Hoja2!$A10)</f>
        <v>4.2562975009206652E-2</v>
      </c>
      <c r="Q10">
        <f>+SUM(Hoja1!$B10:Q10)/SUMIFS(Sheet1!$E:$E,Sheet1!$D:$D,Hoja2!$A10)</f>
        <v>4.2562975009206652E-2</v>
      </c>
      <c r="R10">
        <f>+SUM(Hoja1!$B10:R10)/SUMIFS(Sheet1!$E:$E,Sheet1!$D:$D,Hoja2!$A10)</f>
        <v>7.7635514682588308E-2</v>
      </c>
      <c r="S10">
        <f>+SUM(Hoja1!$B10:S10)/SUMIFS(Sheet1!$E:$E,Sheet1!$D:$D,Hoja2!$A10)</f>
        <v>0.11087841406624688</v>
      </c>
      <c r="T10">
        <f>+SUM(Hoja1!$B10:T10)/SUMIFS(Sheet1!$E:$E,Sheet1!$D:$D,Hoja2!$A10)</f>
        <v>0.11087841406624688</v>
      </c>
      <c r="U10">
        <f>+SUM(Hoja1!$B10:U10)/SUMIFS(Sheet1!$E:$E,Sheet1!$D:$D,Hoja2!$A10)</f>
        <v>0.11087841406624688</v>
      </c>
      <c r="V10">
        <f>+SUM(Hoja1!$B10:V10)/SUMIFS(Sheet1!$E:$E,Sheet1!$D:$D,Hoja2!$A10)</f>
        <v>0.11087841406624688</v>
      </c>
      <c r="W10">
        <f>+SUM(Hoja1!$B10:W10)/SUMIFS(Sheet1!$E:$E,Sheet1!$D:$D,Hoja2!$A10)</f>
        <v>0.1469300231181512</v>
      </c>
      <c r="X10">
        <f>+SUM(Hoja1!$B10:X10)/SUMIFS(Sheet1!$E:$E,Sheet1!$D:$D,Hoja2!$A10)</f>
        <v>0.16754023063745446</v>
      </c>
      <c r="Y10">
        <f>+SUM(Hoja1!$B10:Y10)/SUMIFS(Sheet1!$E:$E,Sheet1!$D:$D,Hoja2!$A10)</f>
        <v>0.1718963312803356</v>
      </c>
      <c r="Z10">
        <f>+SUM(Hoja1!$B10:Z10)/SUMIFS(Sheet1!$E:$E,Sheet1!$D:$D,Hoja2!$A10)</f>
        <v>0.18112866398614338</v>
      </c>
      <c r="AA10">
        <f>+SUM(Hoja1!$B10:AA10)/SUMIFS(Sheet1!$E:$E,Sheet1!$D:$D,Hoja2!$A10)</f>
        <v>0.20410872028802901</v>
      </c>
      <c r="AB10">
        <f>+SUM(Hoja1!$B10:AB10)/SUMIFS(Sheet1!$E:$E,Sheet1!$D:$D,Hoja2!$A10)</f>
        <v>0.22449787195381296</v>
      </c>
      <c r="AC10">
        <f>+SUM(Hoja1!$B10:AC10)/SUMIFS(Sheet1!$E:$E,Sheet1!$D:$D,Hoja2!$A10)</f>
        <v>0.22449787195381296</v>
      </c>
      <c r="AD10">
        <f>+SUM(Hoja1!$B10:AD10)/SUMIFS(Sheet1!$E:$E,Sheet1!$D:$D,Hoja2!$A10)</f>
        <v>0.22449787195381296</v>
      </c>
      <c r="AE10">
        <f>+SUM(Hoja1!$B10:AE10)/SUMIFS(Sheet1!$E:$E,Sheet1!$D:$D,Hoja2!$A10)</f>
        <v>0.24595329303069019</v>
      </c>
      <c r="AF10">
        <f>+SUM(Hoja1!$B10:AF10)/SUMIFS(Sheet1!$E:$E,Sheet1!$D:$D,Hoja2!$A10)</f>
        <v>0.24595329303069019</v>
      </c>
      <c r="AG10">
        <f>+SUM(Hoja1!$B10:AG10)/SUMIFS(Sheet1!$E:$E,Sheet1!$D:$D,Hoja2!$A10)</f>
        <v>0.24595329303069019</v>
      </c>
      <c r="AH10">
        <f>+SUM(Hoja1!$B10:AH10)/SUMIFS(Sheet1!$E:$E,Sheet1!$D:$D,Hoja2!$A10)</f>
        <v>0.24595329303069019</v>
      </c>
      <c r="AI10">
        <f>+SUM(Hoja1!$B10:AI10)/SUMIFS(Sheet1!$E:$E,Sheet1!$D:$D,Hoja2!$A10)</f>
        <v>0.24595329303069019</v>
      </c>
      <c r="AJ10">
        <f>+SUM(Hoja1!$B10:AJ10)/SUMIFS(Sheet1!$E:$E,Sheet1!$D:$D,Hoja2!$A10)</f>
        <v>0.24595329303069019</v>
      </c>
      <c r="AK10">
        <f>+SUM(Hoja1!$B10:AK10)/SUMIFS(Sheet1!$E:$E,Sheet1!$D:$D,Hoja2!$A10)</f>
        <v>0.24985427868103149</v>
      </c>
      <c r="AL10">
        <f>+SUM(Hoja1!$B10:AL10)/SUMIFS(Sheet1!$E:$E,Sheet1!$D:$D,Hoja2!$A10)</f>
        <v>0.2537552643313728</v>
      </c>
      <c r="AM10">
        <f>+SUM(Hoja1!$B10:AM10)/SUMIFS(Sheet1!$E:$E,Sheet1!$D:$D,Hoja2!$A10)</f>
        <v>0.2576562499817141</v>
      </c>
      <c r="AN10">
        <f>+SUM(Hoja1!$B10:AN10)/SUMIFS(Sheet1!$E:$E,Sheet1!$D:$D,Hoja2!$A10)</f>
        <v>0.28301265670893266</v>
      </c>
      <c r="AO10">
        <f>+SUM(Hoja1!$B10:AO10)/SUMIFS(Sheet1!$E:$E,Sheet1!$D:$D,Hoja2!$A10)</f>
        <v>0.29727726090368073</v>
      </c>
      <c r="AP10">
        <f>+SUM(Hoja1!$B10:AP10)/SUMIFS(Sheet1!$E:$E,Sheet1!$D:$D,Hoja2!$A10)</f>
        <v>0.30748346817545347</v>
      </c>
      <c r="AQ10">
        <f>+SUM(Hoja1!$B10:AQ10)/SUMIFS(Sheet1!$E:$E,Sheet1!$D:$D,Hoja2!$A10)</f>
        <v>0.30748346817545347</v>
      </c>
      <c r="AR10">
        <f>+SUM(Hoja1!$B10:AR10)/SUMIFS(Sheet1!$E:$E,Sheet1!$D:$D,Hoja2!$A10)</f>
        <v>0.30748346817545347</v>
      </c>
      <c r="AS10">
        <f>+SUM(Hoja1!$B10:AS10)/SUMIFS(Sheet1!$E:$E,Sheet1!$D:$D,Hoja2!$A10)</f>
        <v>0.31463527520107926</v>
      </c>
      <c r="AT10">
        <f>+SUM(Hoja1!$B10:AT10)/SUMIFS(Sheet1!$E:$E,Sheet1!$D:$D,Hoja2!$A10)</f>
        <v>0.32746086105337979</v>
      </c>
      <c r="AU10">
        <f>+SUM(Hoja1!$B10:AU10)/SUMIFS(Sheet1!$E:$E,Sheet1!$D:$D,Hoja2!$A10)</f>
        <v>0.33623807876664774</v>
      </c>
      <c r="AV10">
        <f>+SUM(Hoja1!$B10:AV10)/SUMIFS(Sheet1!$E:$E,Sheet1!$D:$D,Hoja2!$A10)</f>
        <v>0.33623807876664774</v>
      </c>
      <c r="AW10">
        <f>+SUM(Hoja1!$B10:AW10)/SUMIFS(Sheet1!$E:$E,Sheet1!$D:$D,Hoja2!$A10)</f>
        <v>0.33623807876664774</v>
      </c>
    </row>
    <row r="11" spans="1:49" x14ac:dyDescent="0.35">
      <c r="A11" s="5">
        <v>44470</v>
      </c>
      <c r="B11">
        <f>+SUM(Hoja1!B11)/SUMIFS(Sheet1!E:E,Sheet1!D:D,Hoja2!$A11)</f>
        <v>0</v>
      </c>
      <c r="C11">
        <f>+SUM(Hoja1!$B11:C11)/SUMIFS(Sheet1!$E:$E,Sheet1!$D:$D,Hoja2!$A11)</f>
        <v>0</v>
      </c>
      <c r="D11">
        <f>+SUM(Hoja1!$B11:D11)/SUMIFS(Sheet1!$E:$E,Sheet1!$D:$D,Hoja2!$A11)</f>
        <v>0</v>
      </c>
      <c r="E11">
        <f>+SUM(Hoja1!$B11:E11)/SUMIFS(Sheet1!$E:$E,Sheet1!$D:$D,Hoja2!$A11)</f>
        <v>0</v>
      </c>
      <c r="F11">
        <f>+SUM(Hoja1!$B11:F11)/SUMIFS(Sheet1!$E:$E,Sheet1!$D:$D,Hoja2!$A11)</f>
        <v>0</v>
      </c>
      <c r="G11">
        <f>+SUM(Hoja1!$B11:G11)/SUMIFS(Sheet1!$E:$E,Sheet1!$D:$D,Hoja2!$A11)</f>
        <v>0</v>
      </c>
      <c r="H11">
        <f>+SUM(Hoja1!$B11:H11)/SUMIFS(Sheet1!$E:$E,Sheet1!$D:$D,Hoja2!$A11)</f>
        <v>0</v>
      </c>
      <c r="I11">
        <f>+SUM(Hoja1!$B11:I11)/SUMIFS(Sheet1!$E:$E,Sheet1!$D:$D,Hoja2!$A11)</f>
        <v>0</v>
      </c>
      <c r="J11">
        <f>+SUM(Hoja1!$B11:J11)/SUMIFS(Sheet1!$E:$E,Sheet1!$D:$D,Hoja2!$A11)</f>
        <v>0</v>
      </c>
      <c r="K11">
        <f>+SUM(Hoja1!$B11:K11)/SUMIFS(Sheet1!$E:$E,Sheet1!$D:$D,Hoja2!$A11)</f>
        <v>6.7466477897452099E-3</v>
      </c>
      <c r="L11">
        <f>+SUM(Hoja1!$B11:L11)/SUMIFS(Sheet1!$E:$E,Sheet1!$D:$D,Hoja2!$A11)</f>
        <v>1.225323044682951E-2</v>
      </c>
      <c r="M11">
        <f>+SUM(Hoja1!$B11:M11)/SUMIFS(Sheet1!$E:$E,Sheet1!$D:$D,Hoja2!$A11)</f>
        <v>1.7162808422118647E-2</v>
      </c>
      <c r="N11">
        <f>+SUM(Hoja1!$B11:N11)/SUMIFS(Sheet1!$E:$E,Sheet1!$D:$D,Hoja2!$A11)</f>
        <v>3.4110671592816756E-2</v>
      </c>
      <c r="O11">
        <f>+SUM(Hoja1!$B11:O11)/SUMIFS(Sheet1!$E:$E,Sheet1!$D:$D,Hoja2!$A11)</f>
        <v>5.8803892832655774E-2</v>
      </c>
      <c r="P11">
        <f>+SUM(Hoja1!$B11:P11)/SUMIFS(Sheet1!$E:$E,Sheet1!$D:$D,Hoja2!$A11)</f>
        <v>7.4261518415384142E-2</v>
      </c>
      <c r="Q11">
        <f>+SUM(Hoja1!$B11:Q11)/SUMIFS(Sheet1!$E:$E,Sheet1!$D:$D,Hoja2!$A11)</f>
        <v>7.555764700086047E-2</v>
      </c>
      <c r="R11">
        <f>+SUM(Hoja1!$B11:R11)/SUMIFS(Sheet1!$E:$E,Sheet1!$D:$D,Hoja2!$A11)</f>
        <v>0.13005692202017344</v>
      </c>
      <c r="S11">
        <f>+SUM(Hoja1!$B11:S11)/SUMIFS(Sheet1!$E:$E,Sheet1!$D:$D,Hoja2!$A11)</f>
        <v>0.13080317787241738</v>
      </c>
      <c r="T11">
        <f>+SUM(Hoja1!$B11:T11)/SUMIFS(Sheet1!$E:$E,Sheet1!$D:$D,Hoja2!$A11)</f>
        <v>0.13080317787241738</v>
      </c>
      <c r="U11">
        <f>+SUM(Hoja1!$B11:U11)/SUMIFS(Sheet1!$E:$E,Sheet1!$D:$D,Hoja2!$A11)</f>
        <v>0.13158871034846364</v>
      </c>
      <c r="V11">
        <f>+SUM(Hoja1!$B11:V11)/SUMIFS(Sheet1!$E:$E,Sheet1!$D:$D,Hoja2!$A11)</f>
        <v>0.16570052685486425</v>
      </c>
      <c r="W11">
        <f>+SUM(Hoja1!$B11:W11)/SUMIFS(Sheet1!$E:$E,Sheet1!$D:$D,Hoja2!$A11)</f>
        <v>0.19569871009499196</v>
      </c>
      <c r="X11">
        <f>+SUM(Hoja1!$B11:X11)/SUMIFS(Sheet1!$E:$E,Sheet1!$D:$D,Hoja2!$A11)</f>
        <v>0.19907649974199088</v>
      </c>
      <c r="Y11">
        <f>+SUM(Hoja1!$B11:Y11)/SUMIFS(Sheet1!$E:$E,Sheet1!$D:$D,Hoja2!$A11)</f>
        <v>0.20484230811617044</v>
      </c>
      <c r="Z11">
        <f>+SUM(Hoja1!$B11:Z11)/SUMIFS(Sheet1!$E:$E,Sheet1!$D:$D,Hoja2!$A11)</f>
        <v>0.21505423030477186</v>
      </c>
      <c r="AA11">
        <f>+SUM(Hoja1!$B11:AA11)/SUMIFS(Sheet1!$E:$E,Sheet1!$D:$D,Hoja2!$A11)</f>
        <v>0.2238914706602923</v>
      </c>
      <c r="AB11">
        <f>+SUM(Hoja1!$B11:AB11)/SUMIFS(Sheet1!$E:$E,Sheet1!$D:$D,Hoja2!$A11)</f>
        <v>0.23656800099248887</v>
      </c>
      <c r="AC11">
        <f>+SUM(Hoja1!$B11:AC11)/SUMIFS(Sheet1!$E:$E,Sheet1!$D:$D,Hoja2!$A11)</f>
        <v>0.24540524134800931</v>
      </c>
      <c r="AD11">
        <f>+SUM(Hoja1!$B11:AD11)/SUMIFS(Sheet1!$E:$E,Sheet1!$D:$D,Hoja2!$A11)</f>
        <v>0.26897121562939719</v>
      </c>
      <c r="AE11">
        <f>+SUM(Hoja1!$B11:AE11)/SUMIFS(Sheet1!$E:$E,Sheet1!$D:$D,Hoja2!$A11)</f>
        <v>0.2916705158576256</v>
      </c>
      <c r="AF11">
        <f>+SUM(Hoja1!$B11:AF11)/SUMIFS(Sheet1!$E:$E,Sheet1!$D:$D,Hoja2!$A11)</f>
        <v>0.29265243145268344</v>
      </c>
      <c r="AG11">
        <f>+SUM(Hoja1!$B11:AG11)/SUMIFS(Sheet1!$E:$E,Sheet1!$D:$D,Hoja2!$A11)</f>
        <v>0.29363434704774127</v>
      </c>
      <c r="AH11">
        <f>+SUM(Hoja1!$B11:AH11)/SUMIFS(Sheet1!$E:$E,Sheet1!$D:$D,Hoja2!$A11)</f>
        <v>0.30315892831980218</v>
      </c>
      <c r="AI11">
        <f>+SUM(Hoja1!$B11:AI11)/SUMIFS(Sheet1!$E:$E,Sheet1!$D:$D,Hoja2!$A11)</f>
        <v>0.30315892831980218</v>
      </c>
      <c r="AJ11">
        <f>+SUM(Hoja1!$B11:AJ11)/SUMIFS(Sheet1!$E:$E,Sheet1!$D:$D,Hoja2!$A11)</f>
        <v>0.31658760599781305</v>
      </c>
      <c r="AK11">
        <f>+SUM(Hoja1!$B11:AK11)/SUMIFS(Sheet1!$E:$E,Sheet1!$D:$D,Hoja2!$A11)</f>
        <v>0.325161692973858</v>
      </c>
      <c r="AL11">
        <f>+SUM(Hoja1!$B11:AL11)/SUMIFS(Sheet1!$E:$E,Sheet1!$D:$D,Hoja2!$A11)</f>
        <v>0.32586867220229965</v>
      </c>
      <c r="AM11">
        <f>+SUM(Hoja1!$B11:AM11)/SUMIFS(Sheet1!$E:$E,Sheet1!$D:$D,Hoja2!$A11)</f>
        <v>0.33824080870002826</v>
      </c>
      <c r="AN11">
        <f>+SUM(Hoja1!$B11:AN11)/SUMIFS(Sheet1!$E:$E,Sheet1!$D:$D,Hoja2!$A11)</f>
        <v>0.35020054064783263</v>
      </c>
      <c r="AO11">
        <f>+SUM(Hoja1!$B11:AO11)/SUMIFS(Sheet1!$E:$E,Sheet1!$D:$D,Hoja2!$A11)</f>
        <v>0.38036498772800909</v>
      </c>
      <c r="AP11">
        <f>+SUM(Hoja1!$B11:AP11)/SUMIFS(Sheet1!$E:$E,Sheet1!$D:$D,Hoja2!$A11)</f>
        <v>0.40057812283766842</v>
      </c>
      <c r="AQ11">
        <f>+SUM(Hoja1!$B11:AQ11)/SUMIFS(Sheet1!$E:$E,Sheet1!$D:$D,Hoja2!$A11)</f>
        <v>0.40057812283766842</v>
      </c>
      <c r="AR11">
        <f>+SUM(Hoja1!$B11:AR11)/SUMIFS(Sheet1!$E:$E,Sheet1!$D:$D,Hoja2!$A11)</f>
        <v>0.42041281785783657</v>
      </c>
      <c r="AS11">
        <f>+SUM(Hoja1!$B11:AS11)/SUMIFS(Sheet1!$E:$E,Sheet1!$D:$D,Hoja2!$A11)</f>
        <v>0.43406144462914037</v>
      </c>
      <c r="AT11">
        <f>+SUM(Hoja1!$B11:AT11)/SUMIFS(Sheet1!$E:$E,Sheet1!$D:$D,Hoja2!$A11)</f>
        <v>0.43727787608640345</v>
      </c>
      <c r="AU11">
        <f>+SUM(Hoja1!$B11:AU11)/SUMIFS(Sheet1!$E:$E,Sheet1!$D:$D,Hoja2!$A11)</f>
        <v>0.48259917229189253</v>
      </c>
      <c r="AV11">
        <f>+SUM(Hoja1!$B11:AV11)/SUMIFS(Sheet1!$E:$E,Sheet1!$D:$D,Hoja2!$A11)</f>
        <v>0.48259917229189253</v>
      </c>
      <c r="AW11">
        <f>+SUM(Hoja1!$B11:AW11)/SUMIFS(Sheet1!$E:$E,Sheet1!$D:$D,Hoja2!$A11)</f>
        <v>0.48259917229189253</v>
      </c>
    </row>
    <row r="12" spans="1:49" x14ac:dyDescent="0.35">
      <c r="A12" s="5">
        <v>44501</v>
      </c>
      <c r="B12">
        <f>+SUM(Hoja1!B12)/SUMIFS(Sheet1!E:E,Sheet1!D:D,Hoja2!$A12)</f>
        <v>0</v>
      </c>
      <c r="C12">
        <f>+SUM(Hoja1!$B12:C12)/SUMIFS(Sheet1!$E:$E,Sheet1!$D:$D,Hoja2!$A12)</f>
        <v>0</v>
      </c>
      <c r="D12">
        <f>+SUM(Hoja1!$B12:D12)/SUMIFS(Sheet1!$E:$E,Sheet1!$D:$D,Hoja2!$A12)</f>
        <v>0</v>
      </c>
      <c r="E12">
        <f>+SUM(Hoja1!$B12:E12)/SUMIFS(Sheet1!$E:$E,Sheet1!$D:$D,Hoja2!$A12)</f>
        <v>0</v>
      </c>
      <c r="F12">
        <f>+SUM(Hoja1!$B12:F12)/SUMIFS(Sheet1!$E:$E,Sheet1!$D:$D,Hoja2!$A12)</f>
        <v>0</v>
      </c>
      <c r="G12">
        <f>+SUM(Hoja1!$B12:G12)/SUMIFS(Sheet1!$E:$E,Sheet1!$D:$D,Hoja2!$A12)</f>
        <v>0</v>
      </c>
      <c r="H12">
        <f>+SUM(Hoja1!$B12:H12)/SUMIFS(Sheet1!$E:$E,Sheet1!$D:$D,Hoja2!$A12)</f>
        <v>0</v>
      </c>
      <c r="I12">
        <f>+SUM(Hoja1!$B12:I12)/SUMIFS(Sheet1!$E:$E,Sheet1!$D:$D,Hoja2!$A12)</f>
        <v>0</v>
      </c>
      <c r="J12">
        <f>+SUM(Hoja1!$B12:J12)/SUMIFS(Sheet1!$E:$E,Sheet1!$D:$D,Hoja2!$A12)</f>
        <v>0</v>
      </c>
      <c r="K12">
        <f>+SUM(Hoja1!$B12:K12)/SUMIFS(Sheet1!$E:$E,Sheet1!$D:$D,Hoja2!$A12)</f>
        <v>0</v>
      </c>
      <c r="L12">
        <f>+SUM(Hoja1!$B12:L12)/SUMIFS(Sheet1!$E:$E,Sheet1!$D:$D,Hoja2!$A12)</f>
        <v>4.0548310665233078E-3</v>
      </c>
      <c r="M12">
        <f>+SUM(Hoja1!$B12:M12)/SUMIFS(Sheet1!$E:$E,Sheet1!$D:$D,Hoja2!$A12)</f>
        <v>8.0125937845803748E-3</v>
      </c>
      <c r="N12">
        <f>+SUM(Hoja1!$B12:N12)/SUMIFS(Sheet1!$E:$E,Sheet1!$D:$D,Hoja2!$A12)</f>
        <v>1.4789172541136281E-2</v>
      </c>
      <c r="O12">
        <f>+SUM(Hoja1!$B12:O12)/SUMIFS(Sheet1!$E:$E,Sheet1!$D:$D,Hoja2!$A12)</f>
        <v>2.6659720887065304E-2</v>
      </c>
      <c r="P12">
        <f>+SUM(Hoja1!$B12:P12)/SUMIFS(Sheet1!$E:$E,Sheet1!$D:$D,Hoja2!$A12)</f>
        <v>4.0355343033086646E-2</v>
      </c>
      <c r="Q12">
        <f>+SUM(Hoja1!$B12:Q12)/SUMIFS(Sheet1!$E:$E,Sheet1!$D:$D,Hoja2!$A12)</f>
        <v>5.8011729096302977E-2</v>
      </c>
      <c r="R12">
        <f>+SUM(Hoja1!$B12:R12)/SUMIFS(Sheet1!$E:$E,Sheet1!$D:$D,Hoja2!$A12)</f>
        <v>7.4101072542840485E-2</v>
      </c>
      <c r="S12">
        <f>+SUM(Hoja1!$B12:S12)/SUMIFS(Sheet1!$E:$E,Sheet1!$D:$D,Hoja2!$A12)</f>
        <v>0.10477097761248969</v>
      </c>
      <c r="T12">
        <f>+SUM(Hoja1!$B12:T12)/SUMIFS(Sheet1!$E:$E,Sheet1!$D:$D,Hoja2!$A12)</f>
        <v>0.12588050287622732</v>
      </c>
      <c r="U12">
        <f>+SUM(Hoja1!$B12:U12)/SUMIFS(Sheet1!$E:$E,Sheet1!$D:$D,Hoja2!$A12)</f>
        <v>0.13735935576583047</v>
      </c>
      <c r="V12">
        <f>+SUM(Hoja1!$B12:V12)/SUMIFS(Sheet1!$E:$E,Sheet1!$D:$D,Hoja2!$A12)</f>
        <v>0.18851904207435749</v>
      </c>
      <c r="W12">
        <f>+SUM(Hoja1!$B12:W12)/SUMIFS(Sheet1!$E:$E,Sheet1!$D:$D,Hoja2!$A12)</f>
        <v>0.21888956703839127</v>
      </c>
      <c r="X12">
        <f>+SUM(Hoja1!$B12:X12)/SUMIFS(Sheet1!$E:$E,Sheet1!$D:$D,Hoja2!$A12)</f>
        <v>0.2316833324405875</v>
      </c>
      <c r="Y12">
        <f>+SUM(Hoja1!$B12:Y12)/SUMIFS(Sheet1!$E:$E,Sheet1!$D:$D,Hoja2!$A12)</f>
        <v>0.24223489153518235</v>
      </c>
      <c r="Z12">
        <f>+SUM(Hoja1!$B12:Z12)/SUMIFS(Sheet1!$E:$E,Sheet1!$D:$D,Hoja2!$A12)</f>
        <v>0.25967494006141895</v>
      </c>
      <c r="AA12">
        <f>+SUM(Hoja1!$B12:AA12)/SUMIFS(Sheet1!$E:$E,Sheet1!$D:$D,Hoja2!$A12)</f>
        <v>0.27136259031989202</v>
      </c>
      <c r="AB12">
        <f>+SUM(Hoja1!$B12:AB12)/SUMIFS(Sheet1!$E:$E,Sheet1!$D:$D,Hoja2!$A12)</f>
        <v>0.29455963003970026</v>
      </c>
      <c r="AC12">
        <f>+SUM(Hoja1!$B12:AC12)/SUMIFS(Sheet1!$E:$E,Sheet1!$D:$D,Hoja2!$A12)</f>
        <v>0.31237377929747245</v>
      </c>
      <c r="AD12">
        <f>+SUM(Hoja1!$B12:AD12)/SUMIFS(Sheet1!$E:$E,Sheet1!$D:$D,Hoja2!$A12)</f>
        <v>0.36845329130484278</v>
      </c>
      <c r="AE12">
        <f>+SUM(Hoja1!$B12:AE12)/SUMIFS(Sheet1!$E:$E,Sheet1!$D:$D,Hoja2!$A12)</f>
        <v>0.37751384315692299</v>
      </c>
      <c r="AF12">
        <f>+SUM(Hoja1!$B12:AF12)/SUMIFS(Sheet1!$E:$E,Sheet1!$D:$D,Hoja2!$A12)</f>
        <v>0.40131110771630685</v>
      </c>
      <c r="AG12">
        <f>+SUM(Hoja1!$B12:AG12)/SUMIFS(Sheet1!$E:$E,Sheet1!$D:$D,Hoja2!$A12)</f>
        <v>0.43938996446466311</v>
      </c>
      <c r="AH12">
        <f>+SUM(Hoja1!$B12:AH12)/SUMIFS(Sheet1!$E:$E,Sheet1!$D:$D,Hoja2!$A12)</f>
        <v>0.48309546647910984</v>
      </c>
      <c r="AI12">
        <f>+SUM(Hoja1!$B12:AI12)/SUMIFS(Sheet1!$E:$E,Sheet1!$D:$D,Hoja2!$A12)</f>
        <v>0.48309546647910984</v>
      </c>
      <c r="AJ12">
        <f>+SUM(Hoja1!$B12:AJ12)/SUMIFS(Sheet1!$E:$E,Sheet1!$D:$D,Hoja2!$A12)</f>
        <v>0.50141621047750318</v>
      </c>
      <c r="AK12">
        <f>+SUM(Hoja1!$B12:AK12)/SUMIFS(Sheet1!$E:$E,Sheet1!$D:$D,Hoja2!$A12)</f>
        <v>0.51143911068208148</v>
      </c>
      <c r="AL12">
        <f>+SUM(Hoja1!$B12:AL12)/SUMIFS(Sheet1!$E:$E,Sheet1!$D:$D,Hoja2!$A12)</f>
        <v>0.52981329353112583</v>
      </c>
      <c r="AM12">
        <f>+SUM(Hoja1!$B12:AM12)/SUMIFS(Sheet1!$E:$E,Sheet1!$D:$D,Hoja2!$A12)</f>
        <v>0.55199304185109366</v>
      </c>
      <c r="AN12">
        <f>+SUM(Hoja1!$B12:AN12)/SUMIFS(Sheet1!$E:$E,Sheet1!$D:$D,Hoja2!$A12)</f>
        <v>0.56720251596458982</v>
      </c>
      <c r="AO12">
        <f>+SUM(Hoja1!$B12:AO12)/SUMIFS(Sheet1!$E:$E,Sheet1!$D:$D,Hoja2!$A12)</f>
        <v>0.58619856034455775</v>
      </c>
      <c r="AP12">
        <f>+SUM(Hoja1!$B12:AP12)/SUMIFS(Sheet1!$E:$E,Sheet1!$D:$D,Hoja2!$A12)</f>
        <v>0.60309695297795896</v>
      </c>
      <c r="AQ12">
        <f>+SUM(Hoja1!$B12:AQ12)/SUMIFS(Sheet1!$E:$E,Sheet1!$D:$D,Hoja2!$A12)</f>
        <v>0.60797031764412302</v>
      </c>
      <c r="AR12">
        <f>+SUM(Hoja1!$B12:AR12)/SUMIFS(Sheet1!$E:$E,Sheet1!$D:$D,Hoja2!$A12)</f>
        <v>0.61332436038340254</v>
      </c>
      <c r="AS12">
        <f>+SUM(Hoja1!$B12:AS12)/SUMIFS(Sheet1!$E:$E,Sheet1!$D:$D,Hoja2!$A12)</f>
        <v>0.6275407990930475</v>
      </c>
      <c r="AT12">
        <f>+SUM(Hoja1!$B12:AT12)/SUMIFS(Sheet1!$E:$E,Sheet1!$D:$D,Hoja2!$A12)</f>
        <v>0.63442443240942403</v>
      </c>
      <c r="AU12">
        <f>+SUM(Hoja1!$B12:AU12)/SUMIFS(Sheet1!$E:$E,Sheet1!$D:$D,Hoja2!$A12)</f>
        <v>0.64854913310650675</v>
      </c>
      <c r="AV12">
        <f>+SUM(Hoja1!$B12:AV12)/SUMIFS(Sheet1!$E:$E,Sheet1!$D:$D,Hoja2!$A12)</f>
        <v>0.64854913310650675</v>
      </c>
      <c r="AW12">
        <f>+SUM(Hoja1!$B12:AW12)/SUMIFS(Sheet1!$E:$E,Sheet1!$D:$D,Hoja2!$A12)</f>
        <v>0.64854913310650675</v>
      </c>
    </row>
    <row r="13" spans="1:49" x14ac:dyDescent="0.35">
      <c r="A13" s="5">
        <v>44531</v>
      </c>
      <c r="B13">
        <f>+SUM(Hoja1!B13)/SUMIFS(Sheet1!E:E,Sheet1!D:D,Hoja2!$A13)</f>
        <v>0</v>
      </c>
      <c r="C13">
        <f>+SUM(Hoja1!$B13:C13)/SUMIFS(Sheet1!$E:$E,Sheet1!$D:$D,Hoja2!$A13)</f>
        <v>0</v>
      </c>
      <c r="D13">
        <f>+SUM(Hoja1!$B13:D13)/SUMIFS(Sheet1!$E:$E,Sheet1!$D:$D,Hoja2!$A13)</f>
        <v>0</v>
      </c>
      <c r="E13">
        <f>+SUM(Hoja1!$B13:E13)/SUMIFS(Sheet1!$E:$E,Sheet1!$D:$D,Hoja2!$A13)</f>
        <v>0</v>
      </c>
      <c r="F13">
        <f>+SUM(Hoja1!$B13:F13)/SUMIFS(Sheet1!$E:$E,Sheet1!$D:$D,Hoja2!$A13)</f>
        <v>0</v>
      </c>
      <c r="G13">
        <f>+SUM(Hoja1!$B13:G13)/SUMIFS(Sheet1!$E:$E,Sheet1!$D:$D,Hoja2!$A13)</f>
        <v>0</v>
      </c>
      <c r="H13">
        <f>+SUM(Hoja1!$B13:H13)/SUMIFS(Sheet1!$E:$E,Sheet1!$D:$D,Hoja2!$A13)</f>
        <v>0</v>
      </c>
      <c r="I13">
        <f>+SUM(Hoja1!$B13:I13)/SUMIFS(Sheet1!$E:$E,Sheet1!$D:$D,Hoja2!$A13)</f>
        <v>0</v>
      </c>
      <c r="J13">
        <f>+SUM(Hoja1!$B13:J13)/SUMIFS(Sheet1!$E:$E,Sheet1!$D:$D,Hoja2!$A13)</f>
        <v>0</v>
      </c>
      <c r="K13">
        <f>+SUM(Hoja1!$B13:K13)/SUMIFS(Sheet1!$E:$E,Sheet1!$D:$D,Hoja2!$A13)</f>
        <v>0</v>
      </c>
      <c r="L13">
        <f>+SUM(Hoja1!$B13:L13)/SUMIFS(Sheet1!$E:$E,Sheet1!$D:$D,Hoja2!$A13)</f>
        <v>0</v>
      </c>
      <c r="M13">
        <f>+SUM(Hoja1!$B13:M13)/SUMIFS(Sheet1!$E:$E,Sheet1!$D:$D,Hoja2!$A13)</f>
        <v>1.4048286756213552E-2</v>
      </c>
      <c r="N13">
        <f>+SUM(Hoja1!$B13:N13)/SUMIFS(Sheet1!$E:$E,Sheet1!$D:$D,Hoja2!$A13)</f>
        <v>1.5851275430807804E-2</v>
      </c>
      <c r="O13">
        <f>+SUM(Hoja1!$B13:O13)/SUMIFS(Sheet1!$E:$E,Sheet1!$D:$D,Hoja2!$A13)</f>
        <v>6.4126588676237981E-2</v>
      </c>
      <c r="P13">
        <f>+SUM(Hoja1!$B13:P13)/SUMIFS(Sheet1!$E:$E,Sheet1!$D:$D,Hoja2!$A13)</f>
        <v>0.10407076454089519</v>
      </c>
      <c r="Q13">
        <f>+SUM(Hoja1!$B13:Q13)/SUMIFS(Sheet1!$E:$E,Sheet1!$D:$D,Hoja2!$A13)</f>
        <v>0.1488034379267848</v>
      </c>
      <c r="R13">
        <f>+SUM(Hoja1!$B13:R13)/SUMIFS(Sheet1!$E:$E,Sheet1!$D:$D,Hoja2!$A13)</f>
        <v>0.16727827673527762</v>
      </c>
      <c r="S13">
        <f>+SUM(Hoja1!$B13:S13)/SUMIFS(Sheet1!$E:$E,Sheet1!$D:$D,Hoja2!$A13)</f>
        <v>0.18661397201883279</v>
      </c>
      <c r="T13">
        <f>+SUM(Hoja1!$B13:T13)/SUMIFS(Sheet1!$E:$E,Sheet1!$D:$D,Hoja2!$A13)</f>
        <v>0.20131884715071108</v>
      </c>
      <c r="U13">
        <f>+SUM(Hoja1!$B13:U13)/SUMIFS(Sheet1!$E:$E,Sheet1!$D:$D,Hoja2!$A13)</f>
        <v>0.24931159450856827</v>
      </c>
      <c r="V13">
        <f>+SUM(Hoja1!$B13:V13)/SUMIFS(Sheet1!$E:$E,Sheet1!$D:$D,Hoja2!$A13)</f>
        <v>0.29847178454567808</v>
      </c>
      <c r="W13">
        <f>+SUM(Hoja1!$B13:W13)/SUMIFS(Sheet1!$E:$E,Sheet1!$D:$D,Hoja2!$A13)</f>
        <v>0.30395264474286027</v>
      </c>
      <c r="X13">
        <f>+SUM(Hoja1!$B13:X13)/SUMIFS(Sheet1!$E:$E,Sheet1!$D:$D,Hoja2!$A13)</f>
        <v>0.30984391023709701</v>
      </c>
      <c r="Y13">
        <f>+SUM(Hoja1!$B13:Y13)/SUMIFS(Sheet1!$E:$E,Sheet1!$D:$D,Hoja2!$A13)</f>
        <v>0.33374476683476256</v>
      </c>
      <c r="Z13">
        <f>+SUM(Hoja1!$B13:Z13)/SUMIFS(Sheet1!$E:$E,Sheet1!$D:$D,Hoja2!$A13)</f>
        <v>0.33781264283755197</v>
      </c>
      <c r="AA13">
        <f>+SUM(Hoja1!$B13:AA13)/SUMIFS(Sheet1!$E:$E,Sheet1!$D:$D,Hoja2!$A13)</f>
        <v>0.35238680129052219</v>
      </c>
      <c r="AB13">
        <f>+SUM(Hoja1!$B13:AB13)/SUMIFS(Sheet1!$E:$E,Sheet1!$D:$D,Hoja2!$A13)</f>
        <v>0.38758414519972634</v>
      </c>
      <c r="AC13">
        <f>+SUM(Hoja1!$B13:AC13)/SUMIFS(Sheet1!$E:$E,Sheet1!$D:$D,Hoja2!$A13)</f>
        <v>0.39859740102037289</v>
      </c>
      <c r="AD13">
        <f>+SUM(Hoja1!$B13:AD13)/SUMIFS(Sheet1!$E:$E,Sheet1!$D:$D,Hoja2!$A13)</f>
        <v>0.41988416443836674</v>
      </c>
      <c r="AE13">
        <f>+SUM(Hoja1!$B13:AE13)/SUMIFS(Sheet1!$E:$E,Sheet1!$D:$D,Hoja2!$A13)</f>
        <v>0.45720002004021909</v>
      </c>
      <c r="AF13">
        <f>+SUM(Hoja1!$B13:AF13)/SUMIFS(Sheet1!$E:$E,Sheet1!$D:$D,Hoja2!$A13)</f>
        <v>0.48081796968495411</v>
      </c>
      <c r="AG13">
        <f>+SUM(Hoja1!$B13:AG13)/SUMIFS(Sheet1!$E:$E,Sheet1!$D:$D,Hoja2!$A13)</f>
        <v>0.48694076897481997</v>
      </c>
      <c r="AH13">
        <f>+SUM(Hoja1!$B13:AH13)/SUMIFS(Sheet1!$E:$E,Sheet1!$D:$D,Hoja2!$A13)</f>
        <v>0.49618724614342036</v>
      </c>
      <c r="AI13">
        <f>+SUM(Hoja1!$B13:AI13)/SUMIFS(Sheet1!$E:$E,Sheet1!$D:$D,Hoja2!$A13)</f>
        <v>0.49618724614342036</v>
      </c>
      <c r="AJ13">
        <f>+SUM(Hoja1!$B13:AJ13)/SUMIFS(Sheet1!$E:$E,Sheet1!$D:$D,Hoja2!$A13)</f>
        <v>0.50038535502315684</v>
      </c>
      <c r="AK13">
        <f>+SUM(Hoja1!$B13:AK13)/SUMIFS(Sheet1!$E:$E,Sheet1!$D:$D,Hoja2!$A13)</f>
        <v>0.51251811656167023</v>
      </c>
      <c r="AL13">
        <f>+SUM(Hoja1!$B13:AL13)/SUMIFS(Sheet1!$E:$E,Sheet1!$D:$D,Hoja2!$A13)</f>
        <v>0.5178367889126293</v>
      </c>
      <c r="AM13">
        <f>+SUM(Hoja1!$B13:AM13)/SUMIFS(Sheet1!$E:$E,Sheet1!$D:$D,Hoja2!$A13)</f>
        <v>0.54752106824194191</v>
      </c>
      <c r="AN13">
        <f>+SUM(Hoja1!$B13:AN13)/SUMIFS(Sheet1!$E:$E,Sheet1!$D:$D,Hoja2!$A13)</f>
        <v>0.5631469700884254</v>
      </c>
      <c r="AO13">
        <f>+SUM(Hoja1!$B13:AO13)/SUMIFS(Sheet1!$E:$E,Sheet1!$D:$D,Hoja2!$A13)</f>
        <v>0.60844718975179435</v>
      </c>
      <c r="AP13">
        <f>+SUM(Hoja1!$B13:AP13)/SUMIFS(Sheet1!$E:$E,Sheet1!$D:$D,Hoja2!$A13)</f>
        <v>0.66886344108937723</v>
      </c>
      <c r="AQ13">
        <f>+SUM(Hoja1!$B13:AQ13)/SUMIFS(Sheet1!$E:$E,Sheet1!$D:$D,Hoja2!$A13)</f>
        <v>0.67036593165153902</v>
      </c>
      <c r="AR13">
        <f>+SUM(Hoja1!$B13:AR13)/SUMIFS(Sheet1!$E:$E,Sheet1!$D:$D,Hoja2!$A13)</f>
        <v>0.67276991655099805</v>
      </c>
      <c r="AS13">
        <f>+SUM(Hoja1!$B13:AS13)/SUMIFS(Sheet1!$E:$E,Sheet1!$D:$D,Hoja2!$A13)</f>
        <v>0.67930575049640218</v>
      </c>
      <c r="AT13">
        <f>+SUM(Hoja1!$B13:AT13)/SUMIFS(Sheet1!$E:$E,Sheet1!$D:$D,Hoja2!$A13)</f>
        <v>0.69304409899198138</v>
      </c>
      <c r="AU13">
        <f>+SUM(Hoja1!$B13:AU13)/SUMIFS(Sheet1!$E:$E,Sheet1!$D:$D,Hoja2!$A13)</f>
        <v>0.70889139282279945</v>
      </c>
      <c r="AV13">
        <f>+SUM(Hoja1!$B13:AV13)/SUMIFS(Sheet1!$E:$E,Sheet1!$D:$D,Hoja2!$A13)</f>
        <v>0.70889139282279945</v>
      </c>
      <c r="AW13">
        <f>+SUM(Hoja1!$B13:AW13)/SUMIFS(Sheet1!$E:$E,Sheet1!$D:$D,Hoja2!$A13)</f>
        <v>0.70889139282279945</v>
      </c>
    </row>
    <row r="14" spans="1:49" x14ac:dyDescent="0.35">
      <c r="A14" s="5">
        <v>44562</v>
      </c>
      <c r="B14">
        <f>+SUM(Hoja1!B14)/SUMIFS(Sheet1!E:E,Sheet1!D:D,Hoja2!$A14)</f>
        <v>0</v>
      </c>
      <c r="C14">
        <f>+SUM(Hoja1!$B14:C14)/SUMIFS(Sheet1!$E:$E,Sheet1!$D:$D,Hoja2!$A14)</f>
        <v>0</v>
      </c>
      <c r="D14">
        <f>+SUM(Hoja1!$B14:D14)/SUMIFS(Sheet1!$E:$E,Sheet1!$D:$D,Hoja2!$A14)</f>
        <v>0</v>
      </c>
      <c r="E14">
        <f>+SUM(Hoja1!$B14:E14)/SUMIFS(Sheet1!$E:$E,Sheet1!$D:$D,Hoja2!$A14)</f>
        <v>0</v>
      </c>
      <c r="F14">
        <f>+SUM(Hoja1!$B14:F14)/SUMIFS(Sheet1!$E:$E,Sheet1!$D:$D,Hoja2!$A14)</f>
        <v>0</v>
      </c>
      <c r="G14">
        <f>+SUM(Hoja1!$B14:G14)/SUMIFS(Sheet1!$E:$E,Sheet1!$D:$D,Hoja2!$A14)</f>
        <v>0</v>
      </c>
      <c r="H14">
        <f>+SUM(Hoja1!$B14:H14)/SUMIFS(Sheet1!$E:$E,Sheet1!$D:$D,Hoja2!$A14)</f>
        <v>0</v>
      </c>
      <c r="I14">
        <f>+SUM(Hoja1!$B14:I14)/SUMIFS(Sheet1!$E:$E,Sheet1!$D:$D,Hoja2!$A14)</f>
        <v>0</v>
      </c>
      <c r="J14">
        <f>+SUM(Hoja1!$B14:J14)/SUMIFS(Sheet1!$E:$E,Sheet1!$D:$D,Hoja2!$A14)</f>
        <v>0</v>
      </c>
      <c r="K14">
        <f>+SUM(Hoja1!$B14:K14)/SUMIFS(Sheet1!$E:$E,Sheet1!$D:$D,Hoja2!$A14)</f>
        <v>0</v>
      </c>
      <c r="L14">
        <f>+SUM(Hoja1!$B14:L14)/SUMIFS(Sheet1!$E:$E,Sheet1!$D:$D,Hoja2!$A14)</f>
        <v>0</v>
      </c>
      <c r="M14">
        <f>+SUM(Hoja1!$B14:M14)/SUMIFS(Sheet1!$E:$E,Sheet1!$D:$D,Hoja2!$A14)</f>
        <v>0</v>
      </c>
      <c r="N14">
        <f>+SUM(Hoja1!$B14:N14)/SUMIFS(Sheet1!$E:$E,Sheet1!$D:$D,Hoja2!$A14)</f>
        <v>4.4320784920325127E-3</v>
      </c>
      <c r="O14">
        <f>+SUM(Hoja1!$B14:O14)/SUMIFS(Sheet1!$E:$E,Sheet1!$D:$D,Hoja2!$A14)</f>
        <v>2.658373692162139E-2</v>
      </c>
      <c r="P14">
        <f>+SUM(Hoja1!$B14:P14)/SUMIFS(Sheet1!$E:$E,Sheet1!$D:$D,Hoja2!$A14)</f>
        <v>5.4203115552039924E-2</v>
      </c>
      <c r="Q14">
        <f>+SUM(Hoja1!$B14:Q14)/SUMIFS(Sheet1!$E:$E,Sheet1!$D:$D,Hoja2!$A14)</f>
        <v>8.994785339228431E-2</v>
      </c>
      <c r="R14">
        <f>+SUM(Hoja1!$B14:R14)/SUMIFS(Sheet1!$E:$E,Sheet1!$D:$D,Hoja2!$A14)</f>
        <v>0.12480757745331264</v>
      </c>
      <c r="S14">
        <f>+SUM(Hoja1!$B14:S14)/SUMIFS(Sheet1!$E:$E,Sheet1!$D:$D,Hoja2!$A14)</f>
        <v>0.17314999881283466</v>
      </c>
      <c r="T14">
        <f>+SUM(Hoja1!$B14:T14)/SUMIFS(Sheet1!$E:$E,Sheet1!$D:$D,Hoja2!$A14)</f>
        <v>0.20738465046096735</v>
      </c>
      <c r="U14">
        <f>+SUM(Hoja1!$B14:U14)/SUMIFS(Sheet1!$E:$E,Sheet1!$D:$D,Hoja2!$A14)</f>
        <v>0.23536906449774822</v>
      </c>
      <c r="V14">
        <f>+SUM(Hoja1!$B14:V14)/SUMIFS(Sheet1!$E:$E,Sheet1!$D:$D,Hoja2!$A14)</f>
        <v>0.26039416991849318</v>
      </c>
      <c r="W14">
        <f>+SUM(Hoja1!$B14:W14)/SUMIFS(Sheet1!$E:$E,Sheet1!$D:$D,Hoja2!$A14)</f>
        <v>0.30240527280494794</v>
      </c>
      <c r="X14">
        <f>+SUM(Hoja1!$B14:X14)/SUMIFS(Sheet1!$E:$E,Sheet1!$D:$D,Hoja2!$A14)</f>
        <v>0.3311925939139892</v>
      </c>
      <c r="Y14">
        <f>+SUM(Hoja1!$B14:Y14)/SUMIFS(Sheet1!$E:$E,Sheet1!$D:$D,Hoja2!$A14)</f>
        <v>0.34267180755764703</v>
      </c>
      <c r="Z14">
        <f>+SUM(Hoja1!$B14:Z14)/SUMIFS(Sheet1!$E:$E,Sheet1!$D:$D,Hoja2!$A14)</f>
        <v>0.34563687787277031</v>
      </c>
      <c r="AA14">
        <f>+SUM(Hoja1!$B14:AA14)/SUMIFS(Sheet1!$E:$E,Sheet1!$D:$D,Hoja2!$A14)</f>
        <v>0.35813155521943646</v>
      </c>
      <c r="AB14">
        <f>+SUM(Hoja1!$B14:AB14)/SUMIFS(Sheet1!$E:$E,Sheet1!$D:$D,Hoja2!$A14)</f>
        <v>0.36810462637437058</v>
      </c>
      <c r="AC14">
        <f>+SUM(Hoja1!$B14:AC14)/SUMIFS(Sheet1!$E:$E,Sheet1!$D:$D,Hoja2!$A14)</f>
        <v>0.37735593951438989</v>
      </c>
      <c r="AD14">
        <f>+SUM(Hoja1!$B14:AD14)/SUMIFS(Sheet1!$E:$E,Sheet1!$D:$D,Hoja2!$A14)</f>
        <v>0.40562053030740775</v>
      </c>
      <c r="AE14">
        <f>+SUM(Hoja1!$B14:AE14)/SUMIFS(Sheet1!$E:$E,Sheet1!$D:$D,Hoja2!$A14)</f>
        <v>0.41826568006435227</v>
      </c>
      <c r="AF14">
        <f>+SUM(Hoja1!$B14:AF14)/SUMIFS(Sheet1!$E:$E,Sheet1!$D:$D,Hoja2!$A14)</f>
        <v>0.4311376202106878</v>
      </c>
      <c r="AG14">
        <f>+SUM(Hoja1!$B14:AG14)/SUMIFS(Sheet1!$E:$E,Sheet1!$D:$D,Hoja2!$A14)</f>
        <v>0.45131001150317651</v>
      </c>
      <c r="AH14">
        <f>+SUM(Hoja1!$B14:AH14)/SUMIFS(Sheet1!$E:$E,Sheet1!$D:$D,Hoja2!$A14)</f>
        <v>0.45790349393794677</v>
      </c>
      <c r="AI14">
        <f>+SUM(Hoja1!$B14:AI14)/SUMIFS(Sheet1!$E:$E,Sheet1!$D:$D,Hoja2!$A14)</f>
        <v>0.45790349393794677</v>
      </c>
      <c r="AJ14">
        <f>+SUM(Hoja1!$B14:AJ14)/SUMIFS(Sheet1!$E:$E,Sheet1!$D:$D,Hoja2!$A14)</f>
        <v>0.47132895722224644</v>
      </c>
      <c r="AK14">
        <f>+SUM(Hoja1!$B14:AK14)/SUMIFS(Sheet1!$E:$E,Sheet1!$D:$D,Hoja2!$A14)</f>
        <v>0.48341230805202107</v>
      </c>
      <c r="AL14">
        <f>+SUM(Hoja1!$B14:AL14)/SUMIFS(Sheet1!$E:$E,Sheet1!$D:$D,Hoja2!$A14)</f>
        <v>0.49263352155372975</v>
      </c>
      <c r="AM14">
        <f>+SUM(Hoja1!$B14:AM14)/SUMIFS(Sheet1!$E:$E,Sheet1!$D:$D,Hoja2!$A14)</f>
        <v>0.50680150052158868</v>
      </c>
      <c r="AN14">
        <f>+SUM(Hoja1!$B14:AN14)/SUMIFS(Sheet1!$E:$E,Sheet1!$D:$D,Hoja2!$A14)</f>
        <v>0.53293996488814088</v>
      </c>
      <c r="AO14">
        <f>+SUM(Hoja1!$B14:AO14)/SUMIFS(Sheet1!$E:$E,Sheet1!$D:$D,Hoja2!$A14)</f>
        <v>0.55057580267110084</v>
      </c>
      <c r="AP14">
        <f>+SUM(Hoja1!$B14:AP14)/SUMIFS(Sheet1!$E:$E,Sheet1!$D:$D,Hoja2!$A14)</f>
        <v>0.56653125563553453</v>
      </c>
      <c r="AQ14">
        <f>+SUM(Hoja1!$B14:AQ14)/SUMIFS(Sheet1!$E:$E,Sheet1!$D:$D,Hoja2!$A14)</f>
        <v>0.57269090117391053</v>
      </c>
      <c r="AR14">
        <f>+SUM(Hoja1!$B14:AR14)/SUMIFS(Sheet1!$E:$E,Sheet1!$D:$D,Hoja2!$A14)</f>
        <v>0.58469460200272028</v>
      </c>
      <c r="AS14">
        <f>+SUM(Hoja1!$B14:AS14)/SUMIFS(Sheet1!$E:$E,Sheet1!$D:$D,Hoja2!$A14)</f>
        <v>0.59463536256711746</v>
      </c>
      <c r="AT14">
        <f>+SUM(Hoja1!$B14:AT14)/SUMIFS(Sheet1!$E:$E,Sheet1!$D:$D,Hoja2!$A14)</f>
        <v>0.60417370570836926</v>
      </c>
      <c r="AU14">
        <f>+SUM(Hoja1!$B14:AU14)/SUMIFS(Sheet1!$E:$E,Sheet1!$D:$D,Hoja2!$A14)</f>
        <v>0.61248009978224915</v>
      </c>
      <c r="AV14">
        <f>+SUM(Hoja1!$B14:AV14)/SUMIFS(Sheet1!$E:$E,Sheet1!$D:$D,Hoja2!$A14)</f>
        <v>0.61248009978224915</v>
      </c>
      <c r="AW14">
        <f>+SUM(Hoja1!$B14:AW14)/SUMIFS(Sheet1!$E:$E,Sheet1!$D:$D,Hoja2!$A14)</f>
        <v>0.61248009978224915</v>
      </c>
    </row>
    <row r="15" spans="1:49" x14ac:dyDescent="0.35">
      <c r="A15" s="5">
        <v>44593</v>
      </c>
      <c r="B15">
        <f>+SUM(Hoja1!B15)/SUMIFS(Sheet1!E:E,Sheet1!D:D,Hoja2!$A15)</f>
        <v>0</v>
      </c>
      <c r="C15">
        <f>+SUM(Hoja1!$B15:C15)/SUMIFS(Sheet1!$E:$E,Sheet1!$D:$D,Hoja2!$A15)</f>
        <v>0</v>
      </c>
      <c r="D15">
        <f>+SUM(Hoja1!$B15:D15)/SUMIFS(Sheet1!$E:$E,Sheet1!$D:$D,Hoja2!$A15)</f>
        <v>0</v>
      </c>
      <c r="E15">
        <f>+SUM(Hoja1!$B15:E15)/SUMIFS(Sheet1!$E:$E,Sheet1!$D:$D,Hoja2!$A15)</f>
        <v>0</v>
      </c>
      <c r="F15">
        <f>+SUM(Hoja1!$B15:F15)/SUMIFS(Sheet1!$E:$E,Sheet1!$D:$D,Hoja2!$A15)</f>
        <v>0</v>
      </c>
      <c r="G15">
        <f>+SUM(Hoja1!$B15:G15)/SUMIFS(Sheet1!$E:$E,Sheet1!$D:$D,Hoja2!$A15)</f>
        <v>0</v>
      </c>
      <c r="H15">
        <f>+SUM(Hoja1!$B15:H15)/SUMIFS(Sheet1!$E:$E,Sheet1!$D:$D,Hoja2!$A15)</f>
        <v>0</v>
      </c>
      <c r="I15">
        <f>+SUM(Hoja1!$B15:I15)/SUMIFS(Sheet1!$E:$E,Sheet1!$D:$D,Hoja2!$A15)</f>
        <v>0</v>
      </c>
      <c r="J15">
        <f>+SUM(Hoja1!$B15:J15)/SUMIFS(Sheet1!$E:$E,Sheet1!$D:$D,Hoja2!$A15)</f>
        <v>0</v>
      </c>
      <c r="K15">
        <f>+SUM(Hoja1!$B15:K15)/SUMIFS(Sheet1!$E:$E,Sheet1!$D:$D,Hoja2!$A15)</f>
        <v>0</v>
      </c>
      <c r="L15">
        <f>+SUM(Hoja1!$B15:L15)/SUMIFS(Sheet1!$E:$E,Sheet1!$D:$D,Hoja2!$A15)</f>
        <v>0</v>
      </c>
      <c r="M15">
        <f>+SUM(Hoja1!$B15:M15)/SUMIFS(Sheet1!$E:$E,Sheet1!$D:$D,Hoja2!$A15)</f>
        <v>0</v>
      </c>
      <c r="N15">
        <f>+SUM(Hoja1!$B15:N15)/SUMIFS(Sheet1!$E:$E,Sheet1!$D:$D,Hoja2!$A15)</f>
        <v>0</v>
      </c>
      <c r="O15">
        <f>+SUM(Hoja1!$B15:O15)/SUMIFS(Sheet1!$E:$E,Sheet1!$D:$D,Hoja2!$A15)</f>
        <v>5.1003226755894585E-3</v>
      </c>
      <c r="P15">
        <f>+SUM(Hoja1!$B15:P15)/SUMIFS(Sheet1!$E:$E,Sheet1!$D:$D,Hoja2!$A15)</f>
        <v>4.7550037706517584E-2</v>
      </c>
      <c r="Q15">
        <f>+SUM(Hoja1!$B15:Q15)/SUMIFS(Sheet1!$E:$E,Sheet1!$D:$D,Hoja2!$A15)</f>
        <v>9.9044793950159776E-2</v>
      </c>
      <c r="R15">
        <f>+SUM(Hoja1!$B15:R15)/SUMIFS(Sheet1!$E:$E,Sheet1!$D:$D,Hoja2!$A15)</f>
        <v>0.13377006044914205</v>
      </c>
      <c r="S15">
        <f>+SUM(Hoja1!$B15:S15)/SUMIFS(Sheet1!$E:$E,Sheet1!$D:$D,Hoja2!$A15)</f>
        <v>0.16933710457741899</v>
      </c>
      <c r="T15">
        <f>+SUM(Hoja1!$B15:T15)/SUMIFS(Sheet1!$E:$E,Sheet1!$D:$D,Hoja2!$A15)</f>
        <v>0.19056254929035227</v>
      </c>
      <c r="U15">
        <f>+SUM(Hoja1!$B15:U15)/SUMIFS(Sheet1!$E:$E,Sheet1!$D:$D,Hoja2!$A15)</f>
        <v>0.23393259944983252</v>
      </c>
      <c r="V15">
        <f>+SUM(Hoja1!$B15:V15)/SUMIFS(Sheet1!$E:$E,Sheet1!$D:$D,Hoja2!$A15)</f>
        <v>0.25194995018283517</v>
      </c>
      <c r="W15">
        <f>+SUM(Hoja1!$B15:W15)/SUMIFS(Sheet1!$E:$E,Sheet1!$D:$D,Hoja2!$A15)</f>
        <v>0.2883870367699376</v>
      </c>
      <c r="X15">
        <f>+SUM(Hoja1!$B15:X15)/SUMIFS(Sheet1!$E:$E,Sheet1!$D:$D,Hoja2!$A15)</f>
        <v>0.32592041622287909</v>
      </c>
      <c r="Y15">
        <f>+SUM(Hoja1!$B15:Y15)/SUMIFS(Sheet1!$E:$E,Sheet1!$D:$D,Hoja2!$A15)</f>
        <v>0.33401060317522774</v>
      </c>
      <c r="Z15">
        <f>+SUM(Hoja1!$B15:Z15)/SUMIFS(Sheet1!$E:$E,Sheet1!$D:$D,Hoja2!$A15)</f>
        <v>0.35172896219048722</v>
      </c>
      <c r="AA15">
        <f>+SUM(Hoja1!$B15:AA15)/SUMIFS(Sheet1!$E:$E,Sheet1!$D:$D,Hoja2!$A15)</f>
        <v>0.36825061276352283</v>
      </c>
      <c r="AB15">
        <f>+SUM(Hoja1!$B15:AB15)/SUMIFS(Sheet1!$E:$E,Sheet1!$D:$D,Hoja2!$A15)</f>
        <v>0.3972420258229008</v>
      </c>
      <c r="AC15">
        <f>+SUM(Hoja1!$B15:AC15)/SUMIFS(Sheet1!$E:$E,Sheet1!$D:$D,Hoja2!$A15)</f>
        <v>0.41254426731314048</v>
      </c>
      <c r="AD15">
        <f>+SUM(Hoja1!$B15:AD15)/SUMIFS(Sheet1!$E:$E,Sheet1!$D:$D,Hoja2!$A15)</f>
        <v>0.45007875864204328</v>
      </c>
      <c r="AE15">
        <f>+SUM(Hoja1!$B15:AE15)/SUMIFS(Sheet1!$E:$E,Sheet1!$D:$D,Hoja2!$A15)</f>
        <v>0.47140446263391866</v>
      </c>
      <c r="AF15">
        <f>+SUM(Hoja1!$B15:AF15)/SUMIFS(Sheet1!$E:$E,Sheet1!$D:$D,Hoja2!$A15)</f>
        <v>0.50097756956885131</v>
      </c>
      <c r="AG15">
        <f>+SUM(Hoja1!$B15:AG15)/SUMIFS(Sheet1!$E:$E,Sheet1!$D:$D,Hoja2!$A15)</f>
        <v>0.51446752008933716</v>
      </c>
      <c r="AH15">
        <f>+SUM(Hoja1!$B15:AH15)/SUMIFS(Sheet1!$E:$E,Sheet1!$D:$D,Hoja2!$A15)</f>
        <v>0.52175255831922274</v>
      </c>
      <c r="AI15">
        <f>+SUM(Hoja1!$B15:AI15)/SUMIFS(Sheet1!$E:$E,Sheet1!$D:$D,Hoja2!$A15)</f>
        <v>0.52175255831922274</v>
      </c>
      <c r="AJ15">
        <f>+SUM(Hoja1!$B15:AJ15)/SUMIFS(Sheet1!$E:$E,Sheet1!$D:$D,Hoja2!$A15)</f>
        <v>0.53521000858993917</v>
      </c>
      <c r="AK15">
        <f>+SUM(Hoja1!$B15:AK15)/SUMIFS(Sheet1!$E:$E,Sheet1!$D:$D,Hoja2!$A15)</f>
        <v>0.54004705375389106</v>
      </c>
      <c r="AL15">
        <f>+SUM(Hoja1!$B15:AL15)/SUMIFS(Sheet1!$E:$E,Sheet1!$D:$D,Hoja2!$A15)</f>
        <v>0.54772149864615038</v>
      </c>
      <c r="AM15">
        <f>+SUM(Hoja1!$B15:AM15)/SUMIFS(Sheet1!$E:$E,Sheet1!$D:$D,Hoja2!$A15)</f>
        <v>0.56753067740679852</v>
      </c>
      <c r="AN15">
        <f>+SUM(Hoja1!$B15:AN15)/SUMIFS(Sheet1!$E:$E,Sheet1!$D:$D,Hoja2!$A15)</f>
        <v>0.58281897187508558</v>
      </c>
      <c r="AO15">
        <f>+SUM(Hoja1!$B15:AO15)/SUMIFS(Sheet1!$E:$E,Sheet1!$D:$D,Hoja2!$A15)</f>
        <v>0.59576466392165239</v>
      </c>
      <c r="AP15">
        <f>+SUM(Hoja1!$B15:AP15)/SUMIFS(Sheet1!$E:$E,Sheet1!$D:$D,Hoja2!$A15)</f>
        <v>0.63638846557863948</v>
      </c>
      <c r="AQ15">
        <f>+SUM(Hoja1!$B15:AQ15)/SUMIFS(Sheet1!$E:$E,Sheet1!$D:$D,Hoja2!$A15)</f>
        <v>0.64276203483275107</v>
      </c>
      <c r="AR15">
        <f>+SUM(Hoja1!$B15:AR15)/SUMIFS(Sheet1!$E:$E,Sheet1!$D:$D,Hoja2!$A15)</f>
        <v>0.64865949803075684</v>
      </c>
      <c r="AS15">
        <f>+SUM(Hoja1!$B15:AS15)/SUMIFS(Sheet1!$E:$E,Sheet1!$D:$D,Hoja2!$A15)</f>
        <v>0.65086737975154652</v>
      </c>
      <c r="AT15">
        <f>+SUM(Hoja1!$B15:AT15)/SUMIFS(Sheet1!$E:$E,Sheet1!$D:$D,Hoja2!$A15)</f>
        <v>0.66424946820456388</v>
      </c>
      <c r="AU15">
        <f>+SUM(Hoja1!$B15:AU15)/SUMIFS(Sheet1!$E:$E,Sheet1!$D:$D,Hoja2!$A15)</f>
        <v>0.66774047979231932</v>
      </c>
      <c r="AV15">
        <f>+SUM(Hoja1!$B15:AV15)/SUMIFS(Sheet1!$E:$E,Sheet1!$D:$D,Hoja2!$A15)</f>
        <v>0.66774047979231932</v>
      </c>
      <c r="AW15">
        <f>+SUM(Hoja1!$B15:AW15)/SUMIFS(Sheet1!$E:$E,Sheet1!$D:$D,Hoja2!$A15)</f>
        <v>0.66774047979231932</v>
      </c>
    </row>
    <row r="16" spans="1:49" x14ac:dyDescent="0.35">
      <c r="A16" s="5">
        <v>44621</v>
      </c>
      <c r="B16">
        <f>+SUM(Hoja1!B16)/SUMIFS(Sheet1!E:E,Sheet1!D:D,Hoja2!$A16)</f>
        <v>0</v>
      </c>
      <c r="C16">
        <f>+SUM(Hoja1!$B16:C16)/SUMIFS(Sheet1!$E:$E,Sheet1!$D:$D,Hoja2!$A16)</f>
        <v>0</v>
      </c>
      <c r="D16">
        <f>+SUM(Hoja1!$B16:D16)/SUMIFS(Sheet1!$E:$E,Sheet1!$D:$D,Hoja2!$A16)</f>
        <v>0</v>
      </c>
      <c r="E16">
        <f>+SUM(Hoja1!$B16:E16)/SUMIFS(Sheet1!$E:$E,Sheet1!$D:$D,Hoja2!$A16)</f>
        <v>0</v>
      </c>
      <c r="F16">
        <f>+SUM(Hoja1!$B16:F16)/SUMIFS(Sheet1!$E:$E,Sheet1!$D:$D,Hoja2!$A16)</f>
        <v>0</v>
      </c>
      <c r="G16">
        <f>+SUM(Hoja1!$B16:G16)/SUMIFS(Sheet1!$E:$E,Sheet1!$D:$D,Hoja2!$A16)</f>
        <v>0</v>
      </c>
      <c r="H16">
        <f>+SUM(Hoja1!$B16:H16)/SUMIFS(Sheet1!$E:$E,Sheet1!$D:$D,Hoja2!$A16)</f>
        <v>0</v>
      </c>
      <c r="I16">
        <f>+SUM(Hoja1!$B16:I16)/SUMIFS(Sheet1!$E:$E,Sheet1!$D:$D,Hoja2!$A16)</f>
        <v>0</v>
      </c>
      <c r="J16">
        <f>+SUM(Hoja1!$B16:J16)/SUMIFS(Sheet1!$E:$E,Sheet1!$D:$D,Hoja2!$A16)</f>
        <v>0</v>
      </c>
      <c r="K16">
        <f>+SUM(Hoja1!$B16:K16)/SUMIFS(Sheet1!$E:$E,Sheet1!$D:$D,Hoja2!$A16)</f>
        <v>0</v>
      </c>
      <c r="L16">
        <f>+SUM(Hoja1!$B16:L16)/SUMIFS(Sheet1!$E:$E,Sheet1!$D:$D,Hoja2!$A16)</f>
        <v>0</v>
      </c>
      <c r="M16">
        <f>+SUM(Hoja1!$B16:M16)/SUMIFS(Sheet1!$E:$E,Sheet1!$D:$D,Hoja2!$A16)</f>
        <v>0</v>
      </c>
      <c r="N16">
        <f>+SUM(Hoja1!$B16:N16)/SUMIFS(Sheet1!$E:$E,Sheet1!$D:$D,Hoja2!$A16)</f>
        <v>0</v>
      </c>
      <c r="O16">
        <f>+SUM(Hoja1!$B16:O16)/SUMIFS(Sheet1!$E:$E,Sheet1!$D:$D,Hoja2!$A16)</f>
        <v>0</v>
      </c>
      <c r="P16">
        <f>+SUM(Hoja1!$B16:P16)/SUMIFS(Sheet1!$E:$E,Sheet1!$D:$D,Hoja2!$A16)</f>
        <v>9.1653270341133762E-3</v>
      </c>
      <c r="Q16">
        <f>+SUM(Hoja1!$B16:Q16)/SUMIFS(Sheet1!$E:$E,Sheet1!$D:$D,Hoja2!$A16)</f>
        <v>1.5022410846159259E-2</v>
      </c>
      <c r="R16">
        <f>+SUM(Hoja1!$B16:R16)/SUMIFS(Sheet1!$E:$E,Sheet1!$D:$D,Hoja2!$A16)</f>
        <v>3.406468221588068E-2</v>
      </c>
      <c r="S16">
        <f>+SUM(Hoja1!$B16:S16)/SUMIFS(Sheet1!$E:$E,Sheet1!$D:$D,Hoja2!$A16)</f>
        <v>6.4576665690839474E-2</v>
      </c>
      <c r="T16">
        <f>+SUM(Hoja1!$B16:T16)/SUMIFS(Sheet1!$E:$E,Sheet1!$D:$D,Hoja2!$A16)</f>
        <v>8.1895928574772417E-2</v>
      </c>
      <c r="U16">
        <f>+SUM(Hoja1!$B16:U16)/SUMIFS(Sheet1!$E:$E,Sheet1!$D:$D,Hoja2!$A16)</f>
        <v>9.774605640795804E-2</v>
      </c>
      <c r="V16">
        <f>+SUM(Hoja1!$B16:V16)/SUMIFS(Sheet1!$E:$E,Sheet1!$D:$D,Hoja2!$A16)</f>
        <v>0.11592223130853951</v>
      </c>
      <c r="W16">
        <f>+SUM(Hoja1!$B16:W16)/SUMIFS(Sheet1!$E:$E,Sheet1!$D:$D,Hoja2!$A16)</f>
        <v>0.13719489971609436</v>
      </c>
      <c r="X16">
        <f>+SUM(Hoja1!$B16:X16)/SUMIFS(Sheet1!$E:$E,Sheet1!$D:$D,Hoja2!$A16)</f>
        <v>0.15216714046731206</v>
      </c>
      <c r="Y16">
        <f>+SUM(Hoja1!$B16:Y16)/SUMIFS(Sheet1!$E:$E,Sheet1!$D:$D,Hoja2!$A16)</f>
        <v>0.21989999767803414</v>
      </c>
      <c r="Z16">
        <f>+SUM(Hoja1!$B16:Z16)/SUMIFS(Sheet1!$E:$E,Sheet1!$D:$D,Hoja2!$A16)</f>
        <v>0.24808803525885506</v>
      </c>
      <c r="AA16">
        <f>+SUM(Hoja1!$B16:AA16)/SUMIFS(Sheet1!$E:$E,Sheet1!$D:$D,Hoja2!$A16)</f>
        <v>0.27492382837334073</v>
      </c>
      <c r="AB16">
        <f>+SUM(Hoja1!$B16:AB16)/SUMIFS(Sheet1!$E:$E,Sheet1!$D:$D,Hoja2!$A16)</f>
        <v>0.29510499505912613</v>
      </c>
      <c r="AC16">
        <f>+SUM(Hoja1!$B16:AC16)/SUMIFS(Sheet1!$E:$E,Sheet1!$D:$D,Hoja2!$A16)</f>
        <v>0.30550670683573389</v>
      </c>
      <c r="AD16">
        <f>+SUM(Hoja1!$B16:AD16)/SUMIFS(Sheet1!$E:$E,Sheet1!$D:$D,Hoja2!$A16)</f>
        <v>0.32379941678754526</v>
      </c>
      <c r="AE16">
        <f>+SUM(Hoja1!$B16:AE16)/SUMIFS(Sheet1!$E:$E,Sheet1!$D:$D,Hoja2!$A16)</f>
        <v>0.34573357835176427</v>
      </c>
      <c r="AF16">
        <f>+SUM(Hoja1!$B16:AF16)/SUMIFS(Sheet1!$E:$E,Sheet1!$D:$D,Hoja2!$A16)</f>
        <v>0.36738557328026628</v>
      </c>
      <c r="AG16">
        <f>+SUM(Hoja1!$B16:AG16)/SUMIFS(Sheet1!$E:$E,Sheet1!$D:$D,Hoja2!$A16)</f>
        <v>0.39442189546405165</v>
      </c>
      <c r="AH16">
        <f>+SUM(Hoja1!$B16:AH16)/SUMIFS(Sheet1!$E:$E,Sheet1!$D:$D,Hoja2!$A16)</f>
        <v>0.40536385429935878</v>
      </c>
      <c r="AI16">
        <f>+SUM(Hoja1!$B16:AI16)/SUMIFS(Sheet1!$E:$E,Sheet1!$D:$D,Hoja2!$A16)</f>
        <v>0.40536385429935878</v>
      </c>
      <c r="AJ16">
        <f>+SUM(Hoja1!$B16:AJ16)/SUMIFS(Sheet1!$E:$E,Sheet1!$D:$D,Hoja2!$A16)</f>
        <v>0.43224879268206773</v>
      </c>
      <c r="AK16">
        <f>+SUM(Hoja1!$B16:AK16)/SUMIFS(Sheet1!$E:$E,Sheet1!$D:$D,Hoja2!$A16)</f>
        <v>0.44527757952200125</v>
      </c>
      <c r="AL16">
        <f>+SUM(Hoja1!$B16:AL16)/SUMIFS(Sheet1!$E:$E,Sheet1!$D:$D,Hoja2!$A16)</f>
        <v>0.4533940247226626</v>
      </c>
      <c r="AM16">
        <f>+SUM(Hoja1!$B16:AM16)/SUMIFS(Sheet1!$E:$E,Sheet1!$D:$D,Hoja2!$A16)</f>
        <v>0.47936750459381477</v>
      </c>
      <c r="AN16">
        <f>+SUM(Hoja1!$B16:AN16)/SUMIFS(Sheet1!$E:$E,Sheet1!$D:$D,Hoja2!$A16)</f>
        <v>0.49083157783138898</v>
      </c>
      <c r="AO16">
        <f>+SUM(Hoja1!$B16:AO16)/SUMIFS(Sheet1!$E:$E,Sheet1!$D:$D,Hoja2!$A16)</f>
        <v>0.49964564457953115</v>
      </c>
      <c r="AP16">
        <f>+SUM(Hoja1!$B16:AP16)/SUMIFS(Sheet1!$E:$E,Sheet1!$D:$D,Hoja2!$A16)</f>
        <v>0.5186823596989607</v>
      </c>
      <c r="AQ16">
        <f>+SUM(Hoja1!$B16:AQ16)/SUMIFS(Sheet1!$E:$E,Sheet1!$D:$D,Hoja2!$A16)</f>
        <v>0.52770228340856695</v>
      </c>
      <c r="AR16">
        <f>+SUM(Hoja1!$B16:AR16)/SUMIFS(Sheet1!$E:$E,Sheet1!$D:$D,Hoja2!$A16)</f>
        <v>0.53975721055790804</v>
      </c>
      <c r="AS16">
        <f>+SUM(Hoja1!$B16:AS16)/SUMIFS(Sheet1!$E:$E,Sheet1!$D:$D,Hoja2!$A16)</f>
        <v>0.55733114195304534</v>
      </c>
      <c r="AT16">
        <f>+SUM(Hoja1!$B16:AT16)/SUMIFS(Sheet1!$E:$E,Sheet1!$D:$D,Hoja2!$A16)</f>
        <v>0.56437115753249079</v>
      </c>
      <c r="AU16">
        <f>+SUM(Hoja1!$B16:AU16)/SUMIFS(Sheet1!$E:$E,Sheet1!$D:$D,Hoja2!$A16)</f>
        <v>0.5778224556431546</v>
      </c>
      <c r="AV16">
        <f>+SUM(Hoja1!$B16:AV16)/SUMIFS(Sheet1!$E:$E,Sheet1!$D:$D,Hoja2!$A16)</f>
        <v>0.5778224556431546</v>
      </c>
      <c r="AW16">
        <f>+SUM(Hoja1!$B16:AW16)/SUMIFS(Sheet1!$E:$E,Sheet1!$D:$D,Hoja2!$A16)</f>
        <v>0.5778224556431546</v>
      </c>
    </row>
    <row r="17" spans="1:49" x14ac:dyDescent="0.35">
      <c r="A17" s="5">
        <v>44652</v>
      </c>
      <c r="B17">
        <f>+SUM(Hoja1!B17)/SUMIFS(Sheet1!E:E,Sheet1!D:D,Hoja2!$A17)</f>
        <v>0</v>
      </c>
      <c r="C17">
        <f>+SUM(Hoja1!$B17:C17)/SUMIFS(Sheet1!$E:$E,Sheet1!$D:$D,Hoja2!$A17)</f>
        <v>0</v>
      </c>
      <c r="D17">
        <f>+SUM(Hoja1!$B17:D17)/SUMIFS(Sheet1!$E:$E,Sheet1!$D:$D,Hoja2!$A17)</f>
        <v>0</v>
      </c>
      <c r="E17">
        <f>+SUM(Hoja1!$B17:E17)/SUMIFS(Sheet1!$E:$E,Sheet1!$D:$D,Hoja2!$A17)</f>
        <v>0</v>
      </c>
      <c r="F17">
        <f>+SUM(Hoja1!$B17:F17)/SUMIFS(Sheet1!$E:$E,Sheet1!$D:$D,Hoja2!$A17)</f>
        <v>0</v>
      </c>
      <c r="G17">
        <f>+SUM(Hoja1!$B17:G17)/SUMIFS(Sheet1!$E:$E,Sheet1!$D:$D,Hoja2!$A17)</f>
        <v>0</v>
      </c>
      <c r="H17">
        <f>+SUM(Hoja1!$B17:H17)/SUMIFS(Sheet1!$E:$E,Sheet1!$D:$D,Hoja2!$A17)</f>
        <v>0</v>
      </c>
      <c r="I17">
        <f>+SUM(Hoja1!$B17:I17)/SUMIFS(Sheet1!$E:$E,Sheet1!$D:$D,Hoja2!$A17)</f>
        <v>0</v>
      </c>
      <c r="J17">
        <f>+SUM(Hoja1!$B17:J17)/SUMIFS(Sheet1!$E:$E,Sheet1!$D:$D,Hoja2!$A17)</f>
        <v>0</v>
      </c>
      <c r="K17">
        <f>+SUM(Hoja1!$B17:K17)/SUMIFS(Sheet1!$E:$E,Sheet1!$D:$D,Hoja2!$A17)</f>
        <v>0</v>
      </c>
      <c r="L17">
        <f>+SUM(Hoja1!$B17:L17)/SUMIFS(Sheet1!$E:$E,Sheet1!$D:$D,Hoja2!$A17)</f>
        <v>0</v>
      </c>
      <c r="M17">
        <f>+SUM(Hoja1!$B17:M17)/SUMIFS(Sheet1!$E:$E,Sheet1!$D:$D,Hoja2!$A17)</f>
        <v>0</v>
      </c>
      <c r="N17">
        <f>+SUM(Hoja1!$B17:N17)/SUMIFS(Sheet1!$E:$E,Sheet1!$D:$D,Hoja2!$A17)</f>
        <v>0</v>
      </c>
      <c r="O17">
        <f>+SUM(Hoja1!$B17:O17)/SUMIFS(Sheet1!$E:$E,Sheet1!$D:$D,Hoja2!$A17)</f>
        <v>0</v>
      </c>
      <c r="P17">
        <f>+SUM(Hoja1!$B17:P17)/SUMIFS(Sheet1!$E:$E,Sheet1!$D:$D,Hoja2!$A17)</f>
        <v>0</v>
      </c>
      <c r="Q17">
        <f>+SUM(Hoja1!$B17:Q17)/SUMIFS(Sheet1!$E:$E,Sheet1!$D:$D,Hoja2!$A17)</f>
        <v>5.4026140962709869E-3</v>
      </c>
      <c r="R17">
        <f>+SUM(Hoja1!$B17:R17)/SUMIFS(Sheet1!$E:$E,Sheet1!$D:$D,Hoja2!$A17)</f>
        <v>3.9434990013311327E-2</v>
      </c>
      <c r="S17">
        <f>+SUM(Hoja1!$B17:S17)/SUMIFS(Sheet1!$E:$E,Sheet1!$D:$D,Hoja2!$A17)</f>
        <v>8.0719439958815226E-2</v>
      </c>
      <c r="T17">
        <f>+SUM(Hoja1!$B17:T17)/SUMIFS(Sheet1!$E:$E,Sheet1!$D:$D,Hoja2!$A17)</f>
        <v>9.5747145320232777E-2</v>
      </c>
      <c r="U17">
        <f>+SUM(Hoja1!$B17:U17)/SUMIFS(Sheet1!$E:$E,Sheet1!$D:$D,Hoja2!$A17)</f>
        <v>0.10446761421781701</v>
      </c>
      <c r="V17">
        <f>+SUM(Hoja1!$B17:V17)/SUMIFS(Sheet1!$E:$E,Sheet1!$D:$D,Hoja2!$A17)</f>
        <v>0.12802048772905394</v>
      </c>
      <c r="W17">
        <f>+SUM(Hoja1!$B17:W17)/SUMIFS(Sheet1!$E:$E,Sheet1!$D:$D,Hoja2!$A17)</f>
        <v>0.14895561735210402</v>
      </c>
      <c r="X17">
        <f>+SUM(Hoja1!$B17:X17)/SUMIFS(Sheet1!$E:$E,Sheet1!$D:$D,Hoja2!$A17)</f>
        <v>0.15882118633787665</v>
      </c>
      <c r="Y17">
        <f>+SUM(Hoja1!$B17:Y17)/SUMIFS(Sheet1!$E:$E,Sheet1!$D:$D,Hoja2!$A17)</f>
        <v>0.23681257051051977</v>
      </c>
      <c r="Z17">
        <f>+SUM(Hoja1!$B17:Z17)/SUMIFS(Sheet1!$E:$E,Sheet1!$D:$D,Hoja2!$A17)</f>
        <v>0.25259577551714474</v>
      </c>
      <c r="AA17">
        <f>+SUM(Hoja1!$B17:AA17)/SUMIFS(Sheet1!$E:$E,Sheet1!$D:$D,Hoja2!$A17)</f>
        <v>0.27697221257273791</v>
      </c>
      <c r="AB17">
        <f>+SUM(Hoja1!$B17:AB17)/SUMIFS(Sheet1!$E:$E,Sheet1!$D:$D,Hoja2!$A17)</f>
        <v>0.28865191814923336</v>
      </c>
      <c r="AC17">
        <f>+SUM(Hoja1!$B17:AC17)/SUMIFS(Sheet1!$E:$E,Sheet1!$D:$D,Hoja2!$A17)</f>
        <v>0.30875892577228348</v>
      </c>
      <c r="AD17">
        <f>+SUM(Hoja1!$B17:AD17)/SUMIFS(Sheet1!$E:$E,Sheet1!$D:$D,Hoja2!$A17)</f>
        <v>0.33842992123148102</v>
      </c>
      <c r="AE17">
        <f>+SUM(Hoja1!$B17:AE17)/SUMIFS(Sheet1!$E:$E,Sheet1!$D:$D,Hoja2!$A17)</f>
        <v>0.37764357972001816</v>
      </c>
      <c r="AF17">
        <f>+SUM(Hoja1!$B17:AF17)/SUMIFS(Sheet1!$E:$E,Sheet1!$D:$D,Hoja2!$A17)</f>
        <v>0.38079851535073195</v>
      </c>
      <c r="AG17">
        <f>+SUM(Hoja1!$B17:AG17)/SUMIFS(Sheet1!$E:$E,Sheet1!$D:$D,Hoja2!$A17)</f>
        <v>0.39273355157319173</v>
      </c>
      <c r="AH17">
        <f>+SUM(Hoja1!$B17:AH17)/SUMIFS(Sheet1!$E:$E,Sheet1!$D:$D,Hoja2!$A17)</f>
        <v>0.42805694676208217</v>
      </c>
      <c r="AI17">
        <f>+SUM(Hoja1!$B17:AI17)/SUMIFS(Sheet1!$E:$E,Sheet1!$D:$D,Hoja2!$A17)</f>
        <v>0.42805694676208217</v>
      </c>
      <c r="AJ17">
        <f>+SUM(Hoja1!$B17:AJ17)/SUMIFS(Sheet1!$E:$E,Sheet1!$D:$D,Hoja2!$A17)</f>
        <v>0.44541079810161932</v>
      </c>
      <c r="AK17">
        <f>+SUM(Hoja1!$B17:AK17)/SUMIFS(Sheet1!$E:$E,Sheet1!$D:$D,Hoja2!$A17)</f>
        <v>0.45343200877138273</v>
      </c>
      <c r="AL17">
        <f>+SUM(Hoja1!$B17:AL17)/SUMIFS(Sheet1!$E:$E,Sheet1!$D:$D,Hoja2!$A17)</f>
        <v>0.45927887191187045</v>
      </c>
      <c r="AM17">
        <f>+SUM(Hoja1!$B17:AM17)/SUMIFS(Sheet1!$E:$E,Sheet1!$D:$D,Hoja2!$A17)</f>
        <v>0.47158752072783117</v>
      </c>
      <c r="AN17">
        <f>+SUM(Hoja1!$B17:AN17)/SUMIFS(Sheet1!$E:$E,Sheet1!$D:$D,Hoja2!$A17)</f>
        <v>0.48664338516878081</v>
      </c>
      <c r="AO17">
        <f>+SUM(Hoja1!$B17:AO17)/SUMIFS(Sheet1!$E:$E,Sheet1!$D:$D,Hoja2!$A17)</f>
        <v>0.49051372377089159</v>
      </c>
      <c r="AP17">
        <f>+SUM(Hoja1!$B17:AP17)/SUMIFS(Sheet1!$E:$E,Sheet1!$D:$D,Hoja2!$A17)</f>
        <v>0.49917986894034144</v>
      </c>
      <c r="AQ17">
        <f>+SUM(Hoja1!$B17:AQ17)/SUMIFS(Sheet1!$E:$E,Sheet1!$D:$D,Hoja2!$A17)</f>
        <v>0.50893591049860998</v>
      </c>
      <c r="AR17">
        <f>+SUM(Hoja1!$B17:AR17)/SUMIFS(Sheet1!$E:$E,Sheet1!$D:$D,Hoja2!$A17)</f>
        <v>0.5399187000544432</v>
      </c>
      <c r="AS17">
        <f>+SUM(Hoja1!$B17:AS17)/SUMIFS(Sheet1!$E:$E,Sheet1!$D:$D,Hoja2!$A17)</f>
        <v>0.55659854629417005</v>
      </c>
      <c r="AT17">
        <f>+SUM(Hoja1!$B17:AT17)/SUMIFS(Sheet1!$E:$E,Sheet1!$D:$D,Hoja2!$A17)</f>
        <v>0.56819061458032682</v>
      </c>
      <c r="AU17">
        <f>+SUM(Hoja1!$B17:AU17)/SUMIFS(Sheet1!$E:$E,Sheet1!$D:$D,Hoja2!$A17)</f>
        <v>0.57964857593236019</v>
      </c>
      <c r="AV17">
        <f>+SUM(Hoja1!$B17:AV17)/SUMIFS(Sheet1!$E:$E,Sheet1!$D:$D,Hoja2!$A17)</f>
        <v>0.57964857593236019</v>
      </c>
      <c r="AW17">
        <f>+SUM(Hoja1!$B17:AW17)/SUMIFS(Sheet1!$E:$E,Sheet1!$D:$D,Hoja2!$A17)</f>
        <v>0.57964857593236019</v>
      </c>
    </row>
    <row r="18" spans="1:49" x14ac:dyDescent="0.35">
      <c r="A18" s="5">
        <v>44682</v>
      </c>
      <c r="B18">
        <f>+SUM(Hoja1!B18)/SUMIFS(Sheet1!E:E,Sheet1!D:D,Hoja2!$A18)</f>
        <v>0</v>
      </c>
      <c r="C18">
        <f>+SUM(Hoja1!$B18:C18)/SUMIFS(Sheet1!$E:$E,Sheet1!$D:$D,Hoja2!$A18)</f>
        <v>0</v>
      </c>
      <c r="D18">
        <f>+SUM(Hoja1!$B18:D18)/SUMIFS(Sheet1!$E:$E,Sheet1!$D:$D,Hoja2!$A18)</f>
        <v>0</v>
      </c>
      <c r="E18">
        <f>+SUM(Hoja1!$B18:E18)/SUMIFS(Sheet1!$E:$E,Sheet1!$D:$D,Hoja2!$A18)</f>
        <v>0</v>
      </c>
      <c r="F18">
        <f>+SUM(Hoja1!$B18:F18)/SUMIFS(Sheet1!$E:$E,Sheet1!$D:$D,Hoja2!$A18)</f>
        <v>0</v>
      </c>
      <c r="G18">
        <f>+SUM(Hoja1!$B18:G18)/SUMIFS(Sheet1!$E:$E,Sheet1!$D:$D,Hoja2!$A18)</f>
        <v>0</v>
      </c>
      <c r="H18">
        <f>+SUM(Hoja1!$B18:H18)/SUMIFS(Sheet1!$E:$E,Sheet1!$D:$D,Hoja2!$A18)</f>
        <v>0</v>
      </c>
      <c r="I18">
        <f>+SUM(Hoja1!$B18:I18)/SUMIFS(Sheet1!$E:$E,Sheet1!$D:$D,Hoja2!$A18)</f>
        <v>0</v>
      </c>
      <c r="J18">
        <f>+SUM(Hoja1!$B18:J18)/SUMIFS(Sheet1!$E:$E,Sheet1!$D:$D,Hoja2!$A18)</f>
        <v>0</v>
      </c>
      <c r="K18">
        <f>+SUM(Hoja1!$B18:K18)/SUMIFS(Sheet1!$E:$E,Sheet1!$D:$D,Hoja2!$A18)</f>
        <v>0</v>
      </c>
      <c r="L18">
        <f>+SUM(Hoja1!$B18:L18)/SUMIFS(Sheet1!$E:$E,Sheet1!$D:$D,Hoja2!$A18)</f>
        <v>0</v>
      </c>
      <c r="M18">
        <f>+SUM(Hoja1!$B18:M18)/SUMIFS(Sheet1!$E:$E,Sheet1!$D:$D,Hoja2!$A18)</f>
        <v>0</v>
      </c>
      <c r="N18">
        <f>+SUM(Hoja1!$B18:N18)/SUMIFS(Sheet1!$E:$E,Sheet1!$D:$D,Hoja2!$A18)</f>
        <v>0</v>
      </c>
      <c r="O18">
        <f>+SUM(Hoja1!$B18:O18)/SUMIFS(Sheet1!$E:$E,Sheet1!$D:$D,Hoja2!$A18)</f>
        <v>0</v>
      </c>
      <c r="P18">
        <f>+SUM(Hoja1!$B18:P18)/SUMIFS(Sheet1!$E:$E,Sheet1!$D:$D,Hoja2!$A18)</f>
        <v>0</v>
      </c>
      <c r="Q18">
        <f>+SUM(Hoja1!$B18:Q18)/SUMIFS(Sheet1!$E:$E,Sheet1!$D:$D,Hoja2!$A18)</f>
        <v>0</v>
      </c>
      <c r="R18">
        <f>+SUM(Hoja1!$B18:R18)/SUMIFS(Sheet1!$E:$E,Sheet1!$D:$D,Hoja2!$A18)</f>
        <v>6.7630460544815393E-4</v>
      </c>
      <c r="S18">
        <f>+SUM(Hoja1!$B18:S18)/SUMIFS(Sheet1!$E:$E,Sheet1!$D:$D,Hoja2!$A18)</f>
        <v>1.1388853832514425E-2</v>
      </c>
      <c r="T18">
        <f>+SUM(Hoja1!$B18:T18)/SUMIFS(Sheet1!$E:$E,Sheet1!$D:$D,Hoja2!$A18)</f>
        <v>3.3899276900075423E-2</v>
      </c>
      <c r="U18">
        <f>+SUM(Hoja1!$B18:U18)/SUMIFS(Sheet1!$E:$E,Sheet1!$D:$D,Hoja2!$A18)</f>
        <v>3.5669692067226366E-2</v>
      </c>
      <c r="V18">
        <f>+SUM(Hoja1!$B18:V18)/SUMIFS(Sheet1!$E:$E,Sheet1!$D:$D,Hoja2!$A18)</f>
        <v>3.713952740973369E-2</v>
      </c>
      <c r="W18">
        <f>+SUM(Hoja1!$B18:W18)/SUMIFS(Sheet1!$E:$E,Sheet1!$D:$D,Hoja2!$A18)</f>
        <v>5.1656030040897506E-2</v>
      </c>
      <c r="X18">
        <f>+SUM(Hoja1!$B18:X18)/SUMIFS(Sheet1!$E:$E,Sheet1!$D:$D,Hoja2!$A18)</f>
        <v>6.618213920325694E-2</v>
      </c>
      <c r="Y18">
        <f>+SUM(Hoja1!$B18:Y18)/SUMIFS(Sheet1!$E:$E,Sheet1!$D:$D,Hoja2!$A18)</f>
        <v>6.9939387011302243E-2</v>
      </c>
      <c r="Z18">
        <f>+SUM(Hoja1!$B18:Z18)/SUMIFS(Sheet1!$E:$E,Sheet1!$D:$D,Hoja2!$A18)</f>
        <v>6.9939387011302243E-2</v>
      </c>
      <c r="AA18">
        <f>+SUM(Hoja1!$B18:AA18)/SUMIFS(Sheet1!$E:$E,Sheet1!$D:$D,Hoja2!$A18)</f>
        <v>7.7375715341095136E-2</v>
      </c>
      <c r="AB18">
        <f>+SUM(Hoja1!$B18:AB18)/SUMIFS(Sheet1!$E:$E,Sheet1!$D:$D,Hoja2!$A18)</f>
        <v>8.0384387130654975E-2</v>
      </c>
      <c r="AC18">
        <f>+SUM(Hoja1!$B18:AC18)/SUMIFS(Sheet1!$E:$E,Sheet1!$D:$D,Hoja2!$A18)</f>
        <v>8.9457389137522755E-2</v>
      </c>
      <c r="AD18">
        <f>+SUM(Hoja1!$B18:AD18)/SUMIFS(Sheet1!$E:$E,Sheet1!$D:$D,Hoja2!$A18)</f>
        <v>0.10138589947850497</v>
      </c>
      <c r="AE18">
        <f>+SUM(Hoja1!$B18:AE18)/SUMIFS(Sheet1!$E:$E,Sheet1!$D:$D,Hoja2!$A18)</f>
        <v>0.1226350234742999</v>
      </c>
      <c r="AF18">
        <f>+SUM(Hoja1!$B18:AF18)/SUMIFS(Sheet1!$E:$E,Sheet1!$D:$D,Hoja2!$A18)</f>
        <v>0.13889193138292225</v>
      </c>
      <c r="AG18">
        <f>+SUM(Hoja1!$B18:AG18)/SUMIFS(Sheet1!$E:$E,Sheet1!$D:$D,Hoja2!$A18)</f>
        <v>0.14706319391585917</v>
      </c>
      <c r="AH18">
        <f>+SUM(Hoja1!$B18:AH18)/SUMIFS(Sheet1!$E:$E,Sheet1!$D:$D,Hoja2!$A18)</f>
        <v>0.14920220711617235</v>
      </c>
      <c r="AI18">
        <f>+SUM(Hoja1!$B18:AI18)/SUMIFS(Sheet1!$E:$E,Sheet1!$D:$D,Hoja2!$A18)</f>
        <v>0.14920220711617235</v>
      </c>
      <c r="AJ18">
        <f>+SUM(Hoja1!$B18:AJ18)/SUMIFS(Sheet1!$E:$E,Sheet1!$D:$D,Hoja2!$A18)</f>
        <v>0.15546478776262224</v>
      </c>
      <c r="AK18">
        <f>+SUM(Hoja1!$B18:AK18)/SUMIFS(Sheet1!$E:$E,Sheet1!$D:$D,Hoja2!$A18)</f>
        <v>0.16166951581022299</v>
      </c>
      <c r="AL18">
        <f>+SUM(Hoja1!$B18:AL18)/SUMIFS(Sheet1!$E:$E,Sheet1!$D:$D,Hoja2!$A18)</f>
        <v>0.1762348626628914</v>
      </c>
      <c r="AM18">
        <f>+SUM(Hoja1!$B18:AM18)/SUMIFS(Sheet1!$E:$E,Sheet1!$D:$D,Hoja2!$A18)</f>
        <v>0.19178007720041118</v>
      </c>
      <c r="AN18">
        <f>+SUM(Hoja1!$B18:AN18)/SUMIFS(Sheet1!$E:$E,Sheet1!$D:$D,Hoja2!$A18)</f>
        <v>0.19253152676202023</v>
      </c>
      <c r="AO18">
        <f>+SUM(Hoja1!$B18:AO18)/SUMIFS(Sheet1!$E:$E,Sheet1!$D:$D,Hoja2!$A18)</f>
        <v>0.20641681176143245</v>
      </c>
      <c r="AP18">
        <f>+SUM(Hoja1!$B18:AP18)/SUMIFS(Sheet1!$E:$E,Sheet1!$D:$D,Hoja2!$A18)</f>
        <v>0.2142952990248726</v>
      </c>
      <c r="AQ18">
        <f>+SUM(Hoja1!$B18:AQ18)/SUMIFS(Sheet1!$E:$E,Sheet1!$D:$D,Hoja2!$A18)</f>
        <v>0.22256124420257226</v>
      </c>
      <c r="AR18">
        <f>+SUM(Hoja1!$B18:AR18)/SUMIFS(Sheet1!$E:$E,Sheet1!$D:$D,Hoja2!$A18)</f>
        <v>0.24071927140929358</v>
      </c>
      <c r="AS18">
        <f>+SUM(Hoja1!$B18:AS18)/SUMIFS(Sheet1!$E:$E,Sheet1!$D:$D,Hoja2!$A18)</f>
        <v>0.25025646485095504</v>
      </c>
      <c r="AT18">
        <f>+SUM(Hoja1!$B18:AT18)/SUMIFS(Sheet1!$E:$E,Sheet1!$D:$D,Hoja2!$A18)</f>
        <v>0.25641835125614931</v>
      </c>
      <c r="AU18">
        <f>+SUM(Hoja1!$B18:AU18)/SUMIFS(Sheet1!$E:$E,Sheet1!$D:$D,Hoja2!$A18)</f>
        <v>0.27069589292672147</v>
      </c>
      <c r="AV18">
        <f>+SUM(Hoja1!$B18:AV18)/SUMIFS(Sheet1!$E:$E,Sheet1!$D:$D,Hoja2!$A18)</f>
        <v>0.27069589292672147</v>
      </c>
      <c r="AW18">
        <f>+SUM(Hoja1!$B18:AW18)/SUMIFS(Sheet1!$E:$E,Sheet1!$D:$D,Hoja2!$A18)</f>
        <v>0.27069589292672147</v>
      </c>
    </row>
    <row r="19" spans="1:49" x14ac:dyDescent="0.35">
      <c r="A19" s="5">
        <v>44713</v>
      </c>
      <c r="B19">
        <f>+SUM(Hoja1!B19)/SUMIFS(Sheet1!E:E,Sheet1!D:D,Hoja2!$A19)</f>
        <v>0</v>
      </c>
      <c r="C19">
        <f>+SUM(Hoja1!$B19:C19)/SUMIFS(Sheet1!$E:$E,Sheet1!$D:$D,Hoja2!$A19)</f>
        <v>0</v>
      </c>
      <c r="D19">
        <f>+SUM(Hoja1!$B19:D19)/SUMIFS(Sheet1!$E:$E,Sheet1!$D:$D,Hoja2!$A19)</f>
        <v>0</v>
      </c>
      <c r="E19">
        <f>+SUM(Hoja1!$B19:E19)/SUMIFS(Sheet1!$E:$E,Sheet1!$D:$D,Hoja2!$A19)</f>
        <v>0</v>
      </c>
      <c r="F19">
        <f>+SUM(Hoja1!$B19:F19)/SUMIFS(Sheet1!$E:$E,Sheet1!$D:$D,Hoja2!$A19)</f>
        <v>0</v>
      </c>
      <c r="G19">
        <f>+SUM(Hoja1!$B19:G19)/SUMIFS(Sheet1!$E:$E,Sheet1!$D:$D,Hoja2!$A19)</f>
        <v>0</v>
      </c>
      <c r="H19">
        <f>+SUM(Hoja1!$B19:H19)/SUMIFS(Sheet1!$E:$E,Sheet1!$D:$D,Hoja2!$A19)</f>
        <v>0</v>
      </c>
      <c r="I19">
        <f>+SUM(Hoja1!$B19:I19)/SUMIFS(Sheet1!$E:$E,Sheet1!$D:$D,Hoja2!$A19)</f>
        <v>0</v>
      </c>
      <c r="J19">
        <f>+SUM(Hoja1!$B19:J19)/SUMIFS(Sheet1!$E:$E,Sheet1!$D:$D,Hoja2!$A19)</f>
        <v>0</v>
      </c>
      <c r="K19">
        <f>+SUM(Hoja1!$B19:K19)/SUMIFS(Sheet1!$E:$E,Sheet1!$D:$D,Hoja2!$A19)</f>
        <v>0</v>
      </c>
      <c r="L19">
        <f>+SUM(Hoja1!$B19:L19)/SUMIFS(Sheet1!$E:$E,Sheet1!$D:$D,Hoja2!$A19)</f>
        <v>0</v>
      </c>
      <c r="M19">
        <f>+SUM(Hoja1!$B19:M19)/SUMIFS(Sheet1!$E:$E,Sheet1!$D:$D,Hoja2!$A19)</f>
        <v>0</v>
      </c>
      <c r="N19">
        <f>+SUM(Hoja1!$B19:N19)/SUMIFS(Sheet1!$E:$E,Sheet1!$D:$D,Hoja2!$A19)</f>
        <v>0</v>
      </c>
      <c r="O19">
        <f>+SUM(Hoja1!$B19:O19)/SUMIFS(Sheet1!$E:$E,Sheet1!$D:$D,Hoja2!$A19)</f>
        <v>0</v>
      </c>
      <c r="P19">
        <f>+SUM(Hoja1!$B19:P19)/SUMIFS(Sheet1!$E:$E,Sheet1!$D:$D,Hoja2!$A19)</f>
        <v>0</v>
      </c>
      <c r="Q19">
        <f>+SUM(Hoja1!$B19:Q19)/SUMIFS(Sheet1!$E:$E,Sheet1!$D:$D,Hoja2!$A19)</f>
        <v>0</v>
      </c>
      <c r="R19">
        <f>+SUM(Hoja1!$B19:R19)/SUMIFS(Sheet1!$E:$E,Sheet1!$D:$D,Hoja2!$A19)</f>
        <v>0</v>
      </c>
      <c r="S19">
        <f>+SUM(Hoja1!$B19:S19)/SUMIFS(Sheet1!$E:$E,Sheet1!$D:$D,Hoja2!$A19)</f>
        <v>3.4396928097535904E-3</v>
      </c>
      <c r="T19">
        <f>+SUM(Hoja1!$B19:T19)/SUMIFS(Sheet1!$E:$E,Sheet1!$D:$D,Hoja2!$A19)</f>
        <v>1.0508811544083134E-2</v>
      </c>
      <c r="U19">
        <f>+SUM(Hoja1!$B19:U19)/SUMIFS(Sheet1!$E:$E,Sheet1!$D:$D,Hoja2!$A19)</f>
        <v>3.023255671985969E-2</v>
      </c>
      <c r="V19">
        <f>+SUM(Hoja1!$B19:V19)/SUMIFS(Sheet1!$E:$E,Sheet1!$D:$D,Hoja2!$A19)</f>
        <v>5.1289247566508225E-2</v>
      </c>
      <c r="W19">
        <f>+SUM(Hoja1!$B19:W19)/SUMIFS(Sheet1!$E:$E,Sheet1!$D:$D,Hoja2!$A19)</f>
        <v>8.6124347403323837E-2</v>
      </c>
      <c r="X19">
        <f>+SUM(Hoja1!$B19:X19)/SUMIFS(Sheet1!$E:$E,Sheet1!$D:$D,Hoja2!$A19)</f>
        <v>0.11604044983045886</v>
      </c>
      <c r="Y19">
        <f>+SUM(Hoja1!$B19:Y19)/SUMIFS(Sheet1!$E:$E,Sheet1!$D:$D,Hoja2!$A19)</f>
        <v>0.11928482939007447</v>
      </c>
      <c r="Z19">
        <f>+SUM(Hoja1!$B19:Z19)/SUMIFS(Sheet1!$E:$E,Sheet1!$D:$D,Hoja2!$A19)</f>
        <v>0.13715404801069925</v>
      </c>
      <c r="AA19">
        <f>+SUM(Hoja1!$B19:AA19)/SUMIFS(Sheet1!$E:$E,Sheet1!$D:$D,Hoja2!$A19)</f>
        <v>0.15780152098771691</v>
      </c>
      <c r="AB19">
        <f>+SUM(Hoja1!$B19:AB19)/SUMIFS(Sheet1!$E:$E,Sheet1!$D:$D,Hoja2!$A19)</f>
        <v>0.17129990748103294</v>
      </c>
      <c r="AC19">
        <f>+SUM(Hoja1!$B19:AC19)/SUMIFS(Sheet1!$E:$E,Sheet1!$D:$D,Hoja2!$A19)</f>
        <v>0.19786725780841322</v>
      </c>
      <c r="AD19">
        <f>+SUM(Hoja1!$B19:AD19)/SUMIFS(Sheet1!$E:$E,Sheet1!$D:$D,Hoja2!$A19)</f>
        <v>0.2191260919090908</v>
      </c>
      <c r="AE19">
        <f>+SUM(Hoja1!$B19:AE19)/SUMIFS(Sheet1!$E:$E,Sheet1!$D:$D,Hoja2!$A19)</f>
        <v>0.23860282627348972</v>
      </c>
      <c r="AF19">
        <f>+SUM(Hoja1!$B19:AF19)/SUMIFS(Sheet1!$E:$E,Sheet1!$D:$D,Hoja2!$A19)</f>
        <v>0.26575577067918477</v>
      </c>
      <c r="AG19">
        <f>+SUM(Hoja1!$B19:AG19)/SUMIFS(Sheet1!$E:$E,Sheet1!$D:$D,Hoja2!$A19)</f>
        <v>0.30369696761339099</v>
      </c>
      <c r="AH19">
        <f>+SUM(Hoja1!$B19:AH19)/SUMIFS(Sheet1!$E:$E,Sheet1!$D:$D,Hoja2!$A19)</f>
        <v>0.32613787258195909</v>
      </c>
      <c r="AI19">
        <f>+SUM(Hoja1!$B19:AI19)/SUMIFS(Sheet1!$E:$E,Sheet1!$D:$D,Hoja2!$A19)</f>
        <v>0.32613787258195909</v>
      </c>
      <c r="AJ19">
        <f>+SUM(Hoja1!$B19:AJ19)/SUMIFS(Sheet1!$E:$E,Sheet1!$D:$D,Hoja2!$A19)</f>
        <v>0.34148367040448352</v>
      </c>
      <c r="AK19">
        <f>+SUM(Hoja1!$B19:AK19)/SUMIFS(Sheet1!$E:$E,Sheet1!$D:$D,Hoja2!$A19)</f>
        <v>0.34654018911664353</v>
      </c>
      <c r="AL19">
        <f>+SUM(Hoja1!$B19:AL19)/SUMIFS(Sheet1!$E:$E,Sheet1!$D:$D,Hoja2!$A19)</f>
        <v>0.36746527765695453</v>
      </c>
      <c r="AM19">
        <f>+SUM(Hoja1!$B19:AM19)/SUMIFS(Sheet1!$E:$E,Sheet1!$D:$D,Hoja2!$A19)</f>
        <v>0.39048738002718647</v>
      </c>
      <c r="AN19">
        <f>+SUM(Hoja1!$B19:AN19)/SUMIFS(Sheet1!$E:$E,Sheet1!$D:$D,Hoja2!$A19)</f>
        <v>0.40588085675994512</v>
      </c>
      <c r="AO19">
        <f>+SUM(Hoja1!$B19:AO19)/SUMIFS(Sheet1!$E:$E,Sheet1!$D:$D,Hoja2!$A19)</f>
        <v>0.41415199913468909</v>
      </c>
      <c r="AP19">
        <f>+SUM(Hoja1!$B19:AP19)/SUMIFS(Sheet1!$E:$E,Sheet1!$D:$D,Hoja2!$A19)</f>
        <v>0.42306415891525861</v>
      </c>
      <c r="AQ19">
        <f>+SUM(Hoja1!$B19:AQ19)/SUMIFS(Sheet1!$E:$E,Sheet1!$D:$D,Hoja2!$A19)</f>
        <v>0.43248176537744831</v>
      </c>
      <c r="AR19">
        <f>+SUM(Hoja1!$B19:AR19)/SUMIFS(Sheet1!$E:$E,Sheet1!$D:$D,Hoja2!$A19)</f>
        <v>0.44643857607857512</v>
      </c>
      <c r="AS19">
        <f>+SUM(Hoja1!$B19:AS19)/SUMIFS(Sheet1!$E:$E,Sheet1!$D:$D,Hoja2!$A19)</f>
        <v>0.4640816102060944</v>
      </c>
      <c r="AT19">
        <f>+SUM(Hoja1!$B19:AT19)/SUMIFS(Sheet1!$E:$E,Sheet1!$D:$D,Hoja2!$A19)</f>
        <v>0.46995902522984789</v>
      </c>
      <c r="AU19">
        <f>+SUM(Hoja1!$B19:AU19)/SUMIFS(Sheet1!$E:$E,Sheet1!$D:$D,Hoja2!$A19)</f>
        <v>0.49229659467457443</v>
      </c>
      <c r="AV19">
        <f>+SUM(Hoja1!$B19:AV19)/SUMIFS(Sheet1!$E:$E,Sheet1!$D:$D,Hoja2!$A19)</f>
        <v>0.49229659467457443</v>
      </c>
      <c r="AW19">
        <f>+SUM(Hoja1!$B19:AW19)/SUMIFS(Sheet1!$E:$E,Sheet1!$D:$D,Hoja2!$A19)</f>
        <v>0.49229659467457443</v>
      </c>
    </row>
    <row r="20" spans="1:49" x14ac:dyDescent="0.35">
      <c r="A20" s="5">
        <v>44743</v>
      </c>
      <c r="B20">
        <f>+SUM(Hoja1!B20)/SUMIFS(Sheet1!E:E,Sheet1!D:D,Hoja2!$A20)</f>
        <v>0</v>
      </c>
      <c r="C20">
        <f>+SUM(Hoja1!$B20:C20)/SUMIFS(Sheet1!$E:$E,Sheet1!$D:$D,Hoja2!$A20)</f>
        <v>0</v>
      </c>
      <c r="D20">
        <f>+SUM(Hoja1!$B20:D20)/SUMIFS(Sheet1!$E:$E,Sheet1!$D:$D,Hoja2!$A20)</f>
        <v>0</v>
      </c>
      <c r="E20">
        <f>+SUM(Hoja1!$B20:E20)/SUMIFS(Sheet1!$E:$E,Sheet1!$D:$D,Hoja2!$A20)</f>
        <v>0</v>
      </c>
      <c r="F20">
        <f>+SUM(Hoja1!$B20:F20)/SUMIFS(Sheet1!$E:$E,Sheet1!$D:$D,Hoja2!$A20)</f>
        <v>0</v>
      </c>
      <c r="G20">
        <f>+SUM(Hoja1!$B20:G20)/SUMIFS(Sheet1!$E:$E,Sheet1!$D:$D,Hoja2!$A20)</f>
        <v>0</v>
      </c>
      <c r="H20">
        <f>+SUM(Hoja1!$B20:H20)/SUMIFS(Sheet1!$E:$E,Sheet1!$D:$D,Hoja2!$A20)</f>
        <v>0</v>
      </c>
      <c r="I20">
        <f>+SUM(Hoja1!$B20:I20)/SUMIFS(Sheet1!$E:$E,Sheet1!$D:$D,Hoja2!$A20)</f>
        <v>0</v>
      </c>
      <c r="J20">
        <f>+SUM(Hoja1!$B20:J20)/SUMIFS(Sheet1!$E:$E,Sheet1!$D:$D,Hoja2!$A20)</f>
        <v>0</v>
      </c>
      <c r="K20">
        <f>+SUM(Hoja1!$B20:K20)/SUMIFS(Sheet1!$E:$E,Sheet1!$D:$D,Hoja2!$A20)</f>
        <v>0</v>
      </c>
      <c r="L20">
        <f>+SUM(Hoja1!$B20:L20)/SUMIFS(Sheet1!$E:$E,Sheet1!$D:$D,Hoja2!$A20)</f>
        <v>0</v>
      </c>
      <c r="M20">
        <f>+SUM(Hoja1!$B20:M20)/SUMIFS(Sheet1!$E:$E,Sheet1!$D:$D,Hoja2!$A20)</f>
        <v>0</v>
      </c>
      <c r="N20">
        <f>+SUM(Hoja1!$B20:N20)/SUMIFS(Sheet1!$E:$E,Sheet1!$D:$D,Hoja2!$A20)</f>
        <v>0</v>
      </c>
      <c r="O20">
        <f>+SUM(Hoja1!$B20:O20)/SUMIFS(Sheet1!$E:$E,Sheet1!$D:$D,Hoja2!$A20)</f>
        <v>0</v>
      </c>
      <c r="P20">
        <f>+SUM(Hoja1!$B20:P20)/SUMIFS(Sheet1!$E:$E,Sheet1!$D:$D,Hoja2!$A20)</f>
        <v>0</v>
      </c>
      <c r="Q20">
        <f>+SUM(Hoja1!$B20:Q20)/SUMIFS(Sheet1!$E:$E,Sheet1!$D:$D,Hoja2!$A20)</f>
        <v>0</v>
      </c>
      <c r="R20">
        <f>+SUM(Hoja1!$B20:R20)/SUMIFS(Sheet1!$E:$E,Sheet1!$D:$D,Hoja2!$A20)</f>
        <v>0</v>
      </c>
      <c r="S20">
        <f>+SUM(Hoja1!$B20:S20)/SUMIFS(Sheet1!$E:$E,Sheet1!$D:$D,Hoja2!$A20)</f>
        <v>0</v>
      </c>
      <c r="T20">
        <f>+SUM(Hoja1!$B20:T20)/SUMIFS(Sheet1!$E:$E,Sheet1!$D:$D,Hoja2!$A20)</f>
        <v>1.0982966977798746E-3</v>
      </c>
      <c r="U20">
        <f>+SUM(Hoja1!$B20:U20)/SUMIFS(Sheet1!$E:$E,Sheet1!$D:$D,Hoja2!$A20)</f>
        <v>2.11991814548473E-2</v>
      </c>
      <c r="V20">
        <f>+SUM(Hoja1!$B20:V20)/SUMIFS(Sheet1!$E:$E,Sheet1!$D:$D,Hoja2!$A20)</f>
        <v>4.9929524772071035E-2</v>
      </c>
      <c r="W20">
        <f>+SUM(Hoja1!$B20:W20)/SUMIFS(Sheet1!$E:$E,Sheet1!$D:$D,Hoja2!$A20)</f>
        <v>0.1213554891188561</v>
      </c>
      <c r="X20">
        <f>+SUM(Hoja1!$B20:X20)/SUMIFS(Sheet1!$E:$E,Sheet1!$D:$D,Hoja2!$A20)</f>
        <v>0.1474525178330984</v>
      </c>
      <c r="Y20">
        <f>+SUM(Hoja1!$B20:Y20)/SUMIFS(Sheet1!$E:$E,Sheet1!$D:$D,Hoja2!$A20)</f>
        <v>0.20442882816640751</v>
      </c>
      <c r="Z20">
        <f>+SUM(Hoja1!$B20:Z20)/SUMIFS(Sheet1!$E:$E,Sheet1!$D:$D,Hoja2!$A20)</f>
        <v>0.2351830137915972</v>
      </c>
      <c r="AA20">
        <f>+SUM(Hoja1!$B20:AA20)/SUMIFS(Sheet1!$E:$E,Sheet1!$D:$D,Hoja2!$A20)</f>
        <v>0.26251141020439323</v>
      </c>
      <c r="AB20">
        <f>+SUM(Hoja1!$B20:AB20)/SUMIFS(Sheet1!$E:$E,Sheet1!$D:$D,Hoja2!$A20)</f>
        <v>0.30097986297167145</v>
      </c>
      <c r="AC20">
        <f>+SUM(Hoja1!$B20:AC20)/SUMIFS(Sheet1!$E:$E,Sheet1!$D:$D,Hoja2!$A20)</f>
        <v>0.31607938325983642</v>
      </c>
      <c r="AD20">
        <f>+SUM(Hoja1!$B20:AD20)/SUMIFS(Sheet1!$E:$E,Sheet1!$D:$D,Hoja2!$A20)</f>
        <v>0.33011671198129011</v>
      </c>
      <c r="AE20">
        <f>+SUM(Hoja1!$B20:AE20)/SUMIFS(Sheet1!$E:$E,Sheet1!$D:$D,Hoja2!$A20)</f>
        <v>0.34879918911217189</v>
      </c>
      <c r="AF20">
        <f>+SUM(Hoja1!$B20:AF20)/SUMIFS(Sheet1!$E:$E,Sheet1!$D:$D,Hoja2!$A20)</f>
        <v>0.36711036782417694</v>
      </c>
      <c r="AG20">
        <f>+SUM(Hoja1!$B20:AG20)/SUMIFS(Sheet1!$E:$E,Sheet1!$D:$D,Hoja2!$A20)</f>
        <v>0.37301761152802088</v>
      </c>
      <c r="AH20">
        <f>+SUM(Hoja1!$B20:AH20)/SUMIFS(Sheet1!$E:$E,Sheet1!$D:$D,Hoja2!$A20)</f>
        <v>0.39602191224921302</v>
      </c>
      <c r="AI20">
        <f>+SUM(Hoja1!$B20:AI20)/SUMIFS(Sheet1!$E:$E,Sheet1!$D:$D,Hoja2!$A20)</f>
        <v>0.39602191224921302</v>
      </c>
      <c r="AJ20">
        <f>+SUM(Hoja1!$B20:AJ20)/SUMIFS(Sheet1!$E:$E,Sheet1!$D:$D,Hoja2!$A20)</f>
        <v>0.45127618259700997</v>
      </c>
      <c r="AK20">
        <f>+SUM(Hoja1!$B20:AK20)/SUMIFS(Sheet1!$E:$E,Sheet1!$D:$D,Hoja2!$A20)</f>
        <v>0.47189335054715714</v>
      </c>
      <c r="AL20">
        <f>+SUM(Hoja1!$B20:AL20)/SUMIFS(Sheet1!$E:$E,Sheet1!$D:$D,Hoja2!$A20)</f>
        <v>0.48393865187023782</v>
      </c>
      <c r="AM20">
        <f>+SUM(Hoja1!$B20:AM20)/SUMIFS(Sheet1!$E:$E,Sheet1!$D:$D,Hoja2!$A20)</f>
        <v>0.50156632347970087</v>
      </c>
      <c r="AN20">
        <f>+SUM(Hoja1!$B20:AN20)/SUMIFS(Sheet1!$E:$E,Sheet1!$D:$D,Hoja2!$A20)</f>
        <v>0.53696854466176291</v>
      </c>
      <c r="AO20">
        <f>+SUM(Hoja1!$B20:AO20)/SUMIFS(Sheet1!$E:$E,Sheet1!$D:$D,Hoja2!$A20)</f>
        <v>0.56421126569490698</v>
      </c>
      <c r="AP20">
        <f>+SUM(Hoja1!$B20:AP20)/SUMIFS(Sheet1!$E:$E,Sheet1!$D:$D,Hoja2!$A20)</f>
        <v>0.5798675455280774</v>
      </c>
      <c r="AQ20">
        <f>+SUM(Hoja1!$B20:AQ20)/SUMIFS(Sheet1!$E:$E,Sheet1!$D:$D,Hoja2!$A20)</f>
        <v>0.59903145003346403</v>
      </c>
      <c r="AR20">
        <f>+SUM(Hoja1!$B20:AR20)/SUMIFS(Sheet1!$E:$E,Sheet1!$D:$D,Hoja2!$A20)</f>
        <v>0.61915526585271019</v>
      </c>
      <c r="AS20">
        <f>+SUM(Hoja1!$B20:AS20)/SUMIFS(Sheet1!$E:$E,Sheet1!$D:$D,Hoja2!$A20)</f>
        <v>0.62597664935553377</v>
      </c>
      <c r="AT20">
        <f>+SUM(Hoja1!$B20:AT20)/SUMIFS(Sheet1!$E:$E,Sheet1!$D:$D,Hoja2!$A20)</f>
        <v>0.63671260528738916</v>
      </c>
      <c r="AU20">
        <f>+SUM(Hoja1!$B20:AU20)/SUMIFS(Sheet1!$E:$E,Sheet1!$D:$D,Hoja2!$A20)</f>
        <v>0.64417827709054787</v>
      </c>
      <c r="AV20">
        <f>+SUM(Hoja1!$B20:AV20)/SUMIFS(Sheet1!$E:$E,Sheet1!$D:$D,Hoja2!$A20)</f>
        <v>0.64417827709054787</v>
      </c>
      <c r="AW20">
        <f>+SUM(Hoja1!$B20:AW20)/SUMIFS(Sheet1!$E:$E,Sheet1!$D:$D,Hoja2!$A20)</f>
        <v>0.64417827709054787</v>
      </c>
    </row>
    <row r="21" spans="1:49" x14ac:dyDescent="0.35">
      <c r="A21" s="5">
        <v>44774</v>
      </c>
      <c r="B21">
        <f>+SUM(Hoja1!B21)/SUMIFS(Sheet1!E:E,Sheet1!D:D,Hoja2!$A21)</f>
        <v>0</v>
      </c>
      <c r="C21">
        <f>+SUM(Hoja1!$B21:C21)/SUMIFS(Sheet1!$E:$E,Sheet1!$D:$D,Hoja2!$A21)</f>
        <v>0</v>
      </c>
      <c r="D21">
        <f>+SUM(Hoja1!$B21:D21)/SUMIFS(Sheet1!$E:$E,Sheet1!$D:$D,Hoja2!$A21)</f>
        <v>0</v>
      </c>
      <c r="E21">
        <f>+SUM(Hoja1!$B21:E21)/SUMIFS(Sheet1!$E:$E,Sheet1!$D:$D,Hoja2!$A21)</f>
        <v>0</v>
      </c>
      <c r="F21">
        <f>+SUM(Hoja1!$B21:F21)/SUMIFS(Sheet1!$E:$E,Sheet1!$D:$D,Hoja2!$A21)</f>
        <v>0</v>
      </c>
      <c r="G21">
        <f>+SUM(Hoja1!$B21:G21)/SUMIFS(Sheet1!$E:$E,Sheet1!$D:$D,Hoja2!$A21)</f>
        <v>0</v>
      </c>
      <c r="H21">
        <f>+SUM(Hoja1!$B21:H21)/SUMIFS(Sheet1!$E:$E,Sheet1!$D:$D,Hoja2!$A21)</f>
        <v>0</v>
      </c>
      <c r="I21">
        <f>+SUM(Hoja1!$B21:I21)/SUMIFS(Sheet1!$E:$E,Sheet1!$D:$D,Hoja2!$A21)</f>
        <v>0</v>
      </c>
      <c r="J21">
        <f>+SUM(Hoja1!$B21:J21)/SUMIFS(Sheet1!$E:$E,Sheet1!$D:$D,Hoja2!$A21)</f>
        <v>0</v>
      </c>
      <c r="K21">
        <f>+SUM(Hoja1!$B21:K21)/SUMIFS(Sheet1!$E:$E,Sheet1!$D:$D,Hoja2!$A21)</f>
        <v>0</v>
      </c>
      <c r="L21">
        <f>+SUM(Hoja1!$B21:L21)/SUMIFS(Sheet1!$E:$E,Sheet1!$D:$D,Hoja2!$A21)</f>
        <v>0</v>
      </c>
      <c r="M21">
        <f>+SUM(Hoja1!$B21:M21)/SUMIFS(Sheet1!$E:$E,Sheet1!$D:$D,Hoja2!$A21)</f>
        <v>0</v>
      </c>
      <c r="N21">
        <f>+SUM(Hoja1!$B21:N21)/SUMIFS(Sheet1!$E:$E,Sheet1!$D:$D,Hoja2!$A21)</f>
        <v>0</v>
      </c>
      <c r="O21">
        <f>+SUM(Hoja1!$B21:O21)/SUMIFS(Sheet1!$E:$E,Sheet1!$D:$D,Hoja2!$A21)</f>
        <v>0</v>
      </c>
      <c r="P21">
        <f>+SUM(Hoja1!$B21:P21)/SUMIFS(Sheet1!$E:$E,Sheet1!$D:$D,Hoja2!$A21)</f>
        <v>0</v>
      </c>
      <c r="Q21">
        <f>+SUM(Hoja1!$B21:Q21)/SUMIFS(Sheet1!$E:$E,Sheet1!$D:$D,Hoja2!$A21)</f>
        <v>0</v>
      </c>
      <c r="R21">
        <f>+SUM(Hoja1!$B21:R21)/SUMIFS(Sheet1!$E:$E,Sheet1!$D:$D,Hoja2!$A21)</f>
        <v>0</v>
      </c>
      <c r="S21">
        <f>+SUM(Hoja1!$B21:S21)/SUMIFS(Sheet1!$E:$E,Sheet1!$D:$D,Hoja2!$A21)</f>
        <v>0</v>
      </c>
      <c r="T21">
        <f>+SUM(Hoja1!$B21:T21)/SUMIFS(Sheet1!$E:$E,Sheet1!$D:$D,Hoja2!$A21)</f>
        <v>0</v>
      </c>
      <c r="U21">
        <f>+SUM(Hoja1!$B21:U21)/SUMIFS(Sheet1!$E:$E,Sheet1!$D:$D,Hoja2!$A21)</f>
        <v>0</v>
      </c>
      <c r="V21">
        <f>+SUM(Hoja1!$B21:V21)/SUMIFS(Sheet1!$E:$E,Sheet1!$D:$D,Hoja2!$A21)</f>
        <v>6.937390187262386E-3</v>
      </c>
      <c r="W21">
        <f>+SUM(Hoja1!$B21:W21)/SUMIFS(Sheet1!$E:$E,Sheet1!$D:$D,Hoja2!$A21)</f>
        <v>1.7028139550553129E-2</v>
      </c>
      <c r="X21">
        <f>+SUM(Hoja1!$B21:X21)/SUMIFS(Sheet1!$E:$E,Sheet1!$D:$D,Hoja2!$A21)</f>
        <v>6.243103745383189E-2</v>
      </c>
      <c r="Y21">
        <f>+SUM(Hoja1!$B21:Y21)/SUMIFS(Sheet1!$E:$E,Sheet1!$D:$D,Hoja2!$A21)</f>
        <v>9.4483737724360597E-2</v>
      </c>
      <c r="Z21">
        <f>+SUM(Hoja1!$B21:Z21)/SUMIFS(Sheet1!$E:$E,Sheet1!$D:$D,Hoja2!$A21)</f>
        <v>0.11218858310871473</v>
      </c>
      <c r="AA21">
        <f>+SUM(Hoja1!$B21:AA21)/SUMIFS(Sheet1!$E:$E,Sheet1!$D:$D,Hoja2!$A21)</f>
        <v>0.12708252916893187</v>
      </c>
      <c r="AB21">
        <f>+SUM(Hoja1!$B21:AB21)/SUMIFS(Sheet1!$E:$E,Sheet1!$D:$D,Hoja2!$A21)</f>
        <v>0.13087917361687001</v>
      </c>
      <c r="AC21">
        <f>+SUM(Hoja1!$B21:AC21)/SUMIFS(Sheet1!$E:$E,Sheet1!$D:$D,Hoja2!$A21)</f>
        <v>0.16128214736474367</v>
      </c>
      <c r="AD21">
        <f>+SUM(Hoja1!$B21:AD21)/SUMIFS(Sheet1!$E:$E,Sheet1!$D:$D,Hoja2!$A21)</f>
        <v>0.20755075714411622</v>
      </c>
      <c r="AE21">
        <f>+SUM(Hoja1!$B21:AE21)/SUMIFS(Sheet1!$E:$E,Sheet1!$D:$D,Hoja2!$A21)</f>
        <v>0.22898098610440493</v>
      </c>
      <c r="AF21">
        <f>+SUM(Hoja1!$B21:AF21)/SUMIFS(Sheet1!$E:$E,Sheet1!$D:$D,Hoja2!$A21)</f>
        <v>0.26195691047702352</v>
      </c>
      <c r="AG21">
        <f>+SUM(Hoja1!$B21:AG21)/SUMIFS(Sheet1!$E:$E,Sheet1!$D:$D,Hoja2!$A21)</f>
        <v>0.27890374633726928</v>
      </c>
      <c r="AH21">
        <f>+SUM(Hoja1!$B21:AH21)/SUMIFS(Sheet1!$E:$E,Sheet1!$D:$D,Hoja2!$A21)</f>
        <v>0.29601034146412197</v>
      </c>
      <c r="AI21">
        <f>+SUM(Hoja1!$B21:AI21)/SUMIFS(Sheet1!$E:$E,Sheet1!$D:$D,Hoja2!$A21)</f>
        <v>0.29601034146412197</v>
      </c>
      <c r="AJ21">
        <f>+SUM(Hoja1!$B21:AJ21)/SUMIFS(Sheet1!$E:$E,Sheet1!$D:$D,Hoja2!$A21)</f>
        <v>0.3319107050113696</v>
      </c>
      <c r="AK21">
        <f>+SUM(Hoja1!$B21:AK21)/SUMIFS(Sheet1!$E:$E,Sheet1!$D:$D,Hoja2!$A21)</f>
        <v>0.34481771062536559</v>
      </c>
      <c r="AL21">
        <f>+SUM(Hoja1!$B21:AL21)/SUMIFS(Sheet1!$E:$E,Sheet1!$D:$D,Hoja2!$A21)</f>
        <v>0.36833823831626</v>
      </c>
      <c r="AM21">
        <f>+SUM(Hoja1!$B21:AM21)/SUMIFS(Sheet1!$E:$E,Sheet1!$D:$D,Hoja2!$A21)</f>
        <v>0.38559743458439005</v>
      </c>
      <c r="AN21">
        <f>+SUM(Hoja1!$B21:AN21)/SUMIFS(Sheet1!$E:$E,Sheet1!$D:$D,Hoja2!$A21)</f>
        <v>0.40445452245703967</v>
      </c>
      <c r="AO21">
        <f>+SUM(Hoja1!$B21:AO21)/SUMIFS(Sheet1!$E:$E,Sheet1!$D:$D,Hoja2!$A21)</f>
        <v>0.42838779837585905</v>
      </c>
      <c r="AP21">
        <f>+SUM(Hoja1!$B21:AP21)/SUMIFS(Sheet1!$E:$E,Sheet1!$D:$D,Hoja2!$A21)</f>
        <v>0.43587925521319204</v>
      </c>
      <c r="AQ21">
        <f>+SUM(Hoja1!$B21:AQ21)/SUMIFS(Sheet1!$E:$E,Sheet1!$D:$D,Hoja2!$A21)</f>
        <v>0.43934795030682322</v>
      </c>
      <c r="AR21">
        <f>+SUM(Hoja1!$B21:AR21)/SUMIFS(Sheet1!$E:$E,Sheet1!$D:$D,Hoja2!$A21)</f>
        <v>0.44963593597985618</v>
      </c>
      <c r="AS21">
        <f>+SUM(Hoja1!$B21:AS21)/SUMIFS(Sheet1!$E:$E,Sheet1!$D:$D,Hoja2!$A21)</f>
        <v>0.46705534433697093</v>
      </c>
      <c r="AT21">
        <f>+SUM(Hoja1!$B21:AT21)/SUMIFS(Sheet1!$E:$E,Sheet1!$D:$D,Hoja2!$A21)</f>
        <v>0.48578731070154674</v>
      </c>
      <c r="AU21">
        <f>+SUM(Hoja1!$B21:AU21)/SUMIFS(Sheet1!$E:$E,Sheet1!$D:$D,Hoja2!$A21)</f>
        <v>0.48641798253675239</v>
      </c>
      <c r="AV21">
        <f>+SUM(Hoja1!$B21:AV21)/SUMIFS(Sheet1!$E:$E,Sheet1!$D:$D,Hoja2!$A21)</f>
        <v>0.48641798253675239</v>
      </c>
      <c r="AW21">
        <f>+SUM(Hoja1!$B21:AW21)/SUMIFS(Sheet1!$E:$E,Sheet1!$D:$D,Hoja2!$A21)</f>
        <v>0.48641798253675239</v>
      </c>
    </row>
    <row r="22" spans="1:49" x14ac:dyDescent="0.35">
      <c r="A22" s="5">
        <v>44805</v>
      </c>
      <c r="B22">
        <f>+SUM(Hoja1!B22)/SUMIFS(Sheet1!E:E,Sheet1!D:D,Hoja2!$A22)</f>
        <v>0</v>
      </c>
      <c r="C22">
        <f>+SUM(Hoja1!$B22:C22)/SUMIFS(Sheet1!$E:$E,Sheet1!$D:$D,Hoja2!$A22)</f>
        <v>0</v>
      </c>
      <c r="D22">
        <f>+SUM(Hoja1!$B22:D22)/SUMIFS(Sheet1!$E:$E,Sheet1!$D:$D,Hoja2!$A22)</f>
        <v>0</v>
      </c>
      <c r="E22">
        <f>+SUM(Hoja1!$B22:E22)/SUMIFS(Sheet1!$E:$E,Sheet1!$D:$D,Hoja2!$A22)</f>
        <v>0</v>
      </c>
      <c r="F22">
        <f>+SUM(Hoja1!$B22:F22)/SUMIFS(Sheet1!$E:$E,Sheet1!$D:$D,Hoja2!$A22)</f>
        <v>0</v>
      </c>
      <c r="G22">
        <f>+SUM(Hoja1!$B22:G22)/SUMIFS(Sheet1!$E:$E,Sheet1!$D:$D,Hoja2!$A22)</f>
        <v>0</v>
      </c>
      <c r="H22">
        <f>+SUM(Hoja1!$B22:H22)/SUMIFS(Sheet1!$E:$E,Sheet1!$D:$D,Hoja2!$A22)</f>
        <v>0</v>
      </c>
      <c r="I22">
        <f>+SUM(Hoja1!$B22:I22)/SUMIFS(Sheet1!$E:$E,Sheet1!$D:$D,Hoja2!$A22)</f>
        <v>0</v>
      </c>
      <c r="J22">
        <f>+SUM(Hoja1!$B22:J22)/SUMIFS(Sheet1!$E:$E,Sheet1!$D:$D,Hoja2!$A22)</f>
        <v>0</v>
      </c>
      <c r="K22">
        <f>+SUM(Hoja1!$B22:K22)/SUMIFS(Sheet1!$E:$E,Sheet1!$D:$D,Hoja2!$A22)</f>
        <v>0</v>
      </c>
      <c r="L22">
        <f>+SUM(Hoja1!$B22:L22)/SUMIFS(Sheet1!$E:$E,Sheet1!$D:$D,Hoja2!$A22)</f>
        <v>0</v>
      </c>
      <c r="M22">
        <f>+SUM(Hoja1!$B22:M22)/SUMIFS(Sheet1!$E:$E,Sheet1!$D:$D,Hoja2!$A22)</f>
        <v>0</v>
      </c>
      <c r="N22">
        <f>+SUM(Hoja1!$B22:N22)/SUMIFS(Sheet1!$E:$E,Sheet1!$D:$D,Hoja2!$A22)</f>
        <v>0</v>
      </c>
      <c r="O22">
        <f>+SUM(Hoja1!$B22:O22)/SUMIFS(Sheet1!$E:$E,Sheet1!$D:$D,Hoja2!$A22)</f>
        <v>0</v>
      </c>
      <c r="P22">
        <f>+SUM(Hoja1!$B22:P22)/SUMIFS(Sheet1!$E:$E,Sheet1!$D:$D,Hoja2!$A22)</f>
        <v>0</v>
      </c>
      <c r="Q22">
        <f>+SUM(Hoja1!$B22:Q22)/SUMIFS(Sheet1!$E:$E,Sheet1!$D:$D,Hoja2!$A22)</f>
        <v>0</v>
      </c>
      <c r="R22">
        <f>+SUM(Hoja1!$B22:R22)/SUMIFS(Sheet1!$E:$E,Sheet1!$D:$D,Hoja2!$A22)</f>
        <v>0</v>
      </c>
      <c r="S22">
        <f>+SUM(Hoja1!$B22:S22)/SUMIFS(Sheet1!$E:$E,Sheet1!$D:$D,Hoja2!$A22)</f>
        <v>0</v>
      </c>
      <c r="T22">
        <f>+SUM(Hoja1!$B22:T22)/SUMIFS(Sheet1!$E:$E,Sheet1!$D:$D,Hoja2!$A22)</f>
        <v>0</v>
      </c>
      <c r="U22">
        <f>+SUM(Hoja1!$B22:U22)/SUMIFS(Sheet1!$E:$E,Sheet1!$D:$D,Hoja2!$A22)</f>
        <v>0</v>
      </c>
      <c r="V22">
        <f>+SUM(Hoja1!$B22:V22)/SUMIFS(Sheet1!$E:$E,Sheet1!$D:$D,Hoja2!$A22)</f>
        <v>3.5456181056277548E-2</v>
      </c>
      <c r="W22">
        <f>+SUM(Hoja1!$B22:W22)/SUMIFS(Sheet1!$E:$E,Sheet1!$D:$D,Hoja2!$A22)</f>
        <v>8.1573466007002909E-2</v>
      </c>
      <c r="X22">
        <f>+SUM(Hoja1!$B22:X22)/SUMIFS(Sheet1!$E:$E,Sheet1!$D:$D,Hoja2!$A22)</f>
        <v>9.1063093994513192E-2</v>
      </c>
      <c r="Y22">
        <f>+SUM(Hoja1!$B22:Y22)/SUMIFS(Sheet1!$E:$E,Sheet1!$D:$D,Hoja2!$A22)</f>
        <v>0.12127158855753352</v>
      </c>
      <c r="Z22">
        <f>+SUM(Hoja1!$B22:Z22)/SUMIFS(Sheet1!$E:$E,Sheet1!$D:$D,Hoja2!$A22)</f>
        <v>0.17332401976646572</v>
      </c>
      <c r="AA22">
        <f>+SUM(Hoja1!$B22:AA22)/SUMIFS(Sheet1!$E:$E,Sheet1!$D:$D,Hoja2!$A22)</f>
        <v>0.20457450970740251</v>
      </c>
      <c r="AB22">
        <f>+SUM(Hoja1!$B22:AB22)/SUMIFS(Sheet1!$E:$E,Sheet1!$D:$D,Hoja2!$A22)</f>
        <v>0.23877465760434366</v>
      </c>
      <c r="AC22">
        <f>+SUM(Hoja1!$B22:AC22)/SUMIFS(Sheet1!$E:$E,Sheet1!$D:$D,Hoja2!$A22)</f>
        <v>0.24473533718454379</v>
      </c>
      <c r="AD22">
        <f>+SUM(Hoja1!$B22:AD22)/SUMIFS(Sheet1!$E:$E,Sheet1!$D:$D,Hoja2!$A22)</f>
        <v>0.25480056555818176</v>
      </c>
      <c r="AE22">
        <f>+SUM(Hoja1!$B22:AE22)/SUMIFS(Sheet1!$E:$E,Sheet1!$D:$D,Hoja2!$A22)</f>
        <v>0.26943759489491864</v>
      </c>
      <c r="AF22">
        <f>+SUM(Hoja1!$B22:AF22)/SUMIFS(Sheet1!$E:$E,Sheet1!$D:$D,Hoja2!$A22)</f>
        <v>0.30733748739050126</v>
      </c>
      <c r="AG22">
        <f>+SUM(Hoja1!$B22:AG22)/SUMIFS(Sheet1!$E:$E,Sheet1!$D:$D,Hoja2!$A22)</f>
        <v>0.33740118578719935</v>
      </c>
      <c r="AH22">
        <f>+SUM(Hoja1!$B22:AH22)/SUMIFS(Sheet1!$E:$E,Sheet1!$D:$D,Hoja2!$A22)</f>
        <v>0.38152951160584148</v>
      </c>
      <c r="AI22">
        <f>+SUM(Hoja1!$B22:AI22)/SUMIFS(Sheet1!$E:$E,Sheet1!$D:$D,Hoja2!$A22)</f>
        <v>0.38152951160584148</v>
      </c>
      <c r="AJ22">
        <f>+SUM(Hoja1!$B22:AJ22)/SUMIFS(Sheet1!$E:$E,Sheet1!$D:$D,Hoja2!$A22)</f>
        <v>0.4051031243007136</v>
      </c>
      <c r="AK22">
        <f>+SUM(Hoja1!$B22:AK22)/SUMIFS(Sheet1!$E:$E,Sheet1!$D:$D,Hoja2!$A22)</f>
        <v>0.43227256705641048</v>
      </c>
      <c r="AL22">
        <f>+SUM(Hoja1!$B22:AL22)/SUMIFS(Sheet1!$E:$E,Sheet1!$D:$D,Hoja2!$A22)</f>
        <v>0.44004161659241481</v>
      </c>
      <c r="AM22">
        <f>+SUM(Hoja1!$B22:AM22)/SUMIFS(Sheet1!$E:$E,Sheet1!$D:$D,Hoja2!$A22)</f>
        <v>0.45443940462920296</v>
      </c>
      <c r="AN22">
        <f>+SUM(Hoja1!$B22:AN22)/SUMIFS(Sheet1!$E:$E,Sheet1!$D:$D,Hoja2!$A22)</f>
        <v>0.52404450359237953</v>
      </c>
      <c r="AO22">
        <f>+SUM(Hoja1!$B22:AO22)/SUMIFS(Sheet1!$E:$E,Sheet1!$D:$D,Hoja2!$A22)</f>
        <v>0.55169961928577038</v>
      </c>
      <c r="AP22">
        <f>+SUM(Hoja1!$B22:AP22)/SUMIFS(Sheet1!$E:$E,Sheet1!$D:$D,Hoja2!$A22)</f>
        <v>0.57795583002560424</v>
      </c>
      <c r="AQ22">
        <f>+SUM(Hoja1!$B22:AQ22)/SUMIFS(Sheet1!$E:$E,Sheet1!$D:$D,Hoja2!$A22)</f>
        <v>0.58398938839307168</v>
      </c>
      <c r="AR22">
        <f>+SUM(Hoja1!$B22:AR22)/SUMIFS(Sheet1!$E:$E,Sheet1!$D:$D,Hoja2!$A22)</f>
        <v>0.58504724856217127</v>
      </c>
      <c r="AS22">
        <f>+SUM(Hoja1!$B22:AS22)/SUMIFS(Sheet1!$E:$E,Sheet1!$D:$D,Hoja2!$A22)</f>
        <v>0.59691395057671692</v>
      </c>
      <c r="AT22">
        <f>+SUM(Hoja1!$B22:AT22)/SUMIFS(Sheet1!$E:$E,Sheet1!$D:$D,Hoja2!$A22)</f>
        <v>0.60852882275530151</v>
      </c>
      <c r="AU22">
        <f>+SUM(Hoja1!$B22:AU22)/SUMIFS(Sheet1!$E:$E,Sheet1!$D:$D,Hoja2!$A22)</f>
        <v>0.61160906265944426</v>
      </c>
      <c r="AV22">
        <f>+SUM(Hoja1!$B22:AV22)/SUMIFS(Sheet1!$E:$E,Sheet1!$D:$D,Hoja2!$A22)</f>
        <v>0.61160906265944426</v>
      </c>
      <c r="AW22">
        <f>+SUM(Hoja1!$B22:AW22)/SUMIFS(Sheet1!$E:$E,Sheet1!$D:$D,Hoja2!$A22)</f>
        <v>0.61160906265944426</v>
      </c>
    </row>
    <row r="23" spans="1:49" x14ac:dyDescent="0.35">
      <c r="A23" s="5">
        <v>44835</v>
      </c>
      <c r="B23">
        <f>+SUM(Hoja1!B23)/SUMIFS(Sheet1!E:E,Sheet1!D:D,Hoja2!$A23)</f>
        <v>0</v>
      </c>
      <c r="C23">
        <f>+SUM(Hoja1!$B23:C23)/SUMIFS(Sheet1!$E:$E,Sheet1!$D:$D,Hoja2!$A23)</f>
        <v>0</v>
      </c>
      <c r="D23">
        <f>+SUM(Hoja1!$B23:D23)/SUMIFS(Sheet1!$E:$E,Sheet1!$D:$D,Hoja2!$A23)</f>
        <v>0</v>
      </c>
      <c r="E23">
        <f>+SUM(Hoja1!$B23:E23)/SUMIFS(Sheet1!$E:$E,Sheet1!$D:$D,Hoja2!$A23)</f>
        <v>0</v>
      </c>
      <c r="F23">
        <f>+SUM(Hoja1!$B23:F23)/SUMIFS(Sheet1!$E:$E,Sheet1!$D:$D,Hoja2!$A23)</f>
        <v>0</v>
      </c>
      <c r="G23">
        <f>+SUM(Hoja1!$B23:G23)/SUMIFS(Sheet1!$E:$E,Sheet1!$D:$D,Hoja2!$A23)</f>
        <v>0</v>
      </c>
      <c r="H23">
        <f>+SUM(Hoja1!$B23:H23)/SUMIFS(Sheet1!$E:$E,Sheet1!$D:$D,Hoja2!$A23)</f>
        <v>0</v>
      </c>
      <c r="I23">
        <f>+SUM(Hoja1!$B23:I23)/SUMIFS(Sheet1!$E:$E,Sheet1!$D:$D,Hoja2!$A23)</f>
        <v>0</v>
      </c>
      <c r="J23">
        <f>+SUM(Hoja1!$B23:J23)/SUMIFS(Sheet1!$E:$E,Sheet1!$D:$D,Hoja2!$A23)</f>
        <v>0</v>
      </c>
      <c r="K23">
        <f>+SUM(Hoja1!$B23:K23)/SUMIFS(Sheet1!$E:$E,Sheet1!$D:$D,Hoja2!$A23)</f>
        <v>0</v>
      </c>
      <c r="L23">
        <f>+SUM(Hoja1!$B23:L23)/SUMIFS(Sheet1!$E:$E,Sheet1!$D:$D,Hoja2!$A23)</f>
        <v>0</v>
      </c>
      <c r="M23">
        <f>+SUM(Hoja1!$B23:M23)/SUMIFS(Sheet1!$E:$E,Sheet1!$D:$D,Hoja2!$A23)</f>
        <v>0</v>
      </c>
      <c r="N23">
        <f>+SUM(Hoja1!$B23:N23)/SUMIFS(Sheet1!$E:$E,Sheet1!$D:$D,Hoja2!$A23)</f>
        <v>0</v>
      </c>
      <c r="O23">
        <f>+SUM(Hoja1!$B23:O23)/SUMIFS(Sheet1!$E:$E,Sheet1!$D:$D,Hoja2!$A23)</f>
        <v>0</v>
      </c>
      <c r="P23">
        <f>+SUM(Hoja1!$B23:P23)/SUMIFS(Sheet1!$E:$E,Sheet1!$D:$D,Hoja2!$A23)</f>
        <v>0</v>
      </c>
      <c r="Q23">
        <f>+SUM(Hoja1!$B23:Q23)/SUMIFS(Sheet1!$E:$E,Sheet1!$D:$D,Hoja2!$A23)</f>
        <v>0</v>
      </c>
      <c r="R23">
        <f>+SUM(Hoja1!$B23:R23)/SUMIFS(Sheet1!$E:$E,Sheet1!$D:$D,Hoja2!$A23)</f>
        <v>0</v>
      </c>
      <c r="S23">
        <f>+SUM(Hoja1!$B23:S23)/SUMIFS(Sheet1!$E:$E,Sheet1!$D:$D,Hoja2!$A23)</f>
        <v>0</v>
      </c>
      <c r="T23">
        <f>+SUM(Hoja1!$B23:T23)/SUMIFS(Sheet1!$E:$E,Sheet1!$D:$D,Hoja2!$A23)</f>
        <v>0</v>
      </c>
      <c r="U23">
        <f>+SUM(Hoja1!$B23:U23)/SUMIFS(Sheet1!$E:$E,Sheet1!$D:$D,Hoja2!$A23)</f>
        <v>0</v>
      </c>
      <c r="V23">
        <f>+SUM(Hoja1!$B23:V23)/SUMIFS(Sheet1!$E:$E,Sheet1!$D:$D,Hoja2!$A23)</f>
        <v>0</v>
      </c>
      <c r="W23">
        <f>+SUM(Hoja1!$B23:W23)/SUMIFS(Sheet1!$E:$E,Sheet1!$D:$D,Hoja2!$A23)</f>
        <v>0</v>
      </c>
      <c r="X23">
        <f>+SUM(Hoja1!$B23:X23)/SUMIFS(Sheet1!$E:$E,Sheet1!$D:$D,Hoja2!$A23)</f>
        <v>4.8667649570186655E-2</v>
      </c>
      <c r="Y23">
        <f>+SUM(Hoja1!$B23:Y23)/SUMIFS(Sheet1!$E:$E,Sheet1!$D:$D,Hoja2!$A23)</f>
        <v>4.8667649570186655E-2</v>
      </c>
      <c r="Z23">
        <f>+SUM(Hoja1!$B23:Z23)/SUMIFS(Sheet1!$E:$E,Sheet1!$D:$D,Hoja2!$A23)</f>
        <v>4.8667649570186655E-2</v>
      </c>
      <c r="AA23">
        <f>+SUM(Hoja1!$B23:AA23)/SUMIFS(Sheet1!$E:$E,Sheet1!$D:$D,Hoja2!$A23)</f>
        <v>5.2690373886211554E-2</v>
      </c>
      <c r="AB23">
        <f>+SUM(Hoja1!$B23:AB23)/SUMIFS(Sheet1!$E:$E,Sheet1!$D:$D,Hoja2!$A23)</f>
        <v>5.671309820223646E-2</v>
      </c>
      <c r="AC23">
        <f>+SUM(Hoja1!$B23:AC23)/SUMIFS(Sheet1!$E:$E,Sheet1!$D:$D,Hoja2!$A23)</f>
        <v>5.671309820223646E-2</v>
      </c>
      <c r="AD23">
        <f>+SUM(Hoja1!$B23:AD23)/SUMIFS(Sheet1!$E:$E,Sheet1!$D:$D,Hoja2!$A23)</f>
        <v>0.10414772242869674</v>
      </c>
      <c r="AE23">
        <f>+SUM(Hoja1!$B23:AE23)/SUMIFS(Sheet1!$E:$E,Sheet1!$D:$D,Hoja2!$A23)</f>
        <v>0.11503924851433416</v>
      </c>
      <c r="AF23">
        <f>+SUM(Hoja1!$B23:AF23)/SUMIFS(Sheet1!$E:$E,Sheet1!$D:$D,Hoja2!$A23)</f>
        <v>0.14940337098397688</v>
      </c>
      <c r="AG23">
        <f>+SUM(Hoja1!$B23:AG23)/SUMIFS(Sheet1!$E:$E,Sheet1!$D:$D,Hoja2!$A23)</f>
        <v>0.18585997384746467</v>
      </c>
      <c r="AH23">
        <f>+SUM(Hoja1!$B23:AH23)/SUMIFS(Sheet1!$E:$E,Sheet1!$D:$D,Hoja2!$A23)</f>
        <v>0.32260578243020444</v>
      </c>
      <c r="AI23">
        <f>+SUM(Hoja1!$B23:AI23)/SUMIFS(Sheet1!$E:$E,Sheet1!$D:$D,Hoja2!$A23)</f>
        <v>0.32260578243020444</v>
      </c>
      <c r="AJ23">
        <f>+SUM(Hoja1!$B23:AJ23)/SUMIFS(Sheet1!$E:$E,Sheet1!$D:$D,Hoja2!$A23)</f>
        <v>0.35964836884026707</v>
      </c>
      <c r="AK23">
        <f>+SUM(Hoja1!$B23:AK23)/SUMIFS(Sheet1!$E:$E,Sheet1!$D:$D,Hoja2!$A23)</f>
        <v>0.36383870666945967</v>
      </c>
      <c r="AL23">
        <f>+SUM(Hoja1!$B23:AL23)/SUMIFS(Sheet1!$E:$E,Sheet1!$D:$D,Hoja2!$A23)</f>
        <v>0.39317107147380792</v>
      </c>
      <c r="AM23">
        <f>+SUM(Hoja1!$B23:AM23)/SUMIFS(Sheet1!$E:$E,Sheet1!$D:$D,Hoja2!$A23)</f>
        <v>0.39736140930300051</v>
      </c>
      <c r="AN23">
        <f>+SUM(Hoja1!$B23:AN23)/SUMIFS(Sheet1!$E:$E,Sheet1!$D:$D,Hoja2!$A23)</f>
        <v>0.42900267706939599</v>
      </c>
      <c r="AO23">
        <f>+SUM(Hoja1!$B23:AO23)/SUMIFS(Sheet1!$E:$E,Sheet1!$D:$D,Hoja2!$A23)</f>
        <v>0.44914982135215403</v>
      </c>
      <c r="AP23">
        <f>+SUM(Hoja1!$B23:AP23)/SUMIFS(Sheet1!$E:$E,Sheet1!$D:$D,Hoja2!$A23)</f>
        <v>0.44914982135215403</v>
      </c>
      <c r="AQ23">
        <f>+SUM(Hoja1!$B23:AQ23)/SUMIFS(Sheet1!$E:$E,Sheet1!$D:$D,Hoja2!$A23)</f>
        <v>0.45334015918134662</v>
      </c>
      <c r="AR23">
        <f>+SUM(Hoja1!$B23:AR23)/SUMIFS(Sheet1!$E:$E,Sheet1!$D:$D,Hoja2!$A23)</f>
        <v>0.4836637601321363</v>
      </c>
      <c r="AS23">
        <f>+SUM(Hoja1!$B23:AS23)/SUMIFS(Sheet1!$E:$E,Sheet1!$D:$D,Hoja2!$A23)</f>
        <v>0.48852455201399975</v>
      </c>
      <c r="AT23">
        <f>+SUM(Hoja1!$B23:AT23)/SUMIFS(Sheet1!$E:$E,Sheet1!$D:$D,Hoja2!$A23)</f>
        <v>0.48929607701511069</v>
      </c>
      <c r="AU23">
        <f>+SUM(Hoja1!$B23:AU23)/SUMIFS(Sheet1!$E:$E,Sheet1!$D:$D,Hoja2!$A23)</f>
        <v>0.49905118348147104</v>
      </c>
      <c r="AV23">
        <f>+SUM(Hoja1!$B23:AV23)/SUMIFS(Sheet1!$E:$E,Sheet1!$D:$D,Hoja2!$A23)</f>
        <v>0.49905118348147104</v>
      </c>
      <c r="AW23">
        <f>+SUM(Hoja1!$B23:AW23)/SUMIFS(Sheet1!$E:$E,Sheet1!$D:$D,Hoja2!$A23)</f>
        <v>0.49905118348147104</v>
      </c>
    </row>
    <row r="24" spans="1:49" x14ac:dyDescent="0.35">
      <c r="A24" s="5">
        <v>44866</v>
      </c>
      <c r="B24">
        <f>+SUM(Hoja1!B24)/SUMIFS(Sheet1!E:E,Sheet1!D:D,Hoja2!$A24)</f>
        <v>0</v>
      </c>
      <c r="C24">
        <f>+SUM(Hoja1!$B24:C24)/SUMIFS(Sheet1!$E:$E,Sheet1!$D:$D,Hoja2!$A24)</f>
        <v>0</v>
      </c>
      <c r="D24">
        <f>+SUM(Hoja1!$B24:D24)/SUMIFS(Sheet1!$E:$E,Sheet1!$D:$D,Hoja2!$A24)</f>
        <v>0</v>
      </c>
      <c r="E24">
        <f>+SUM(Hoja1!$B24:E24)/SUMIFS(Sheet1!$E:$E,Sheet1!$D:$D,Hoja2!$A24)</f>
        <v>0</v>
      </c>
      <c r="F24">
        <f>+SUM(Hoja1!$B24:F24)/SUMIFS(Sheet1!$E:$E,Sheet1!$D:$D,Hoja2!$A24)</f>
        <v>0</v>
      </c>
      <c r="G24">
        <f>+SUM(Hoja1!$B24:G24)/SUMIFS(Sheet1!$E:$E,Sheet1!$D:$D,Hoja2!$A24)</f>
        <v>0</v>
      </c>
      <c r="H24">
        <f>+SUM(Hoja1!$B24:H24)/SUMIFS(Sheet1!$E:$E,Sheet1!$D:$D,Hoja2!$A24)</f>
        <v>0</v>
      </c>
      <c r="I24">
        <f>+SUM(Hoja1!$B24:I24)/SUMIFS(Sheet1!$E:$E,Sheet1!$D:$D,Hoja2!$A24)</f>
        <v>0</v>
      </c>
      <c r="J24">
        <f>+SUM(Hoja1!$B24:J24)/SUMIFS(Sheet1!$E:$E,Sheet1!$D:$D,Hoja2!$A24)</f>
        <v>0</v>
      </c>
      <c r="K24">
        <f>+SUM(Hoja1!$B24:K24)/SUMIFS(Sheet1!$E:$E,Sheet1!$D:$D,Hoja2!$A24)</f>
        <v>0</v>
      </c>
      <c r="L24">
        <f>+SUM(Hoja1!$B24:L24)/SUMIFS(Sheet1!$E:$E,Sheet1!$D:$D,Hoja2!$A24)</f>
        <v>0</v>
      </c>
      <c r="M24">
        <f>+SUM(Hoja1!$B24:M24)/SUMIFS(Sheet1!$E:$E,Sheet1!$D:$D,Hoja2!$A24)</f>
        <v>0</v>
      </c>
      <c r="N24">
        <f>+SUM(Hoja1!$B24:N24)/SUMIFS(Sheet1!$E:$E,Sheet1!$D:$D,Hoja2!$A24)</f>
        <v>0</v>
      </c>
      <c r="O24">
        <f>+SUM(Hoja1!$B24:O24)/SUMIFS(Sheet1!$E:$E,Sheet1!$D:$D,Hoja2!$A24)</f>
        <v>0</v>
      </c>
      <c r="P24">
        <f>+SUM(Hoja1!$B24:P24)/SUMIFS(Sheet1!$E:$E,Sheet1!$D:$D,Hoja2!$A24)</f>
        <v>0</v>
      </c>
      <c r="Q24">
        <f>+SUM(Hoja1!$B24:Q24)/SUMIFS(Sheet1!$E:$E,Sheet1!$D:$D,Hoja2!$A24)</f>
        <v>0</v>
      </c>
      <c r="R24">
        <f>+SUM(Hoja1!$B24:R24)/SUMIFS(Sheet1!$E:$E,Sheet1!$D:$D,Hoja2!$A24)</f>
        <v>0</v>
      </c>
      <c r="S24">
        <f>+SUM(Hoja1!$B24:S24)/SUMIFS(Sheet1!$E:$E,Sheet1!$D:$D,Hoja2!$A24)</f>
        <v>0</v>
      </c>
      <c r="T24">
        <f>+SUM(Hoja1!$B24:T24)/SUMIFS(Sheet1!$E:$E,Sheet1!$D:$D,Hoja2!$A24)</f>
        <v>0</v>
      </c>
      <c r="U24">
        <f>+SUM(Hoja1!$B24:U24)/SUMIFS(Sheet1!$E:$E,Sheet1!$D:$D,Hoja2!$A24)</f>
        <v>0</v>
      </c>
      <c r="V24">
        <f>+SUM(Hoja1!$B24:V24)/SUMIFS(Sheet1!$E:$E,Sheet1!$D:$D,Hoja2!$A24)</f>
        <v>0</v>
      </c>
      <c r="W24">
        <f>+SUM(Hoja1!$B24:W24)/SUMIFS(Sheet1!$E:$E,Sheet1!$D:$D,Hoja2!$A24)</f>
        <v>0</v>
      </c>
      <c r="X24">
        <f>+SUM(Hoja1!$B24:X24)/SUMIFS(Sheet1!$E:$E,Sheet1!$D:$D,Hoja2!$A24)</f>
        <v>0</v>
      </c>
      <c r="Y24">
        <f>+SUM(Hoja1!$B24:Y24)/SUMIFS(Sheet1!$E:$E,Sheet1!$D:$D,Hoja2!$A24)</f>
        <v>9.2607808604891102E-3</v>
      </c>
      <c r="Z24">
        <f>+SUM(Hoja1!$B24:Z24)/SUMIFS(Sheet1!$E:$E,Sheet1!$D:$D,Hoja2!$A24)</f>
        <v>1.6639289188358483E-2</v>
      </c>
      <c r="AA24">
        <f>+SUM(Hoja1!$B24:AA24)/SUMIFS(Sheet1!$E:$E,Sheet1!$D:$D,Hoja2!$A24)</f>
        <v>6.1005526430458312E-2</v>
      </c>
      <c r="AB24">
        <f>+SUM(Hoja1!$B24:AB24)/SUMIFS(Sheet1!$E:$E,Sheet1!$D:$D,Hoja2!$A24)</f>
        <v>7.5161727717056939E-2</v>
      </c>
      <c r="AC24">
        <f>+SUM(Hoja1!$B24:AC24)/SUMIFS(Sheet1!$E:$E,Sheet1!$D:$D,Hoja2!$A24)</f>
        <v>8.2239072439707156E-2</v>
      </c>
      <c r="AD24">
        <f>+SUM(Hoja1!$B24:AD24)/SUMIFS(Sheet1!$E:$E,Sheet1!$D:$D,Hoja2!$A24)</f>
        <v>9.3838388694723024E-2</v>
      </c>
      <c r="AE24">
        <f>+SUM(Hoja1!$B24:AE24)/SUMIFS(Sheet1!$E:$E,Sheet1!$D:$D,Hoja2!$A24)</f>
        <v>0.13133805056328526</v>
      </c>
      <c r="AF24">
        <f>+SUM(Hoja1!$B24:AF24)/SUMIFS(Sheet1!$E:$E,Sheet1!$D:$D,Hoja2!$A24)</f>
        <v>0.14165290404204142</v>
      </c>
      <c r="AG24">
        <f>+SUM(Hoja1!$B24:AG24)/SUMIFS(Sheet1!$E:$E,Sheet1!$D:$D,Hoja2!$A24)</f>
        <v>0.1674755238465348</v>
      </c>
      <c r="AH24">
        <f>+SUM(Hoja1!$B24:AH24)/SUMIFS(Sheet1!$E:$E,Sheet1!$D:$D,Hoja2!$A24)</f>
        <v>0.17212282913066651</v>
      </c>
      <c r="AI24">
        <f>+SUM(Hoja1!$B24:AI24)/SUMIFS(Sheet1!$E:$E,Sheet1!$D:$D,Hoja2!$A24)</f>
        <v>0.17212282913066651</v>
      </c>
      <c r="AJ24">
        <f>+SUM(Hoja1!$B24:AJ24)/SUMIFS(Sheet1!$E:$E,Sheet1!$D:$D,Hoja2!$A24)</f>
        <v>0.18191064630028914</v>
      </c>
      <c r="AK24">
        <f>+SUM(Hoja1!$B24:AK24)/SUMIFS(Sheet1!$E:$E,Sheet1!$D:$D,Hoja2!$A24)</f>
        <v>0.20474185168286338</v>
      </c>
      <c r="AL24">
        <f>+SUM(Hoja1!$B24:AL24)/SUMIFS(Sheet1!$E:$E,Sheet1!$D:$D,Hoja2!$A24)</f>
        <v>0.21085547286881229</v>
      </c>
      <c r="AM24">
        <f>+SUM(Hoja1!$B24:AM24)/SUMIFS(Sheet1!$E:$E,Sheet1!$D:$D,Hoja2!$A24)</f>
        <v>0.23220797247885058</v>
      </c>
      <c r="AN24">
        <f>+SUM(Hoja1!$B24:AN24)/SUMIFS(Sheet1!$E:$E,Sheet1!$D:$D,Hoja2!$A24)</f>
        <v>0.26602945396924205</v>
      </c>
      <c r="AO24">
        <f>+SUM(Hoja1!$B24:AO24)/SUMIFS(Sheet1!$E:$E,Sheet1!$D:$D,Hoja2!$A24)</f>
        <v>0.31438428242323008</v>
      </c>
      <c r="AP24">
        <f>+SUM(Hoja1!$B24:AP24)/SUMIFS(Sheet1!$E:$E,Sheet1!$D:$D,Hoja2!$A24)</f>
        <v>0.32016349304776165</v>
      </c>
      <c r="AQ24">
        <f>+SUM(Hoja1!$B24:AQ24)/SUMIFS(Sheet1!$E:$E,Sheet1!$D:$D,Hoja2!$A24)</f>
        <v>0.34353981208487272</v>
      </c>
      <c r="AR24">
        <f>+SUM(Hoja1!$B24:AR24)/SUMIFS(Sheet1!$E:$E,Sheet1!$D:$D,Hoja2!$A24)</f>
        <v>0.36398882087925355</v>
      </c>
      <c r="AS24">
        <f>+SUM(Hoja1!$B24:AS24)/SUMIFS(Sheet1!$E:$E,Sheet1!$D:$D,Hoja2!$A24)</f>
        <v>0.37254186726747762</v>
      </c>
      <c r="AT24">
        <f>+SUM(Hoja1!$B24:AT24)/SUMIFS(Sheet1!$E:$E,Sheet1!$D:$D,Hoja2!$A24)</f>
        <v>0.38080536141328175</v>
      </c>
      <c r="AU24">
        <f>+SUM(Hoja1!$B24:AU24)/SUMIFS(Sheet1!$E:$E,Sheet1!$D:$D,Hoja2!$A24)</f>
        <v>0.39104492399073315</v>
      </c>
      <c r="AV24">
        <f>+SUM(Hoja1!$B24:AV24)/SUMIFS(Sheet1!$E:$E,Sheet1!$D:$D,Hoja2!$A24)</f>
        <v>0.39104492399073315</v>
      </c>
      <c r="AW24">
        <f>+SUM(Hoja1!$B24:AW24)/SUMIFS(Sheet1!$E:$E,Sheet1!$D:$D,Hoja2!$A24)</f>
        <v>0.39104492399073315</v>
      </c>
    </row>
    <row r="25" spans="1:49" x14ac:dyDescent="0.35">
      <c r="A25" s="5">
        <v>44896</v>
      </c>
      <c r="B25">
        <f>+SUM(Hoja1!B25)/SUMIFS(Sheet1!E:E,Sheet1!D:D,Hoja2!$A25)</f>
        <v>0</v>
      </c>
      <c r="C25">
        <f>+SUM(Hoja1!$B25:C25)/SUMIFS(Sheet1!$E:$E,Sheet1!$D:$D,Hoja2!$A25)</f>
        <v>0</v>
      </c>
      <c r="D25">
        <f>+SUM(Hoja1!$B25:D25)/SUMIFS(Sheet1!$E:$E,Sheet1!$D:$D,Hoja2!$A25)</f>
        <v>0</v>
      </c>
      <c r="E25">
        <f>+SUM(Hoja1!$B25:E25)/SUMIFS(Sheet1!$E:$E,Sheet1!$D:$D,Hoja2!$A25)</f>
        <v>0</v>
      </c>
      <c r="F25">
        <f>+SUM(Hoja1!$B25:F25)/SUMIFS(Sheet1!$E:$E,Sheet1!$D:$D,Hoja2!$A25)</f>
        <v>0</v>
      </c>
      <c r="G25">
        <f>+SUM(Hoja1!$B25:G25)/SUMIFS(Sheet1!$E:$E,Sheet1!$D:$D,Hoja2!$A25)</f>
        <v>0</v>
      </c>
      <c r="H25">
        <f>+SUM(Hoja1!$B25:H25)/SUMIFS(Sheet1!$E:$E,Sheet1!$D:$D,Hoja2!$A25)</f>
        <v>0</v>
      </c>
      <c r="I25">
        <f>+SUM(Hoja1!$B25:I25)/SUMIFS(Sheet1!$E:$E,Sheet1!$D:$D,Hoja2!$A25)</f>
        <v>0</v>
      </c>
      <c r="J25">
        <f>+SUM(Hoja1!$B25:J25)/SUMIFS(Sheet1!$E:$E,Sheet1!$D:$D,Hoja2!$A25)</f>
        <v>0</v>
      </c>
      <c r="K25">
        <f>+SUM(Hoja1!$B25:K25)/SUMIFS(Sheet1!$E:$E,Sheet1!$D:$D,Hoja2!$A25)</f>
        <v>0</v>
      </c>
      <c r="L25">
        <f>+SUM(Hoja1!$B25:L25)/SUMIFS(Sheet1!$E:$E,Sheet1!$D:$D,Hoja2!$A25)</f>
        <v>0</v>
      </c>
      <c r="M25">
        <f>+SUM(Hoja1!$B25:M25)/SUMIFS(Sheet1!$E:$E,Sheet1!$D:$D,Hoja2!$A25)</f>
        <v>0</v>
      </c>
      <c r="N25">
        <f>+SUM(Hoja1!$B25:N25)/SUMIFS(Sheet1!$E:$E,Sheet1!$D:$D,Hoja2!$A25)</f>
        <v>0</v>
      </c>
      <c r="O25">
        <f>+SUM(Hoja1!$B25:O25)/SUMIFS(Sheet1!$E:$E,Sheet1!$D:$D,Hoja2!$A25)</f>
        <v>0</v>
      </c>
      <c r="P25">
        <f>+SUM(Hoja1!$B25:P25)/SUMIFS(Sheet1!$E:$E,Sheet1!$D:$D,Hoja2!$A25)</f>
        <v>0</v>
      </c>
      <c r="Q25">
        <f>+SUM(Hoja1!$B25:Q25)/SUMIFS(Sheet1!$E:$E,Sheet1!$D:$D,Hoja2!$A25)</f>
        <v>0</v>
      </c>
      <c r="R25">
        <f>+SUM(Hoja1!$B25:R25)/SUMIFS(Sheet1!$E:$E,Sheet1!$D:$D,Hoja2!$A25)</f>
        <v>0</v>
      </c>
      <c r="S25">
        <f>+SUM(Hoja1!$B25:S25)/SUMIFS(Sheet1!$E:$E,Sheet1!$D:$D,Hoja2!$A25)</f>
        <v>0</v>
      </c>
      <c r="T25">
        <f>+SUM(Hoja1!$B25:T25)/SUMIFS(Sheet1!$E:$E,Sheet1!$D:$D,Hoja2!$A25)</f>
        <v>0</v>
      </c>
      <c r="U25">
        <f>+SUM(Hoja1!$B25:U25)/SUMIFS(Sheet1!$E:$E,Sheet1!$D:$D,Hoja2!$A25)</f>
        <v>0</v>
      </c>
      <c r="V25">
        <f>+SUM(Hoja1!$B25:V25)/SUMIFS(Sheet1!$E:$E,Sheet1!$D:$D,Hoja2!$A25)</f>
        <v>0</v>
      </c>
      <c r="W25">
        <f>+SUM(Hoja1!$B25:W25)/SUMIFS(Sheet1!$E:$E,Sheet1!$D:$D,Hoja2!$A25)</f>
        <v>0</v>
      </c>
      <c r="X25">
        <f>+SUM(Hoja1!$B25:X25)/SUMIFS(Sheet1!$E:$E,Sheet1!$D:$D,Hoja2!$A25)</f>
        <v>0</v>
      </c>
      <c r="Y25">
        <f>+SUM(Hoja1!$B25:Y25)/SUMIFS(Sheet1!$E:$E,Sheet1!$D:$D,Hoja2!$A25)</f>
        <v>2.1731662410774118E-3</v>
      </c>
      <c r="Z25">
        <f>+SUM(Hoja1!$B25:Z25)/SUMIFS(Sheet1!$E:$E,Sheet1!$D:$D,Hoja2!$A25)</f>
        <v>2.994904923149478E-2</v>
      </c>
      <c r="AA25">
        <f>+SUM(Hoja1!$B25:AA25)/SUMIFS(Sheet1!$E:$E,Sheet1!$D:$D,Hoja2!$A25)</f>
        <v>3.1040647351051356E-2</v>
      </c>
      <c r="AB25">
        <f>+SUM(Hoja1!$B25:AB25)/SUMIFS(Sheet1!$E:$E,Sheet1!$D:$D,Hoja2!$A25)</f>
        <v>3.2132245470607931E-2</v>
      </c>
      <c r="AC25">
        <f>+SUM(Hoja1!$B25:AC25)/SUMIFS(Sheet1!$E:$E,Sheet1!$D:$D,Hoja2!$A25)</f>
        <v>3.4059676759809671E-2</v>
      </c>
      <c r="AD25">
        <f>+SUM(Hoja1!$B25:AD25)/SUMIFS(Sheet1!$E:$E,Sheet1!$D:$D,Hoja2!$A25)</f>
        <v>0.11618461027826624</v>
      </c>
      <c r="AE25">
        <f>+SUM(Hoja1!$B25:AE25)/SUMIFS(Sheet1!$E:$E,Sheet1!$D:$D,Hoja2!$A25)</f>
        <v>0.13709407363005843</v>
      </c>
      <c r="AF25">
        <f>+SUM(Hoja1!$B25:AF25)/SUMIFS(Sheet1!$E:$E,Sheet1!$D:$D,Hoja2!$A25)</f>
        <v>0.15360846539590747</v>
      </c>
      <c r="AG25">
        <f>+SUM(Hoja1!$B25:AG25)/SUMIFS(Sheet1!$E:$E,Sheet1!$D:$D,Hoja2!$A25)</f>
        <v>0.18841255857993189</v>
      </c>
      <c r="AH25">
        <f>+SUM(Hoja1!$B25:AH25)/SUMIFS(Sheet1!$E:$E,Sheet1!$D:$D,Hoja2!$A25)</f>
        <v>0.20382532222818861</v>
      </c>
      <c r="AI25">
        <f>+SUM(Hoja1!$B25:AI25)/SUMIFS(Sheet1!$E:$E,Sheet1!$D:$D,Hoja2!$A25)</f>
        <v>0.20382532222818861</v>
      </c>
      <c r="AJ25">
        <f>+SUM(Hoja1!$B25:AJ25)/SUMIFS(Sheet1!$E:$E,Sheet1!$D:$D,Hoja2!$A25)</f>
        <v>0.23965806024909825</v>
      </c>
      <c r="AK25">
        <f>+SUM(Hoja1!$B25:AK25)/SUMIFS(Sheet1!$E:$E,Sheet1!$D:$D,Hoja2!$A25)</f>
        <v>0.26277787940301806</v>
      </c>
      <c r="AL25">
        <f>+SUM(Hoja1!$B25:AL25)/SUMIFS(Sheet1!$E:$E,Sheet1!$D:$D,Hoja2!$A25)</f>
        <v>0.26589102362667844</v>
      </c>
      <c r="AM25">
        <f>+SUM(Hoja1!$B25:AM25)/SUMIFS(Sheet1!$E:$E,Sheet1!$D:$D,Hoja2!$A25)</f>
        <v>0.32320863261336008</v>
      </c>
      <c r="AN25">
        <f>+SUM(Hoja1!$B25:AN25)/SUMIFS(Sheet1!$E:$E,Sheet1!$D:$D,Hoja2!$A25)</f>
        <v>0.32488029895265036</v>
      </c>
      <c r="AO25">
        <f>+SUM(Hoja1!$B25:AO25)/SUMIFS(Sheet1!$E:$E,Sheet1!$D:$D,Hoja2!$A25)</f>
        <v>0.33278611057105606</v>
      </c>
      <c r="AP25">
        <f>+SUM(Hoja1!$B25:AP25)/SUMIFS(Sheet1!$E:$E,Sheet1!$D:$D,Hoja2!$A25)</f>
        <v>0.33914809486180236</v>
      </c>
      <c r="AQ25">
        <f>+SUM(Hoja1!$B25:AQ25)/SUMIFS(Sheet1!$E:$E,Sheet1!$D:$D,Hoja2!$A25)</f>
        <v>0.36169685607755719</v>
      </c>
      <c r="AR25">
        <f>+SUM(Hoja1!$B25:AR25)/SUMIFS(Sheet1!$E:$E,Sheet1!$D:$D,Hoja2!$A25)</f>
        <v>0.36718660833578659</v>
      </c>
      <c r="AS25">
        <f>+SUM(Hoja1!$B25:AS25)/SUMIFS(Sheet1!$E:$E,Sheet1!$D:$D,Hoja2!$A25)</f>
        <v>0.37234202732615795</v>
      </c>
      <c r="AT25">
        <f>+SUM(Hoja1!$B25:AT25)/SUMIFS(Sheet1!$E:$E,Sheet1!$D:$D,Hoja2!$A25)</f>
        <v>0.37801810351456466</v>
      </c>
      <c r="AU25">
        <f>+SUM(Hoja1!$B25:AU25)/SUMIFS(Sheet1!$E:$E,Sheet1!$D:$D,Hoja2!$A25)</f>
        <v>0.38016452309421339</v>
      </c>
      <c r="AV25">
        <f>+SUM(Hoja1!$B25:AV25)/SUMIFS(Sheet1!$E:$E,Sheet1!$D:$D,Hoja2!$A25)</f>
        <v>0.38016452309421339</v>
      </c>
      <c r="AW25">
        <f>+SUM(Hoja1!$B25:AW25)/SUMIFS(Sheet1!$E:$E,Sheet1!$D:$D,Hoja2!$A25)</f>
        <v>0.38016452309421339</v>
      </c>
    </row>
    <row r="26" spans="1:49" x14ac:dyDescent="0.35">
      <c r="A26" s="5">
        <v>44927</v>
      </c>
      <c r="B26">
        <f>+SUM(Hoja1!B26)/SUMIFS(Sheet1!E:E,Sheet1!D:D,Hoja2!$A26)</f>
        <v>0</v>
      </c>
      <c r="C26">
        <f>+SUM(Hoja1!$B26:C26)/SUMIFS(Sheet1!$E:$E,Sheet1!$D:$D,Hoja2!$A26)</f>
        <v>0</v>
      </c>
      <c r="D26">
        <f>+SUM(Hoja1!$B26:D26)/SUMIFS(Sheet1!$E:$E,Sheet1!$D:$D,Hoja2!$A26)</f>
        <v>0</v>
      </c>
      <c r="E26">
        <f>+SUM(Hoja1!$B26:E26)/SUMIFS(Sheet1!$E:$E,Sheet1!$D:$D,Hoja2!$A26)</f>
        <v>0</v>
      </c>
      <c r="F26">
        <f>+SUM(Hoja1!$B26:F26)/SUMIFS(Sheet1!$E:$E,Sheet1!$D:$D,Hoja2!$A26)</f>
        <v>0</v>
      </c>
      <c r="G26">
        <f>+SUM(Hoja1!$B26:G26)/SUMIFS(Sheet1!$E:$E,Sheet1!$D:$D,Hoja2!$A26)</f>
        <v>0</v>
      </c>
      <c r="H26">
        <f>+SUM(Hoja1!$B26:H26)/SUMIFS(Sheet1!$E:$E,Sheet1!$D:$D,Hoja2!$A26)</f>
        <v>0</v>
      </c>
      <c r="I26">
        <f>+SUM(Hoja1!$B26:I26)/SUMIFS(Sheet1!$E:$E,Sheet1!$D:$D,Hoja2!$A26)</f>
        <v>0</v>
      </c>
      <c r="J26">
        <f>+SUM(Hoja1!$B26:J26)/SUMIFS(Sheet1!$E:$E,Sheet1!$D:$D,Hoja2!$A26)</f>
        <v>0</v>
      </c>
      <c r="K26">
        <f>+SUM(Hoja1!$B26:K26)/SUMIFS(Sheet1!$E:$E,Sheet1!$D:$D,Hoja2!$A26)</f>
        <v>0</v>
      </c>
      <c r="L26">
        <f>+SUM(Hoja1!$B26:L26)/SUMIFS(Sheet1!$E:$E,Sheet1!$D:$D,Hoja2!$A26)</f>
        <v>0</v>
      </c>
      <c r="M26">
        <f>+SUM(Hoja1!$B26:M26)/SUMIFS(Sheet1!$E:$E,Sheet1!$D:$D,Hoja2!$A26)</f>
        <v>0</v>
      </c>
      <c r="N26">
        <f>+SUM(Hoja1!$B26:N26)/SUMIFS(Sheet1!$E:$E,Sheet1!$D:$D,Hoja2!$A26)</f>
        <v>0</v>
      </c>
      <c r="O26">
        <f>+SUM(Hoja1!$B26:O26)/SUMIFS(Sheet1!$E:$E,Sheet1!$D:$D,Hoja2!$A26)</f>
        <v>0</v>
      </c>
      <c r="P26">
        <f>+SUM(Hoja1!$B26:P26)/SUMIFS(Sheet1!$E:$E,Sheet1!$D:$D,Hoja2!$A26)</f>
        <v>0</v>
      </c>
      <c r="Q26">
        <f>+SUM(Hoja1!$B26:Q26)/SUMIFS(Sheet1!$E:$E,Sheet1!$D:$D,Hoja2!$A26)</f>
        <v>0</v>
      </c>
      <c r="R26">
        <f>+SUM(Hoja1!$B26:R26)/SUMIFS(Sheet1!$E:$E,Sheet1!$D:$D,Hoja2!$A26)</f>
        <v>0</v>
      </c>
      <c r="S26">
        <f>+SUM(Hoja1!$B26:S26)/SUMIFS(Sheet1!$E:$E,Sheet1!$D:$D,Hoja2!$A26)</f>
        <v>0</v>
      </c>
      <c r="T26">
        <f>+SUM(Hoja1!$B26:T26)/SUMIFS(Sheet1!$E:$E,Sheet1!$D:$D,Hoja2!$A26)</f>
        <v>0</v>
      </c>
      <c r="U26">
        <f>+SUM(Hoja1!$B26:U26)/SUMIFS(Sheet1!$E:$E,Sheet1!$D:$D,Hoja2!$A26)</f>
        <v>0</v>
      </c>
      <c r="V26">
        <f>+SUM(Hoja1!$B26:V26)/SUMIFS(Sheet1!$E:$E,Sheet1!$D:$D,Hoja2!$A26)</f>
        <v>0</v>
      </c>
      <c r="W26">
        <f>+SUM(Hoja1!$B26:W26)/SUMIFS(Sheet1!$E:$E,Sheet1!$D:$D,Hoja2!$A26)</f>
        <v>0</v>
      </c>
      <c r="X26">
        <f>+SUM(Hoja1!$B26:X26)/SUMIFS(Sheet1!$E:$E,Sheet1!$D:$D,Hoja2!$A26)</f>
        <v>0</v>
      </c>
      <c r="Y26">
        <f>+SUM(Hoja1!$B26:Y26)/SUMIFS(Sheet1!$E:$E,Sheet1!$D:$D,Hoja2!$A26)</f>
        <v>0</v>
      </c>
      <c r="Z26">
        <f>+SUM(Hoja1!$B26:Z26)/SUMIFS(Sheet1!$E:$E,Sheet1!$D:$D,Hoja2!$A26)</f>
        <v>5.1853419981110344E-2</v>
      </c>
      <c r="AA26">
        <f>+SUM(Hoja1!$B26:AA26)/SUMIFS(Sheet1!$E:$E,Sheet1!$D:$D,Hoja2!$A26)</f>
        <v>0.13002440487725661</v>
      </c>
      <c r="AB26">
        <f>+SUM(Hoja1!$B26:AB26)/SUMIFS(Sheet1!$E:$E,Sheet1!$D:$D,Hoja2!$A26)</f>
        <v>0.14044720286340942</v>
      </c>
      <c r="AC26">
        <f>+SUM(Hoja1!$B26:AC26)/SUMIFS(Sheet1!$E:$E,Sheet1!$D:$D,Hoja2!$A26)</f>
        <v>0.15087000084956226</v>
      </c>
      <c r="AD26">
        <f>+SUM(Hoja1!$B26:AD26)/SUMIFS(Sheet1!$E:$E,Sheet1!$D:$D,Hoja2!$A26)</f>
        <v>0.1612927988357151</v>
      </c>
      <c r="AE26">
        <f>+SUM(Hoja1!$B26:AE26)/SUMIFS(Sheet1!$E:$E,Sheet1!$D:$D,Hoja2!$A26)</f>
        <v>0.17380015641909849</v>
      </c>
      <c r="AF26">
        <f>+SUM(Hoja1!$B26:AF26)/SUMIFS(Sheet1!$E:$E,Sheet1!$D:$D,Hoja2!$A26)</f>
        <v>0.22070274735678624</v>
      </c>
      <c r="AG26">
        <f>+SUM(Hoja1!$B26:AG26)/SUMIFS(Sheet1!$E:$E,Sheet1!$D:$D,Hoja2!$A26)</f>
        <v>0.25497680526170358</v>
      </c>
      <c r="AH26">
        <f>+SUM(Hoja1!$B26:AH26)/SUMIFS(Sheet1!$E:$E,Sheet1!$D:$D,Hoja2!$A26)</f>
        <v>0.26748416284508697</v>
      </c>
      <c r="AI26">
        <f>+SUM(Hoja1!$B26:AI26)/SUMIFS(Sheet1!$E:$E,Sheet1!$D:$D,Hoja2!$A26)</f>
        <v>0.28485549629627438</v>
      </c>
      <c r="AJ26">
        <f>+SUM(Hoja1!$B26:AJ26)/SUMIFS(Sheet1!$E:$E,Sheet1!$D:$D,Hoja2!$A26)</f>
        <v>0.30018615012975292</v>
      </c>
      <c r="AK26">
        <f>+SUM(Hoja1!$B26:AK26)/SUMIFS(Sheet1!$E:$E,Sheet1!$D:$D,Hoja2!$A26)</f>
        <v>0.31582034710898216</v>
      </c>
      <c r="AL26">
        <f>+SUM(Hoja1!$B26:AL26)/SUMIFS(Sheet1!$E:$E,Sheet1!$D:$D,Hoja2!$A26)</f>
        <v>0.3314545440882114</v>
      </c>
      <c r="AM26">
        <f>+SUM(Hoja1!$B26:AM26)/SUMIFS(Sheet1!$E:$E,Sheet1!$D:$D,Hoja2!$A26)</f>
        <v>0.34187734207436421</v>
      </c>
      <c r="AN26">
        <f>+SUM(Hoja1!$B26:AN26)/SUMIFS(Sheet1!$E:$E,Sheet1!$D:$D,Hoja2!$A26)</f>
        <v>0.34708874106744064</v>
      </c>
      <c r="AO26">
        <f>+SUM(Hoja1!$B26:AO26)/SUMIFS(Sheet1!$E:$E,Sheet1!$D:$D,Hoja2!$A26)</f>
        <v>0.36272293804666988</v>
      </c>
      <c r="AP26">
        <f>+SUM(Hoja1!$B26:AP26)/SUMIFS(Sheet1!$E:$E,Sheet1!$D:$D,Hoja2!$A26)</f>
        <v>0.40617662513073965</v>
      </c>
      <c r="AQ26">
        <f>+SUM(Hoja1!$B26:AQ26)/SUMIFS(Sheet1!$E:$E,Sheet1!$D:$D,Hoja2!$A26)</f>
        <v>0.40617662513073965</v>
      </c>
      <c r="AR26">
        <f>+SUM(Hoja1!$B26:AR26)/SUMIFS(Sheet1!$E:$E,Sheet1!$D:$D,Hoja2!$A26)</f>
        <v>0.40617662513073965</v>
      </c>
      <c r="AS26">
        <f>+SUM(Hoja1!$B26:AS26)/SUMIFS(Sheet1!$E:$E,Sheet1!$D:$D,Hoja2!$A26)</f>
        <v>0.40617662513073965</v>
      </c>
      <c r="AT26">
        <f>+SUM(Hoja1!$B26:AT26)/SUMIFS(Sheet1!$E:$E,Sheet1!$D:$D,Hoja2!$A26)</f>
        <v>0.40617662513073965</v>
      </c>
      <c r="AU26">
        <f>+SUM(Hoja1!$B26:AU26)/SUMIFS(Sheet1!$E:$E,Sheet1!$D:$D,Hoja2!$A26)</f>
        <v>0.40617662513073965</v>
      </c>
      <c r="AV26">
        <f>+SUM(Hoja1!$B26:AV26)/SUMIFS(Sheet1!$E:$E,Sheet1!$D:$D,Hoja2!$A26)</f>
        <v>0.40617662513073965</v>
      </c>
      <c r="AW26">
        <f>+SUM(Hoja1!$B26:AW26)/SUMIFS(Sheet1!$E:$E,Sheet1!$D:$D,Hoja2!$A26)</f>
        <v>0.40617662513073965</v>
      </c>
    </row>
    <row r="27" spans="1:49" x14ac:dyDescent="0.35">
      <c r="A27" s="5">
        <v>44958</v>
      </c>
      <c r="B27">
        <f>+SUM(Hoja1!B27)/SUMIFS(Sheet1!E:E,Sheet1!D:D,Hoja2!$A27)</f>
        <v>0</v>
      </c>
      <c r="C27">
        <f>+SUM(Hoja1!$B27:C27)/SUMIFS(Sheet1!$E:$E,Sheet1!$D:$D,Hoja2!$A27)</f>
        <v>0</v>
      </c>
      <c r="D27">
        <f>+SUM(Hoja1!$B27:D27)/SUMIFS(Sheet1!$E:$E,Sheet1!$D:$D,Hoja2!$A27)</f>
        <v>0</v>
      </c>
      <c r="E27">
        <f>+SUM(Hoja1!$B27:E27)/SUMIFS(Sheet1!$E:$E,Sheet1!$D:$D,Hoja2!$A27)</f>
        <v>0</v>
      </c>
      <c r="F27">
        <f>+SUM(Hoja1!$B27:F27)/SUMIFS(Sheet1!$E:$E,Sheet1!$D:$D,Hoja2!$A27)</f>
        <v>0</v>
      </c>
      <c r="G27">
        <f>+SUM(Hoja1!$B27:G27)/SUMIFS(Sheet1!$E:$E,Sheet1!$D:$D,Hoja2!$A27)</f>
        <v>0</v>
      </c>
      <c r="H27">
        <f>+SUM(Hoja1!$B27:H27)/SUMIFS(Sheet1!$E:$E,Sheet1!$D:$D,Hoja2!$A27)</f>
        <v>0</v>
      </c>
      <c r="I27">
        <f>+SUM(Hoja1!$B27:I27)/SUMIFS(Sheet1!$E:$E,Sheet1!$D:$D,Hoja2!$A27)</f>
        <v>0</v>
      </c>
      <c r="J27">
        <f>+SUM(Hoja1!$B27:J27)/SUMIFS(Sheet1!$E:$E,Sheet1!$D:$D,Hoja2!$A27)</f>
        <v>0</v>
      </c>
      <c r="K27">
        <f>+SUM(Hoja1!$B27:K27)/SUMIFS(Sheet1!$E:$E,Sheet1!$D:$D,Hoja2!$A27)</f>
        <v>0</v>
      </c>
      <c r="L27">
        <f>+SUM(Hoja1!$B27:L27)/SUMIFS(Sheet1!$E:$E,Sheet1!$D:$D,Hoja2!$A27)</f>
        <v>0</v>
      </c>
      <c r="M27">
        <f>+SUM(Hoja1!$B27:M27)/SUMIFS(Sheet1!$E:$E,Sheet1!$D:$D,Hoja2!$A27)</f>
        <v>0</v>
      </c>
      <c r="N27">
        <f>+SUM(Hoja1!$B27:N27)/SUMIFS(Sheet1!$E:$E,Sheet1!$D:$D,Hoja2!$A27)</f>
        <v>0</v>
      </c>
      <c r="O27">
        <f>+SUM(Hoja1!$B27:O27)/SUMIFS(Sheet1!$E:$E,Sheet1!$D:$D,Hoja2!$A27)</f>
        <v>0</v>
      </c>
      <c r="P27">
        <f>+SUM(Hoja1!$B27:P27)/SUMIFS(Sheet1!$E:$E,Sheet1!$D:$D,Hoja2!$A27)</f>
        <v>0</v>
      </c>
      <c r="Q27">
        <f>+SUM(Hoja1!$B27:Q27)/SUMIFS(Sheet1!$E:$E,Sheet1!$D:$D,Hoja2!$A27)</f>
        <v>0</v>
      </c>
      <c r="R27">
        <f>+SUM(Hoja1!$B27:R27)/SUMIFS(Sheet1!$E:$E,Sheet1!$D:$D,Hoja2!$A27)</f>
        <v>0</v>
      </c>
      <c r="S27">
        <f>+SUM(Hoja1!$B27:S27)/SUMIFS(Sheet1!$E:$E,Sheet1!$D:$D,Hoja2!$A27)</f>
        <v>0</v>
      </c>
      <c r="T27">
        <f>+SUM(Hoja1!$B27:T27)/SUMIFS(Sheet1!$E:$E,Sheet1!$D:$D,Hoja2!$A27)</f>
        <v>0</v>
      </c>
      <c r="U27">
        <f>+SUM(Hoja1!$B27:U27)/SUMIFS(Sheet1!$E:$E,Sheet1!$D:$D,Hoja2!$A27)</f>
        <v>0</v>
      </c>
      <c r="V27">
        <f>+SUM(Hoja1!$B27:V27)/SUMIFS(Sheet1!$E:$E,Sheet1!$D:$D,Hoja2!$A27)</f>
        <v>0</v>
      </c>
      <c r="W27">
        <f>+SUM(Hoja1!$B27:W27)/SUMIFS(Sheet1!$E:$E,Sheet1!$D:$D,Hoja2!$A27)</f>
        <v>0</v>
      </c>
      <c r="X27">
        <f>+SUM(Hoja1!$B27:X27)/SUMIFS(Sheet1!$E:$E,Sheet1!$D:$D,Hoja2!$A27)</f>
        <v>0</v>
      </c>
      <c r="Y27">
        <f>+SUM(Hoja1!$B27:Y27)/SUMIFS(Sheet1!$E:$E,Sheet1!$D:$D,Hoja2!$A27)</f>
        <v>0</v>
      </c>
      <c r="Z27">
        <f>+SUM(Hoja1!$B27:Z27)/SUMIFS(Sheet1!$E:$E,Sheet1!$D:$D,Hoja2!$A27)</f>
        <v>0</v>
      </c>
      <c r="AA27">
        <f>+SUM(Hoja1!$B27:AA27)/SUMIFS(Sheet1!$E:$E,Sheet1!$D:$D,Hoja2!$A27)</f>
        <v>5.8932115652672755E-3</v>
      </c>
      <c r="AB27">
        <f>+SUM(Hoja1!$B27:AB27)/SUMIFS(Sheet1!$E:$E,Sheet1!$D:$D,Hoja2!$A27)</f>
        <v>2.501082313101443E-2</v>
      </c>
      <c r="AC27">
        <f>+SUM(Hoja1!$B27:AC27)/SUMIFS(Sheet1!$E:$E,Sheet1!$D:$D,Hoja2!$A27)</f>
        <v>6.8086403857488487E-2</v>
      </c>
      <c r="AD27">
        <f>+SUM(Hoja1!$B27:AD27)/SUMIFS(Sheet1!$E:$E,Sheet1!$D:$D,Hoja2!$A27)</f>
        <v>0.15471551391158531</v>
      </c>
      <c r="AE27">
        <f>+SUM(Hoja1!$B27:AE27)/SUMIFS(Sheet1!$E:$E,Sheet1!$D:$D,Hoja2!$A27)</f>
        <v>0.2310663060915191</v>
      </c>
      <c r="AF27">
        <f>+SUM(Hoja1!$B27:AF27)/SUMIFS(Sheet1!$E:$E,Sheet1!$D:$D,Hoja2!$A27)</f>
        <v>0.25192943871326928</v>
      </c>
      <c r="AG27">
        <f>+SUM(Hoja1!$B27:AG27)/SUMIFS(Sheet1!$E:$E,Sheet1!$D:$D,Hoja2!$A27)</f>
        <v>0.27257091786759047</v>
      </c>
      <c r="AH27">
        <f>+SUM(Hoja1!$B27:AH27)/SUMIFS(Sheet1!$E:$E,Sheet1!$D:$D,Hoja2!$A27)</f>
        <v>0.27922052189045904</v>
      </c>
      <c r="AI27">
        <f>+SUM(Hoja1!$B27:AI27)/SUMIFS(Sheet1!$E:$E,Sheet1!$D:$D,Hoja2!$A27)</f>
        <v>0.28268385731903645</v>
      </c>
      <c r="AJ27">
        <f>+SUM(Hoja1!$B27:AJ27)/SUMIFS(Sheet1!$E:$E,Sheet1!$D:$D,Hoja2!$A27)</f>
        <v>0.30318680305621454</v>
      </c>
      <c r="AK27">
        <f>+SUM(Hoja1!$B27:AK27)/SUMIFS(Sheet1!$E:$E,Sheet1!$D:$D,Hoja2!$A27)</f>
        <v>0.3101134739133693</v>
      </c>
      <c r="AL27">
        <f>+SUM(Hoja1!$B27:AL27)/SUMIFS(Sheet1!$E:$E,Sheet1!$D:$D,Hoja2!$A27)</f>
        <v>0.31681294996640941</v>
      </c>
      <c r="AM27">
        <f>+SUM(Hoja1!$B27:AM27)/SUMIFS(Sheet1!$E:$E,Sheet1!$D:$D,Hoja2!$A27)</f>
        <v>0.33606909494929965</v>
      </c>
      <c r="AN27">
        <f>+SUM(Hoja1!$B27:AN27)/SUMIFS(Sheet1!$E:$E,Sheet1!$D:$D,Hoja2!$A27)</f>
        <v>0.37020372893335834</v>
      </c>
      <c r="AO27">
        <f>+SUM(Hoja1!$B27:AO27)/SUMIFS(Sheet1!$E:$E,Sheet1!$D:$D,Hoja2!$A27)</f>
        <v>0.39502609120369131</v>
      </c>
      <c r="AP27">
        <f>+SUM(Hoja1!$B27:AP27)/SUMIFS(Sheet1!$E:$E,Sheet1!$D:$D,Hoja2!$A27)</f>
        <v>0.4202022844454178</v>
      </c>
      <c r="AQ27">
        <f>+SUM(Hoja1!$B27:AQ27)/SUMIFS(Sheet1!$E:$E,Sheet1!$D:$D,Hoja2!$A27)</f>
        <v>0.42108889831513358</v>
      </c>
      <c r="AR27">
        <f>+SUM(Hoja1!$B27:AR27)/SUMIFS(Sheet1!$E:$E,Sheet1!$D:$D,Hoja2!$A27)</f>
        <v>0.42815443784030094</v>
      </c>
      <c r="AS27">
        <f>+SUM(Hoja1!$B27:AS27)/SUMIFS(Sheet1!$E:$E,Sheet1!$D:$D,Hoja2!$A27)</f>
        <v>0.42931811854430291</v>
      </c>
      <c r="AT27">
        <f>+SUM(Hoja1!$B27:AT27)/SUMIFS(Sheet1!$E:$E,Sheet1!$D:$D,Hoja2!$A27)</f>
        <v>0.450459301587601</v>
      </c>
      <c r="AU27">
        <f>+SUM(Hoja1!$B27:AU27)/SUMIFS(Sheet1!$E:$E,Sheet1!$D:$D,Hoja2!$A27)</f>
        <v>0.45129050209045957</v>
      </c>
      <c r="AV27">
        <f>+SUM(Hoja1!$B27:AV27)/SUMIFS(Sheet1!$E:$E,Sheet1!$D:$D,Hoja2!$A27)</f>
        <v>0.45129050209045957</v>
      </c>
      <c r="AW27">
        <f>+SUM(Hoja1!$B27:AW27)/SUMIFS(Sheet1!$E:$E,Sheet1!$D:$D,Hoja2!$A27)</f>
        <v>0.45129050209045957</v>
      </c>
    </row>
    <row r="28" spans="1:49" x14ac:dyDescent="0.35">
      <c r="A28" s="5">
        <v>44986</v>
      </c>
      <c r="B28">
        <f>IFERROR(SUM(Hoja1!B28)/SUMIFS(Sheet1!E:E,Sheet1!D:D,Hoja2!$A28),0)</f>
        <v>0</v>
      </c>
      <c r="C28">
        <f>IFERROR(SUM(Hoja1!$B28:C28)/SUMIFS(Sheet1!$E:$E,Sheet1!$D:$D,Hoja2!$A28),0)</f>
        <v>0</v>
      </c>
      <c r="D28">
        <f>IFERROR(SUM(Hoja1!$B28:D28)/SUMIFS(Sheet1!$E:$E,Sheet1!$D:$D,Hoja2!$A28),0)</f>
        <v>0</v>
      </c>
      <c r="E28">
        <f>IFERROR(SUM(Hoja1!$B28:E28)/SUMIFS(Sheet1!$E:$E,Sheet1!$D:$D,Hoja2!$A28),0)</f>
        <v>0</v>
      </c>
      <c r="F28">
        <f>IFERROR(SUM(Hoja1!$B28:F28)/SUMIFS(Sheet1!$E:$E,Sheet1!$D:$D,Hoja2!$A28),0)</f>
        <v>0</v>
      </c>
      <c r="G28">
        <f>IFERROR(SUM(Hoja1!$B28:G28)/SUMIFS(Sheet1!$E:$E,Sheet1!$D:$D,Hoja2!$A28),0)</f>
        <v>0</v>
      </c>
      <c r="H28">
        <f>IFERROR(SUM(Hoja1!$B28:H28)/SUMIFS(Sheet1!$E:$E,Sheet1!$D:$D,Hoja2!$A28),0)</f>
        <v>0</v>
      </c>
      <c r="I28">
        <f>IFERROR(SUM(Hoja1!$B28:I28)/SUMIFS(Sheet1!$E:$E,Sheet1!$D:$D,Hoja2!$A28),0)</f>
        <v>0</v>
      </c>
      <c r="J28">
        <f>IFERROR(SUM(Hoja1!$B28:J28)/SUMIFS(Sheet1!$E:$E,Sheet1!$D:$D,Hoja2!$A28),0)</f>
        <v>0</v>
      </c>
      <c r="K28">
        <f>IFERROR(SUM(Hoja1!$B28:K28)/SUMIFS(Sheet1!$E:$E,Sheet1!$D:$D,Hoja2!$A28),0)</f>
        <v>0</v>
      </c>
      <c r="L28">
        <f>IFERROR(SUM(Hoja1!$B28:L28)/SUMIFS(Sheet1!$E:$E,Sheet1!$D:$D,Hoja2!$A28),0)</f>
        <v>0</v>
      </c>
      <c r="M28">
        <f>IFERROR(SUM(Hoja1!$B28:M28)/SUMIFS(Sheet1!$E:$E,Sheet1!$D:$D,Hoja2!$A28),0)</f>
        <v>0</v>
      </c>
      <c r="N28">
        <f>IFERROR(SUM(Hoja1!$B28:N28)/SUMIFS(Sheet1!$E:$E,Sheet1!$D:$D,Hoja2!$A28),0)</f>
        <v>0</v>
      </c>
      <c r="O28">
        <f>IFERROR(SUM(Hoja1!$B28:O28)/SUMIFS(Sheet1!$E:$E,Sheet1!$D:$D,Hoja2!$A28),0)</f>
        <v>0</v>
      </c>
      <c r="P28">
        <f>IFERROR(SUM(Hoja1!$B28:P28)/SUMIFS(Sheet1!$E:$E,Sheet1!$D:$D,Hoja2!$A28),0)</f>
        <v>0</v>
      </c>
      <c r="Q28">
        <f>IFERROR(SUM(Hoja1!$B28:Q28)/SUMIFS(Sheet1!$E:$E,Sheet1!$D:$D,Hoja2!$A28),0)</f>
        <v>0</v>
      </c>
      <c r="R28">
        <f>IFERROR(SUM(Hoja1!$B28:R28)/SUMIFS(Sheet1!$E:$E,Sheet1!$D:$D,Hoja2!$A28),0)</f>
        <v>0</v>
      </c>
      <c r="S28">
        <f>IFERROR(SUM(Hoja1!$B28:S28)/SUMIFS(Sheet1!$E:$E,Sheet1!$D:$D,Hoja2!$A28),0)</f>
        <v>0</v>
      </c>
      <c r="T28">
        <f>IFERROR(SUM(Hoja1!$B28:T28)/SUMIFS(Sheet1!$E:$E,Sheet1!$D:$D,Hoja2!$A28),0)</f>
        <v>0</v>
      </c>
      <c r="U28">
        <f>IFERROR(SUM(Hoja1!$B28:U28)/SUMIFS(Sheet1!$E:$E,Sheet1!$D:$D,Hoja2!$A28),0)</f>
        <v>0</v>
      </c>
      <c r="V28">
        <f>IFERROR(SUM(Hoja1!$B28:V28)/SUMIFS(Sheet1!$E:$E,Sheet1!$D:$D,Hoja2!$A28),0)</f>
        <v>0</v>
      </c>
      <c r="W28">
        <f>IFERROR(SUM(Hoja1!$B28:W28)/SUMIFS(Sheet1!$E:$E,Sheet1!$D:$D,Hoja2!$A28),0)</f>
        <v>0</v>
      </c>
      <c r="X28">
        <f>IFERROR(SUM(Hoja1!$B28:X28)/SUMIFS(Sheet1!$E:$E,Sheet1!$D:$D,Hoja2!$A28),0)</f>
        <v>0</v>
      </c>
      <c r="Y28">
        <f>IFERROR(SUM(Hoja1!$B28:Y28)/SUMIFS(Sheet1!$E:$E,Sheet1!$D:$D,Hoja2!$A28),0)</f>
        <v>0</v>
      </c>
      <c r="Z28">
        <f>IFERROR(SUM(Hoja1!$B28:Z28)/SUMIFS(Sheet1!$E:$E,Sheet1!$D:$D,Hoja2!$A28),0)</f>
        <v>0</v>
      </c>
      <c r="AA28">
        <f>IFERROR(SUM(Hoja1!$B28:AA28)/SUMIFS(Sheet1!$E:$E,Sheet1!$D:$D,Hoja2!$A28),0)</f>
        <v>0</v>
      </c>
      <c r="AB28">
        <f>IFERROR(SUM(Hoja1!$B28:AB28)/SUMIFS(Sheet1!$E:$E,Sheet1!$D:$D,Hoja2!$A28),0)</f>
        <v>0</v>
      </c>
      <c r="AC28">
        <f>IFERROR(SUM(Hoja1!$B28:AC28)/SUMIFS(Sheet1!$E:$E,Sheet1!$D:$D,Hoja2!$A28),0)</f>
        <v>0</v>
      </c>
      <c r="AD28">
        <f>IFERROR(SUM(Hoja1!$B28:AD28)/SUMIFS(Sheet1!$E:$E,Sheet1!$D:$D,Hoja2!$A28),0)</f>
        <v>0</v>
      </c>
      <c r="AE28">
        <f>IFERROR(SUM(Hoja1!$B28:AE28)/SUMIFS(Sheet1!$E:$E,Sheet1!$D:$D,Hoja2!$A28),0)</f>
        <v>0</v>
      </c>
      <c r="AF28">
        <f>IFERROR(SUM(Hoja1!$B28:AF28)/SUMIFS(Sheet1!$E:$E,Sheet1!$D:$D,Hoja2!$A28),0)</f>
        <v>0</v>
      </c>
      <c r="AG28">
        <f>IFERROR(SUM(Hoja1!$B28:AG28)/SUMIFS(Sheet1!$E:$E,Sheet1!$D:$D,Hoja2!$A28),0)</f>
        <v>0</v>
      </c>
      <c r="AH28">
        <f>IFERROR(SUM(Hoja1!$B28:AH28)/SUMIFS(Sheet1!$E:$E,Sheet1!$D:$D,Hoja2!$A28),0)</f>
        <v>0</v>
      </c>
      <c r="AI28">
        <f>IFERROR(SUM(Hoja1!$B28:AI28)/SUMIFS(Sheet1!$E:$E,Sheet1!$D:$D,Hoja2!$A28),0)</f>
        <v>0</v>
      </c>
      <c r="AJ28">
        <f>IFERROR(SUM(Hoja1!$B28:AJ28)/SUMIFS(Sheet1!$E:$E,Sheet1!$D:$D,Hoja2!$A28),0)</f>
        <v>0</v>
      </c>
      <c r="AK28">
        <f>IFERROR(SUM(Hoja1!$B28:AK28)/SUMIFS(Sheet1!$E:$E,Sheet1!$D:$D,Hoja2!$A28),0)</f>
        <v>0</v>
      </c>
      <c r="AL28">
        <f>IFERROR(SUM(Hoja1!$B28:AL28)/SUMIFS(Sheet1!$E:$E,Sheet1!$D:$D,Hoja2!$A28),0)</f>
        <v>0</v>
      </c>
      <c r="AM28">
        <f>IFERROR(SUM(Hoja1!$B28:AM28)/SUMIFS(Sheet1!$E:$E,Sheet1!$D:$D,Hoja2!$A28),0)</f>
        <v>0</v>
      </c>
      <c r="AN28">
        <f>IFERROR(SUM(Hoja1!$B28:AN28)/SUMIFS(Sheet1!$E:$E,Sheet1!$D:$D,Hoja2!$A28),0)</f>
        <v>0</v>
      </c>
      <c r="AO28">
        <f>IFERROR(SUM(Hoja1!$B28:AO28)/SUMIFS(Sheet1!$E:$E,Sheet1!$D:$D,Hoja2!$A28),0)</f>
        <v>0</v>
      </c>
      <c r="AP28">
        <f>IFERROR(SUM(Hoja1!$B28:AP28)/SUMIFS(Sheet1!$E:$E,Sheet1!$D:$D,Hoja2!$A28),0)</f>
        <v>0</v>
      </c>
      <c r="AQ28">
        <f>IFERROR(SUM(Hoja1!$B28:AQ28)/SUMIFS(Sheet1!$E:$E,Sheet1!$D:$D,Hoja2!$A28),0)</f>
        <v>0</v>
      </c>
      <c r="AR28">
        <f>IFERROR(SUM(Hoja1!$B28:AR28)/SUMIFS(Sheet1!$E:$E,Sheet1!$D:$D,Hoja2!$A28),0)</f>
        <v>0</v>
      </c>
      <c r="AS28">
        <f>IFERROR(SUM(Hoja1!$B28:AS28)/SUMIFS(Sheet1!$E:$E,Sheet1!$D:$D,Hoja2!$A28),0)</f>
        <v>0</v>
      </c>
      <c r="AT28">
        <f>IFERROR(SUM(Hoja1!$B28:AT28)/SUMIFS(Sheet1!$E:$E,Sheet1!$D:$D,Hoja2!$A28),0)</f>
        <v>0</v>
      </c>
      <c r="AU28">
        <f>IFERROR(SUM(Hoja1!$B28:AU28)/SUMIFS(Sheet1!$E:$E,Sheet1!$D:$D,Hoja2!$A28),0)</f>
        <v>0</v>
      </c>
      <c r="AV28">
        <f>IFERROR(SUM(Hoja1!$B28:AV28)/SUMIFS(Sheet1!$E:$E,Sheet1!$D:$D,Hoja2!$A28),0)</f>
        <v>0</v>
      </c>
      <c r="AW28">
        <f>IFERROR(SUM(Hoja1!$B28:AW28)/SUMIFS(Sheet1!$E:$E,Sheet1!$D:$D,Hoja2!$A28),0)</f>
        <v>0</v>
      </c>
    </row>
    <row r="29" spans="1:49" x14ac:dyDescent="0.35">
      <c r="A29" s="5">
        <v>45017</v>
      </c>
      <c r="B29">
        <f>+SUM(Hoja1!B29)/SUMIFS(Sheet1!E:E,Sheet1!D:D,Hoja2!$A29)</f>
        <v>0</v>
      </c>
      <c r="C29">
        <f>+SUM(Hoja1!$B29:C29)/SUMIFS(Sheet1!$E:$E,Sheet1!$D:$D,Hoja2!$A29)</f>
        <v>0</v>
      </c>
      <c r="D29">
        <f>+SUM(Hoja1!$B29:D29)/SUMIFS(Sheet1!$E:$E,Sheet1!$D:$D,Hoja2!$A29)</f>
        <v>0</v>
      </c>
      <c r="E29">
        <f>+SUM(Hoja1!$B29:E29)/SUMIFS(Sheet1!$E:$E,Sheet1!$D:$D,Hoja2!$A29)</f>
        <v>0</v>
      </c>
      <c r="F29">
        <f>+SUM(Hoja1!$B29:F29)/SUMIFS(Sheet1!$E:$E,Sheet1!$D:$D,Hoja2!$A29)</f>
        <v>0</v>
      </c>
      <c r="G29">
        <f>+SUM(Hoja1!$B29:G29)/SUMIFS(Sheet1!$E:$E,Sheet1!$D:$D,Hoja2!$A29)</f>
        <v>0</v>
      </c>
      <c r="H29">
        <f>+SUM(Hoja1!$B29:H29)/SUMIFS(Sheet1!$E:$E,Sheet1!$D:$D,Hoja2!$A29)</f>
        <v>0</v>
      </c>
      <c r="I29">
        <f>+SUM(Hoja1!$B29:I29)/SUMIFS(Sheet1!$E:$E,Sheet1!$D:$D,Hoja2!$A29)</f>
        <v>0</v>
      </c>
      <c r="J29">
        <f>+SUM(Hoja1!$B29:J29)/SUMIFS(Sheet1!$E:$E,Sheet1!$D:$D,Hoja2!$A29)</f>
        <v>0</v>
      </c>
      <c r="K29">
        <f>+SUM(Hoja1!$B29:K29)/SUMIFS(Sheet1!$E:$E,Sheet1!$D:$D,Hoja2!$A29)</f>
        <v>0</v>
      </c>
      <c r="L29">
        <f>+SUM(Hoja1!$B29:L29)/SUMIFS(Sheet1!$E:$E,Sheet1!$D:$D,Hoja2!$A29)</f>
        <v>0</v>
      </c>
      <c r="M29">
        <f>+SUM(Hoja1!$B29:M29)/SUMIFS(Sheet1!$E:$E,Sheet1!$D:$D,Hoja2!$A29)</f>
        <v>0</v>
      </c>
      <c r="N29">
        <f>+SUM(Hoja1!$B29:N29)/SUMIFS(Sheet1!$E:$E,Sheet1!$D:$D,Hoja2!$A29)</f>
        <v>0</v>
      </c>
      <c r="O29">
        <f>+SUM(Hoja1!$B29:O29)/SUMIFS(Sheet1!$E:$E,Sheet1!$D:$D,Hoja2!$A29)</f>
        <v>0</v>
      </c>
      <c r="P29">
        <f>+SUM(Hoja1!$B29:P29)/SUMIFS(Sheet1!$E:$E,Sheet1!$D:$D,Hoja2!$A29)</f>
        <v>0</v>
      </c>
      <c r="Q29">
        <f>+SUM(Hoja1!$B29:Q29)/SUMIFS(Sheet1!$E:$E,Sheet1!$D:$D,Hoja2!$A29)</f>
        <v>0</v>
      </c>
      <c r="R29">
        <f>+SUM(Hoja1!$B29:R29)/SUMIFS(Sheet1!$E:$E,Sheet1!$D:$D,Hoja2!$A29)</f>
        <v>0</v>
      </c>
      <c r="S29">
        <f>+SUM(Hoja1!$B29:S29)/SUMIFS(Sheet1!$E:$E,Sheet1!$D:$D,Hoja2!$A29)</f>
        <v>0</v>
      </c>
      <c r="T29">
        <f>+SUM(Hoja1!$B29:T29)/SUMIFS(Sheet1!$E:$E,Sheet1!$D:$D,Hoja2!$A29)</f>
        <v>0</v>
      </c>
      <c r="U29">
        <f>+SUM(Hoja1!$B29:U29)/SUMIFS(Sheet1!$E:$E,Sheet1!$D:$D,Hoja2!$A29)</f>
        <v>0</v>
      </c>
      <c r="V29">
        <f>+SUM(Hoja1!$B29:V29)/SUMIFS(Sheet1!$E:$E,Sheet1!$D:$D,Hoja2!$A29)</f>
        <v>0</v>
      </c>
      <c r="W29">
        <f>+SUM(Hoja1!$B29:W29)/SUMIFS(Sheet1!$E:$E,Sheet1!$D:$D,Hoja2!$A29)</f>
        <v>0</v>
      </c>
      <c r="X29">
        <f>+SUM(Hoja1!$B29:X29)/SUMIFS(Sheet1!$E:$E,Sheet1!$D:$D,Hoja2!$A29)</f>
        <v>0</v>
      </c>
      <c r="Y29">
        <f>+SUM(Hoja1!$B29:Y29)/SUMIFS(Sheet1!$E:$E,Sheet1!$D:$D,Hoja2!$A29)</f>
        <v>0</v>
      </c>
      <c r="Z29">
        <f>+SUM(Hoja1!$B29:Z29)/SUMIFS(Sheet1!$E:$E,Sheet1!$D:$D,Hoja2!$A29)</f>
        <v>0</v>
      </c>
      <c r="AA29">
        <f>+SUM(Hoja1!$B29:AA29)/SUMIFS(Sheet1!$E:$E,Sheet1!$D:$D,Hoja2!$A29)</f>
        <v>0</v>
      </c>
      <c r="AB29">
        <f>+SUM(Hoja1!$B29:AB29)/SUMIFS(Sheet1!$E:$E,Sheet1!$D:$D,Hoja2!$A29)</f>
        <v>0</v>
      </c>
      <c r="AC29">
        <f>+SUM(Hoja1!$B29:AC29)/SUMIFS(Sheet1!$E:$E,Sheet1!$D:$D,Hoja2!$A29)</f>
        <v>0</v>
      </c>
      <c r="AD29">
        <f>+SUM(Hoja1!$B29:AD29)/SUMIFS(Sheet1!$E:$E,Sheet1!$D:$D,Hoja2!$A29)</f>
        <v>2.3676292244014296E-2</v>
      </c>
      <c r="AE29">
        <f>+SUM(Hoja1!$B29:AE29)/SUMIFS(Sheet1!$E:$E,Sheet1!$D:$D,Hoja2!$A29)</f>
        <v>6.3892074168405283E-2</v>
      </c>
      <c r="AF29">
        <f>+SUM(Hoja1!$B29:AF29)/SUMIFS(Sheet1!$E:$E,Sheet1!$D:$D,Hoja2!$A29)</f>
        <v>0.11680668577329779</v>
      </c>
      <c r="AG29">
        <f>+SUM(Hoja1!$B29:AG29)/SUMIFS(Sheet1!$E:$E,Sheet1!$D:$D,Hoja2!$A29)</f>
        <v>0.15110934540242088</v>
      </c>
      <c r="AH29">
        <f>+SUM(Hoja1!$B29:AH29)/SUMIFS(Sheet1!$E:$E,Sheet1!$D:$D,Hoja2!$A29)</f>
        <v>0.160956445845955</v>
      </c>
      <c r="AI29">
        <f>+SUM(Hoja1!$B29:AI29)/SUMIFS(Sheet1!$E:$E,Sheet1!$D:$D,Hoja2!$A29)</f>
        <v>0.160956445845955</v>
      </c>
      <c r="AJ29">
        <f>+SUM(Hoja1!$B29:AJ29)/SUMIFS(Sheet1!$E:$E,Sheet1!$D:$D,Hoja2!$A29)</f>
        <v>0.21260786201000506</v>
      </c>
      <c r="AK29">
        <f>+SUM(Hoja1!$B29:AK29)/SUMIFS(Sheet1!$E:$E,Sheet1!$D:$D,Hoja2!$A29)</f>
        <v>0.24290605898242398</v>
      </c>
      <c r="AL29">
        <f>+SUM(Hoja1!$B29:AL29)/SUMIFS(Sheet1!$E:$E,Sheet1!$D:$D,Hoja2!$A29)</f>
        <v>0.26826019870829754</v>
      </c>
      <c r="AM29">
        <f>+SUM(Hoja1!$B29:AM29)/SUMIFS(Sheet1!$E:$E,Sheet1!$D:$D,Hoja2!$A29)</f>
        <v>0.29828565225116538</v>
      </c>
      <c r="AN29">
        <f>+SUM(Hoja1!$B29:AN29)/SUMIFS(Sheet1!$E:$E,Sheet1!$D:$D,Hoja2!$A29)</f>
        <v>0.38627134780347283</v>
      </c>
      <c r="AO29">
        <f>+SUM(Hoja1!$B29:AO29)/SUMIFS(Sheet1!$E:$E,Sheet1!$D:$D,Hoja2!$A29)</f>
        <v>0.48055827414490199</v>
      </c>
      <c r="AP29">
        <f>+SUM(Hoja1!$B29:AP29)/SUMIFS(Sheet1!$E:$E,Sheet1!$D:$D,Hoja2!$A29)</f>
        <v>0.51145737914302392</v>
      </c>
      <c r="AQ29">
        <f>+SUM(Hoja1!$B29:AQ29)/SUMIFS(Sheet1!$E:$E,Sheet1!$D:$D,Hoja2!$A29)</f>
        <v>0.51891447906239851</v>
      </c>
      <c r="AR29">
        <f>+SUM(Hoja1!$B29:AR29)/SUMIFS(Sheet1!$E:$E,Sheet1!$D:$D,Hoja2!$A29)</f>
        <v>0.53359750880364709</v>
      </c>
      <c r="AS29">
        <f>+SUM(Hoja1!$B29:AS29)/SUMIFS(Sheet1!$E:$E,Sheet1!$D:$D,Hoja2!$A29)</f>
        <v>0.5458663024459981</v>
      </c>
      <c r="AT29">
        <f>+SUM(Hoja1!$B29:AT29)/SUMIFS(Sheet1!$E:$E,Sheet1!$D:$D,Hoja2!$A29)</f>
        <v>0.56491245875506002</v>
      </c>
      <c r="AU29">
        <f>+SUM(Hoja1!$B29:AU29)/SUMIFS(Sheet1!$E:$E,Sheet1!$D:$D,Hoja2!$A29)</f>
        <v>0.57582965303702438</v>
      </c>
      <c r="AV29">
        <f>+SUM(Hoja1!$B29:AV29)/SUMIFS(Sheet1!$E:$E,Sheet1!$D:$D,Hoja2!$A29)</f>
        <v>0.57582965303702438</v>
      </c>
      <c r="AW29">
        <f>+SUM(Hoja1!$B29:AW29)/SUMIFS(Sheet1!$E:$E,Sheet1!$D:$D,Hoja2!$A29)</f>
        <v>0.57582965303702438</v>
      </c>
    </row>
    <row r="30" spans="1:49" x14ac:dyDescent="0.35">
      <c r="A30" s="5">
        <v>45047</v>
      </c>
      <c r="B30">
        <f>+SUM(Hoja1!B30)/SUMIFS(Sheet1!E:E,Sheet1!D:D,Hoja2!$A30)</f>
        <v>0</v>
      </c>
      <c r="C30">
        <f>+SUM(Hoja1!$B30:C30)/SUMIFS(Sheet1!$E:$E,Sheet1!$D:$D,Hoja2!$A30)</f>
        <v>0</v>
      </c>
      <c r="D30">
        <f>+SUM(Hoja1!$B30:D30)/SUMIFS(Sheet1!$E:$E,Sheet1!$D:$D,Hoja2!$A30)</f>
        <v>0</v>
      </c>
      <c r="E30">
        <f>+SUM(Hoja1!$B30:E30)/SUMIFS(Sheet1!$E:$E,Sheet1!$D:$D,Hoja2!$A30)</f>
        <v>0</v>
      </c>
      <c r="F30">
        <f>+SUM(Hoja1!$B30:F30)/SUMIFS(Sheet1!$E:$E,Sheet1!$D:$D,Hoja2!$A30)</f>
        <v>0</v>
      </c>
      <c r="G30">
        <f>+SUM(Hoja1!$B30:G30)/SUMIFS(Sheet1!$E:$E,Sheet1!$D:$D,Hoja2!$A30)</f>
        <v>0</v>
      </c>
      <c r="H30">
        <f>+SUM(Hoja1!$B30:H30)/SUMIFS(Sheet1!$E:$E,Sheet1!$D:$D,Hoja2!$A30)</f>
        <v>0</v>
      </c>
      <c r="I30">
        <f>+SUM(Hoja1!$B30:I30)/SUMIFS(Sheet1!$E:$E,Sheet1!$D:$D,Hoja2!$A30)</f>
        <v>0</v>
      </c>
      <c r="J30">
        <f>+SUM(Hoja1!$B30:J30)/SUMIFS(Sheet1!$E:$E,Sheet1!$D:$D,Hoja2!$A30)</f>
        <v>0</v>
      </c>
      <c r="K30">
        <f>+SUM(Hoja1!$B30:K30)/SUMIFS(Sheet1!$E:$E,Sheet1!$D:$D,Hoja2!$A30)</f>
        <v>0</v>
      </c>
      <c r="L30">
        <f>+SUM(Hoja1!$B30:L30)/SUMIFS(Sheet1!$E:$E,Sheet1!$D:$D,Hoja2!$A30)</f>
        <v>0</v>
      </c>
      <c r="M30">
        <f>+SUM(Hoja1!$B30:M30)/SUMIFS(Sheet1!$E:$E,Sheet1!$D:$D,Hoja2!$A30)</f>
        <v>0</v>
      </c>
      <c r="N30">
        <f>+SUM(Hoja1!$B30:N30)/SUMIFS(Sheet1!$E:$E,Sheet1!$D:$D,Hoja2!$A30)</f>
        <v>0</v>
      </c>
      <c r="O30">
        <f>+SUM(Hoja1!$B30:O30)/SUMIFS(Sheet1!$E:$E,Sheet1!$D:$D,Hoja2!$A30)</f>
        <v>0</v>
      </c>
      <c r="P30">
        <f>+SUM(Hoja1!$B30:P30)/SUMIFS(Sheet1!$E:$E,Sheet1!$D:$D,Hoja2!$A30)</f>
        <v>0</v>
      </c>
      <c r="Q30">
        <f>+SUM(Hoja1!$B30:Q30)/SUMIFS(Sheet1!$E:$E,Sheet1!$D:$D,Hoja2!$A30)</f>
        <v>0</v>
      </c>
      <c r="R30">
        <f>+SUM(Hoja1!$B30:R30)/SUMIFS(Sheet1!$E:$E,Sheet1!$D:$D,Hoja2!$A30)</f>
        <v>0</v>
      </c>
      <c r="S30">
        <f>+SUM(Hoja1!$B30:S30)/SUMIFS(Sheet1!$E:$E,Sheet1!$D:$D,Hoja2!$A30)</f>
        <v>0</v>
      </c>
      <c r="T30">
        <f>+SUM(Hoja1!$B30:T30)/SUMIFS(Sheet1!$E:$E,Sheet1!$D:$D,Hoja2!$A30)</f>
        <v>0</v>
      </c>
      <c r="U30">
        <f>+SUM(Hoja1!$B30:U30)/SUMIFS(Sheet1!$E:$E,Sheet1!$D:$D,Hoja2!$A30)</f>
        <v>0</v>
      </c>
      <c r="V30">
        <f>+SUM(Hoja1!$B30:V30)/SUMIFS(Sheet1!$E:$E,Sheet1!$D:$D,Hoja2!$A30)</f>
        <v>0</v>
      </c>
      <c r="W30">
        <f>+SUM(Hoja1!$B30:W30)/SUMIFS(Sheet1!$E:$E,Sheet1!$D:$D,Hoja2!$A30)</f>
        <v>0</v>
      </c>
      <c r="X30">
        <f>+SUM(Hoja1!$B30:X30)/SUMIFS(Sheet1!$E:$E,Sheet1!$D:$D,Hoja2!$A30)</f>
        <v>0</v>
      </c>
      <c r="Y30">
        <f>+SUM(Hoja1!$B30:Y30)/SUMIFS(Sheet1!$E:$E,Sheet1!$D:$D,Hoja2!$A30)</f>
        <v>0</v>
      </c>
      <c r="Z30">
        <f>+SUM(Hoja1!$B30:Z30)/SUMIFS(Sheet1!$E:$E,Sheet1!$D:$D,Hoja2!$A30)</f>
        <v>0</v>
      </c>
      <c r="AA30">
        <f>+SUM(Hoja1!$B30:AA30)/SUMIFS(Sheet1!$E:$E,Sheet1!$D:$D,Hoja2!$A30)</f>
        <v>0</v>
      </c>
      <c r="AB30">
        <f>+SUM(Hoja1!$B30:AB30)/SUMIFS(Sheet1!$E:$E,Sheet1!$D:$D,Hoja2!$A30)</f>
        <v>0</v>
      </c>
      <c r="AC30">
        <f>+SUM(Hoja1!$B30:AC30)/SUMIFS(Sheet1!$E:$E,Sheet1!$D:$D,Hoja2!$A30)</f>
        <v>0</v>
      </c>
      <c r="AD30">
        <f>+SUM(Hoja1!$B30:AD30)/SUMIFS(Sheet1!$E:$E,Sheet1!$D:$D,Hoja2!$A30)</f>
        <v>2.8531976755705739E-3</v>
      </c>
      <c r="AE30">
        <f>+SUM(Hoja1!$B30:AE30)/SUMIFS(Sheet1!$E:$E,Sheet1!$D:$D,Hoja2!$A30)</f>
        <v>1.0747440855437435E-2</v>
      </c>
      <c r="AF30">
        <f>+SUM(Hoja1!$B30:AF30)/SUMIFS(Sheet1!$E:$E,Sheet1!$D:$D,Hoja2!$A30)</f>
        <v>2.5825734611525247E-2</v>
      </c>
      <c r="AG30">
        <f>+SUM(Hoja1!$B30:AG30)/SUMIFS(Sheet1!$E:$E,Sheet1!$D:$D,Hoja2!$A30)</f>
        <v>7.3559636617231763E-2</v>
      </c>
      <c r="AH30">
        <f>+SUM(Hoja1!$B30:AH30)/SUMIFS(Sheet1!$E:$E,Sheet1!$D:$D,Hoja2!$A30)</f>
        <v>0.13004075744106944</v>
      </c>
      <c r="AI30">
        <f>+SUM(Hoja1!$B30:AI30)/SUMIFS(Sheet1!$E:$E,Sheet1!$D:$D,Hoja2!$A30)</f>
        <v>0.13250728952378363</v>
      </c>
      <c r="AJ30">
        <f>+SUM(Hoja1!$B30:AJ30)/SUMIFS(Sheet1!$E:$E,Sheet1!$D:$D,Hoja2!$A30)</f>
        <v>0.17103728550187228</v>
      </c>
      <c r="AK30">
        <f>+SUM(Hoja1!$B30:AK30)/SUMIFS(Sheet1!$E:$E,Sheet1!$D:$D,Hoja2!$A30)</f>
        <v>0.19204126235951277</v>
      </c>
      <c r="AL30">
        <f>+SUM(Hoja1!$B30:AL30)/SUMIFS(Sheet1!$E:$E,Sheet1!$D:$D,Hoja2!$A30)</f>
        <v>0.20272155430503938</v>
      </c>
      <c r="AM30">
        <f>+SUM(Hoja1!$B30:AM30)/SUMIFS(Sheet1!$E:$E,Sheet1!$D:$D,Hoja2!$A30)</f>
        <v>0.23059864293871069</v>
      </c>
      <c r="AN30">
        <f>+SUM(Hoja1!$B30:AN30)/SUMIFS(Sheet1!$E:$E,Sheet1!$D:$D,Hoja2!$A30)</f>
        <v>0.25681752746157038</v>
      </c>
      <c r="AO30">
        <f>+SUM(Hoja1!$B30:AO30)/SUMIFS(Sheet1!$E:$E,Sheet1!$D:$D,Hoja2!$A30)</f>
        <v>0.29777569708405027</v>
      </c>
      <c r="AP30">
        <f>+SUM(Hoja1!$B30:AP30)/SUMIFS(Sheet1!$E:$E,Sheet1!$D:$D,Hoja2!$A30)</f>
        <v>0.31941661983988073</v>
      </c>
      <c r="AQ30">
        <f>+SUM(Hoja1!$B30:AQ30)/SUMIFS(Sheet1!$E:$E,Sheet1!$D:$D,Hoja2!$A30)</f>
        <v>0.33622020687024395</v>
      </c>
      <c r="AR30">
        <f>+SUM(Hoja1!$B30:AR30)/SUMIFS(Sheet1!$E:$E,Sheet1!$D:$D,Hoja2!$A30)</f>
        <v>0.36348470542776351</v>
      </c>
      <c r="AS30">
        <f>+SUM(Hoja1!$B30:AS30)/SUMIFS(Sheet1!$E:$E,Sheet1!$D:$D,Hoja2!$A30)</f>
        <v>0.37897427665494765</v>
      </c>
      <c r="AT30">
        <f>+SUM(Hoja1!$B30:AT30)/SUMIFS(Sheet1!$E:$E,Sheet1!$D:$D,Hoja2!$A30)</f>
        <v>0.39986911260492131</v>
      </c>
      <c r="AU30">
        <f>+SUM(Hoja1!$B30:AU30)/SUMIFS(Sheet1!$E:$E,Sheet1!$D:$D,Hoja2!$A30)</f>
        <v>0.41442651732656111</v>
      </c>
      <c r="AV30">
        <f>+SUM(Hoja1!$B30:AV30)/SUMIFS(Sheet1!$E:$E,Sheet1!$D:$D,Hoja2!$A30)</f>
        <v>0.41442651732656111</v>
      </c>
      <c r="AW30">
        <f>+SUM(Hoja1!$B30:AW30)/SUMIFS(Sheet1!$E:$E,Sheet1!$D:$D,Hoja2!$A30)</f>
        <v>0.41442651732656111</v>
      </c>
    </row>
    <row r="31" spans="1:49" x14ac:dyDescent="0.35">
      <c r="A31" s="5">
        <v>45078</v>
      </c>
      <c r="B31">
        <f>+SUM(Hoja1!B31)/SUMIFS(Sheet1!E:E,Sheet1!D:D,Hoja2!$A31)</f>
        <v>0</v>
      </c>
      <c r="C31">
        <f>+SUM(Hoja1!$B31:C31)/SUMIFS(Sheet1!$E:$E,Sheet1!$D:$D,Hoja2!$A31)</f>
        <v>0</v>
      </c>
      <c r="D31">
        <f>+SUM(Hoja1!$B31:D31)/SUMIFS(Sheet1!$E:$E,Sheet1!$D:$D,Hoja2!$A31)</f>
        <v>0</v>
      </c>
      <c r="E31">
        <f>+SUM(Hoja1!$B31:E31)/SUMIFS(Sheet1!$E:$E,Sheet1!$D:$D,Hoja2!$A31)</f>
        <v>0</v>
      </c>
      <c r="F31">
        <f>+SUM(Hoja1!$B31:F31)/SUMIFS(Sheet1!$E:$E,Sheet1!$D:$D,Hoja2!$A31)</f>
        <v>0</v>
      </c>
      <c r="G31">
        <f>+SUM(Hoja1!$B31:G31)/SUMIFS(Sheet1!$E:$E,Sheet1!$D:$D,Hoja2!$A31)</f>
        <v>0</v>
      </c>
      <c r="H31">
        <f>+SUM(Hoja1!$B31:H31)/SUMIFS(Sheet1!$E:$E,Sheet1!$D:$D,Hoja2!$A31)</f>
        <v>0</v>
      </c>
      <c r="I31">
        <f>+SUM(Hoja1!$B31:I31)/SUMIFS(Sheet1!$E:$E,Sheet1!$D:$D,Hoja2!$A31)</f>
        <v>0</v>
      </c>
      <c r="J31">
        <f>+SUM(Hoja1!$B31:J31)/SUMIFS(Sheet1!$E:$E,Sheet1!$D:$D,Hoja2!$A31)</f>
        <v>0</v>
      </c>
      <c r="K31">
        <f>+SUM(Hoja1!$B31:K31)/SUMIFS(Sheet1!$E:$E,Sheet1!$D:$D,Hoja2!$A31)</f>
        <v>0</v>
      </c>
      <c r="L31">
        <f>+SUM(Hoja1!$B31:L31)/SUMIFS(Sheet1!$E:$E,Sheet1!$D:$D,Hoja2!$A31)</f>
        <v>0</v>
      </c>
      <c r="M31">
        <f>+SUM(Hoja1!$B31:M31)/SUMIFS(Sheet1!$E:$E,Sheet1!$D:$D,Hoja2!$A31)</f>
        <v>0</v>
      </c>
      <c r="N31">
        <f>+SUM(Hoja1!$B31:N31)/SUMIFS(Sheet1!$E:$E,Sheet1!$D:$D,Hoja2!$A31)</f>
        <v>0</v>
      </c>
      <c r="O31">
        <f>+SUM(Hoja1!$B31:O31)/SUMIFS(Sheet1!$E:$E,Sheet1!$D:$D,Hoja2!$A31)</f>
        <v>0</v>
      </c>
      <c r="P31">
        <f>+SUM(Hoja1!$B31:P31)/SUMIFS(Sheet1!$E:$E,Sheet1!$D:$D,Hoja2!$A31)</f>
        <v>0</v>
      </c>
      <c r="Q31">
        <f>+SUM(Hoja1!$B31:Q31)/SUMIFS(Sheet1!$E:$E,Sheet1!$D:$D,Hoja2!$A31)</f>
        <v>0</v>
      </c>
      <c r="R31">
        <f>+SUM(Hoja1!$B31:R31)/SUMIFS(Sheet1!$E:$E,Sheet1!$D:$D,Hoja2!$A31)</f>
        <v>0</v>
      </c>
      <c r="S31">
        <f>+SUM(Hoja1!$B31:S31)/SUMIFS(Sheet1!$E:$E,Sheet1!$D:$D,Hoja2!$A31)</f>
        <v>0</v>
      </c>
      <c r="T31">
        <f>+SUM(Hoja1!$B31:T31)/SUMIFS(Sheet1!$E:$E,Sheet1!$D:$D,Hoja2!$A31)</f>
        <v>0</v>
      </c>
      <c r="U31">
        <f>+SUM(Hoja1!$B31:U31)/SUMIFS(Sheet1!$E:$E,Sheet1!$D:$D,Hoja2!$A31)</f>
        <v>0</v>
      </c>
      <c r="V31">
        <f>+SUM(Hoja1!$B31:V31)/SUMIFS(Sheet1!$E:$E,Sheet1!$D:$D,Hoja2!$A31)</f>
        <v>0</v>
      </c>
      <c r="W31">
        <f>+SUM(Hoja1!$B31:W31)/SUMIFS(Sheet1!$E:$E,Sheet1!$D:$D,Hoja2!$A31)</f>
        <v>0</v>
      </c>
      <c r="X31">
        <f>+SUM(Hoja1!$B31:X31)/SUMIFS(Sheet1!$E:$E,Sheet1!$D:$D,Hoja2!$A31)</f>
        <v>0</v>
      </c>
      <c r="Y31">
        <f>+SUM(Hoja1!$B31:Y31)/SUMIFS(Sheet1!$E:$E,Sheet1!$D:$D,Hoja2!$A31)</f>
        <v>0</v>
      </c>
      <c r="Z31">
        <f>+SUM(Hoja1!$B31:Z31)/SUMIFS(Sheet1!$E:$E,Sheet1!$D:$D,Hoja2!$A31)</f>
        <v>0</v>
      </c>
      <c r="AA31">
        <f>+SUM(Hoja1!$B31:AA31)/SUMIFS(Sheet1!$E:$E,Sheet1!$D:$D,Hoja2!$A31)</f>
        <v>0</v>
      </c>
      <c r="AB31">
        <f>+SUM(Hoja1!$B31:AB31)/SUMIFS(Sheet1!$E:$E,Sheet1!$D:$D,Hoja2!$A31)</f>
        <v>0</v>
      </c>
      <c r="AC31">
        <f>+SUM(Hoja1!$B31:AC31)/SUMIFS(Sheet1!$E:$E,Sheet1!$D:$D,Hoja2!$A31)</f>
        <v>0</v>
      </c>
      <c r="AD31">
        <f>+SUM(Hoja1!$B31:AD31)/SUMIFS(Sheet1!$E:$E,Sheet1!$D:$D,Hoja2!$A31)</f>
        <v>0</v>
      </c>
      <c r="AE31">
        <f>+SUM(Hoja1!$B31:AE31)/SUMIFS(Sheet1!$E:$E,Sheet1!$D:$D,Hoja2!$A31)</f>
        <v>6.1635707686781491E-3</v>
      </c>
      <c r="AF31">
        <f>+SUM(Hoja1!$B31:AF31)/SUMIFS(Sheet1!$E:$E,Sheet1!$D:$D,Hoja2!$A31)</f>
        <v>1.3142890807248403E-2</v>
      </c>
      <c r="AG31">
        <f>+SUM(Hoja1!$B31:AG31)/SUMIFS(Sheet1!$E:$E,Sheet1!$D:$D,Hoja2!$A31)</f>
        <v>3.8824124854476574E-2</v>
      </c>
      <c r="AH31">
        <f>+SUM(Hoja1!$B31:AH31)/SUMIFS(Sheet1!$E:$E,Sheet1!$D:$D,Hoja2!$A31)</f>
        <v>8.564730292928753E-2</v>
      </c>
      <c r="AI31">
        <f>+SUM(Hoja1!$B31:AI31)/SUMIFS(Sheet1!$E:$E,Sheet1!$D:$D,Hoja2!$A31)</f>
        <v>9.8797169583700051E-2</v>
      </c>
      <c r="AJ31">
        <f>+SUM(Hoja1!$B31:AJ31)/SUMIFS(Sheet1!$E:$E,Sheet1!$D:$D,Hoja2!$A31)</f>
        <v>0.14983608038339766</v>
      </c>
      <c r="AK31">
        <f>+SUM(Hoja1!$B31:AK31)/SUMIFS(Sheet1!$E:$E,Sheet1!$D:$D,Hoja2!$A31)</f>
        <v>0.16062743580107075</v>
      </c>
      <c r="AL31">
        <f>+SUM(Hoja1!$B31:AL31)/SUMIFS(Sheet1!$E:$E,Sheet1!$D:$D,Hoja2!$A31)</f>
        <v>0.17965634756545185</v>
      </c>
      <c r="AM31">
        <f>+SUM(Hoja1!$B31:AM31)/SUMIFS(Sheet1!$E:$E,Sheet1!$D:$D,Hoja2!$A31)</f>
        <v>0.20165364668088653</v>
      </c>
      <c r="AN31">
        <f>+SUM(Hoja1!$B31:AN31)/SUMIFS(Sheet1!$E:$E,Sheet1!$D:$D,Hoja2!$A31)</f>
        <v>0.22049720766249511</v>
      </c>
      <c r="AO31">
        <f>+SUM(Hoja1!$B31:AO31)/SUMIFS(Sheet1!$E:$E,Sheet1!$D:$D,Hoja2!$A31)</f>
        <v>0.24284175949512499</v>
      </c>
      <c r="AP31">
        <f>+SUM(Hoja1!$B31:AP31)/SUMIFS(Sheet1!$E:$E,Sheet1!$D:$D,Hoja2!$A31)</f>
        <v>0.28769182857632825</v>
      </c>
      <c r="AQ31">
        <f>+SUM(Hoja1!$B31:AQ31)/SUMIFS(Sheet1!$E:$E,Sheet1!$D:$D,Hoja2!$A31)</f>
        <v>0.31345121387514108</v>
      </c>
      <c r="AR31">
        <f>+SUM(Hoja1!$B31:AR31)/SUMIFS(Sheet1!$E:$E,Sheet1!$D:$D,Hoja2!$A31)</f>
        <v>0.34086840936826729</v>
      </c>
      <c r="AS31">
        <f>+SUM(Hoja1!$B31:AS31)/SUMIFS(Sheet1!$E:$E,Sheet1!$D:$D,Hoja2!$A31)</f>
        <v>0.35488251009289956</v>
      </c>
      <c r="AT31">
        <f>+SUM(Hoja1!$B31:AT31)/SUMIFS(Sheet1!$E:$E,Sheet1!$D:$D,Hoja2!$A31)</f>
        <v>0.36912682754968285</v>
      </c>
      <c r="AU31">
        <f>+SUM(Hoja1!$B31:AU31)/SUMIFS(Sheet1!$E:$E,Sheet1!$D:$D,Hoja2!$A31)</f>
        <v>0.38470390352814093</v>
      </c>
      <c r="AV31">
        <f>+SUM(Hoja1!$B31:AV31)/SUMIFS(Sheet1!$E:$E,Sheet1!$D:$D,Hoja2!$A31)</f>
        <v>0.38470390352814093</v>
      </c>
      <c r="AW31">
        <f>+SUM(Hoja1!$B31:AW31)/SUMIFS(Sheet1!$E:$E,Sheet1!$D:$D,Hoja2!$A31)</f>
        <v>0.38470390352814093</v>
      </c>
    </row>
    <row r="32" spans="1:49" x14ac:dyDescent="0.35">
      <c r="A32" s="5">
        <v>45108</v>
      </c>
      <c r="B32">
        <f>+SUM(Hoja1!B32)/SUMIFS(Sheet1!E:E,Sheet1!D:D,Hoja2!$A32)</f>
        <v>0</v>
      </c>
      <c r="C32">
        <f>+SUM(Hoja1!$B32:C32)/SUMIFS(Sheet1!$E:$E,Sheet1!$D:$D,Hoja2!$A32)</f>
        <v>0</v>
      </c>
      <c r="D32">
        <f>+SUM(Hoja1!$B32:D32)/SUMIFS(Sheet1!$E:$E,Sheet1!$D:$D,Hoja2!$A32)</f>
        <v>0</v>
      </c>
      <c r="E32">
        <f>+SUM(Hoja1!$B32:E32)/SUMIFS(Sheet1!$E:$E,Sheet1!$D:$D,Hoja2!$A32)</f>
        <v>0</v>
      </c>
      <c r="F32">
        <f>+SUM(Hoja1!$B32:F32)/SUMIFS(Sheet1!$E:$E,Sheet1!$D:$D,Hoja2!$A32)</f>
        <v>0</v>
      </c>
      <c r="G32">
        <f>+SUM(Hoja1!$B32:G32)/SUMIFS(Sheet1!$E:$E,Sheet1!$D:$D,Hoja2!$A32)</f>
        <v>0</v>
      </c>
      <c r="H32">
        <f>+SUM(Hoja1!$B32:H32)/SUMIFS(Sheet1!$E:$E,Sheet1!$D:$D,Hoja2!$A32)</f>
        <v>0</v>
      </c>
      <c r="I32">
        <f>+SUM(Hoja1!$B32:I32)/SUMIFS(Sheet1!$E:$E,Sheet1!$D:$D,Hoja2!$A32)</f>
        <v>0</v>
      </c>
      <c r="J32">
        <f>+SUM(Hoja1!$B32:J32)/SUMIFS(Sheet1!$E:$E,Sheet1!$D:$D,Hoja2!$A32)</f>
        <v>0</v>
      </c>
      <c r="K32">
        <f>+SUM(Hoja1!$B32:K32)/SUMIFS(Sheet1!$E:$E,Sheet1!$D:$D,Hoja2!$A32)</f>
        <v>0</v>
      </c>
      <c r="L32">
        <f>+SUM(Hoja1!$B32:L32)/SUMIFS(Sheet1!$E:$E,Sheet1!$D:$D,Hoja2!$A32)</f>
        <v>0</v>
      </c>
      <c r="M32">
        <f>+SUM(Hoja1!$B32:M32)/SUMIFS(Sheet1!$E:$E,Sheet1!$D:$D,Hoja2!$A32)</f>
        <v>0</v>
      </c>
      <c r="N32">
        <f>+SUM(Hoja1!$B32:N32)/SUMIFS(Sheet1!$E:$E,Sheet1!$D:$D,Hoja2!$A32)</f>
        <v>0</v>
      </c>
      <c r="O32">
        <f>+SUM(Hoja1!$B32:O32)/SUMIFS(Sheet1!$E:$E,Sheet1!$D:$D,Hoja2!$A32)</f>
        <v>0</v>
      </c>
      <c r="P32">
        <f>+SUM(Hoja1!$B32:P32)/SUMIFS(Sheet1!$E:$E,Sheet1!$D:$D,Hoja2!$A32)</f>
        <v>0</v>
      </c>
      <c r="Q32">
        <f>+SUM(Hoja1!$B32:Q32)/SUMIFS(Sheet1!$E:$E,Sheet1!$D:$D,Hoja2!$A32)</f>
        <v>0</v>
      </c>
      <c r="R32">
        <f>+SUM(Hoja1!$B32:R32)/SUMIFS(Sheet1!$E:$E,Sheet1!$D:$D,Hoja2!$A32)</f>
        <v>0</v>
      </c>
      <c r="S32">
        <f>+SUM(Hoja1!$B32:S32)/SUMIFS(Sheet1!$E:$E,Sheet1!$D:$D,Hoja2!$A32)</f>
        <v>0</v>
      </c>
      <c r="T32">
        <f>+SUM(Hoja1!$B32:T32)/SUMIFS(Sheet1!$E:$E,Sheet1!$D:$D,Hoja2!$A32)</f>
        <v>0</v>
      </c>
      <c r="U32">
        <f>+SUM(Hoja1!$B32:U32)/SUMIFS(Sheet1!$E:$E,Sheet1!$D:$D,Hoja2!$A32)</f>
        <v>0</v>
      </c>
      <c r="V32">
        <f>+SUM(Hoja1!$B32:V32)/SUMIFS(Sheet1!$E:$E,Sheet1!$D:$D,Hoja2!$A32)</f>
        <v>0</v>
      </c>
      <c r="W32">
        <f>+SUM(Hoja1!$B32:W32)/SUMIFS(Sheet1!$E:$E,Sheet1!$D:$D,Hoja2!$A32)</f>
        <v>0</v>
      </c>
      <c r="X32">
        <f>+SUM(Hoja1!$B32:X32)/SUMIFS(Sheet1!$E:$E,Sheet1!$D:$D,Hoja2!$A32)</f>
        <v>0</v>
      </c>
      <c r="Y32">
        <f>+SUM(Hoja1!$B32:Y32)/SUMIFS(Sheet1!$E:$E,Sheet1!$D:$D,Hoja2!$A32)</f>
        <v>0</v>
      </c>
      <c r="Z32">
        <f>+SUM(Hoja1!$B32:Z32)/SUMIFS(Sheet1!$E:$E,Sheet1!$D:$D,Hoja2!$A32)</f>
        <v>0</v>
      </c>
      <c r="AA32">
        <f>+SUM(Hoja1!$B32:AA32)/SUMIFS(Sheet1!$E:$E,Sheet1!$D:$D,Hoja2!$A32)</f>
        <v>0</v>
      </c>
      <c r="AB32">
        <f>+SUM(Hoja1!$B32:AB32)/SUMIFS(Sheet1!$E:$E,Sheet1!$D:$D,Hoja2!$A32)</f>
        <v>0</v>
      </c>
      <c r="AC32">
        <f>+SUM(Hoja1!$B32:AC32)/SUMIFS(Sheet1!$E:$E,Sheet1!$D:$D,Hoja2!$A32)</f>
        <v>0</v>
      </c>
      <c r="AD32">
        <f>+SUM(Hoja1!$B32:AD32)/SUMIFS(Sheet1!$E:$E,Sheet1!$D:$D,Hoja2!$A32)</f>
        <v>0</v>
      </c>
      <c r="AE32">
        <f>+SUM(Hoja1!$B32:AE32)/SUMIFS(Sheet1!$E:$E,Sheet1!$D:$D,Hoja2!$A32)</f>
        <v>0</v>
      </c>
      <c r="AF32">
        <f>+SUM(Hoja1!$B32:AF32)/SUMIFS(Sheet1!$E:$E,Sheet1!$D:$D,Hoja2!$A32)</f>
        <v>2.8854166842496747E-3</v>
      </c>
      <c r="AG32">
        <f>+SUM(Hoja1!$B32:AG32)/SUMIFS(Sheet1!$E:$E,Sheet1!$D:$D,Hoja2!$A32)</f>
        <v>6.5495351961612297E-2</v>
      </c>
      <c r="AH32">
        <f>+SUM(Hoja1!$B32:AH32)/SUMIFS(Sheet1!$E:$E,Sheet1!$D:$D,Hoja2!$A32)</f>
        <v>8.1725820810516714E-2</v>
      </c>
      <c r="AI32">
        <f>+SUM(Hoja1!$B32:AI32)/SUMIFS(Sheet1!$E:$E,Sheet1!$D:$D,Hoja2!$A32)</f>
        <v>8.9540492199283214E-2</v>
      </c>
      <c r="AJ32">
        <f>+SUM(Hoja1!$B32:AJ32)/SUMIFS(Sheet1!$E:$E,Sheet1!$D:$D,Hoja2!$A32)</f>
        <v>0.1525876294194142</v>
      </c>
      <c r="AK32">
        <f>+SUM(Hoja1!$B32:AK32)/SUMIFS(Sheet1!$E:$E,Sheet1!$D:$D,Hoja2!$A32)</f>
        <v>0.20911293865709446</v>
      </c>
      <c r="AL32">
        <f>+SUM(Hoja1!$B32:AL32)/SUMIFS(Sheet1!$E:$E,Sheet1!$D:$D,Hoja2!$A32)</f>
        <v>0.22359773041202782</v>
      </c>
      <c r="AM32">
        <f>+SUM(Hoja1!$B32:AM32)/SUMIFS(Sheet1!$E:$E,Sheet1!$D:$D,Hoja2!$A32)</f>
        <v>0.27378594686369562</v>
      </c>
      <c r="AN32">
        <f>+SUM(Hoja1!$B32:AN32)/SUMIFS(Sheet1!$E:$E,Sheet1!$D:$D,Hoja2!$A32)</f>
        <v>0.32560084943204687</v>
      </c>
      <c r="AO32">
        <f>+SUM(Hoja1!$B32:AO32)/SUMIFS(Sheet1!$E:$E,Sheet1!$D:$D,Hoja2!$A32)</f>
        <v>0.3899817091993677</v>
      </c>
      <c r="AP32">
        <f>+SUM(Hoja1!$B32:AP32)/SUMIFS(Sheet1!$E:$E,Sheet1!$D:$D,Hoja2!$A32)</f>
        <v>0.43952078624603813</v>
      </c>
      <c r="AQ32">
        <f>+SUM(Hoja1!$B32:AQ32)/SUMIFS(Sheet1!$E:$E,Sheet1!$D:$D,Hoja2!$A32)</f>
        <v>0.51246342391709487</v>
      </c>
      <c r="AR32">
        <f>+SUM(Hoja1!$B32:AR32)/SUMIFS(Sheet1!$E:$E,Sheet1!$D:$D,Hoja2!$A32)</f>
        <v>0.5526789189538247</v>
      </c>
      <c r="AS32">
        <f>+SUM(Hoja1!$B32:AS32)/SUMIFS(Sheet1!$E:$E,Sheet1!$D:$D,Hoja2!$A32)</f>
        <v>0.55682670543743362</v>
      </c>
      <c r="AT32">
        <f>+SUM(Hoja1!$B32:AT32)/SUMIFS(Sheet1!$E:$E,Sheet1!$D:$D,Hoja2!$A32)</f>
        <v>0.57298831742393919</v>
      </c>
      <c r="AU32">
        <f>+SUM(Hoja1!$B32:AU32)/SUMIFS(Sheet1!$E:$E,Sheet1!$D:$D,Hoja2!$A32)</f>
        <v>0.59354691129921811</v>
      </c>
      <c r="AV32">
        <f>+SUM(Hoja1!$B32:AV32)/SUMIFS(Sheet1!$E:$E,Sheet1!$D:$D,Hoja2!$A32)</f>
        <v>0.59354691129921811</v>
      </c>
      <c r="AW32">
        <f>+SUM(Hoja1!$B32:AW32)/SUMIFS(Sheet1!$E:$E,Sheet1!$D:$D,Hoja2!$A32)</f>
        <v>0.59354691129921811</v>
      </c>
    </row>
    <row r="33" spans="1:49" x14ac:dyDescent="0.35">
      <c r="A33" s="5">
        <v>45139</v>
      </c>
      <c r="B33">
        <f>+SUM(Hoja1!B33)/SUMIFS(Sheet1!E:E,Sheet1!D:D,Hoja2!$A33)</f>
        <v>0</v>
      </c>
      <c r="C33">
        <f>+SUM(Hoja1!$B33:C33)/SUMIFS(Sheet1!$E:$E,Sheet1!$D:$D,Hoja2!$A33)</f>
        <v>0</v>
      </c>
      <c r="D33">
        <f>+SUM(Hoja1!$B33:D33)/SUMIFS(Sheet1!$E:$E,Sheet1!$D:$D,Hoja2!$A33)</f>
        <v>0</v>
      </c>
      <c r="E33">
        <f>+SUM(Hoja1!$B33:E33)/SUMIFS(Sheet1!$E:$E,Sheet1!$D:$D,Hoja2!$A33)</f>
        <v>0</v>
      </c>
      <c r="F33">
        <f>+SUM(Hoja1!$B33:F33)/SUMIFS(Sheet1!$E:$E,Sheet1!$D:$D,Hoja2!$A33)</f>
        <v>0</v>
      </c>
      <c r="G33">
        <f>+SUM(Hoja1!$B33:G33)/SUMIFS(Sheet1!$E:$E,Sheet1!$D:$D,Hoja2!$A33)</f>
        <v>0</v>
      </c>
      <c r="H33">
        <f>+SUM(Hoja1!$B33:H33)/SUMIFS(Sheet1!$E:$E,Sheet1!$D:$D,Hoja2!$A33)</f>
        <v>0</v>
      </c>
      <c r="I33">
        <f>+SUM(Hoja1!$B33:I33)/SUMIFS(Sheet1!$E:$E,Sheet1!$D:$D,Hoja2!$A33)</f>
        <v>0</v>
      </c>
      <c r="J33">
        <f>+SUM(Hoja1!$B33:J33)/SUMIFS(Sheet1!$E:$E,Sheet1!$D:$D,Hoja2!$A33)</f>
        <v>0</v>
      </c>
      <c r="K33">
        <f>+SUM(Hoja1!$B33:K33)/SUMIFS(Sheet1!$E:$E,Sheet1!$D:$D,Hoja2!$A33)</f>
        <v>0</v>
      </c>
      <c r="L33">
        <f>+SUM(Hoja1!$B33:L33)/SUMIFS(Sheet1!$E:$E,Sheet1!$D:$D,Hoja2!$A33)</f>
        <v>0</v>
      </c>
      <c r="M33">
        <f>+SUM(Hoja1!$B33:M33)/SUMIFS(Sheet1!$E:$E,Sheet1!$D:$D,Hoja2!$A33)</f>
        <v>0</v>
      </c>
      <c r="N33">
        <f>+SUM(Hoja1!$B33:N33)/SUMIFS(Sheet1!$E:$E,Sheet1!$D:$D,Hoja2!$A33)</f>
        <v>0</v>
      </c>
      <c r="O33">
        <f>+SUM(Hoja1!$B33:O33)/SUMIFS(Sheet1!$E:$E,Sheet1!$D:$D,Hoja2!$A33)</f>
        <v>0</v>
      </c>
      <c r="P33">
        <f>+SUM(Hoja1!$B33:P33)/SUMIFS(Sheet1!$E:$E,Sheet1!$D:$D,Hoja2!$A33)</f>
        <v>0</v>
      </c>
      <c r="Q33">
        <f>+SUM(Hoja1!$B33:Q33)/SUMIFS(Sheet1!$E:$E,Sheet1!$D:$D,Hoja2!$A33)</f>
        <v>0</v>
      </c>
      <c r="R33">
        <f>+SUM(Hoja1!$B33:R33)/SUMIFS(Sheet1!$E:$E,Sheet1!$D:$D,Hoja2!$A33)</f>
        <v>0</v>
      </c>
      <c r="S33">
        <f>+SUM(Hoja1!$B33:S33)/SUMIFS(Sheet1!$E:$E,Sheet1!$D:$D,Hoja2!$A33)</f>
        <v>0</v>
      </c>
      <c r="T33">
        <f>+SUM(Hoja1!$B33:T33)/SUMIFS(Sheet1!$E:$E,Sheet1!$D:$D,Hoja2!$A33)</f>
        <v>0</v>
      </c>
      <c r="U33">
        <f>+SUM(Hoja1!$B33:U33)/SUMIFS(Sheet1!$E:$E,Sheet1!$D:$D,Hoja2!$A33)</f>
        <v>0</v>
      </c>
      <c r="V33">
        <f>+SUM(Hoja1!$B33:V33)/SUMIFS(Sheet1!$E:$E,Sheet1!$D:$D,Hoja2!$A33)</f>
        <v>0</v>
      </c>
      <c r="W33">
        <f>+SUM(Hoja1!$B33:W33)/SUMIFS(Sheet1!$E:$E,Sheet1!$D:$D,Hoja2!$A33)</f>
        <v>0</v>
      </c>
      <c r="X33">
        <f>+SUM(Hoja1!$B33:X33)/SUMIFS(Sheet1!$E:$E,Sheet1!$D:$D,Hoja2!$A33)</f>
        <v>0</v>
      </c>
      <c r="Y33">
        <f>+SUM(Hoja1!$B33:Y33)/SUMIFS(Sheet1!$E:$E,Sheet1!$D:$D,Hoja2!$A33)</f>
        <v>0</v>
      </c>
      <c r="Z33">
        <f>+SUM(Hoja1!$B33:Z33)/SUMIFS(Sheet1!$E:$E,Sheet1!$D:$D,Hoja2!$A33)</f>
        <v>0</v>
      </c>
      <c r="AA33">
        <f>+SUM(Hoja1!$B33:AA33)/SUMIFS(Sheet1!$E:$E,Sheet1!$D:$D,Hoja2!$A33)</f>
        <v>0</v>
      </c>
      <c r="AB33">
        <f>+SUM(Hoja1!$B33:AB33)/SUMIFS(Sheet1!$E:$E,Sheet1!$D:$D,Hoja2!$A33)</f>
        <v>0</v>
      </c>
      <c r="AC33">
        <f>+SUM(Hoja1!$B33:AC33)/SUMIFS(Sheet1!$E:$E,Sheet1!$D:$D,Hoja2!$A33)</f>
        <v>0</v>
      </c>
      <c r="AD33">
        <f>+SUM(Hoja1!$B33:AD33)/SUMIFS(Sheet1!$E:$E,Sheet1!$D:$D,Hoja2!$A33)</f>
        <v>0</v>
      </c>
      <c r="AE33">
        <f>+SUM(Hoja1!$B33:AE33)/SUMIFS(Sheet1!$E:$E,Sheet1!$D:$D,Hoja2!$A33)</f>
        <v>0</v>
      </c>
      <c r="AF33">
        <f>+SUM(Hoja1!$B33:AF33)/SUMIFS(Sheet1!$E:$E,Sheet1!$D:$D,Hoja2!$A33)</f>
        <v>0</v>
      </c>
      <c r="AG33">
        <f>+SUM(Hoja1!$B33:AG33)/SUMIFS(Sheet1!$E:$E,Sheet1!$D:$D,Hoja2!$A33)</f>
        <v>1.1869458921464947E-2</v>
      </c>
      <c r="AH33">
        <f>+SUM(Hoja1!$B33:AH33)/SUMIFS(Sheet1!$E:$E,Sheet1!$D:$D,Hoja2!$A33)</f>
        <v>2.2927453491572148E-2</v>
      </c>
      <c r="AI33">
        <f>+SUM(Hoja1!$B33:AI33)/SUMIFS(Sheet1!$E:$E,Sheet1!$D:$D,Hoja2!$A33)</f>
        <v>3.4002473774746481E-2</v>
      </c>
      <c r="AJ33">
        <f>+SUM(Hoja1!$B33:AJ33)/SUMIFS(Sheet1!$E:$E,Sheet1!$D:$D,Hoja2!$A33)</f>
        <v>4.2123995346695857E-2</v>
      </c>
      <c r="AK33">
        <f>+SUM(Hoja1!$B33:AK33)/SUMIFS(Sheet1!$E:$E,Sheet1!$D:$D,Hoja2!$A33)</f>
        <v>6.9378377661289986E-2</v>
      </c>
      <c r="AL33">
        <f>+SUM(Hoja1!$B33:AL33)/SUMIFS(Sheet1!$E:$E,Sheet1!$D:$D,Hoja2!$A33)</f>
        <v>8.0155188779302264E-2</v>
      </c>
      <c r="AM33">
        <f>+SUM(Hoja1!$B33:AM33)/SUMIFS(Sheet1!$E:$E,Sheet1!$D:$D,Hoja2!$A33)</f>
        <v>0.15263478130077748</v>
      </c>
      <c r="AN33">
        <f>+SUM(Hoja1!$B33:AN33)/SUMIFS(Sheet1!$E:$E,Sheet1!$D:$D,Hoja2!$A33)</f>
        <v>0.20311295243622979</v>
      </c>
      <c r="AO33">
        <f>+SUM(Hoja1!$B33:AO33)/SUMIFS(Sheet1!$E:$E,Sheet1!$D:$D,Hoja2!$A33)</f>
        <v>0.22536274041847773</v>
      </c>
      <c r="AP33">
        <f>+SUM(Hoja1!$B33:AP33)/SUMIFS(Sheet1!$E:$E,Sheet1!$D:$D,Hoja2!$A33)</f>
        <v>0.22845178908326846</v>
      </c>
      <c r="AQ33">
        <f>+SUM(Hoja1!$B33:AQ33)/SUMIFS(Sheet1!$E:$E,Sheet1!$D:$D,Hoja2!$A33)</f>
        <v>0.23486276226615849</v>
      </c>
      <c r="AR33">
        <f>+SUM(Hoja1!$B33:AR33)/SUMIFS(Sheet1!$E:$E,Sheet1!$D:$D,Hoja2!$A33)</f>
        <v>0.25846247040568848</v>
      </c>
      <c r="AS33">
        <f>+SUM(Hoja1!$B33:AS33)/SUMIFS(Sheet1!$E:$E,Sheet1!$D:$D,Hoja2!$A33)</f>
        <v>0.26304178458926786</v>
      </c>
      <c r="AT33">
        <f>+SUM(Hoja1!$B33:AT33)/SUMIFS(Sheet1!$E:$E,Sheet1!$D:$D,Hoja2!$A33)</f>
        <v>0.28497196724128249</v>
      </c>
      <c r="AU33">
        <f>+SUM(Hoja1!$B33:AU33)/SUMIFS(Sheet1!$E:$E,Sheet1!$D:$D,Hoja2!$A33)</f>
        <v>0.30963367506903772</v>
      </c>
      <c r="AV33">
        <f>+SUM(Hoja1!$B33:AV33)/SUMIFS(Sheet1!$E:$E,Sheet1!$D:$D,Hoja2!$A33)</f>
        <v>0.30963367506903772</v>
      </c>
      <c r="AW33">
        <f>+SUM(Hoja1!$B33:AW33)/SUMIFS(Sheet1!$E:$E,Sheet1!$D:$D,Hoja2!$A33)</f>
        <v>0.30963367506903772</v>
      </c>
    </row>
    <row r="34" spans="1:49" x14ac:dyDescent="0.35">
      <c r="A34" s="5">
        <v>45170</v>
      </c>
      <c r="B34">
        <f>+SUM(Hoja1!B34)/SUMIFS(Sheet1!E:E,Sheet1!D:D,Hoja2!$A34)</f>
        <v>0</v>
      </c>
      <c r="C34">
        <f>+SUM(Hoja1!$B34:C34)/SUMIFS(Sheet1!$E:$E,Sheet1!$D:$D,Hoja2!$A34)</f>
        <v>0</v>
      </c>
      <c r="D34">
        <f>+SUM(Hoja1!$B34:D34)/SUMIFS(Sheet1!$E:$E,Sheet1!$D:$D,Hoja2!$A34)</f>
        <v>0</v>
      </c>
      <c r="E34">
        <f>+SUM(Hoja1!$B34:E34)/SUMIFS(Sheet1!$E:$E,Sheet1!$D:$D,Hoja2!$A34)</f>
        <v>0</v>
      </c>
      <c r="F34">
        <f>+SUM(Hoja1!$B34:F34)/SUMIFS(Sheet1!$E:$E,Sheet1!$D:$D,Hoja2!$A34)</f>
        <v>0</v>
      </c>
      <c r="G34">
        <f>+SUM(Hoja1!$B34:G34)/SUMIFS(Sheet1!$E:$E,Sheet1!$D:$D,Hoja2!$A34)</f>
        <v>0</v>
      </c>
      <c r="H34">
        <f>+SUM(Hoja1!$B34:H34)/SUMIFS(Sheet1!$E:$E,Sheet1!$D:$D,Hoja2!$A34)</f>
        <v>0</v>
      </c>
      <c r="I34">
        <f>+SUM(Hoja1!$B34:I34)/SUMIFS(Sheet1!$E:$E,Sheet1!$D:$D,Hoja2!$A34)</f>
        <v>0</v>
      </c>
      <c r="J34">
        <f>+SUM(Hoja1!$B34:J34)/SUMIFS(Sheet1!$E:$E,Sheet1!$D:$D,Hoja2!$A34)</f>
        <v>0</v>
      </c>
      <c r="K34">
        <f>+SUM(Hoja1!$B34:K34)/SUMIFS(Sheet1!$E:$E,Sheet1!$D:$D,Hoja2!$A34)</f>
        <v>0</v>
      </c>
      <c r="L34">
        <f>+SUM(Hoja1!$B34:L34)/SUMIFS(Sheet1!$E:$E,Sheet1!$D:$D,Hoja2!$A34)</f>
        <v>0</v>
      </c>
      <c r="M34">
        <f>+SUM(Hoja1!$B34:M34)/SUMIFS(Sheet1!$E:$E,Sheet1!$D:$D,Hoja2!$A34)</f>
        <v>0</v>
      </c>
      <c r="N34">
        <f>+SUM(Hoja1!$B34:N34)/SUMIFS(Sheet1!$E:$E,Sheet1!$D:$D,Hoja2!$A34)</f>
        <v>0</v>
      </c>
      <c r="O34">
        <f>+SUM(Hoja1!$B34:O34)/SUMIFS(Sheet1!$E:$E,Sheet1!$D:$D,Hoja2!$A34)</f>
        <v>0</v>
      </c>
      <c r="P34">
        <f>+SUM(Hoja1!$B34:P34)/SUMIFS(Sheet1!$E:$E,Sheet1!$D:$D,Hoja2!$A34)</f>
        <v>0</v>
      </c>
      <c r="Q34">
        <f>+SUM(Hoja1!$B34:Q34)/SUMIFS(Sheet1!$E:$E,Sheet1!$D:$D,Hoja2!$A34)</f>
        <v>0</v>
      </c>
      <c r="R34">
        <f>+SUM(Hoja1!$B34:R34)/SUMIFS(Sheet1!$E:$E,Sheet1!$D:$D,Hoja2!$A34)</f>
        <v>0</v>
      </c>
      <c r="S34">
        <f>+SUM(Hoja1!$B34:S34)/SUMIFS(Sheet1!$E:$E,Sheet1!$D:$D,Hoja2!$A34)</f>
        <v>0</v>
      </c>
      <c r="T34">
        <f>+SUM(Hoja1!$B34:T34)/SUMIFS(Sheet1!$E:$E,Sheet1!$D:$D,Hoja2!$A34)</f>
        <v>0</v>
      </c>
      <c r="U34">
        <f>+SUM(Hoja1!$B34:U34)/SUMIFS(Sheet1!$E:$E,Sheet1!$D:$D,Hoja2!$A34)</f>
        <v>0</v>
      </c>
      <c r="V34">
        <f>+SUM(Hoja1!$B34:V34)/SUMIFS(Sheet1!$E:$E,Sheet1!$D:$D,Hoja2!$A34)</f>
        <v>0</v>
      </c>
      <c r="W34">
        <f>+SUM(Hoja1!$B34:W34)/SUMIFS(Sheet1!$E:$E,Sheet1!$D:$D,Hoja2!$A34)</f>
        <v>0</v>
      </c>
      <c r="X34">
        <f>+SUM(Hoja1!$B34:X34)/SUMIFS(Sheet1!$E:$E,Sheet1!$D:$D,Hoja2!$A34)</f>
        <v>0</v>
      </c>
      <c r="Y34">
        <f>+SUM(Hoja1!$B34:Y34)/SUMIFS(Sheet1!$E:$E,Sheet1!$D:$D,Hoja2!$A34)</f>
        <v>0</v>
      </c>
      <c r="Z34">
        <f>+SUM(Hoja1!$B34:Z34)/SUMIFS(Sheet1!$E:$E,Sheet1!$D:$D,Hoja2!$A34)</f>
        <v>0</v>
      </c>
      <c r="AA34">
        <f>+SUM(Hoja1!$B34:AA34)/SUMIFS(Sheet1!$E:$E,Sheet1!$D:$D,Hoja2!$A34)</f>
        <v>0</v>
      </c>
      <c r="AB34">
        <f>+SUM(Hoja1!$B34:AB34)/SUMIFS(Sheet1!$E:$E,Sheet1!$D:$D,Hoja2!$A34)</f>
        <v>0</v>
      </c>
      <c r="AC34">
        <f>+SUM(Hoja1!$B34:AC34)/SUMIFS(Sheet1!$E:$E,Sheet1!$D:$D,Hoja2!$A34)</f>
        <v>0</v>
      </c>
      <c r="AD34">
        <f>+SUM(Hoja1!$B34:AD34)/SUMIFS(Sheet1!$E:$E,Sheet1!$D:$D,Hoja2!$A34)</f>
        <v>0</v>
      </c>
      <c r="AE34">
        <f>+SUM(Hoja1!$B34:AE34)/SUMIFS(Sheet1!$E:$E,Sheet1!$D:$D,Hoja2!$A34)</f>
        <v>0</v>
      </c>
      <c r="AF34">
        <f>+SUM(Hoja1!$B34:AF34)/SUMIFS(Sheet1!$E:$E,Sheet1!$D:$D,Hoja2!$A34)</f>
        <v>0</v>
      </c>
      <c r="AG34">
        <f>+SUM(Hoja1!$B34:AG34)/SUMIFS(Sheet1!$E:$E,Sheet1!$D:$D,Hoja2!$A34)</f>
        <v>0</v>
      </c>
      <c r="AH34">
        <f>+SUM(Hoja1!$B34:AH34)/SUMIFS(Sheet1!$E:$E,Sheet1!$D:$D,Hoja2!$A34)</f>
        <v>4.9894729431160701E-4</v>
      </c>
      <c r="AI34">
        <f>+SUM(Hoja1!$B34:AI34)/SUMIFS(Sheet1!$E:$E,Sheet1!$D:$D,Hoja2!$A34)</f>
        <v>1.9243009953622439E-3</v>
      </c>
      <c r="AJ34">
        <f>+SUM(Hoja1!$B34:AJ34)/SUMIFS(Sheet1!$E:$E,Sheet1!$D:$D,Hoja2!$A34)</f>
        <v>9.007326839764615E-3</v>
      </c>
      <c r="AK34">
        <f>+SUM(Hoja1!$B34:AK34)/SUMIFS(Sheet1!$E:$E,Sheet1!$D:$D,Hoja2!$A34)</f>
        <v>1.9973282953343528E-2</v>
      </c>
      <c r="AL34">
        <f>+SUM(Hoja1!$B34:AL34)/SUMIFS(Sheet1!$E:$E,Sheet1!$D:$D,Hoja2!$A34)</f>
        <v>3.2164683567396948E-2</v>
      </c>
      <c r="AM34">
        <f>+SUM(Hoja1!$B34:AM34)/SUMIFS(Sheet1!$E:$E,Sheet1!$D:$D,Hoja2!$A34)</f>
        <v>5.1005962121591329E-2</v>
      </c>
      <c r="AN34">
        <f>+SUM(Hoja1!$B34:AN34)/SUMIFS(Sheet1!$E:$E,Sheet1!$D:$D,Hoja2!$A34)</f>
        <v>7.5107491831109832E-2</v>
      </c>
      <c r="AO34">
        <f>+SUM(Hoja1!$B34:AO34)/SUMIFS(Sheet1!$E:$E,Sheet1!$D:$D,Hoja2!$A34)</f>
        <v>9.1146907853543499E-2</v>
      </c>
      <c r="AP34">
        <f>+SUM(Hoja1!$B34:AP34)/SUMIFS(Sheet1!$E:$E,Sheet1!$D:$D,Hoja2!$A34)</f>
        <v>0.1137328408986884</v>
      </c>
      <c r="AQ34">
        <f>+SUM(Hoja1!$B34:AQ34)/SUMIFS(Sheet1!$E:$E,Sheet1!$D:$D,Hoja2!$A34)</f>
        <v>0.14632603343760336</v>
      </c>
      <c r="AR34">
        <f>+SUM(Hoja1!$B34:AR34)/SUMIFS(Sheet1!$E:$E,Sheet1!$D:$D,Hoja2!$A34)</f>
        <v>0.18713490181295023</v>
      </c>
      <c r="AS34">
        <f>+SUM(Hoja1!$B34:AS34)/SUMIFS(Sheet1!$E:$E,Sheet1!$D:$D,Hoja2!$A34)</f>
        <v>0.22880916410444679</v>
      </c>
      <c r="AT34">
        <f>+SUM(Hoja1!$B34:AT34)/SUMIFS(Sheet1!$E:$E,Sheet1!$D:$D,Hoja2!$A34)</f>
        <v>0.26480737555322642</v>
      </c>
      <c r="AU34">
        <f>+SUM(Hoja1!$B34:AU34)/SUMIFS(Sheet1!$E:$E,Sheet1!$D:$D,Hoja2!$A34)</f>
        <v>0.3045540542781941</v>
      </c>
      <c r="AV34">
        <f>+SUM(Hoja1!$B34:AV34)/SUMIFS(Sheet1!$E:$E,Sheet1!$D:$D,Hoja2!$A34)</f>
        <v>0.3045540542781941</v>
      </c>
      <c r="AW34">
        <f>+SUM(Hoja1!$B34:AW34)/SUMIFS(Sheet1!$E:$E,Sheet1!$D:$D,Hoja2!$A34)</f>
        <v>0.3045540542781941</v>
      </c>
    </row>
    <row r="35" spans="1:49" x14ac:dyDescent="0.35">
      <c r="A35" s="5">
        <v>45200</v>
      </c>
      <c r="B35">
        <f>+SUM(Hoja1!B35)/SUMIFS(Sheet1!E:E,Sheet1!D:D,Hoja2!$A35)</f>
        <v>0</v>
      </c>
      <c r="C35">
        <f>+SUM(Hoja1!$B35:C35)/SUMIFS(Sheet1!$E:$E,Sheet1!$D:$D,Hoja2!$A35)</f>
        <v>0</v>
      </c>
      <c r="D35">
        <f>+SUM(Hoja1!$B35:D35)/SUMIFS(Sheet1!$E:$E,Sheet1!$D:$D,Hoja2!$A35)</f>
        <v>0</v>
      </c>
      <c r="E35">
        <f>+SUM(Hoja1!$B35:E35)/SUMIFS(Sheet1!$E:$E,Sheet1!$D:$D,Hoja2!$A35)</f>
        <v>0</v>
      </c>
      <c r="F35">
        <f>+SUM(Hoja1!$B35:F35)/SUMIFS(Sheet1!$E:$E,Sheet1!$D:$D,Hoja2!$A35)</f>
        <v>0</v>
      </c>
      <c r="G35">
        <f>+SUM(Hoja1!$B35:G35)/SUMIFS(Sheet1!$E:$E,Sheet1!$D:$D,Hoja2!$A35)</f>
        <v>0</v>
      </c>
      <c r="H35">
        <f>+SUM(Hoja1!$B35:H35)/SUMIFS(Sheet1!$E:$E,Sheet1!$D:$D,Hoja2!$A35)</f>
        <v>0</v>
      </c>
      <c r="I35">
        <f>+SUM(Hoja1!$B35:I35)/SUMIFS(Sheet1!$E:$E,Sheet1!$D:$D,Hoja2!$A35)</f>
        <v>0</v>
      </c>
      <c r="J35">
        <f>+SUM(Hoja1!$B35:J35)/SUMIFS(Sheet1!$E:$E,Sheet1!$D:$D,Hoja2!$A35)</f>
        <v>0</v>
      </c>
      <c r="K35">
        <f>+SUM(Hoja1!$B35:K35)/SUMIFS(Sheet1!$E:$E,Sheet1!$D:$D,Hoja2!$A35)</f>
        <v>0</v>
      </c>
      <c r="L35">
        <f>+SUM(Hoja1!$B35:L35)/SUMIFS(Sheet1!$E:$E,Sheet1!$D:$D,Hoja2!$A35)</f>
        <v>0</v>
      </c>
      <c r="M35">
        <f>+SUM(Hoja1!$B35:M35)/SUMIFS(Sheet1!$E:$E,Sheet1!$D:$D,Hoja2!$A35)</f>
        <v>0</v>
      </c>
      <c r="N35">
        <f>+SUM(Hoja1!$B35:N35)/SUMIFS(Sheet1!$E:$E,Sheet1!$D:$D,Hoja2!$A35)</f>
        <v>0</v>
      </c>
      <c r="O35">
        <f>+SUM(Hoja1!$B35:O35)/SUMIFS(Sheet1!$E:$E,Sheet1!$D:$D,Hoja2!$A35)</f>
        <v>0</v>
      </c>
      <c r="P35">
        <f>+SUM(Hoja1!$B35:P35)/SUMIFS(Sheet1!$E:$E,Sheet1!$D:$D,Hoja2!$A35)</f>
        <v>0</v>
      </c>
      <c r="Q35">
        <f>+SUM(Hoja1!$B35:Q35)/SUMIFS(Sheet1!$E:$E,Sheet1!$D:$D,Hoja2!$A35)</f>
        <v>0</v>
      </c>
      <c r="R35">
        <f>+SUM(Hoja1!$B35:R35)/SUMIFS(Sheet1!$E:$E,Sheet1!$D:$D,Hoja2!$A35)</f>
        <v>0</v>
      </c>
      <c r="S35">
        <f>+SUM(Hoja1!$B35:S35)/SUMIFS(Sheet1!$E:$E,Sheet1!$D:$D,Hoja2!$A35)</f>
        <v>0</v>
      </c>
      <c r="T35">
        <f>+SUM(Hoja1!$B35:T35)/SUMIFS(Sheet1!$E:$E,Sheet1!$D:$D,Hoja2!$A35)</f>
        <v>0</v>
      </c>
      <c r="U35">
        <f>+SUM(Hoja1!$B35:U35)/SUMIFS(Sheet1!$E:$E,Sheet1!$D:$D,Hoja2!$A35)</f>
        <v>0</v>
      </c>
      <c r="V35">
        <f>+SUM(Hoja1!$B35:V35)/SUMIFS(Sheet1!$E:$E,Sheet1!$D:$D,Hoja2!$A35)</f>
        <v>0</v>
      </c>
      <c r="W35">
        <f>+SUM(Hoja1!$B35:W35)/SUMIFS(Sheet1!$E:$E,Sheet1!$D:$D,Hoja2!$A35)</f>
        <v>0</v>
      </c>
      <c r="X35">
        <f>+SUM(Hoja1!$B35:X35)/SUMIFS(Sheet1!$E:$E,Sheet1!$D:$D,Hoja2!$A35)</f>
        <v>0</v>
      </c>
      <c r="Y35">
        <f>+SUM(Hoja1!$B35:Y35)/SUMIFS(Sheet1!$E:$E,Sheet1!$D:$D,Hoja2!$A35)</f>
        <v>0</v>
      </c>
      <c r="Z35">
        <f>+SUM(Hoja1!$B35:Z35)/SUMIFS(Sheet1!$E:$E,Sheet1!$D:$D,Hoja2!$A35)</f>
        <v>0</v>
      </c>
      <c r="AA35">
        <f>+SUM(Hoja1!$B35:AA35)/SUMIFS(Sheet1!$E:$E,Sheet1!$D:$D,Hoja2!$A35)</f>
        <v>0</v>
      </c>
      <c r="AB35">
        <f>+SUM(Hoja1!$B35:AB35)/SUMIFS(Sheet1!$E:$E,Sheet1!$D:$D,Hoja2!$A35)</f>
        <v>0</v>
      </c>
      <c r="AC35">
        <f>+SUM(Hoja1!$B35:AC35)/SUMIFS(Sheet1!$E:$E,Sheet1!$D:$D,Hoja2!$A35)</f>
        <v>0</v>
      </c>
      <c r="AD35">
        <f>+SUM(Hoja1!$B35:AD35)/SUMIFS(Sheet1!$E:$E,Sheet1!$D:$D,Hoja2!$A35)</f>
        <v>0</v>
      </c>
      <c r="AE35">
        <f>+SUM(Hoja1!$B35:AE35)/SUMIFS(Sheet1!$E:$E,Sheet1!$D:$D,Hoja2!$A35)</f>
        <v>0</v>
      </c>
      <c r="AF35">
        <f>+SUM(Hoja1!$B35:AF35)/SUMIFS(Sheet1!$E:$E,Sheet1!$D:$D,Hoja2!$A35)</f>
        <v>0</v>
      </c>
      <c r="AG35">
        <f>+SUM(Hoja1!$B35:AG35)/SUMIFS(Sheet1!$E:$E,Sheet1!$D:$D,Hoja2!$A35)</f>
        <v>0</v>
      </c>
      <c r="AH35">
        <f>+SUM(Hoja1!$B35:AH35)/SUMIFS(Sheet1!$E:$E,Sheet1!$D:$D,Hoja2!$A35)</f>
        <v>0</v>
      </c>
      <c r="AI35">
        <f>+SUM(Hoja1!$B35:AI35)/SUMIFS(Sheet1!$E:$E,Sheet1!$D:$D,Hoja2!$A35)</f>
        <v>3.4573208812641427E-3</v>
      </c>
      <c r="AJ35">
        <f>+SUM(Hoja1!$B35:AJ35)/SUMIFS(Sheet1!$E:$E,Sheet1!$D:$D,Hoja2!$A35)</f>
        <v>3.464953695100538E-2</v>
      </c>
      <c r="AK35">
        <f>+SUM(Hoja1!$B35:AK35)/SUMIFS(Sheet1!$E:$E,Sheet1!$D:$D,Hoja2!$A35)</f>
        <v>4.8951693374330633E-2</v>
      </c>
      <c r="AL35">
        <f>+SUM(Hoja1!$B35:AL35)/SUMIFS(Sheet1!$E:$E,Sheet1!$D:$D,Hoja2!$A35)</f>
        <v>7.1586431597554873E-2</v>
      </c>
      <c r="AM35">
        <f>+SUM(Hoja1!$B35:AM35)/SUMIFS(Sheet1!$E:$E,Sheet1!$D:$D,Hoja2!$A35)</f>
        <v>0.12663924651699851</v>
      </c>
      <c r="AN35">
        <f>+SUM(Hoja1!$B35:AN35)/SUMIFS(Sheet1!$E:$E,Sheet1!$D:$D,Hoja2!$A35)</f>
        <v>0.15548459654709104</v>
      </c>
      <c r="AO35">
        <f>+SUM(Hoja1!$B35:AO35)/SUMIFS(Sheet1!$E:$E,Sheet1!$D:$D,Hoja2!$A35)</f>
        <v>0.19118095467344418</v>
      </c>
      <c r="AP35">
        <f>+SUM(Hoja1!$B35:AP35)/SUMIFS(Sheet1!$E:$E,Sheet1!$D:$D,Hoja2!$A35)</f>
        <v>0.21095280847360576</v>
      </c>
      <c r="AQ35">
        <f>+SUM(Hoja1!$B35:AQ35)/SUMIFS(Sheet1!$E:$E,Sheet1!$D:$D,Hoja2!$A35)</f>
        <v>0.25961267211194683</v>
      </c>
      <c r="AR35">
        <f>+SUM(Hoja1!$B35:AR35)/SUMIFS(Sheet1!$E:$E,Sheet1!$D:$D,Hoja2!$A35)</f>
        <v>0.27709520908446927</v>
      </c>
      <c r="AS35">
        <f>+SUM(Hoja1!$B35:AS35)/SUMIFS(Sheet1!$E:$E,Sheet1!$D:$D,Hoja2!$A35)</f>
        <v>0.2989365246181146</v>
      </c>
      <c r="AT35">
        <f>+SUM(Hoja1!$B35:AT35)/SUMIFS(Sheet1!$E:$E,Sheet1!$D:$D,Hoja2!$A35)</f>
        <v>0.33376502007407399</v>
      </c>
      <c r="AU35">
        <f>+SUM(Hoja1!$B35:AU35)/SUMIFS(Sheet1!$E:$E,Sheet1!$D:$D,Hoja2!$A35)</f>
        <v>0.34818756047210953</v>
      </c>
      <c r="AV35">
        <f>+SUM(Hoja1!$B35:AV35)/SUMIFS(Sheet1!$E:$E,Sheet1!$D:$D,Hoja2!$A35)</f>
        <v>0.34818756047210953</v>
      </c>
      <c r="AW35">
        <f>+SUM(Hoja1!$B35:AW35)/SUMIFS(Sheet1!$E:$E,Sheet1!$D:$D,Hoja2!$A35)</f>
        <v>0.34818756047210953</v>
      </c>
    </row>
    <row r="36" spans="1:49" x14ac:dyDescent="0.35">
      <c r="A36" s="5">
        <v>45231</v>
      </c>
      <c r="B36">
        <f>+SUM(Hoja1!B36)/SUMIFS(Sheet1!E:E,Sheet1!D:D,Hoja2!$A36)</f>
        <v>0</v>
      </c>
      <c r="C36">
        <f>+SUM(Hoja1!$B36:C36)/SUMIFS(Sheet1!$E:$E,Sheet1!$D:$D,Hoja2!$A36)</f>
        <v>0</v>
      </c>
      <c r="D36">
        <f>+SUM(Hoja1!$B36:D36)/SUMIFS(Sheet1!$E:$E,Sheet1!$D:$D,Hoja2!$A36)</f>
        <v>0</v>
      </c>
      <c r="E36">
        <f>+SUM(Hoja1!$B36:E36)/SUMIFS(Sheet1!$E:$E,Sheet1!$D:$D,Hoja2!$A36)</f>
        <v>0</v>
      </c>
      <c r="F36">
        <f>+SUM(Hoja1!$B36:F36)/SUMIFS(Sheet1!$E:$E,Sheet1!$D:$D,Hoja2!$A36)</f>
        <v>0</v>
      </c>
      <c r="G36">
        <f>+SUM(Hoja1!$B36:G36)/SUMIFS(Sheet1!$E:$E,Sheet1!$D:$D,Hoja2!$A36)</f>
        <v>0</v>
      </c>
      <c r="H36">
        <f>+SUM(Hoja1!$B36:H36)/SUMIFS(Sheet1!$E:$E,Sheet1!$D:$D,Hoja2!$A36)</f>
        <v>0</v>
      </c>
      <c r="I36">
        <f>+SUM(Hoja1!$B36:I36)/SUMIFS(Sheet1!$E:$E,Sheet1!$D:$D,Hoja2!$A36)</f>
        <v>0</v>
      </c>
      <c r="J36">
        <f>+SUM(Hoja1!$B36:J36)/SUMIFS(Sheet1!$E:$E,Sheet1!$D:$D,Hoja2!$A36)</f>
        <v>0</v>
      </c>
      <c r="K36">
        <f>+SUM(Hoja1!$B36:K36)/SUMIFS(Sheet1!$E:$E,Sheet1!$D:$D,Hoja2!$A36)</f>
        <v>0</v>
      </c>
      <c r="L36">
        <f>+SUM(Hoja1!$B36:L36)/SUMIFS(Sheet1!$E:$E,Sheet1!$D:$D,Hoja2!$A36)</f>
        <v>0</v>
      </c>
      <c r="M36">
        <f>+SUM(Hoja1!$B36:M36)/SUMIFS(Sheet1!$E:$E,Sheet1!$D:$D,Hoja2!$A36)</f>
        <v>0</v>
      </c>
      <c r="N36">
        <f>+SUM(Hoja1!$B36:N36)/SUMIFS(Sheet1!$E:$E,Sheet1!$D:$D,Hoja2!$A36)</f>
        <v>0</v>
      </c>
      <c r="O36">
        <f>+SUM(Hoja1!$B36:O36)/SUMIFS(Sheet1!$E:$E,Sheet1!$D:$D,Hoja2!$A36)</f>
        <v>0</v>
      </c>
      <c r="P36">
        <f>+SUM(Hoja1!$B36:P36)/SUMIFS(Sheet1!$E:$E,Sheet1!$D:$D,Hoja2!$A36)</f>
        <v>0</v>
      </c>
      <c r="Q36">
        <f>+SUM(Hoja1!$B36:Q36)/SUMIFS(Sheet1!$E:$E,Sheet1!$D:$D,Hoja2!$A36)</f>
        <v>0</v>
      </c>
      <c r="R36">
        <f>+SUM(Hoja1!$B36:R36)/SUMIFS(Sheet1!$E:$E,Sheet1!$D:$D,Hoja2!$A36)</f>
        <v>0</v>
      </c>
      <c r="S36">
        <f>+SUM(Hoja1!$B36:S36)/SUMIFS(Sheet1!$E:$E,Sheet1!$D:$D,Hoja2!$A36)</f>
        <v>0</v>
      </c>
      <c r="T36">
        <f>+SUM(Hoja1!$B36:T36)/SUMIFS(Sheet1!$E:$E,Sheet1!$D:$D,Hoja2!$A36)</f>
        <v>0</v>
      </c>
      <c r="U36">
        <f>+SUM(Hoja1!$B36:U36)/SUMIFS(Sheet1!$E:$E,Sheet1!$D:$D,Hoja2!$A36)</f>
        <v>0</v>
      </c>
      <c r="V36">
        <f>+SUM(Hoja1!$B36:V36)/SUMIFS(Sheet1!$E:$E,Sheet1!$D:$D,Hoja2!$A36)</f>
        <v>0</v>
      </c>
      <c r="W36">
        <f>+SUM(Hoja1!$B36:W36)/SUMIFS(Sheet1!$E:$E,Sheet1!$D:$D,Hoja2!$A36)</f>
        <v>0</v>
      </c>
      <c r="X36">
        <f>+SUM(Hoja1!$B36:X36)/SUMIFS(Sheet1!$E:$E,Sheet1!$D:$D,Hoja2!$A36)</f>
        <v>0</v>
      </c>
      <c r="Y36">
        <f>+SUM(Hoja1!$B36:Y36)/SUMIFS(Sheet1!$E:$E,Sheet1!$D:$D,Hoja2!$A36)</f>
        <v>0</v>
      </c>
      <c r="Z36">
        <f>+SUM(Hoja1!$B36:Z36)/SUMIFS(Sheet1!$E:$E,Sheet1!$D:$D,Hoja2!$A36)</f>
        <v>0</v>
      </c>
      <c r="AA36">
        <f>+SUM(Hoja1!$B36:AA36)/SUMIFS(Sheet1!$E:$E,Sheet1!$D:$D,Hoja2!$A36)</f>
        <v>0</v>
      </c>
      <c r="AB36">
        <f>+SUM(Hoja1!$B36:AB36)/SUMIFS(Sheet1!$E:$E,Sheet1!$D:$D,Hoja2!$A36)</f>
        <v>0</v>
      </c>
      <c r="AC36">
        <f>+SUM(Hoja1!$B36:AC36)/SUMIFS(Sheet1!$E:$E,Sheet1!$D:$D,Hoja2!$A36)</f>
        <v>0</v>
      </c>
      <c r="AD36">
        <f>+SUM(Hoja1!$B36:AD36)/SUMIFS(Sheet1!$E:$E,Sheet1!$D:$D,Hoja2!$A36)</f>
        <v>0</v>
      </c>
      <c r="AE36">
        <f>+SUM(Hoja1!$B36:AE36)/SUMIFS(Sheet1!$E:$E,Sheet1!$D:$D,Hoja2!$A36)</f>
        <v>0</v>
      </c>
      <c r="AF36">
        <f>+SUM(Hoja1!$B36:AF36)/SUMIFS(Sheet1!$E:$E,Sheet1!$D:$D,Hoja2!$A36)</f>
        <v>0</v>
      </c>
      <c r="AG36">
        <f>+SUM(Hoja1!$B36:AG36)/SUMIFS(Sheet1!$E:$E,Sheet1!$D:$D,Hoja2!$A36)</f>
        <v>0</v>
      </c>
      <c r="AH36">
        <f>+SUM(Hoja1!$B36:AH36)/SUMIFS(Sheet1!$E:$E,Sheet1!$D:$D,Hoja2!$A36)</f>
        <v>0</v>
      </c>
      <c r="AI36">
        <f>+SUM(Hoja1!$B36:AI36)/SUMIFS(Sheet1!$E:$E,Sheet1!$D:$D,Hoja2!$A36)</f>
        <v>0</v>
      </c>
      <c r="AJ36">
        <f>+SUM(Hoja1!$B36:AJ36)/SUMIFS(Sheet1!$E:$E,Sheet1!$D:$D,Hoja2!$A36)</f>
        <v>4.0781541041290913E-3</v>
      </c>
      <c r="AK36">
        <f>+SUM(Hoja1!$B36:AK36)/SUMIFS(Sheet1!$E:$E,Sheet1!$D:$D,Hoja2!$A36)</f>
        <v>8.7680313238775454E-3</v>
      </c>
      <c r="AL36">
        <f>+SUM(Hoja1!$B36:AL36)/SUMIFS(Sheet1!$E:$E,Sheet1!$D:$D,Hoja2!$A36)</f>
        <v>5.8333769491914773E-2</v>
      </c>
      <c r="AM36">
        <f>+SUM(Hoja1!$B36:AM36)/SUMIFS(Sheet1!$E:$E,Sheet1!$D:$D,Hoja2!$A36)</f>
        <v>6.769925039204723E-2</v>
      </c>
      <c r="AN36">
        <f>+SUM(Hoja1!$B36:AN36)/SUMIFS(Sheet1!$E:$E,Sheet1!$D:$D,Hoja2!$A36)</f>
        <v>0.104061748505799</v>
      </c>
      <c r="AO36">
        <f>+SUM(Hoja1!$B36:AO36)/SUMIFS(Sheet1!$E:$E,Sheet1!$D:$D,Hoja2!$A36)</f>
        <v>0.15819197900657617</v>
      </c>
      <c r="AP36">
        <f>+SUM(Hoja1!$B36:AP36)/SUMIFS(Sheet1!$E:$E,Sheet1!$D:$D,Hoja2!$A36)</f>
        <v>0.18029707908982029</v>
      </c>
      <c r="AQ36">
        <f>+SUM(Hoja1!$B36:AQ36)/SUMIFS(Sheet1!$E:$E,Sheet1!$D:$D,Hoja2!$A36)</f>
        <v>0.18822399112972119</v>
      </c>
      <c r="AR36">
        <f>+SUM(Hoja1!$B36:AR36)/SUMIFS(Sheet1!$E:$E,Sheet1!$D:$D,Hoja2!$A36)</f>
        <v>0.20800487982132529</v>
      </c>
      <c r="AS36">
        <f>+SUM(Hoja1!$B36:AS36)/SUMIFS(Sheet1!$E:$E,Sheet1!$D:$D,Hoja2!$A36)</f>
        <v>0.22415640915072857</v>
      </c>
      <c r="AT36">
        <f>+SUM(Hoja1!$B36:AT36)/SUMIFS(Sheet1!$E:$E,Sheet1!$D:$D,Hoja2!$A36)</f>
        <v>0.24641298819001645</v>
      </c>
      <c r="AU36">
        <f>+SUM(Hoja1!$B36:AU36)/SUMIFS(Sheet1!$E:$E,Sheet1!$D:$D,Hoja2!$A36)</f>
        <v>0.29025314480940417</v>
      </c>
      <c r="AV36">
        <f>+SUM(Hoja1!$B36:AV36)/SUMIFS(Sheet1!$E:$E,Sheet1!$D:$D,Hoja2!$A36)</f>
        <v>0.29025314480940417</v>
      </c>
      <c r="AW36">
        <f>+SUM(Hoja1!$B36:AW36)/SUMIFS(Sheet1!$E:$E,Sheet1!$D:$D,Hoja2!$A36)</f>
        <v>0.29025314480940417</v>
      </c>
    </row>
    <row r="37" spans="1:49" x14ac:dyDescent="0.35">
      <c r="A37" s="5">
        <v>45261</v>
      </c>
      <c r="B37">
        <f>+SUM(Hoja1!B37)/SUMIFS(Sheet1!E:E,Sheet1!D:D,Hoja2!$A37)</f>
        <v>0</v>
      </c>
      <c r="C37">
        <f>+SUM(Hoja1!$B37:C37)/SUMIFS(Sheet1!$E:$E,Sheet1!$D:$D,Hoja2!$A37)</f>
        <v>0</v>
      </c>
      <c r="D37">
        <f>+SUM(Hoja1!$B37:D37)/SUMIFS(Sheet1!$E:$E,Sheet1!$D:$D,Hoja2!$A37)</f>
        <v>0</v>
      </c>
      <c r="E37">
        <f>+SUM(Hoja1!$B37:E37)/SUMIFS(Sheet1!$E:$E,Sheet1!$D:$D,Hoja2!$A37)</f>
        <v>0</v>
      </c>
      <c r="F37">
        <f>+SUM(Hoja1!$B37:F37)/SUMIFS(Sheet1!$E:$E,Sheet1!$D:$D,Hoja2!$A37)</f>
        <v>0</v>
      </c>
      <c r="G37">
        <f>+SUM(Hoja1!$B37:G37)/SUMIFS(Sheet1!$E:$E,Sheet1!$D:$D,Hoja2!$A37)</f>
        <v>0</v>
      </c>
      <c r="H37">
        <f>+SUM(Hoja1!$B37:H37)/SUMIFS(Sheet1!$E:$E,Sheet1!$D:$D,Hoja2!$A37)</f>
        <v>0</v>
      </c>
      <c r="I37">
        <f>+SUM(Hoja1!$B37:I37)/SUMIFS(Sheet1!$E:$E,Sheet1!$D:$D,Hoja2!$A37)</f>
        <v>0</v>
      </c>
      <c r="J37">
        <f>+SUM(Hoja1!$B37:J37)/SUMIFS(Sheet1!$E:$E,Sheet1!$D:$D,Hoja2!$A37)</f>
        <v>0</v>
      </c>
      <c r="K37">
        <f>+SUM(Hoja1!$B37:K37)/SUMIFS(Sheet1!$E:$E,Sheet1!$D:$D,Hoja2!$A37)</f>
        <v>0</v>
      </c>
      <c r="L37">
        <f>+SUM(Hoja1!$B37:L37)/SUMIFS(Sheet1!$E:$E,Sheet1!$D:$D,Hoja2!$A37)</f>
        <v>0</v>
      </c>
      <c r="M37">
        <f>+SUM(Hoja1!$B37:M37)/SUMIFS(Sheet1!$E:$E,Sheet1!$D:$D,Hoja2!$A37)</f>
        <v>0</v>
      </c>
      <c r="N37">
        <f>+SUM(Hoja1!$B37:N37)/SUMIFS(Sheet1!$E:$E,Sheet1!$D:$D,Hoja2!$A37)</f>
        <v>0</v>
      </c>
      <c r="O37">
        <f>+SUM(Hoja1!$B37:O37)/SUMIFS(Sheet1!$E:$E,Sheet1!$D:$D,Hoja2!$A37)</f>
        <v>0</v>
      </c>
      <c r="P37">
        <f>+SUM(Hoja1!$B37:P37)/SUMIFS(Sheet1!$E:$E,Sheet1!$D:$D,Hoja2!$A37)</f>
        <v>0</v>
      </c>
      <c r="Q37">
        <f>+SUM(Hoja1!$B37:Q37)/SUMIFS(Sheet1!$E:$E,Sheet1!$D:$D,Hoja2!$A37)</f>
        <v>0</v>
      </c>
      <c r="R37">
        <f>+SUM(Hoja1!$B37:R37)/SUMIFS(Sheet1!$E:$E,Sheet1!$D:$D,Hoja2!$A37)</f>
        <v>0</v>
      </c>
      <c r="S37">
        <f>+SUM(Hoja1!$B37:S37)/SUMIFS(Sheet1!$E:$E,Sheet1!$D:$D,Hoja2!$A37)</f>
        <v>0</v>
      </c>
      <c r="T37">
        <f>+SUM(Hoja1!$B37:T37)/SUMIFS(Sheet1!$E:$E,Sheet1!$D:$D,Hoja2!$A37)</f>
        <v>0</v>
      </c>
      <c r="U37">
        <f>+SUM(Hoja1!$B37:U37)/SUMIFS(Sheet1!$E:$E,Sheet1!$D:$D,Hoja2!$A37)</f>
        <v>0</v>
      </c>
      <c r="V37">
        <f>+SUM(Hoja1!$B37:V37)/SUMIFS(Sheet1!$E:$E,Sheet1!$D:$D,Hoja2!$A37)</f>
        <v>0</v>
      </c>
      <c r="W37">
        <f>+SUM(Hoja1!$B37:W37)/SUMIFS(Sheet1!$E:$E,Sheet1!$D:$D,Hoja2!$A37)</f>
        <v>0</v>
      </c>
      <c r="X37">
        <f>+SUM(Hoja1!$B37:X37)/SUMIFS(Sheet1!$E:$E,Sheet1!$D:$D,Hoja2!$A37)</f>
        <v>0</v>
      </c>
      <c r="Y37">
        <f>+SUM(Hoja1!$B37:Y37)/SUMIFS(Sheet1!$E:$E,Sheet1!$D:$D,Hoja2!$A37)</f>
        <v>0</v>
      </c>
      <c r="Z37">
        <f>+SUM(Hoja1!$B37:Z37)/SUMIFS(Sheet1!$E:$E,Sheet1!$D:$D,Hoja2!$A37)</f>
        <v>0</v>
      </c>
      <c r="AA37">
        <f>+SUM(Hoja1!$B37:AA37)/SUMIFS(Sheet1!$E:$E,Sheet1!$D:$D,Hoja2!$A37)</f>
        <v>0</v>
      </c>
      <c r="AB37">
        <f>+SUM(Hoja1!$B37:AB37)/SUMIFS(Sheet1!$E:$E,Sheet1!$D:$D,Hoja2!$A37)</f>
        <v>0</v>
      </c>
      <c r="AC37">
        <f>+SUM(Hoja1!$B37:AC37)/SUMIFS(Sheet1!$E:$E,Sheet1!$D:$D,Hoja2!$A37)</f>
        <v>0</v>
      </c>
      <c r="AD37">
        <f>+SUM(Hoja1!$B37:AD37)/SUMIFS(Sheet1!$E:$E,Sheet1!$D:$D,Hoja2!$A37)</f>
        <v>0</v>
      </c>
      <c r="AE37">
        <f>+SUM(Hoja1!$B37:AE37)/SUMIFS(Sheet1!$E:$E,Sheet1!$D:$D,Hoja2!$A37)</f>
        <v>0</v>
      </c>
      <c r="AF37">
        <f>+SUM(Hoja1!$B37:AF37)/SUMIFS(Sheet1!$E:$E,Sheet1!$D:$D,Hoja2!$A37)</f>
        <v>0</v>
      </c>
      <c r="AG37">
        <f>+SUM(Hoja1!$B37:AG37)/SUMIFS(Sheet1!$E:$E,Sheet1!$D:$D,Hoja2!$A37)</f>
        <v>0</v>
      </c>
      <c r="AH37">
        <f>+SUM(Hoja1!$B37:AH37)/SUMIFS(Sheet1!$E:$E,Sheet1!$D:$D,Hoja2!$A37)</f>
        <v>0</v>
      </c>
      <c r="AI37">
        <f>+SUM(Hoja1!$B37:AI37)/SUMIFS(Sheet1!$E:$E,Sheet1!$D:$D,Hoja2!$A37)</f>
        <v>0</v>
      </c>
      <c r="AJ37">
        <f>+SUM(Hoja1!$B37:AJ37)/SUMIFS(Sheet1!$E:$E,Sheet1!$D:$D,Hoja2!$A37)</f>
        <v>0</v>
      </c>
      <c r="AK37">
        <f>+SUM(Hoja1!$B37:AK37)/SUMIFS(Sheet1!$E:$E,Sheet1!$D:$D,Hoja2!$A37)</f>
        <v>1.8993183380028009E-2</v>
      </c>
      <c r="AL37">
        <f>+SUM(Hoja1!$B37:AL37)/SUMIFS(Sheet1!$E:$E,Sheet1!$D:$D,Hoja2!$A37)</f>
        <v>4.2671649081137929E-2</v>
      </c>
      <c r="AM37">
        <f>+SUM(Hoja1!$B37:AM37)/SUMIFS(Sheet1!$E:$E,Sheet1!$D:$D,Hoja2!$A37)</f>
        <v>6.729634030928687E-2</v>
      </c>
      <c r="AN37">
        <f>+SUM(Hoja1!$B37:AN37)/SUMIFS(Sheet1!$E:$E,Sheet1!$D:$D,Hoja2!$A37)</f>
        <v>9.6182292268931865E-2</v>
      </c>
      <c r="AO37">
        <f>+SUM(Hoja1!$B37:AO37)/SUMIFS(Sheet1!$E:$E,Sheet1!$D:$D,Hoja2!$A37)</f>
        <v>0.15443460825867764</v>
      </c>
      <c r="AP37">
        <f>+SUM(Hoja1!$B37:AP37)/SUMIFS(Sheet1!$E:$E,Sheet1!$D:$D,Hoja2!$A37)</f>
        <v>0.16768593489711436</v>
      </c>
      <c r="AQ37">
        <f>+SUM(Hoja1!$B37:AQ37)/SUMIFS(Sheet1!$E:$E,Sheet1!$D:$D,Hoja2!$A37)</f>
        <v>0.19489573270418209</v>
      </c>
      <c r="AR37">
        <f>+SUM(Hoja1!$B37:AR37)/SUMIFS(Sheet1!$E:$E,Sheet1!$D:$D,Hoja2!$A37)</f>
        <v>0.22680135386291794</v>
      </c>
      <c r="AS37">
        <f>+SUM(Hoja1!$B37:AS37)/SUMIFS(Sheet1!$E:$E,Sheet1!$D:$D,Hoja2!$A37)</f>
        <v>0.23200031340591312</v>
      </c>
      <c r="AT37">
        <f>+SUM(Hoja1!$B37:AT37)/SUMIFS(Sheet1!$E:$E,Sheet1!$D:$D,Hoja2!$A37)</f>
        <v>0.25014764164097786</v>
      </c>
      <c r="AU37">
        <f>+SUM(Hoja1!$B37:AU37)/SUMIFS(Sheet1!$E:$E,Sheet1!$D:$D,Hoja2!$A37)</f>
        <v>0.31512894869394398</v>
      </c>
      <c r="AV37">
        <f>+SUM(Hoja1!$B37:AV37)/SUMIFS(Sheet1!$E:$E,Sheet1!$D:$D,Hoja2!$A37)</f>
        <v>0.31512894869394398</v>
      </c>
      <c r="AW37">
        <f>+SUM(Hoja1!$B37:AW37)/SUMIFS(Sheet1!$E:$E,Sheet1!$D:$D,Hoja2!$A37)</f>
        <v>0.31512894869394398</v>
      </c>
    </row>
    <row r="38" spans="1:49" x14ac:dyDescent="0.35">
      <c r="A38" s="5">
        <v>45292</v>
      </c>
      <c r="B38">
        <f>+SUM(Hoja1!B38)/SUMIFS(Sheet1!E:E,Sheet1!D:D,Hoja2!$A38)</f>
        <v>0</v>
      </c>
      <c r="C38">
        <f>+SUM(Hoja1!$B38:C38)/SUMIFS(Sheet1!$E:$E,Sheet1!$D:$D,Hoja2!$A38)</f>
        <v>0</v>
      </c>
      <c r="D38">
        <f>+SUM(Hoja1!$B38:D38)/SUMIFS(Sheet1!$E:$E,Sheet1!$D:$D,Hoja2!$A38)</f>
        <v>0</v>
      </c>
      <c r="E38">
        <f>+SUM(Hoja1!$B38:E38)/SUMIFS(Sheet1!$E:$E,Sheet1!$D:$D,Hoja2!$A38)</f>
        <v>0</v>
      </c>
      <c r="F38">
        <f>+SUM(Hoja1!$B38:F38)/SUMIFS(Sheet1!$E:$E,Sheet1!$D:$D,Hoja2!$A38)</f>
        <v>0</v>
      </c>
      <c r="G38">
        <f>+SUM(Hoja1!$B38:G38)/SUMIFS(Sheet1!$E:$E,Sheet1!$D:$D,Hoja2!$A38)</f>
        <v>0</v>
      </c>
      <c r="H38">
        <f>+SUM(Hoja1!$B38:H38)/SUMIFS(Sheet1!$E:$E,Sheet1!$D:$D,Hoja2!$A38)</f>
        <v>0</v>
      </c>
      <c r="I38">
        <f>+SUM(Hoja1!$B38:I38)/SUMIFS(Sheet1!$E:$E,Sheet1!$D:$D,Hoja2!$A38)</f>
        <v>0</v>
      </c>
      <c r="J38">
        <f>+SUM(Hoja1!$B38:J38)/SUMIFS(Sheet1!$E:$E,Sheet1!$D:$D,Hoja2!$A38)</f>
        <v>0</v>
      </c>
      <c r="K38">
        <f>+SUM(Hoja1!$B38:K38)/SUMIFS(Sheet1!$E:$E,Sheet1!$D:$D,Hoja2!$A38)</f>
        <v>0</v>
      </c>
      <c r="L38">
        <f>+SUM(Hoja1!$B38:L38)/SUMIFS(Sheet1!$E:$E,Sheet1!$D:$D,Hoja2!$A38)</f>
        <v>0</v>
      </c>
      <c r="M38">
        <f>+SUM(Hoja1!$B38:M38)/SUMIFS(Sheet1!$E:$E,Sheet1!$D:$D,Hoja2!$A38)</f>
        <v>0</v>
      </c>
      <c r="N38">
        <f>+SUM(Hoja1!$B38:N38)/SUMIFS(Sheet1!$E:$E,Sheet1!$D:$D,Hoja2!$A38)</f>
        <v>0</v>
      </c>
      <c r="O38">
        <f>+SUM(Hoja1!$B38:O38)/SUMIFS(Sheet1!$E:$E,Sheet1!$D:$D,Hoja2!$A38)</f>
        <v>0</v>
      </c>
      <c r="P38">
        <f>+SUM(Hoja1!$B38:P38)/SUMIFS(Sheet1!$E:$E,Sheet1!$D:$D,Hoja2!$A38)</f>
        <v>0</v>
      </c>
      <c r="Q38">
        <f>+SUM(Hoja1!$B38:Q38)/SUMIFS(Sheet1!$E:$E,Sheet1!$D:$D,Hoja2!$A38)</f>
        <v>0</v>
      </c>
      <c r="R38">
        <f>+SUM(Hoja1!$B38:R38)/SUMIFS(Sheet1!$E:$E,Sheet1!$D:$D,Hoja2!$A38)</f>
        <v>0</v>
      </c>
      <c r="S38">
        <f>+SUM(Hoja1!$B38:S38)/SUMIFS(Sheet1!$E:$E,Sheet1!$D:$D,Hoja2!$A38)</f>
        <v>0</v>
      </c>
      <c r="T38">
        <f>+SUM(Hoja1!$B38:T38)/SUMIFS(Sheet1!$E:$E,Sheet1!$D:$D,Hoja2!$A38)</f>
        <v>0</v>
      </c>
      <c r="U38">
        <f>+SUM(Hoja1!$B38:U38)/SUMIFS(Sheet1!$E:$E,Sheet1!$D:$D,Hoja2!$A38)</f>
        <v>0</v>
      </c>
      <c r="V38">
        <f>+SUM(Hoja1!$B38:V38)/SUMIFS(Sheet1!$E:$E,Sheet1!$D:$D,Hoja2!$A38)</f>
        <v>0</v>
      </c>
      <c r="W38">
        <f>+SUM(Hoja1!$B38:W38)/SUMIFS(Sheet1!$E:$E,Sheet1!$D:$D,Hoja2!$A38)</f>
        <v>0</v>
      </c>
      <c r="X38">
        <f>+SUM(Hoja1!$B38:X38)/SUMIFS(Sheet1!$E:$E,Sheet1!$D:$D,Hoja2!$A38)</f>
        <v>0</v>
      </c>
      <c r="Y38">
        <f>+SUM(Hoja1!$B38:Y38)/SUMIFS(Sheet1!$E:$E,Sheet1!$D:$D,Hoja2!$A38)</f>
        <v>0</v>
      </c>
      <c r="Z38">
        <f>+SUM(Hoja1!$B38:Z38)/SUMIFS(Sheet1!$E:$E,Sheet1!$D:$D,Hoja2!$A38)</f>
        <v>0</v>
      </c>
      <c r="AA38">
        <f>+SUM(Hoja1!$B38:AA38)/SUMIFS(Sheet1!$E:$E,Sheet1!$D:$D,Hoja2!$A38)</f>
        <v>0</v>
      </c>
      <c r="AB38">
        <f>+SUM(Hoja1!$B38:AB38)/SUMIFS(Sheet1!$E:$E,Sheet1!$D:$D,Hoja2!$A38)</f>
        <v>0</v>
      </c>
      <c r="AC38">
        <f>+SUM(Hoja1!$B38:AC38)/SUMIFS(Sheet1!$E:$E,Sheet1!$D:$D,Hoja2!$A38)</f>
        <v>0</v>
      </c>
      <c r="AD38">
        <f>+SUM(Hoja1!$B38:AD38)/SUMIFS(Sheet1!$E:$E,Sheet1!$D:$D,Hoja2!$A38)</f>
        <v>0</v>
      </c>
      <c r="AE38">
        <f>+SUM(Hoja1!$B38:AE38)/SUMIFS(Sheet1!$E:$E,Sheet1!$D:$D,Hoja2!$A38)</f>
        <v>0</v>
      </c>
      <c r="AF38">
        <f>+SUM(Hoja1!$B38:AF38)/SUMIFS(Sheet1!$E:$E,Sheet1!$D:$D,Hoja2!$A38)</f>
        <v>0</v>
      </c>
      <c r="AG38">
        <f>+SUM(Hoja1!$B38:AG38)/SUMIFS(Sheet1!$E:$E,Sheet1!$D:$D,Hoja2!$A38)</f>
        <v>0</v>
      </c>
      <c r="AH38">
        <f>+SUM(Hoja1!$B38:AH38)/SUMIFS(Sheet1!$E:$E,Sheet1!$D:$D,Hoja2!$A38)</f>
        <v>0</v>
      </c>
      <c r="AI38">
        <f>+SUM(Hoja1!$B38:AI38)/SUMIFS(Sheet1!$E:$E,Sheet1!$D:$D,Hoja2!$A38)</f>
        <v>0</v>
      </c>
      <c r="AJ38">
        <f>+SUM(Hoja1!$B38:AJ38)/SUMIFS(Sheet1!$E:$E,Sheet1!$D:$D,Hoja2!$A38)</f>
        <v>0</v>
      </c>
      <c r="AK38">
        <f>+SUM(Hoja1!$B38:AK38)/SUMIFS(Sheet1!$E:$E,Sheet1!$D:$D,Hoja2!$A38)</f>
        <v>0</v>
      </c>
      <c r="AL38">
        <f>+SUM(Hoja1!$B38:AL38)/SUMIFS(Sheet1!$E:$E,Sheet1!$D:$D,Hoja2!$A38)</f>
        <v>3.0733328799770871E-3</v>
      </c>
      <c r="AM38">
        <f>+SUM(Hoja1!$B38:AM38)/SUMIFS(Sheet1!$E:$E,Sheet1!$D:$D,Hoja2!$A38)</f>
        <v>3.4444674468706402E-2</v>
      </c>
      <c r="AN38">
        <f>+SUM(Hoja1!$B38:AN38)/SUMIFS(Sheet1!$E:$E,Sheet1!$D:$D,Hoja2!$A38)</f>
        <v>6.633961233225473E-2</v>
      </c>
      <c r="AO38">
        <f>+SUM(Hoja1!$B38:AO38)/SUMIFS(Sheet1!$E:$E,Sheet1!$D:$D,Hoja2!$A38)</f>
        <v>0.12464166418086968</v>
      </c>
      <c r="AP38">
        <f>+SUM(Hoja1!$B38:AP38)/SUMIFS(Sheet1!$E:$E,Sheet1!$D:$D,Hoja2!$A38)</f>
        <v>0.14611276404049814</v>
      </c>
      <c r="AQ38">
        <f>+SUM(Hoja1!$B38:AQ38)/SUMIFS(Sheet1!$E:$E,Sheet1!$D:$D,Hoja2!$A38)</f>
        <v>0.19306675282857985</v>
      </c>
      <c r="AR38">
        <f>+SUM(Hoja1!$B38:AR38)/SUMIFS(Sheet1!$E:$E,Sheet1!$D:$D,Hoja2!$A38)</f>
        <v>0.24840492749501356</v>
      </c>
      <c r="AS38">
        <f>+SUM(Hoja1!$B38:AS38)/SUMIFS(Sheet1!$E:$E,Sheet1!$D:$D,Hoja2!$A38)</f>
        <v>0.26653746504383219</v>
      </c>
      <c r="AT38">
        <f>+SUM(Hoja1!$B38:AT38)/SUMIFS(Sheet1!$E:$E,Sheet1!$D:$D,Hoja2!$A38)</f>
        <v>0.29217902927972017</v>
      </c>
      <c r="AU38">
        <f>+SUM(Hoja1!$B38:AU38)/SUMIFS(Sheet1!$E:$E,Sheet1!$D:$D,Hoja2!$A38)</f>
        <v>0.31736805599645745</v>
      </c>
      <c r="AV38">
        <f>+SUM(Hoja1!$B38:AV38)/SUMIFS(Sheet1!$E:$E,Sheet1!$D:$D,Hoja2!$A38)</f>
        <v>0.31736805599645745</v>
      </c>
      <c r="AW38">
        <f>+SUM(Hoja1!$B38:AW38)/SUMIFS(Sheet1!$E:$E,Sheet1!$D:$D,Hoja2!$A38)</f>
        <v>0.31736805599645745</v>
      </c>
    </row>
    <row r="39" spans="1:49" x14ac:dyDescent="0.35">
      <c r="A39" s="5">
        <v>45323</v>
      </c>
      <c r="B39">
        <f>+SUM(Hoja1!B39)/SUMIFS(Sheet1!E:E,Sheet1!D:D,Hoja2!$A39)</f>
        <v>0</v>
      </c>
      <c r="C39">
        <f>+SUM(Hoja1!$B39:C39)/SUMIFS(Sheet1!$E:$E,Sheet1!$D:$D,Hoja2!$A39)</f>
        <v>0</v>
      </c>
      <c r="D39">
        <f>+SUM(Hoja1!$B39:D39)/SUMIFS(Sheet1!$E:$E,Sheet1!$D:$D,Hoja2!$A39)</f>
        <v>0</v>
      </c>
      <c r="E39">
        <f>+SUM(Hoja1!$B39:E39)/SUMIFS(Sheet1!$E:$E,Sheet1!$D:$D,Hoja2!$A39)</f>
        <v>0</v>
      </c>
      <c r="F39">
        <f>+SUM(Hoja1!$B39:F39)/SUMIFS(Sheet1!$E:$E,Sheet1!$D:$D,Hoja2!$A39)</f>
        <v>0</v>
      </c>
      <c r="G39">
        <f>+SUM(Hoja1!$B39:G39)/SUMIFS(Sheet1!$E:$E,Sheet1!$D:$D,Hoja2!$A39)</f>
        <v>0</v>
      </c>
      <c r="H39">
        <f>+SUM(Hoja1!$B39:H39)/SUMIFS(Sheet1!$E:$E,Sheet1!$D:$D,Hoja2!$A39)</f>
        <v>0</v>
      </c>
      <c r="I39">
        <f>+SUM(Hoja1!$B39:I39)/SUMIFS(Sheet1!$E:$E,Sheet1!$D:$D,Hoja2!$A39)</f>
        <v>0</v>
      </c>
      <c r="J39">
        <f>+SUM(Hoja1!$B39:J39)/SUMIFS(Sheet1!$E:$E,Sheet1!$D:$D,Hoja2!$A39)</f>
        <v>0</v>
      </c>
      <c r="K39">
        <f>+SUM(Hoja1!$B39:K39)/SUMIFS(Sheet1!$E:$E,Sheet1!$D:$D,Hoja2!$A39)</f>
        <v>0</v>
      </c>
      <c r="L39">
        <f>+SUM(Hoja1!$B39:L39)/SUMIFS(Sheet1!$E:$E,Sheet1!$D:$D,Hoja2!$A39)</f>
        <v>0</v>
      </c>
      <c r="M39">
        <f>+SUM(Hoja1!$B39:M39)/SUMIFS(Sheet1!$E:$E,Sheet1!$D:$D,Hoja2!$A39)</f>
        <v>0</v>
      </c>
      <c r="N39">
        <f>+SUM(Hoja1!$B39:N39)/SUMIFS(Sheet1!$E:$E,Sheet1!$D:$D,Hoja2!$A39)</f>
        <v>0</v>
      </c>
      <c r="O39">
        <f>+SUM(Hoja1!$B39:O39)/SUMIFS(Sheet1!$E:$E,Sheet1!$D:$D,Hoja2!$A39)</f>
        <v>0</v>
      </c>
      <c r="P39">
        <f>+SUM(Hoja1!$B39:P39)/SUMIFS(Sheet1!$E:$E,Sheet1!$D:$D,Hoja2!$A39)</f>
        <v>0</v>
      </c>
      <c r="Q39">
        <f>+SUM(Hoja1!$B39:Q39)/SUMIFS(Sheet1!$E:$E,Sheet1!$D:$D,Hoja2!$A39)</f>
        <v>0</v>
      </c>
      <c r="R39">
        <f>+SUM(Hoja1!$B39:R39)/SUMIFS(Sheet1!$E:$E,Sheet1!$D:$D,Hoja2!$A39)</f>
        <v>0</v>
      </c>
      <c r="S39">
        <f>+SUM(Hoja1!$B39:S39)/SUMIFS(Sheet1!$E:$E,Sheet1!$D:$D,Hoja2!$A39)</f>
        <v>0</v>
      </c>
      <c r="T39">
        <f>+SUM(Hoja1!$B39:T39)/SUMIFS(Sheet1!$E:$E,Sheet1!$D:$D,Hoja2!$A39)</f>
        <v>0</v>
      </c>
      <c r="U39">
        <f>+SUM(Hoja1!$B39:U39)/SUMIFS(Sheet1!$E:$E,Sheet1!$D:$D,Hoja2!$A39)</f>
        <v>0</v>
      </c>
      <c r="V39">
        <f>+SUM(Hoja1!$B39:V39)/SUMIFS(Sheet1!$E:$E,Sheet1!$D:$D,Hoja2!$A39)</f>
        <v>0</v>
      </c>
      <c r="W39">
        <f>+SUM(Hoja1!$B39:W39)/SUMIFS(Sheet1!$E:$E,Sheet1!$D:$D,Hoja2!$A39)</f>
        <v>0</v>
      </c>
      <c r="X39">
        <f>+SUM(Hoja1!$B39:X39)/SUMIFS(Sheet1!$E:$E,Sheet1!$D:$D,Hoja2!$A39)</f>
        <v>0</v>
      </c>
      <c r="Y39">
        <f>+SUM(Hoja1!$B39:Y39)/SUMIFS(Sheet1!$E:$E,Sheet1!$D:$D,Hoja2!$A39)</f>
        <v>0</v>
      </c>
      <c r="Z39">
        <f>+SUM(Hoja1!$B39:Z39)/SUMIFS(Sheet1!$E:$E,Sheet1!$D:$D,Hoja2!$A39)</f>
        <v>0</v>
      </c>
      <c r="AA39">
        <f>+SUM(Hoja1!$B39:AA39)/SUMIFS(Sheet1!$E:$E,Sheet1!$D:$D,Hoja2!$A39)</f>
        <v>0</v>
      </c>
      <c r="AB39">
        <f>+SUM(Hoja1!$B39:AB39)/SUMIFS(Sheet1!$E:$E,Sheet1!$D:$D,Hoja2!$A39)</f>
        <v>0</v>
      </c>
      <c r="AC39">
        <f>+SUM(Hoja1!$B39:AC39)/SUMIFS(Sheet1!$E:$E,Sheet1!$D:$D,Hoja2!$A39)</f>
        <v>0</v>
      </c>
      <c r="AD39">
        <f>+SUM(Hoja1!$B39:AD39)/SUMIFS(Sheet1!$E:$E,Sheet1!$D:$D,Hoja2!$A39)</f>
        <v>0</v>
      </c>
      <c r="AE39">
        <f>+SUM(Hoja1!$B39:AE39)/SUMIFS(Sheet1!$E:$E,Sheet1!$D:$D,Hoja2!$A39)</f>
        <v>0</v>
      </c>
      <c r="AF39">
        <f>+SUM(Hoja1!$B39:AF39)/SUMIFS(Sheet1!$E:$E,Sheet1!$D:$D,Hoja2!$A39)</f>
        <v>0</v>
      </c>
      <c r="AG39">
        <f>+SUM(Hoja1!$B39:AG39)/SUMIFS(Sheet1!$E:$E,Sheet1!$D:$D,Hoja2!$A39)</f>
        <v>0</v>
      </c>
      <c r="AH39">
        <f>+SUM(Hoja1!$B39:AH39)/SUMIFS(Sheet1!$E:$E,Sheet1!$D:$D,Hoja2!$A39)</f>
        <v>0</v>
      </c>
      <c r="AI39">
        <f>+SUM(Hoja1!$B39:AI39)/SUMIFS(Sheet1!$E:$E,Sheet1!$D:$D,Hoja2!$A39)</f>
        <v>0</v>
      </c>
      <c r="AJ39">
        <f>+SUM(Hoja1!$B39:AJ39)/SUMIFS(Sheet1!$E:$E,Sheet1!$D:$D,Hoja2!$A39)</f>
        <v>0</v>
      </c>
      <c r="AK39">
        <f>+SUM(Hoja1!$B39:AK39)/SUMIFS(Sheet1!$E:$E,Sheet1!$D:$D,Hoja2!$A39)</f>
        <v>0</v>
      </c>
      <c r="AL39">
        <f>+SUM(Hoja1!$B39:AL39)/SUMIFS(Sheet1!$E:$E,Sheet1!$D:$D,Hoja2!$A39)</f>
        <v>0</v>
      </c>
      <c r="AM39">
        <f>+SUM(Hoja1!$B39:AM39)/SUMIFS(Sheet1!$E:$E,Sheet1!$D:$D,Hoja2!$A39)</f>
        <v>2.0666491540541256E-2</v>
      </c>
      <c r="AN39">
        <f>+SUM(Hoja1!$B39:AN39)/SUMIFS(Sheet1!$E:$E,Sheet1!$D:$D,Hoja2!$A39)</f>
        <v>0.13275526083406355</v>
      </c>
      <c r="AO39">
        <f>+SUM(Hoja1!$B39:AO39)/SUMIFS(Sheet1!$E:$E,Sheet1!$D:$D,Hoja2!$A39)</f>
        <v>0.20245198655044924</v>
      </c>
      <c r="AP39">
        <f>+SUM(Hoja1!$B39:AP39)/SUMIFS(Sheet1!$E:$E,Sheet1!$D:$D,Hoja2!$A39)</f>
        <v>0.22215621945357836</v>
      </c>
      <c r="AQ39">
        <f>+SUM(Hoja1!$B39:AQ39)/SUMIFS(Sheet1!$E:$E,Sheet1!$D:$D,Hoja2!$A39)</f>
        <v>0.29911398636823372</v>
      </c>
      <c r="AR39">
        <f>+SUM(Hoja1!$B39:AR39)/SUMIFS(Sheet1!$E:$E,Sheet1!$D:$D,Hoja2!$A39)</f>
        <v>0.31117703739965613</v>
      </c>
      <c r="AS39">
        <f>+SUM(Hoja1!$B39:AS39)/SUMIFS(Sheet1!$E:$E,Sheet1!$D:$D,Hoja2!$A39)</f>
        <v>0.3440820219930894</v>
      </c>
      <c r="AT39">
        <f>+SUM(Hoja1!$B39:AT39)/SUMIFS(Sheet1!$E:$E,Sheet1!$D:$D,Hoja2!$A39)</f>
        <v>0.36990725514458267</v>
      </c>
      <c r="AU39">
        <f>+SUM(Hoja1!$B39:AU39)/SUMIFS(Sheet1!$E:$E,Sheet1!$D:$D,Hoja2!$A39)</f>
        <v>0.38658368615847444</v>
      </c>
      <c r="AV39">
        <f>+SUM(Hoja1!$B39:AV39)/SUMIFS(Sheet1!$E:$E,Sheet1!$D:$D,Hoja2!$A39)</f>
        <v>0.38658368615847444</v>
      </c>
      <c r="AW39">
        <f>+SUM(Hoja1!$B39:AW39)/SUMIFS(Sheet1!$E:$E,Sheet1!$D:$D,Hoja2!$A39)</f>
        <v>0.38658368615847444</v>
      </c>
    </row>
    <row r="40" spans="1:49" x14ac:dyDescent="0.35">
      <c r="A40" s="5">
        <v>45352</v>
      </c>
      <c r="B40">
        <f>+SUM(Hoja1!B40)/SUMIFS(Sheet1!E:E,Sheet1!D:D,Hoja2!$A40)</f>
        <v>0</v>
      </c>
      <c r="C40">
        <f>+SUM(Hoja1!$B40:C40)/SUMIFS(Sheet1!$E:$E,Sheet1!$D:$D,Hoja2!$A40)</f>
        <v>0</v>
      </c>
      <c r="D40">
        <f>+SUM(Hoja1!$B40:D40)/SUMIFS(Sheet1!$E:$E,Sheet1!$D:$D,Hoja2!$A40)</f>
        <v>0</v>
      </c>
      <c r="E40">
        <f>+SUM(Hoja1!$B40:E40)/SUMIFS(Sheet1!$E:$E,Sheet1!$D:$D,Hoja2!$A40)</f>
        <v>0</v>
      </c>
      <c r="F40">
        <f>+SUM(Hoja1!$B40:F40)/SUMIFS(Sheet1!$E:$E,Sheet1!$D:$D,Hoja2!$A40)</f>
        <v>0</v>
      </c>
      <c r="G40">
        <f>+SUM(Hoja1!$B40:G40)/SUMIFS(Sheet1!$E:$E,Sheet1!$D:$D,Hoja2!$A40)</f>
        <v>0</v>
      </c>
      <c r="H40">
        <f>+SUM(Hoja1!$B40:H40)/SUMIFS(Sheet1!$E:$E,Sheet1!$D:$D,Hoja2!$A40)</f>
        <v>0</v>
      </c>
      <c r="I40">
        <f>+SUM(Hoja1!$B40:I40)/SUMIFS(Sheet1!$E:$E,Sheet1!$D:$D,Hoja2!$A40)</f>
        <v>0</v>
      </c>
      <c r="J40">
        <f>+SUM(Hoja1!$B40:J40)/SUMIFS(Sheet1!$E:$E,Sheet1!$D:$D,Hoja2!$A40)</f>
        <v>0</v>
      </c>
      <c r="K40">
        <f>+SUM(Hoja1!$B40:K40)/SUMIFS(Sheet1!$E:$E,Sheet1!$D:$D,Hoja2!$A40)</f>
        <v>0</v>
      </c>
      <c r="L40">
        <f>+SUM(Hoja1!$B40:L40)/SUMIFS(Sheet1!$E:$E,Sheet1!$D:$D,Hoja2!$A40)</f>
        <v>0</v>
      </c>
      <c r="M40">
        <f>+SUM(Hoja1!$B40:M40)/SUMIFS(Sheet1!$E:$E,Sheet1!$D:$D,Hoja2!$A40)</f>
        <v>0</v>
      </c>
      <c r="N40">
        <f>+SUM(Hoja1!$B40:N40)/SUMIFS(Sheet1!$E:$E,Sheet1!$D:$D,Hoja2!$A40)</f>
        <v>0</v>
      </c>
      <c r="O40">
        <f>+SUM(Hoja1!$B40:O40)/SUMIFS(Sheet1!$E:$E,Sheet1!$D:$D,Hoja2!$A40)</f>
        <v>0</v>
      </c>
      <c r="P40">
        <f>+SUM(Hoja1!$B40:P40)/SUMIFS(Sheet1!$E:$E,Sheet1!$D:$D,Hoja2!$A40)</f>
        <v>0</v>
      </c>
      <c r="Q40">
        <f>+SUM(Hoja1!$B40:Q40)/SUMIFS(Sheet1!$E:$E,Sheet1!$D:$D,Hoja2!$A40)</f>
        <v>0</v>
      </c>
      <c r="R40">
        <f>+SUM(Hoja1!$B40:R40)/SUMIFS(Sheet1!$E:$E,Sheet1!$D:$D,Hoja2!$A40)</f>
        <v>0</v>
      </c>
      <c r="S40">
        <f>+SUM(Hoja1!$B40:S40)/SUMIFS(Sheet1!$E:$E,Sheet1!$D:$D,Hoja2!$A40)</f>
        <v>0</v>
      </c>
      <c r="T40">
        <f>+SUM(Hoja1!$B40:T40)/SUMIFS(Sheet1!$E:$E,Sheet1!$D:$D,Hoja2!$A40)</f>
        <v>0</v>
      </c>
      <c r="U40">
        <f>+SUM(Hoja1!$B40:U40)/SUMIFS(Sheet1!$E:$E,Sheet1!$D:$D,Hoja2!$A40)</f>
        <v>0</v>
      </c>
      <c r="V40">
        <f>+SUM(Hoja1!$B40:V40)/SUMIFS(Sheet1!$E:$E,Sheet1!$D:$D,Hoja2!$A40)</f>
        <v>0</v>
      </c>
      <c r="W40">
        <f>+SUM(Hoja1!$B40:W40)/SUMIFS(Sheet1!$E:$E,Sheet1!$D:$D,Hoja2!$A40)</f>
        <v>0</v>
      </c>
      <c r="X40">
        <f>+SUM(Hoja1!$B40:X40)/SUMIFS(Sheet1!$E:$E,Sheet1!$D:$D,Hoja2!$A40)</f>
        <v>0</v>
      </c>
      <c r="Y40">
        <f>+SUM(Hoja1!$B40:Y40)/SUMIFS(Sheet1!$E:$E,Sheet1!$D:$D,Hoja2!$A40)</f>
        <v>0</v>
      </c>
      <c r="Z40">
        <f>+SUM(Hoja1!$B40:Z40)/SUMIFS(Sheet1!$E:$E,Sheet1!$D:$D,Hoja2!$A40)</f>
        <v>0</v>
      </c>
      <c r="AA40">
        <f>+SUM(Hoja1!$B40:AA40)/SUMIFS(Sheet1!$E:$E,Sheet1!$D:$D,Hoja2!$A40)</f>
        <v>0</v>
      </c>
      <c r="AB40">
        <f>+SUM(Hoja1!$B40:AB40)/SUMIFS(Sheet1!$E:$E,Sheet1!$D:$D,Hoja2!$A40)</f>
        <v>0</v>
      </c>
      <c r="AC40">
        <f>+SUM(Hoja1!$B40:AC40)/SUMIFS(Sheet1!$E:$E,Sheet1!$D:$D,Hoja2!$A40)</f>
        <v>0</v>
      </c>
      <c r="AD40">
        <f>+SUM(Hoja1!$B40:AD40)/SUMIFS(Sheet1!$E:$E,Sheet1!$D:$D,Hoja2!$A40)</f>
        <v>0</v>
      </c>
      <c r="AE40">
        <f>+SUM(Hoja1!$B40:AE40)/SUMIFS(Sheet1!$E:$E,Sheet1!$D:$D,Hoja2!$A40)</f>
        <v>0</v>
      </c>
      <c r="AF40">
        <f>+SUM(Hoja1!$B40:AF40)/SUMIFS(Sheet1!$E:$E,Sheet1!$D:$D,Hoja2!$A40)</f>
        <v>0</v>
      </c>
      <c r="AG40">
        <f>+SUM(Hoja1!$B40:AG40)/SUMIFS(Sheet1!$E:$E,Sheet1!$D:$D,Hoja2!$A40)</f>
        <v>0</v>
      </c>
      <c r="AH40">
        <f>+SUM(Hoja1!$B40:AH40)/SUMIFS(Sheet1!$E:$E,Sheet1!$D:$D,Hoja2!$A40)</f>
        <v>0</v>
      </c>
      <c r="AI40">
        <f>+SUM(Hoja1!$B40:AI40)/SUMIFS(Sheet1!$E:$E,Sheet1!$D:$D,Hoja2!$A40)</f>
        <v>0</v>
      </c>
      <c r="AJ40">
        <f>+SUM(Hoja1!$B40:AJ40)/SUMIFS(Sheet1!$E:$E,Sheet1!$D:$D,Hoja2!$A40)</f>
        <v>0</v>
      </c>
      <c r="AK40">
        <f>+SUM(Hoja1!$B40:AK40)/SUMIFS(Sheet1!$E:$E,Sheet1!$D:$D,Hoja2!$A40)</f>
        <v>0</v>
      </c>
      <c r="AL40">
        <f>+SUM(Hoja1!$B40:AL40)/SUMIFS(Sheet1!$E:$E,Sheet1!$D:$D,Hoja2!$A40)</f>
        <v>0</v>
      </c>
      <c r="AM40">
        <f>+SUM(Hoja1!$B40:AM40)/SUMIFS(Sheet1!$E:$E,Sheet1!$D:$D,Hoja2!$A40)</f>
        <v>0</v>
      </c>
      <c r="AN40">
        <f>+SUM(Hoja1!$B40:AN40)/SUMIFS(Sheet1!$E:$E,Sheet1!$D:$D,Hoja2!$A40)</f>
        <v>6.6292013386391587E-3</v>
      </c>
      <c r="AO40">
        <f>+SUM(Hoja1!$B40:AO40)/SUMIFS(Sheet1!$E:$E,Sheet1!$D:$D,Hoja2!$A40)</f>
        <v>3.5894056818132597E-2</v>
      </c>
      <c r="AP40">
        <f>+SUM(Hoja1!$B40:AP40)/SUMIFS(Sheet1!$E:$E,Sheet1!$D:$D,Hoja2!$A40)</f>
        <v>4.6176534665354693E-2</v>
      </c>
      <c r="AQ40">
        <f>+SUM(Hoja1!$B40:AQ40)/SUMIFS(Sheet1!$E:$E,Sheet1!$D:$D,Hoja2!$A40)</f>
        <v>9.132028043171983E-2</v>
      </c>
      <c r="AR40">
        <f>+SUM(Hoja1!$B40:AR40)/SUMIFS(Sheet1!$E:$E,Sheet1!$D:$D,Hoja2!$A40)</f>
        <v>0.1164179238783722</v>
      </c>
      <c r="AS40">
        <f>+SUM(Hoja1!$B40:AS40)/SUMIFS(Sheet1!$E:$E,Sheet1!$D:$D,Hoja2!$A40)</f>
        <v>0.16035359571100832</v>
      </c>
      <c r="AT40">
        <f>+SUM(Hoja1!$B40:AT40)/SUMIFS(Sheet1!$E:$E,Sheet1!$D:$D,Hoja2!$A40)</f>
        <v>0.18251992077838183</v>
      </c>
      <c r="AU40">
        <f>+SUM(Hoja1!$B40:AU40)/SUMIFS(Sheet1!$E:$E,Sheet1!$D:$D,Hoja2!$A40)</f>
        <v>0.3075006621223319</v>
      </c>
      <c r="AV40">
        <f>+SUM(Hoja1!$B40:AV40)/SUMIFS(Sheet1!$E:$E,Sheet1!$D:$D,Hoja2!$A40)</f>
        <v>0.3075006621223319</v>
      </c>
      <c r="AW40">
        <f>+SUM(Hoja1!$B40:AW40)/SUMIFS(Sheet1!$E:$E,Sheet1!$D:$D,Hoja2!$A40)</f>
        <v>0.3075006621223319</v>
      </c>
    </row>
    <row r="41" spans="1:49" x14ac:dyDescent="0.35">
      <c r="A41" s="5">
        <v>45383</v>
      </c>
      <c r="B41">
        <f>+SUM(Hoja1!B41)/SUMIFS(Sheet1!E:E,Sheet1!D:D,Hoja2!$A41)</f>
        <v>0</v>
      </c>
      <c r="C41">
        <f>+SUM(Hoja1!$B41:C41)/SUMIFS(Sheet1!$E:$E,Sheet1!$D:$D,Hoja2!$A41)</f>
        <v>0</v>
      </c>
      <c r="D41">
        <f>+SUM(Hoja1!$B41:D41)/SUMIFS(Sheet1!$E:$E,Sheet1!$D:$D,Hoja2!$A41)</f>
        <v>0</v>
      </c>
      <c r="E41">
        <f>+SUM(Hoja1!$B41:E41)/SUMIFS(Sheet1!$E:$E,Sheet1!$D:$D,Hoja2!$A41)</f>
        <v>0</v>
      </c>
      <c r="F41">
        <f>+SUM(Hoja1!$B41:F41)/SUMIFS(Sheet1!$E:$E,Sheet1!$D:$D,Hoja2!$A41)</f>
        <v>0</v>
      </c>
      <c r="G41">
        <f>+SUM(Hoja1!$B41:G41)/SUMIFS(Sheet1!$E:$E,Sheet1!$D:$D,Hoja2!$A41)</f>
        <v>0</v>
      </c>
      <c r="H41">
        <f>+SUM(Hoja1!$B41:H41)/SUMIFS(Sheet1!$E:$E,Sheet1!$D:$D,Hoja2!$A41)</f>
        <v>0</v>
      </c>
      <c r="I41">
        <f>+SUM(Hoja1!$B41:I41)/SUMIFS(Sheet1!$E:$E,Sheet1!$D:$D,Hoja2!$A41)</f>
        <v>0</v>
      </c>
      <c r="J41">
        <f>+SUM(Hoja1!$B41:J41)/SUMIFS(Sheet1!$E:$E,Sheet1!$D:$D,Hoja2!$A41)</f>
        <v>0</v>
      </c>
      <c r="K41">
        <f>+SUM(Hoja1!$B41:K41)/SUMIFS(Sheet1!$E:$E,Sheet1!$D:$D,Hoja2!$A41)</f>
        <v>0</v>
      </c>
      <c r="L41">
        <f>+SUM(Hoja1!$B41:L41)/SUMIFS(Sheet1!$E:$E,Sheet1!$D:$D,Hoja2!$A41)</f>
        <v>0</v>
      </c>
      <c r="M41">
        <f>+SUM(Hoja1!$B41:M41)/SUMIFS(Sheet1!$E:$E,Sheet1!$D:$D,Hoja2!$A41)</f>
        <v>0</v>
      </c>
      <c r="N41">
        <f>+SUM(Hoja1!$B41:N41)/SUMIFS(Sheet1!$E:$E,Sheet1!$D:$D,Hoja2!$A41)</f>
        <v>0</v>
      </c>
      <c r="O41">
        <f>+SUM(Hoja1!$B41:O41)/SUMIFS(Sheet1!$E:$E,Sheet1!$D:$D,Hoja2!$A41)</f>
        <v>0</v>
      </c>
      <c r="P41">
        <f>+SUM(Hoja1!$B41:P41)/SUMIFS(Sheet1!$E:$E,Sheet1!$D:$D,Hoja2!$A41)</f>
        <v>0</v>
      </c>
      <c r="Q41">
        <f>+SUM(Hoja1!$B41:Q41)/SUMIFS(Sheet1!$E:$E,Sheet1!$D:$D,Hoja2!$A41)</f>
        <v>0</v>
      </c>
      <c r="R41">
        <f>+SUM(Hoja1!$B41:R41)/SUMIFS(Sheet1!$E:$E,Sheet1!$D:$D,Hoja2!$A41)</f>
        <v>0</v>
      </c>
      <c r="S41">
        <f>+SUM(Hoja1!$B41:S41)/SUMIFS(Sheet1!$E:$E,Sheet1!$D:$D,Hoja2!$A41)</f>
        <v>0</v>
      </c>
      <c r="T41">
        <f>+SUM(Hoja1!$B41:T41)/SUMIFS(Sheet1!$E:$E,Sheet1!$D:$D,Hoja2!$A41)</f>
        <v>0</v>
      </c>
      <c r="U41">
        <f>+SUM(Hoja1!$B41:U41)/SUMIFS(Sheet1!$E:$E,Sheet1!$D:$D,Hoja2!$A41)</f>
        <v>0</v>
      </c>
      <c r="V41">
        <f>+SUM(Hoja1!$B41:V41)/SUMIFS(Sheet1!$E:$E,Sheet1!$D:$D,Hoja2!$A41)</f>
        <v>0</v>
      </c>
      <c r="W41">
        <f>+SUM(Hoja1!$B41:W41)/SUMIFS(Sheet1!$E:$E,Sheet1!$D:$D,Hoja2!$A41)</f>
        <v>0</v>
      </c>
      <c r="X41">
        <f>+SUM(Hoja1!$B41:X41)/SUMIFS(Sheet1!$E:$E,Sheet1!$D:$D,Hoja2!$A41)</f>
        <v>0</v>
      </c>
      <c r="Y41">
        <f>+SUM(Hoja1!$B41:Y41)/SUMIFS(Sheet1!$E:$E,Sheet1!$D:$D,Hoja2!$A41)</f>
        <v>0</v>
      </c>
      <c r="Z41">
        <f>+SUM(Hoja1!$B41:Z41)/SUMIFS(Sheet1!$E:$E,Sheet1!$D:$D,Hoja2!$A41)</f>
        <v>0</v>
      </c>
      <c r="AA41">
        <f>+SUM(Hoja1!$B41:AA41)/SUMIFS(Sheet1!$E:$E,Sheet1!$D:$D,Hoja2!$A41)</f>
        <v>0</v>
      </c>
      <c r="AB41">
        <f>+SUM(Hoja1!$B41:AB41)/SUMIFS(Sheet1!$E:$E,Sheet1!$D:$D,Hoja2!$A41)</f>
        <v>0</v>
      </c>
      <c r="AC41">
        <f>+SUM(Hoja1!$B41:AC41)/SUMIFS(Sheet1!$E:$E,Sheet1!$D:$D,Hoja2!$A41)</f>
        <v>0</v>
      </c>
      <c r="AD41">
        <f>+SUM(Hoja1!$B41:AD41)/SUMIFS(Sheet1!$E:$E,Sheet1!$D:$D,Hoja2!$A41)</f>
        <v>0</v>
      </c>
      <c r="AE41">
        <f>+SUM(Hoja1!$B41:AE41)/SUMIFS(Sheet1!$E:$E,Sheet1!$D:$D,Hoja2!$A41)</f>
        <v>0</v>
      </c>
      <c r="AF41">
        <f>+SUM(Hoja1!$B41:AF41)/SUMIFS(Sheet1!$E:$E,Sheet1!$D:$D,Hoja2!$A41)</f>
        <v>0</v>
      </c>
      <c r="AG41">
        <f>+SUM(Hoja1!$B41:AG41)/SUMIFS(Sheet1!$E:$E,Sheet1!$D:$D,Hoja2!$A41)</f>
        <v>0</v>
      </c>
      <c r="AH41">
        <f>+SUM(Hoja1!$B41:AH41)/SUMIFS(Sheet1!$E:$E,Sheet1!$D:$D,Hoja2!$A41)</f>
        <v>0</v>
      </c>
      <c r="AI41">
        <f>+SUM(Hoja1!$B41:AI41)/SUMIFS(Sheet1!$E:$E,Sheet1!$D:$D,Hoja2!$A41)</f>
        <v>0</v>
      </c>
      <c r="AJ41">
        <f>+SUM(Hoja1!$B41:AJ41)/SUMIFS(Sheet1!$E:$E,Sheet1!$D:$D,Hoja2!$A41)</f>
        <v>0</v>
      </c>
      <c r="AK41">
        <f>+SUM(Hoja1!$B41:AK41)/SUMIFS(Sheet1!$E:$E,Sheet1!$D:$D,Hoja2!$A41)</f>
        <v>0</v>
      </c>
      <c r="AL41">
        <f>+SUM(Hoja1!$B41:AL41)/SUMIFS(Sheet1!$E:$E,Sheet1!$D:$D,Hoja2!$A41)</f>
        <v>0</v>
      </c>
      <c r="AM41">
        <f>+SUM(Hoja1!$B41:AM41)/SUMIFS(Sheet1!$E:$E,Sheet1!$D:$D,Hoja2!$A41)</f>
        <v>0</v>
      </c>
      <c r="AN41">
        <f>+SUM(Hoja1!$B41:AN41)/SUMIFS(Sheet1!$E:$E,Sheet1!$D:$D,Hoja2!$A41)</f>
        <v>0</v>
      </c>
      <c r="AO41">
        <f>+SUM(Hoja1!$B41:AO41)/SUMIFS(Sheet1!$E:$E,Sheet1!$D:$D,Hoja2!$A41)</f>
        <v>7.8371267117681529E-3</v>
      </c>
      <c r="AP41">
        <f>+SUM(Hoja1!$B41:AP41)/SUMIFS(Sheet1!$E:$E,Sheet1!$D:$D,Hoja2!$A41)</f>
        <v>1.9771223038843721E-2</v>
      </c>
      <c r="AQ41">
        <f>+SUM(Hoja1!$B41:AQ41)/SUMIFS(Sheet1!$E:$E,Sheet1!$D:$D,Hoja2!$A41)</f>
        <v>5.1339608964097623E-2</v>
      </c>
      <c r="AR41">
        <f>+SUM(Hoja1!$B41:AR41)/SUMIFS(Sheet1!$E:$E,Sheet1!$D:$D,Hoja2!$A41)</f>
        <v>0.10243646350968745</v>
      </c>
      <c r="AS41">
        <f>+SUM(Hoja1!$B41:AS41)/SUMIFS(Sheet1!$E:$E,Sheet1!$D:$D,Hoja2!$A41)</f>
        <v>0.16337637479059916</v>
      </c>
      <c r="AT41">
        <f>+SUM(Hoja1!$B41:AT41)/SUMIFS(Sheet1!$E:$E,Sheet1!$D:$D,Hoja2!$A41)</f>
        <v>0.19204811333482424</v>
      </c>
      <c r="AU41">
        <f>+SUM(Hoja1!$B41:AU41)/SUMIFS(Sheet1!$E:$E,Sheet1!$D:$D,Hoja2!$A41)</f>
        <v>0.25791233202387776</v>
      </c>
      <c r="AV41">
        <f>+SUM(Hoja1!$B41:AV41)/SUMIFS(Sheet1!$E:$E,Sheet1!$D:$D,Hoja2!$A41)</f>
        <v>0.25791233202387776</v>
      </c>
      <c r="AW41">
        <f>+SUM(Hoja1!$B41:AW41)/SUMIFS(Sheet1!$E:$E,Sheet1!$D:$D,Hoja2!$A41)</f>
        <v>0.25791233202387776</v>
      </c>
    </row>
    <row r="42" spans="1:49" x14ac:dyDescent="0.35">
      <c r="A42" s="5">
        <v>45413</v>
      </c>
      <c r="B42">
        <f>+SUM(Hoja1!B42)/SUMIFS(Sheet1!E:E,Sheet1!D:D,Hoja2!$A42)</f>
        <v>0</v>
      </c>
      <c r="C42">
        <f>+SUM(Hoja1!$B42:C42)/SUMIFS(Sheet1!$E:$E,Sheet1!$D:$D,Hoja2!$A42)</f>
        <v>0</v>
      </c>
      <c r="D42">
        <f>+SUM(Hoja1!$B42:D42)/SUMIFS(Sheet1!$E:$E,Sheet1!$D:$D,Hoja2!$A42)</f>
        <v>0</v>
      </c>
      <c r="E42">
        <f>+SUM(Hoja1!$B42:E42)/SUMIFS(Sheet1!$E:$E,Sheet1!$D:$D,Hoja2!$A42)</f>
        <v>0</v>
      </c>
      <c r="F42">
        <f>+SUM(Hoja1!$B42:F42)/SUMIFS(Sheet1!$E:$E,Sheet1!$D:$D,Hoja2!$A42)</f>
        <v>0</v>
      </c>
      <c r="G42">
        <f>+SUM(Hoja1!$B42:G42)/SUMIFS(Sheet1!$E:$E,Sheet1!$D:$D,Hoja2!$A42)</f>
        <v>0</v>
      </c>
      <c r="H42">
        <f>+SUM(Hoja1!$B42:H42)/SUMIFS(Sheet1!$E:$E,Sheet1!$D:$D,Hoja2!$A42)</f>
        <v>0</v>
      </c>
      <c r="I42">
        <f>+SUM(Hoja1!$B42:I42)/SUMIFS(Sheet1!$E:$E,Sheet1!$D:$D,Hoja2!$A42)</f>
        <v>0</v>
      </c>
      <c r="J42">
        <f>+SUM(Hoja1!$B42:J42)/SUMIFS(Sheet1!$E:$E,Sheet1!$D:$D,Hoja2!$A42)</f>
        <v>0</v>
      </c>
      <c r="K42">
        <f>+SUM(Hoja1!$B42:K42)/SUMIFS(Sheet1!$E:$E,Sheet1!$D:$D,Hoja2!$A42)</f>
        <v>0</v>
      </c>
      <c r="L42">
        <f>+SUM(Hoja1!$B42:L42)/SUMIFS(Sheet1!$E:$E,Sheet1!$D:$D,Hoja2!$A42)</f>
        <v>0</v>
      </c>
      <c r="M42">
        <f>+SUM(Hoja1!$B42:M42)/SUMIFS(Sheet1!$E:$E,Sheet1!$D:$D,Hoja2!$A42)</f>
        <v>0</v>
      </c>
      <c r="N42">
        <f>+SUM(Hoja1!$B42:N42)/SUMIFS(Sheet1!$E:$E,Sheet1!$D:$D,Hoja2!$A42)</f>
        <v>0</v>
      </c>
      <c r="O42">
        <f>+SUM(Hoja1!$B42:O42)/SUMIFS(Sheet1!$E:$E,Sheet1!$D:$D,Hoja2!$A42)</f>
        <v>0</v>
      </c>
      <c r="P42">
        <f>+SUM(Hoja1!$B42:P42)/SUMIFS(Sheet1!$E:$E,Sheet1!$D:$D,Hoja2!$A42)</f>
        <v>0</v>
      </c>
      <c r="Q42">
        <f>+SUM(Hoja1!$B42:Q42)/SUMIFS(Sheet1!$E:$E,Sheet1!$D:$D,Hoja2!$A42)</f>
        <v>0</v>
      </c>
      <c r="R42">
        <f>+SUM(Hoja1!$B42:R42)/SUMIFS(Sheet1!$E:$E,Sheet1!$D:$D,Hoja2!$A42)</f>
        <v>0</v>
      </c>
      <c r="S42">
        <f>+SUM(Hoja1!$B42:S42)/SUMIFS(Sheet1!$E:$E,Sheet1!$D:$D,Hoja2!$A42)</f>
        <v>0</v>
      </c>
      <c r="T42">
        <f>+SUM(Hoja1!$B42:T42)/SUMIFS(Sheet1!$E:$E,Sheet1!$D:$D,Hoja2!$A42)</f>
        <v>0</v>
      </c>
      <c r="U42">
        <f>+SUM(Hoja1!$B42:U42)/SUMIFS(Sheet1!$E:$E,Sheet1!$D:$D,Hoja2!$A42)</f>
        <v>0</v>
      </c>
      <c r="V42">
        <f>+SUM(Hoja1!$B42:V42)/SUMIFS(Sheet1!$E:$E,Sheet1!$D:$D,Hoja2!$A42)</f>
        <v>0</v>
      </c>
      <c r="W42">
        <f>+SUM(Hoja1!$B42:W42)/SUMIFS(Sheet1!$E:$E,Sheet1!$D:$D,Hoja2!$A42)</f>
        <v>0</v>
      </c>
      <c r="X42">
        <f>+SUM(Hoja1!$B42:X42)/SUMIFS(Sheet1!$E:$E,Sheet1!$D:$D,Hoja2!$A42)</f>
        <v>0</v>
      </c>
      <c r="Y42">
        <f>+SUM(Hoja1!$B42:Y42)/SUMIFS(Sheet1!$E:$E,Sheet1!$D:$D,Hoja2!$A42)</f>
        <v>0</v>
      </c>
      <c r="Z42">
        <f>+SUM(Hoja1!$B42:Z42)/SUMIFS(Sheet1!$E:$E,Sheet1!$D:$D,Hoja2!$A42)</f>
        <v>0</v>
      </c>
      <c r="AA42">
        <f>+SUM(Hoja1!$B42:AA42)/SUMIFS(Sheet1!$E:$E,Sheet1!$D:$D,Hoja2!$A42)</f>
        <v>0</v>
      </c>
      <c r="AB42">
        <f>+SUM(Hoja1!$B42:AB42)/SUMIFS(Sheet1!$E:$E,Sheet1!$D:$D,Hoja2!$A42)</f>
        <v>0</v>
      </c>
      <c r="AC42">
        <f>+SUM(Hoja1!$B42:AC42)/SUMIFS(Sheet1!$E:$E,Sheet1!$D:$D,Hoja2!$A42)</f>
        <v>0</v>
      </c>
      <c r="AD42">
        <f>+SUM(Hoja1!$B42:AD42)/SUMIFS(Sheet1!$E:$E,Sheet1!$D:$D,Hoja2!$A42)</f>
        <v>0</v>
      </c>
      <c r="AE42">
        <f>+SUM(Hoja1!$B42:AE42)/SUMIFS(Sheet1!$E:$E,Sheet1!$D:$D,Hoja2!$A42)</f>
        <v>0</v>
      </c>
      <c r="AF42">
        <f>+SUM(Hoja1!$B42:AF42)/SUMIFS(Sheet1!$E:$E,Sheet1!$D:$D,Hoja2!$A42)</f>
        <v>0</v>
      </c>
      <c r="AG42">
        <f>+SUM(Hoja1!$B42:AG42)/SUMIFS(Sheet1!$E:$E,Sheet1!$D:$D,Hoja2!$A42)</f>
        <v>0</v>
      </c>
      <c r="AH42">
        <f>+SUM(Hoja1!$B42:AH42)/SUMIFS(Sheet1!$E:$E,Sheet1!$D:$D,Hoja2!$A42)</f>
        <v>0</v>
      </c>
      <c r="AI42">
        <f>+SUM(Hoja1!$B42:AI42)/SUMIFS(Sheet1!$E:$E,Sheet1!$D:$D,Hoja2!$A42)</f>
        <v>0</v>
      </c>
      <c r="AJ42">
        <f>+SUM(Hoja1!$B42:AJ42)/SUMIFS(Sheet1!$E:$E,Sheet1!$D:$D,Hoja2!$A42)</f>
        <v>0</v>
      </c>
      <c r="AK42">
        <f>+SUM(Hoja1!$B42:AK42)/SUMIFS(Sheet1!$E:$E,Sheet1!$D:$D,Hoja2!$A42)</f>
        <v>0</v>
      </c>
      <c r="AL42">
        <f>+SUM(Hoja1!$B42:AL42)/SUMIFS(Sheet1!$E:$E,Sheet1!$D:$D,Hoja2!$A42)</f>
        <v>0</v>
      </c>
      <c r="AM42">
        <f>+SUM(Hoja1!$B42:AM42)/SUMIFS(Sheet1!$E:$E,Sheet1!$D:$D,Hoja2!$A42)</f>
        <v>0</v>
      </c>
      <c r="AN42">
        <f>+SUM(Hoja1!$B42:AN42)/SUMIFS(Sheet1!$E:$E,Sheet1!$D:$D,Hoja2!$A42)</f>
        <v>0</v>
      </c>
      <c r="AO42">
        <f>+SUM(Hoja1!$B42:AO42)/SUMIFS(Sheet1!$E:$E,Sheet1!$D:$D,Hoja2!$A42)</f>
        <v>0</v>
      </c>
      <c r="AP42">
        <f>+SUM(Hoja1!$B42:AP42)/SUMIFS(Sheet1!$E:$E,Sheet1!$D:$D,Hoja2!$A42)</f>
        <v>8.4429574146333117E-4</v>
      </c>
      <c r="AQ42">
        <f>+SUM(Hoja1!$B42:AQ42)/SUMIFS(Sheet1!$E:$E,Sheet1!$D:$D,Hoja2!$A42)</f>
        <v>3.4985734671293997E-2</v>
      </c>
      <c r="AR42">
        <f>+SUM(Hoja1!$B42:AR42)/SUMIFS(Sheet1!$E:$E,Sheet1!$D:$D,Hoja2!$A42)</f>
        <v>9.4698466905122139E-2</v>
      </c>
      <c r="AS42">
        <f>+SUM(Hoja1!$B42:AS42)/SUMIFS(Sheet1!$E:$E,Sheet1!$D:$D,Hoja2!$A42)</f>
        <v>0.12943561425900865</v>
      </c>
      <c r="AT42">
        <f>+SUM(Hoja1!$B42:AT42)/SUMIFS(Sheet1!$E:$E,Sheet1!$D:$D,Hoja2!$A42)</f>
        <v>0.1867210243852408</v>
      </c>
      <c r="AU42">
        <f>+SUM(Hoja1!$B42:AU42)/SUMIFS(Sheet1!$E:$E,Sheet1!$D:$D,Hoja2!$A42)</f>
        <v>0.21923827882914784</v>
      </c>
      <c r="AV42">
        <f>+SUM(Hoja1!$B42:AV42)/SUMIFS(Sheet1!$E:$E,Sheet1!$D:$D,Hoja2!$A42)</f>
        <v>0.21923827882914784</v>
      </c>
      <c r="AW42">
        <f>+SUM(Hoja1!$B42:AW42)/SUMIFS(Sheet1!$E:$E,Sheet1!$D:$D,Hoja2!$A42)</f>
        <v>0.21923827882914784</v>
      </c>
    </row>
    <row r="43" spans="1:49" x14ac:dyDescent="0.35">
      <c r="A43" s="5">
        <v>45444</v>
      </c>
      <c r="B43">
        <f>+SUM(Hoja1!B43)/SUMIFS(Sheet1!E:E,Sheet1!D:D,Hoja2!$A43)</f>
        <v>0</v>
      </c>
      <c r="C43">
        <f>+SUM(Hoja1!$B43:C43)/SUMIFS(Sheet1!$E:$E,Sheet1!$D:$D,Hoja2!$A43)</f>
        <v>0</v>
      </c>
      <c r="D43">
        <f>+SUM(Hoja1!$B43:D43)/SUMIFS(Sheet1!$E:$E,Sheet1!$D:$D,Hoja2!$A43)</f>
        <v>0</v>
      </c>
      <c r="E43">
        <f>+SUM(Hoja1!$B43:E43)/SUMIFS(Sheet1!$E:$E,Sheet1!$D:$D,Hoja2!$A43)</f>
        <v>0</v>
      </c>
      <c r="F43">
        <f>+SUM(Hoja1!$B43:F43)/SUMIFS(Sheet1!$E:$E,Sheet1!$D:$D,Hoja2!$A43)</f>
        <v>0</v>
      </c>
      <c r="G43">
        <f>+SUM(Hoja1!$B43:G43)/SUMIFS(Sheet1!$E:$E,Sheet1!$D:$D,Hoja2!$A43)</f>
        <v>0</v>
      </c>
      <c r="H43">
        <f>+SUM(Hoja1!$B43:H43)/SUMIFS(Sheet1!$E:$E,Sheet1!$D:$D,Hoja2!$A43)</f>
        <v>0</v>
      </c>
      <c r="I43">
        <f>+SUM(Hoja1!$B43:I43)/SUMIFS(Sheet1!$E:$E,Sheet1!$D:$D,Hoja2!$A43)</f>
        <v>0</v>
      </c>
      <c r="J43">
        <f>+SUM(Hoja1!$B43:J43)/SUMIFS(Sheet1!$E:$E,Sheet1!$D:$D,Hoja2!$A43)</f>
        <v>0</v>
      </c>
      <c r="K43">
        <f>+SUM(Hoja1!$B43:K43)/SUMIFS(Sheet1!$E:$E,Sheet1!$D:$D,Hoja2!$A43)</f>
        <v>0</v>
      </c>
      <c r="L43">
        <f>+SUM(Hoja1!$B43:L43)/SUMIFS(Sheet1!$E:$E,Sheet1!$D:$D,Hoja2!$A43)</f>
        <v>0</v>
      </c>
      <c r="M43">
        <f>+SUM(Hoja1!$B43:M43)/SUMIFS(Sheet1!$E:$E,Sheet1!$D:$D,Hoja2!$A43)</f>
        <v>0</v>
      </c>
      <c r="N43">
        <f>+SUM(Hoja1!$B43:N43)/SUMIFS(Sheet1!$E:$E,Sheet1!$D:$D,Hoja2!$A43)</f>
        <v>0</v>
      </c>
      <c r="O43">
        <f>+SUM(Hoja1!$B43:O43)/SUMIFS(Sheet1!$E:$E,Sheet1!$D:$D,Hoja2!$A43)</f>
        <v>0</v>
      </c>
      <c r="P43">
        <f>+SUM(Hoja1!$B43:P43)/SUMIFS(Sheet1!$E:$E,Sheet1!$D:$D,Hoja2!$A43)</f>
        <v>0</v>
      </c>
      <c r="Q43">
        <f>+SUM(Hoja1!$B43:Q43)/SUMIFS(Sheet1!$E:$E,Sheet1!$D:$D,Hoja2!$A43)</f>
        <v>0</v>
      </c>
      <c r="R43">
        <f>+SUM(Hoja1!$B43:R43)/SUMIFS(Sheet1!$E:$E,Sheet1!$D:$D,Hoja2!$A43)</f>
        <v>0</v>
      </c>
      <c r="S43">
        <f>+SUM(Hoja1!$B43:S43)/SUMIFS(Sheet1!$E:$E,Sheet1!$D:$D,Hoja2!$A43)</f>
        <v>0</v>
      </c>
      <c r="T43">
        <f>+SUM(Hoja1!$B43:T43)/SUMIFS(Sheet1!$E:$E,Sheet1!$D:$D,Hoja2!$A43)</f>
        <v>0</v>
      </c>
      <c r="U43">
        <f>+SUM(Hoja1!$B43:U43)/SUMIFS(Sheet1!$E:$E,Sheet1!$D:$D,Hoja2!$A43)</f>
        <v>0</v>
      </c>
      <c r="V43">
        <f>+SUM(Hoja1!$B43:V43)/SUMIFS(Sheet1!$E:$E,Sheet1!$D:$D,Hoja2!$A43)</f>
        <v>0</v>
      </c>
      <c r="W43">
        <f>+SUM(Hoja1!$B43:W43)/SUMIFS(Sheet1!$E:$E,Sheet1!$D:$D,Hoja2!$A43)</f>
        <v>0</v>
      </c>
      <c r="X43">
        <f>+SUM(Hoja1!$B43:X43)/SUMIFS(Sheet1!$E:$E,Sheet1!$D:$D,Hoja2!$A43)</f>
        <v>0</v>
      </c>
      <c r="Y43">
        <f>+SUM(Hoja1!$B43:Y43)/SUMIFS(Sheet1!$E:$E,Sheet1!$D:$D,Hoja2!$A43)</f>
        <v>0</v>
      </c>
      <c r="Z43">
        <f>+SUM(Hoja1!$B43:Z43)/SUMIFS(Sheet1!$E:$E,Sheet1!$D:$D,Hoja2!$A43)</f>
        <v>0</v>
      </c>
      <c r="AA43">
        <f>+SUM(Hoja1!$B43:AA43)/SUMIFS(Sheet1!$E:$E,Sheet1!$D:$D,Hoja2!$A43)</f>
        <v>0</v>
      </c>
      <c r="AB43">
        <f>+SUM(Hoja1!$B43:AB43)/SUMIFS(Sheet1!$E:$E,Sheet1!$D:$D,Hoja2!$A43)</f>
        <v>0</v>
      </c>
      <c r="AC43">
        <f>+SUM(Hoja1!$B43:AC43)/SUMIFS(Sheet1!$E:$E,Sheet1!$D:$D,Hoja2!$A43)</f>
        <v>0</v>
      </c>
      <c r="AD43">
        <f>+SUM(Hoja1!$B43:AD43)/SUMIFS(Sheet1!$E:$E,Sheet1!$D:$D,Hoja2!$A43)</f>
        <v>0</v>
      </c>
      <c r="AE43">
        <f>+SUM(Hoja1!$B43:AE43)/SUMIFS(Sheet1!$E:$E,Sheet1!$D:$D,Hoja2!$A43)</f>
        <v>0</v>
      </c>
      <c r="AF43">
        <f>+SUM(Hoja1!$B43:AF43)/SUMIFS(Sheet1!$E:$E,Sheet1!$D:$D,Hoja2!$A43)</f>
        <v>0</v>
      </c>
      <c r="AG43">
        <f>+SUM(Hoja1!$B43:AG43)/SUMIFS(Sheet1!$E:$E,Sheet1!$D:$D,Hoja2!$A43)</f>
        <v>0</v>
      </c>
      <c r="AH43">
        <f>+SUM(Hoja1!$B43:AH43)/SUMIFS(Sheet1!$E:$E,Sheet1!$D:$D,Hoja2!$A43)</f>
        <v>0</v>
      </c>
      <c r="AI43">
        <f>+SUM(Hoja1!$B43:AI43)/SUMIFS(Sheet1!$E:$E,Sheet1!$D:$D,Hoja2!$A43)</f>
        <v>0</v>
      </c>
      <c r="AJ43">
        <f>+SUM(Hoja1!$B43:AJ43)/SUMIFS(Sheet1!$E:$E,Sheet1!$D:$D,Hoja2!$A43)</f>
        <v>0</v>
      </c>
      <c r="AK43">
        <f>+SUM(Hoja1!$B43:AK43)/SUMIFS(Sheet1!$E:$E,Sheet1!$D:$D,Hoja2!$A43)</f>
        <v>0</v>
      </c>
      <c r="AL43">
        <f>+SUM(Hoja1!$B43:AL43)/SUMIFS(Sheet1!$E:$E,Sheet1!$D:$D,Hoja2!$A43)</f>
        <v>0</v>
      </c>
      <c r="AM43">
        <f>+SUM(Hoja1!$B43:AM43)/SUMIFS(Sheet1!$E:$E,Sheet1!$D:$D,Hoja2!$A43)</f>
        <v>0</v>
      </c>
      <c r="AN43">
        <f>+SUM(Hoja1!$B43:AN43)/SUMIFS(Sheet1!$E:$E,Sheet1!$D:$D,Hoja2!$A43)</f>
        <v>0</v>
      </c>
      <c r="AO43">
        <f>+SUM(Hoja1!$B43:AO43)/SUMIFS(Sheet1!$E:$E,Sheet1!$D:$D,Hoja2!$A43)</f>
        <v>0</v>
      </c>
      <c r="AP43">
        <f>+SUM(Hoja1!$B43:AP43)/SUMIFS(Sheet1!$E:$E,Sheet1!$D:$D,Hoja2!$A43)</f>
        <v>0</v>
      </c>
      <c r="AQ43">
        <f>+SUM(Hoja1!$B43:AQ43)/SUMIFS(Sheet1!$E:$E,Sheet1!$D:$D,Hoja2!$A43)</f>
        <v>5.281286389569294E-3</v>
      </c>
      <c r="AR43">
        <f>+SUM(Hoja1!$B43:AR43)/SUMIFS(Sheet1!$E:$E,Sheet1!$D:$D,Hoja2!$A43)</f>
        <v>4.7530351765738783E-2</v>
      </c>
      <c r="AS43">
        <f>+SUM(Hoja1!$B43:AS43)/SUMIFS(Sheet1!$E:$E,Sheet1!$D:$D,Hoja2!$A43)</f>
        <v>6.029150760248686E-2</v>
      </c>
      <c r="AT43">
        <f>+SUM(Hoja1!$B43:AT43)/SUMIFS(Sheet1!$E:$E,Sheet1!$D:$D,Hoja2!$A43)</f>
        <v>0.11077561416910775</v>
      </c>
      <c r="AU43">
        <f>+SUM(Hoja1!$B43:AU43)/SUMIFS(Sheet1!$E:$E,Sheet1!$D:$D,Hoja2!$A43)</f>
        <v>0.15140514395655741</v>
      </c>
      <c r="AV43">
        <f>+SUM(Hoja1!$B43:AV43)/SUMIFS(Sheet1!$E:$E,Sheet1!$D:$D,Hoja2!$A43)</f>
        <v>0.15140514395655741</v>
      </c>
      <c r="AW43">
        <f>+SUM(Hoja1!$B43:AW43)/SUMIFS(Sheet1!$E:$E,Sheet1!$D:$D,Hoja2!$A43)</f>
        <v>0.15140514395655741</v>
      </c>
    </row>
    <row r="44" spans="1:49" x14ac:dyDescent="0.35">
      <c r="A44" s="5">
        <v>45474</v>
      </c>
      <c r="B44">
        <f>+SUM(Hoja1!B44)/SUMIFS(Sheet1!E:E,Sheet1!D:D,Hoja2!$A44)</f>
        <v>0</v>
      </c>
      <c r="C44">
        <f>+SUM(Hoja1!$B44:C44)/SUMIFS(Sheet1!$E:$E,Sheet1!$D:$D,Hoja2!$A44)</f>
        <v>0</v>
      </c>
      <c r="D44">
        <f>+SUM(Hoja1!$B44:D44)/SUMIFS(Sheet1!$E:$E,Sheet1!$D:$D,Hoja2!$A44)</f>
        <v>0</v>
      </c>
      <c r="E44">
        <f>+SUM(Hoja1!$B44:E44)/SUMIFS(Sheet1!$E:$E,Sheet1!$D:$D,Hoja2!$A44)</f>
        <v>0</v>
      </c>
      <c r="F44">
        <f>+SUM(Hoja1!$B44:F44)/SUMIFS(Sheet1!$E:$E,Sheet1!$D:$D,Hoja2!$A44)</f>
        <v>0</v>
      </c>
      <c r="G44">
        <f>+SUM(Hoja1!$B44:G44)/SUMIFS(Sheet1!$E:$E,Sheet1!$D:$D,Hoja2!$A44)</f>
        <v>0</v>
      </c>
      <c r="H44">
        <f>+SUM(Hoja1!$B44:H44)/SUMIFS(Sheet1!$E:$E,Sheet1!$D:$D,Hoja2!$A44)</f>
        <v>0</v>
      </c>
      <c r="I44">
        <f>+SUM(Hoja1!$B44:I44)/SUMIFS(Sheet1!$E:$E,Sheet1!$D:$D,Hoja2!$A44)</f>
        <v>0</v>
      </c>
      <c r="J44">
        <f>+SUM(Hoja1!$B44:J44)/SUMIFS(Sheet1!$E:$E,Sheet1!$D:$D,Hoja2!$A44)</f>
        <v>0</v>
      </c>
      <c r="K44">
        <f>+SUM(Hoja1!$B44:K44)/SUMIFS(Sheet1!$E:$E,Sheet1!$D:$D,Hoja2!$A44)</f>
        <v>0</v>
      </c>
      <c r="L44">
        <f>+SUM(Hoja1!$B44:L44)/SUMIFS(Sheet1!$E:$E,Sheet1!$D:$D,Hoja2!$A44)</f>
        <v>0</v>
      </c>
      <c r="M44">
        <f>+SUM(Hoja1!$B44:M44)/SUMIFS(Sheet1!$E:$E,Sheet1!$D:$D,Hoja2!$A44)</f>
        <v>0</v>
      </c>
      <c r="N44">
        <f>+SUM(Hoja1!$B44:N44)/SUMIFS(Sheet1!$E:$E,Sheet1!$D:$D,Hoja2!$A44)</f>
        <v>0</v>
      </c>
      <c r="O44">
        <f>+SUM(Hoja1!$B44:O44)/SUMIFS(Sheet1!$E:$E,Sheet1!$D:$D,Hoja2!$A44)</f>
        <v>0</v>
      </c>
      <c r="P44">
        <f>+SUM(Hoja1!$B44:P44)/SUMIFS(Sheet1!$E:$E,Sheet1!$D:$D,Hoja2!$A44)</f>
        <v>0</v>
      </c>
      <c r="Q44">
        <f>+SUM(Hoja1!$B44:Q44)/SUMIFS(Sheet1!$E:$E,Sheet1!$D:$D,Hoja2!$A44)</f>
        <v>0</v>
      </c>
      <c r="R44">
        <f>+SUM(Hoja1!$B44:R44)/SUMIFS(Sheet1!$E:$E,Sheet1!$D:$D,Hoja2!$A44)</f>
        <v>0</v>
      </c>
      <c r="S44">
        <f>+SUM(Hoja1!$B44:S44)/SUMIFS(Sheet1!$E:$E,Sheet1!$D:$D,Hoja2!$A44)</f>
        <v>0</v>
      </c>
      <c r="T44">
        <f>+SUM(Hoja1!$B44:T44)/SUMIFS(Sheet1!$E:$E,Sheet1!$D:$D,Hoja2!$A44)</f>
        <v>0</v>
      </c>
      <c r="U44">
        <f>+SUM(Hoja1!$B44:U44)/SUMIFS(Sheet1!$E:$E,Sheet1!$D:$D,Hoja2!$A44)</f>
        <v>0</v>
      </c>
      <c r="V44">
        <f>+SUM(Hoja1!$B44:V44)/SUMIFS(Sheet1!$E:$E,Sheet1!$D:$D,Hoja2!$A44)</f>
        <v>0</v>
      </c>
      <c r="W44">
        <f>+SUM(Hoja1!$B44:W44)/SUMIFS(Sheet1!$E:$E,Sheet1!$D:$D,Hoja2!$A44)</f>
        <v>0</v>
      </c>
      <c r="X44">
        <f>+SUM(Hoja1!$B44:X44)/SUMIFS(Sheet1!$E:$E,Sheet1!$D:$D,Hoja2!$A44)</f>
        <v>0</v>
      </c>
      <c r="Y44">
        <f>+SUM(Hoja1!$B44:Y44)/SUMIFS(Sheet1!$E:$E,Sheet1!$D:$D,Hoja2!$A44)</f>
        <v>0</v>
      </c>
      <c r="Z44">
        <f>+SUM(Hoja1!$B44:Z44)/SUMIFS(Sheet1!$E:$E,Sheet1!$D:$D,Hoja2!$A44)</f>
        <v>0</v>
      </c>
      <c r="AA44">
        <f>+SUM(Hoja1!$B44:AA44)/SUMIFS(Sheet1!$E:$E,Sheet1!$D:$D,Hoja2!$A44)</f>
        <v>0</v>
      </c>
      <c r="AB44">
        <f>+SUM(Hoja1!$B44:AB44)/SUMIFS(Sheet1!$E:$E,Sheet1!$D:$D,Hoja2!$A44)</f>
        <v>0</v>
      </c>
      <c r="AC44">
        <f>+SUM(Hoja1!$B44:AC44)/SUMIFS(Sheet1!$E:$E,Sheet1!$D:$D,Hoja2!$A44)</f>
        <v>0</v>
      </c>
      <c r="AD44">
        <f>+SUM(Hoja1!$B44:AD44)/SUMIFS(Sheet1!$E:$E,Sheet1!$D:$D,Hoja2!$A44)</f>
        <v>0</v>
      </c>
      <c r="AE44">
        <f>+SUM(Hoja1!$B44:AE44)/SUMIFS(Sheet1!$E:$E,Sheet1!$D:$D,Hoja2!$A44)</f>
        <v>0</v>
      </c>
      <c r="AF44">
        <f>+SUM(Hoja1!$B44:AF44)/SUMIFS(Sheet1!$E:$E,Sheet1!$D:$D,Hoja2!$A44)</f>
        <v>0</v>
      </c>
      <c r="AG44">
        <f>+SUM(Hoja1!$B44:AG44)/SUMIFS(Sheet1!$E:$E,Sheet1!$D:$D,Hoja2!$A44)</f>
        <v>0</v>
      </c>
      <c r="AH44">
        <f>+SUM(Hoja1!$B44:AH44)/SUMIFS(Sheet1!$E:$E,Sheet1!$D:$D,Hoja2!$A44)</f>
        <v>0</v>
      </c>
      <c r="AI44">
        <f>+SUM(Hoja1!$B44:AI44)/SUMIFS(Sheet1!$E:$E,Sheet1!$D:$D,Hoja2!$A44)</f>
        <v>0</v>
      </c>
      <c r="AJ44">
        <f>+SUM(Hoja1!$B44:AJ44)/SUMIFS(Sheet1!$E:$E,Sheet1!$D:$D,Hoja2!$A44)</f>
        <v>0</v>
      </c>
      <c r="AK44">
        <f>+SUM(Hoja1!$B44:AK44)/SUMIFS(Sheet1!$E:$E,Sheet1!$D:$D,Hoja2!$A44)</f>
        <v>0</v>
      </c>
      <c r="AL44">
        <f>+SUM(Hoja1!$B44:AL44)/SUMIFS(Sheet1!$E:$E,Sheet1!$D:$D,Hoja2!$A44)</f>
        <v>0</v>
      </c>
      <c r="AM44">
        <f>+SUM(Hoja1!$B44:AM44)/SUMIFS(Sheet1!$E:$E,Sheet1!$D:$D,Hoja2!$A44)</f>
        <v>0</v>
      </c>
      <c r="AN44">
        <f>+SUM(Hoja1!$B44:AN44)/SUMIFS(Sheet1!$E:$E,Sheet1!$D:$D,Hoja2!$A44)</f>
        <v>0</v>
      </c>
      <c r="AO44">
        <f>+SUM(Hoja1!$B44:AO44)/SUMIFS(Sheet1!$E:$E,Sheet1!$D:$D,Hoja2!$A44)</f>
        <v>0</v>
      </c>
      <c r="AP44">
        <f>+SUM(Hoja1!$B44:AP44)/SUMIFS(Sheet1!$E:$E,Sheet1!$D:$D,Hoja2!$A44)</f>
        <v>0</v>
      </c>
      <c r="AQ44">
        <f>+SUM(Hoja1!$B44:AQ44)/SUMIFS(Sheet1!$E:$E,Sheet1!$D:$D,Hoja2!$A44)</f>
        <v>0</v>
      </c>
      <c r="AR44">
        <f>+SUM(Hoja1!$B44:AR44)/SUMIFS(Sheet1!$E:$E,Sheet1!$D:$D,Hoja2!$A44)</f>
        <v>8.6076491574631053E-3</v>
      </c>
      <c r="AS44">
        <f>+SUM(Hoja1!$B44:AS44)/SUMIFS(Sheet1!$E:$E,Sheet1!$D:$D,Hoja2!$A44)</f>
        <v>5.0933130597789512E-2</v>
      </c>
      <c r="AT44">
        <f>+SUM(Hoja1!$B44:AT44)/SUMIFS(Sheet1!$E:$E,Sheet1!$D:$D,Hoja2!$A44)</f>
        <v>0.14463728721622082</v>
      </c>
      <c r="AU44">
        <f>+SUM(Hoja1!$B44:AU44)/SUMIFS(Sheet1!$E:$E,Sheet1!$D:$D,Hoja2!$A44)</f>
        <v>0.17606488345335497</v>
      </c>
      <c r="AV44">
        <f>+SUM(Hoja1!$B44:AV44)/SUMIFS(Sheet1!$E:$E,Sheet1!$D:$D,Hoja2!$A44)</f>
        <v>0.17606488345335497</v>
      </c>
      <c r="AW44">
        <f>+SUM(Hoja1!$B44:AW44)/SUMIFS(Sheet1!$E:$E,Sheet1!$D:$D,Hoja2!$A44)</f>
        <v>0.17606488345335497</v>
      </c>
    </row>
    <row r="45" spans="1:49" x14ac:dyDescent="0.35">
      <c r="A45" s="5">
        <v>45505</v>
      </c>
      <c r="B45">
        <f>+SUM(Hoja1!B45)/SUMIFS(Sheet1!E:E,Sheet1!D:D,Hoja2!$A45)</f>
        <v>0</v>
      </c>
      <c r="C45">
        <f>+SUM(Hoja1!$B45:C45)/SUMIFS(Sheet1!$E:$E,Sheet1!$D:$D,Hoja2!$A45)</f>
        <v>0</v>
      </c>
      <c r="D45">
        <f>+SUM(Hoja1!$B45:D45)/SUMIFS(Sheet1!$E:$E,Sheet1!$D:$D,Hoja2!$A45)</f>
        <v>0</v>
      </c>
      <c r="E45">
        <f>+SUM(Hoja1!$B45:E45)/SUMIFS(Sheet1!$E:$E,Sheet1!$D:$D,Hoja2!$A45)</f>
        <v>0</v>
      </c>
      <c r="F45">
        <f>+SUM(Hoja1!$B45:F45)/SUMIFS(Sheet1!$E:$E,Sheet1!$D:$D,Hoja2!$A45)</f>
        <v>0</v>
      </c>
      <c r="G45">
        <f>+SUM(Hoja1!$B45:G45)/SUMIFS(Sheet1!$E:$E,Sheet1!$D:$D,Hoja2!$A45)</f>
        <v>0</v>
      </c>
      <c r="H45">
        <f>+SUM(Hoja1!$B45:H45)/SUMIFS(Sheet1!$E:$E,Sheet1!$D:$D,Hoja2!$A45)</f>
        <v>0</v>
      </c>
      <c r="I45">
        <f>+SUM(Hoja1!$B45:I45)/SUMIFS(Sheet1!$E:$E,Sheet1!$D:$D,Hoja2!$A45)</f>
        <v>0</v>
      </c>
      <c r="J45">
        <f>+SUM(Hoja1!$B45:J45)/SUMIFS(Sheet1!$E:$E,Sheet1!$D:$D,Hoja2!$A45)</f>
        <v>0</v>
      </c>
      <c r="K45">
        <f>+SUM(Hoja1!$B45:K45)/SUMIFS(Sheet1!$E:$E,Sheet1!$D:$D,Hoja2!$A45)</f>
        <v>0</v>
      </c>
      <c r="L45">
        <f>+SUM(Hoja1!$B45:L45)/SUMIFS(Sheet1!$E:$E,Sheet1!$D:$D,Hoja2!$A45)</f>
        <v>0</v>
      </c>
      <c r="M45">
        <f>+SUM(Hoja1!$B45:M45)/SUMIFS(Sheet1!$E:$E,Sheet1!$D:$D,Hoja2!$A45)</f>
        <v>0</v>
      </c>
      <c r="N45">
        <f>+SUM(Hoja1!$B45:N45)/SUMIFS(Sheet1!$E:$E,Sheet1!$D:$D,Hoja2!$A45)</f>
        <v>0</v>
      </c>
      <c r="O45">
        <f>+SUM(Hoja1!$B45:O45)/SUMIFS(Sheet1!$E:$E,Sheet1!$D:$D,Hoja2!$A45)</f>
        <v>0</v>
      </c>
      <c r="P45">
        <f>+SUM(Hoja1!$B45:P45)/SUMIFS(Sheet1!$E:$E,Sheet1!$D:$D,Hoja2!$A45)</f>
        <v>0</v>
      </c>
      <c r="Q45">
        <f>+SUM(Hoja1!$B45:Q45)/SUMIFS(Sheet1!$E:$E,Sheet1!$D:$D,Hoja2!$A45)</f>
        <v>0</v>
      </c>
      <c r="R45">
        <f>+SUM(Hoja1!$B45:R45)/SUMIFS(Sheet1!$E:$E,Sheet1!$D:$D,Hoja2!$A45)</f>
        <v>0</v>
      </c>
      <c r="S45">
        <f>+SUM(Hoja1!$B45:S45)/SUMIFS(Sheet1!$E:$E,Sheet1!$D:$D,Hoja2!$A45)</f>
        <v>0</v>
      </c>
      <c r="T45">
        <f>+SUM(Hoja1!$B45:T45)/SUMIFS(Sheet1!$E:$E,Sheet1!$D:$D,Hoja2!$A45)</f>
        <v>0</v>
      </c>
      <c r="U45">
        <f>+SUM(Hoja1!$B45:U45)/SUMIFS(Sheet1!$E:$E,Sheet1!$D:$D,Hoja2!$A45)</f>
        <v>0</v>
      </c>
      <c r="V45">
        <f>+SUM(Hoja1!$B45:V45)/SUMIFS(Sheet1!$E:$E,Sheet1!$D:$D,Hoja2!$A45)</f>
        <v>0</v>
      </c>
      <c r="W45">
        <f>+SUM(Hoja1!$B45:W45)/SUMIFS(Sheet1!$E:$E,Sheet1!$D:$D,Hoja2!$A45)</f>
        <v>0</v>
      </c>
      <c r="X45">
        <f>+SUM(Hoja1!$B45:X45)/SUMIFS(Sheet1!$E:$E,Sheet1!$D:$D,Hoja2!$A45)</f>
        <v>0</v>
      </c>
      <c r="Y45">
        <f>+SUM(Hoja1!$B45:Y45)/SUMIFS(Sheet1!$E:$E,Sheet1!$D:$D,Hoja2!$A45)</f>
        <v>0</v>
      </c>
      <c r="Z45">
        <f>+SUM(Hoja1!$B45:Z45)/SUMIFS(Sheet1!$E:$E,Sheet1!$D:$D,Hoja2!$A45)</f>
        <v>0</v>
      </c>
      <c r="AA45">
        <f>+SUM(Hoja1!$B45:AA45)/SUMIFS(Sheet1!$E:$E,Sheet1!$D:$D,Hoja2!$A45)</f>
        <v>0</v>
      </c>
      <c r="AB45">
        <f>+SUM(Hoja1!$B45:AB45)/SUMIFS(Sheet1!$E:$E,Sheet1!$D:$D,Hoja2!$A45)</f>
        <v>0</v>
      </c>
      <c r="AC45">
        <f>+SUM(Hoja1!$B45:AC45)/SUMIFS(Sheet1!$E:$E,Sheet1!$D:$D,Hoja2!$A45)</f>
        <v>0</v>
      </c>
      <c r="AD45">
        <f>+SUM(Hoja1!$B45:AD45)/SUMIFS(Sheet1!$E:$E,Sheet1!$D:$D,Hoja2!$A45)</f>
        <v>0</v>
      </c>
      <c r="AE45">
        <f>+SUM(Hoja1!$B45:AE45)/SUMIFS(Sheet1!$E:$E,Sheet1!$D:$D,Hoja2!$A45)</f>
        <v>0</v>
      </c>
      <c r="AF45">
        <f>+SUM(Hoja1!$B45:AF45)/SUMIFS(Sheet1!$E:$E,Sheet1!$D:$D,Hoja2!$A45)</f>
        <v>0</v>
      </c>
      <c r="AG45">
        <f>+SUM(Hoja1!$B45:AG45)/SUMIFS(Sheet1!$E:$E,Sheet1!$D:$D,Hoja2!$A45)</f>
        <v>0</v>
      </c>
      <c r="AH45">
        <f>+SUM(Hoja1!$B45:AH45)/SUMIFS(Sheet1!$E:$E,Sheet1!$D:$D,Hoja2!$A45)</f>
        <v>0</v>
      </c>
      <c r="AI45">
        <f>+SUM(Hoja1!$B45:AI45)/SUMIFS(Sheet1!$E:$E,Sheet1!$D:$D,Hoja2!$A45)</f>
        <v>0</v>
      </c>
      <c r="AJ45">
        <f>+SUM(Hoja1!$B45:AJ45)/SUMIFS(Sheet1!$E:$E,Sheet1!$D:$D,Hoja2!$A45)</f>
        <v>0</v>
      </c>
      <c r="AK45">
        <f>+SUM(Hoja1!$B45:AK45)/SUMIFS(Sheet1!$E:$E,Sheet1!$D:$D,Hoja2!$A45)</f>
        <v>0</v>
      </c>
      <c r="AL45">
        <f>+SUM(Hoja1!$B45:AL45)/SUMIFS(Sheet1!$E:$E,Sheet1!$D:$D,Hoja2!$A45)</f>
        <v>0</v>
      </c>
      <c r="AM45">
        <f>+SUM(Hoja1!$B45:AM45)/SUMIFS(Sheet1!$E:$E,Sheet1!$D:$D,Hoja2!$A45)</f>
        <v>0</v>
      </c>
      <c r="AN45">
        <f>+SUM(Hoja1!$B45:AN45)/SUMIFS(Sheet1!$E:$E,Sheet1!$D:$D,Hoja2!$A45)</f>
        <v>0</v>
      </c>
      <c r="AO45">
        <f>+SUM(Hoja1!$B45:AO45)/SUMIFS(Sheet1!$E:$E,Sheet1!$D:$D,Hoja2!$A45)</f>
        <v>0</v>
      </c>
      <c r="AP45">
        <f>+SUM(Hoja1!$B45:AP45)/SUMIFS(Sheet1!$E:$E,Sheet1!$D:$D,Hoja2!$A45)</f>
        <v>0</v>
      </c>
      <c r="AQ45">
        <f>+SUM(Hoja1!$B45:AQ45)/SUMIFS(Sheet1!$E:$E,Sheet1!$D:$D,Hoja2!$A45)</f>
        <v>0</v>
      </c>
      <c r="AR45">
        <f>+SUM(Hoja1!$B45:AR45)/SUMIFS(Sheet1!$E:$E,Sheet1!$D:$D,Hoja2!$A45)</f>
        <v>0</v>
      </c>
      <c r="AS45">
        <f>+SUM(Hoja1!$B45:AS45)/SUMIFS(Sheet1!$E:$E,Sheet1!$D:$D,Hoja2!$A45)</f>
        <v>9.0654929620078446E-3</v>
      </c>
      <c r="AT45">
        <f>+SUM(Hoja1!$B45:AT45)/SUMIFS(Sheet1!$E:$E,Sheet1!$D:$D,Hoja2!$A45)</f>
        <v>2.6244129790900201E-2</v>
      </c>
      <c r="AU45">
        <f>+SUM(Hoja1!$B45:AU45)/SUMIFS(Sheet1!$E:$E,Sheet1!$D:$D,Hoja2!$A45)</f>
        <v>8.1063971837039769E-2</v>
      </c>
      <c r="AV45">
        <f>+SUM(Hoja1!$B45:AV45)/SUMIFS(Sheet1!$E:$E,Sheet1!$D:$D,Hoja2!$A45)</f>
        <v>8.1063971837039769E-2</v>
      </c>
      <c r="AW45">
        <f>+SUM(Hoja1!$B45:AW45)/SUMIFS(Sheet1!$E:$E,Sheet1!$D:$D,Hoja2!$A45)</f>
        <v>8.1063971837039769E-2</v>
      </c>
    </row>
    <row r="46" spans="1:49" x14ac:dyDescent="0.35">
      <c r="A46" s="5">
        <v>45536</v>
      </c>
      <c r="B46">
        <f>+SUM(Hoja1!B46)/SUMIFS(Sheet1!E:E,Sheet1!D:D,Hoja2!$A46)</f>
        <v>0</v>
      </c>
      <c r="C46">
        <f>+SUM(Hoja1!$B46:C46)/SUMIFS(Sheet1!$E:$E,Sheet1!$D:$D,Hoja2!$A46)</f>
        <v>0</v>
      </c>
      <c r="D46">
        <f>+SUM(Hoja1!$B46:D46)/SUMIFS(Sheet1!$E:$E,Sheet1!$D:$D,Hoja2!$A46)</f>
        <v>0</v>
      </c>
      <c r="E46">
        <f>+SUM(Hoja1!$B46:E46)/SUMIFS(Sheet1!$E:$E,Sheet1!$D:$D,Hoja2!$A46)</f>
        <v>0</v>
      </c>
      <c r="F46">
        <f>+SUM(Hoja1!$B46:F46)/SUMIFS(Sheet1!$E:$E,Sheet1!$D:$D,Hoja2!$A46)</f>
        <v>0</v>
      </c>
      <c r="G46">
        <f>+SUM(Hoja1!$B46:G46)/SUMIFS(Sheet1!$E:$E,Sheet1!$D:$D,Hoja2!$A46)</f>
        <v>0</v>
      </c>
      <c r="H46">
        <f>+SUM(Hoja1!$B46:H46)/SUMIFS(Sheet1!$E:$E,Sheet1!$D:$D,Hoja2!$A46)</f>
        <v>0</v>
      </c>
      <c r="I46">
        <f>+SUM(Hoja1!$B46:I46)/SUMIFS(Sheet1!$E:$E,Sheet1!$D:$D,Hoja2!$A46)</f>
        <v>0</v>
      </c>
      <c r="J46">
        <f>+SUM(Hoja1!$B46:J46)/SUMIFS(Sheet1!$E:$E,Sheet1!$D:$D,Hoja2!$A46)</f>
        <v>0</v>
      </c>
      <c r="K46">
        <f>+SUM(Hoja1!$B46:K46)/SUMIFS(Sheet1!$E:$E,Sheet1!$D:$D,Hoja2!$A46)</f>
        <v>0</v>
      </c>
      <c r="L46">
        <f>+SUM(Hoja1!$B46:L46)/SUMIFS(Sheet1!$E:$E,Sheet1!$D:$D,Hoja2!$A46)</f>
        <v>0</v>
      </c>
      <c r="M46">
        <f>+SUM(Hoja1!$B46:M46)/SUMIFS(Sheet1!$E:$E,Sheet1!$D:$D,Hoja2!$A46)</f>
        <v>0</v>
      </c>
      <c r="N46">
        <f>+SUM(Hoja1!$B46:N46)/SUMIFS(Sheet1!$E:$E,Sheet1!$D:$D,Hoja2!$A46)</f>
        <v>0</v>
      </c>
      <c r="O46">
        <f>+SUM(Hoja1!$B46:O46)/SUMIFS(Sheet1!$E:$E,Sheet1!$D:$D,Hoja2!$A46)</f>
        <v>0</v>
      </c>
      <c r="P46">
        <f>+SUM(Hoja1!$B46:P46)/SUMIFS(Sheet1!$E:$E,Sheet1!$D:$D,Hoja2!$A46)</f>
        <v>0</v>
      </c>
      <c r="Q46">
        <f>+SUM(Hoja1!$B46:Q46)/SUMIFS(Sheet1!$E:$E,Sheet1!$D:$D,Hoja2!$A46)</f>
        <v>0</v>
      </c>
      <c r="R46">
        <f>+SUM(Hoja1!$B46:R46)/SUMIFS(Sheet1!$E:$E,Sheet1!$D:$D,Hoja2!$A46)</f>
        <v>0</v>
      </c>
      <c r="S46">
        <f>+SUM(Hoja1!$B46:S46)/SUMIFS(Sheet1!$E:$E,Sheet1!$D:$D,Hoja2!$A46)</f>
        <v>0</v>
      </c>
      <c r="T46">
        <f>+SUM(Hoja1!$B46:T46)/SUMIFS(Sheet1!$E:$E,Sheet1!$D:$D,Hoja2!$A46)</f>
        <v>0</v>
      </c>
      <c r="U46">
        <f>+SUM(Hoja1!$B46:U46)/SUMIFS(Sheet1!$E:$E,Sheet1!$D:$D,Hoja2!$A46)</f>
        <v>0</v>
      </c>
      <c r="V46">
        <f>+SUM(Hoja1!$B46:V46)/SUMIFS(Sheet1!$E:$E,Sheet1!$D:$D,Hoja2!$A46)</f>
        <v>0</v>
      </c>
      <c r="W46">
        <f>+SUM(Hoja1!$B46:W46)/SUMIFS(Sheet1!$E:$E,Sheet1!$D:$D,Hoja2!$A46)</f>
        <v>0</v>
      </c>
      <c r="X46">
        <f>+SUM(Hoja1!$B46:X46)/SUMIFS(Sheet1!$E:$E,Sheet1!$D:$D,Hoja2!$A46)</f>
        <v>0</v>
      </c>
      <c r="Y46">
        <f>+SUM(Hoja1!$B46:Y46)/SUMIFS(Sheet1!$E:$E,Sheet1!$D:$D,Hoja2!$A46)</f>
        <v>0</v>
      </c>
      <c r="Z46">
        <f>+SUM(Hoja1!$B46:Z46)/SUMIFS(Sheet1!$E:$E,Sheet1!$D:$D,Hoja2!$A46)</f>
        <v>0</v>
      </c>
      <c r="AA46">
        <f>+SUM(Hoja1!$B46:AA46)/SUMIFS(Sheet1!$E:$E,Sheet1!$D:$D,Hoja2!$A46)</f>
        <v>0</v>
      </c>
      <c r="AB46">
        <f>+SUM(Hoja1!$B46:AB46)/SUMIFS(Sheet1!$E:$E,Sheet1!$D:$D,Hoja2!$A46)</f>
        <v>0</v>
      </c>
      <c r="AC46">
        <f>+SUM(Hoja1!$B46:AC46)/SUMIFS(Sheet1!$E:$E,Sheet1!$D:$D,Hoja2!$A46)</f>
        <v>0</v>
      </c>
      <c r="AD46">
        <f>+SUM(Hoja1!$B46:AD46)/SUMIFS(Sheet1!$E:$E,Sheet1!$D:$D,Hoja2!$A46)</f>
        <v>0</v>
      </c>
      <c r="AE46">
        <f>+SUM(Hoja1!$B46:AE46)/SUMIFS(Sheet1!$E:$E,Sheet1!$D:$D,Hoja2!$A46)</f>
        <v>0</v>
      </c>
      <c r="AF46">
        <f>+SUM(Hoja1!$B46:AF46)/SUMIFS(Sheet1!$E:$E,Sheet1!$D:$D,Hoja2!$A46)</f>
        <v>0</v>
      </c>
      <c r="AG46">
        <f>+SUM(Hoja1!$B46:AG46)/SUMIFS(Sheet1!$E:$E,Sheet1!$D:$D,Hoja2!$A46)</f>
        <v>0</v>
      </c>
      <c r="AH46">
        <f>+SUM(Hoja1!$B46:AH46)/SUMIFS(Sheet1!$E:$E,Sheet1!$D:$D,Hoja2!$A46)</f>
        <v>0</v>
      </c>
      <c r="AI46">
        <f>+SUM(Hoja1!$B46:AI46)/SUMIFS(Sheet1!$E:$E,Sheet1!$D:$D,Hoja2!$A46)</f>
        <v>0</v>
      </c>
      <c r="AJ46">
        <f>+SUM(Hoja1!$B46:AJ46)/SUMIFS(Sheet1!$E:$E,Sheet1!$D:$D,Hoja2!$A46)</f>
        <v>0</v>
      </c>
      <c r="AK46">
        <f>+SUM(Hoja1!$B46:AK46)/SUMIFS(Sheet1!$E:$E,Sheet1!$D:$D,Hoja2!$A46)</f>
        <v>0</v>
      </c>
      <c r="AL46">
        <f>+SUM(Hoja1!$B46:AL46)/SUMIFS(Sheet1!$E:$E,Sheet1!$D:$D,Hoja2!$A46)</f>
        <v>0</v>
      </c>
      <c r="AM46">
        <f>+SUM(Hoja1!$B46:AM46)/SUMIFS(Sheet1!$E:$E,Sheet1!$D:$D,Hoja2!$A46)</f>
        <v>0</v>
      </c>
      <c r="AN46">
        <f>+SUM(Hoja1!$B46:AN46)/SUMIFS(Sheet1!$E:$E,Sheet1!$D:$D,Hoja2!$A46)</f>
        <v>0</v>
      </c>
      <c r="AO46">
        <f>+SUM(Hoja1!$B46:AO46)/SUMIFS(Sheet1!$E:$E,Sheet1!$D:$D,Hoja2!$A46)</f>
        <v>0</v>
      </c>
      <c r="AP46">
        <f>+SUM(Hoja1!$B46:AP46)/SUMIFS(Sheet1!$E:$E,Sheet1!$D:$D,Hoja2!$A46)</f>
        <v>0</v>
      </c>
      <c r="AQ46">
        <f>+SUM(Hoja1!$B46:AQ46)/SUMIFS(Sheet1!$E:$E,Sheet1!$D:$D,Hoja2!$A46)</f>
        <v>0</v>
      </c>
      <c r="AR46">
        <f>+SUM(Hoja1!$B46:AR46)/SUMIFS(Sheet1!$E:$E,Sheet1!$D:$D,Hoja2!$A46)</f>
        <v>0</v>
      </c>
      <c r="AS46">
        <f>+SUM(Hoja1!$B46:AS46)/SUMIFS(Sheet1!$E:$E,Sheet1!$D:$D,Hoja2!$A46)</f>
        <v>0</v>
      </c>
      <c r="AT46">
        <f>+SUM(Hoja1!$B46:AT46)/SUMIFS(Sheet1!$E:$E,Sheet1!$D:$D,Hoja2!$A46)</f>
        <v>4.9363736291981979E-3</v>
      </c>
      <c r="AU46">
        <f>+SUM(Hoja1!$B46:AU46)/SUMIFS(Sheet1!$E:$E,Sheet1!$D:$D,Hoja2!$A46)</f>
        <v>6.7409554543180941E-2</v>
      </c>
      <c r="AV46">
        <f>+SUM(Hoja1!$B46:AV46)/SUMIFS(Sheet1!$E:$E,Sheet1!$D:$D,Hoja2!$A46)</f>
        <v>6.7409554543180941E-2</v>
      </c>
      <c r="AW46">
        <f>+SUM(Hoja1!$B46:AW46)/SUMIFS(Sheet1!$E:$E,Sheet1!$D:$D,Hoja2!$A46)</f>
        <v>6.7409554543180941E-2</v>
      </c>
    </row>
    <row r="47" spans="1:49" x14ac:dyDescent="0.35">
      <c r="A47" s="5">
        <v>45566</v>
      </c>
      <c r="B47">
        <f>+SUM(Hoja1!B47)/SUMIFS(Sheet1!E:E,Sheet1!D:D,Hoja2!$A47)</f>
        <v>0</v>
      </c>
      <c r="C47">
        <f>+SUM(Hoja1!$B47:C47)/SUMIFS(Sheet1!$E:$E,Sheet1!$D:$D,Hoja2!$A47)</f>
        <v>0</v>
      </c>
      <c r="D47">
        <f>+SUM(Hoja1!$B47:D47)/SUMIFS(Sheet1!$E:$E,Sheet1!$D:$D,Hoja2!$A47)</f>
        <v>0</v>
      </c>
      <c r="E47">
        <f>+SUM(Hoja1!$B47:E47)/SUMIFS(Sheet1!$E:$E,Sheet1!$D:$D,Hoja2!$A47)</f>
        <v>0</v>
      </c>
      <c r="F47">
        <f>+SUM(Hoja1!$B47:F47)/SUMIFS(Sheet1!$E:$E,Sheet1!$D:$D,Hoja2!$A47)</f>
        <v>0</v>
      </c>
      <c r="G47">
        <f>+SUM(Hoja1!$B47:G47)/SUMIFS(Sheet1!$E:$E,Sheet1!$D:$D,Hoja2!$A47)</f>
        <v>0</v>
      </c>
      <c r="H47">
        <f>+SUM(Hoja1!$B47:H47)/SUMIFS(Sheet1!$E:$E,Sheet1!$D:$D,Hoja2!$A47)</f>
        <v>0</v>
      </c>
      <c r="I47">
        <f>+SUM(Hoja1!$B47:I47)/SUMIFS(Sheet1!$E:$E,Sheet1!$D:$D,Hoja2!$A47)</f>
        <v>0</v>
      </c>
      <c r="J47">
        <f>+SUM(Hoja1!$B47:J47)/SUMIFS(Sheet1!$E:$E,Sheet1!$D:$D,Hoja2!$A47)</f>
        <v>0</v>
      </c>
      <c r="K47">
        <f>+SUM(Hoja1!$B47:K47)/SUMIFS(Sheet1!$E:$E,Sheet1!$D:$D,Hoja2!$A47)</f>
        <v>0</v>
      </c>
      <c r="L47">
        <f>+SUM(Hoja1!$B47:L47)/SUMIFS(Sheet1!$E:$E,Sheet1!$D:$D,Hoja2!$A47)</f>
        <v>0</v>
      </c>
      <c r="M47">
        <f>+SUM(Hoja1!$B47:M47)/SUMIFS(Sheet1!$E:$E,Sheet1!$D:$D,Hoja2!$A47)</f>
        <v>0</v>
      </c>
      <c r="N47">
        <f>+SUM(Hoja1!$B47:N47)/SUMIFS(Sheet1!$E:$E,Sheet1!$D:$D,Hoja2!$A47)</f>
        <v>0</v>
      </c>
      <c r="O47">
        <f>+SUM(Hoja1!$B47:O47)/SUMIFS(Sheet1!$E:$E,Sheet1!$D:$D,Hoja2!$A47)</f>
        <v>0</v>
      </c>
      <c r="P47">
        <f>+SUM(Hoja1!$B47:P47)/SUMIFS(Sheet1!$E:$E,Sheet1!$D:$D,Hoja2!$A47)</f>
        <v>0</v>
      </c>
      <c r="Q47">
        <f>+SUM(Hoja1!$B47:Q47)/SUMIFS(Sheet1!$E:$E,Sheet1!$D:$D,Hoja2!$A47)</f>
        <v>0</v>
      </c>
      <c r="R47">
        <f>+SUM(Hoja1!$B47:R47)/SUMIFS(Sheet1!$E:$E,Sheet1!$D:$D,Hoja2!$A47)</f>
        <v>0</v>
      </c>
      <c r="S47">
        <f>+SUM(Hoja1!$B47:S47)/SUMIFS(Sheet1!$E:$E,Sheet1!$D:$D,Hoja2!$A47)</f>
        <v>0</v>
      </c>
      <c r="T47">
        <f>+SUM(Hoja1!$B47:T47)/SUMIFS(Sheet1!$E:$E,Sheet1!$D:$D,Hoja2!$A47)</f>
        <v>0</v>
      </c>
      <c r="U47">
        <f>+SUM(Hoja1!$B47:U47)/SUMIFS(Sheet1!$E:$E,Sheet1!$D:$D,Hoja2!$A47)</f>
        <v>0</v>
      </c>
      <c r="V47">
        <f>+SUM(Hoja1!$B47:V47)/SUMIFS(Sheet1!$E:$E,Sheet1!$D:$D,Hoja2!$A47)</f>
        <v>0</v>
      </c>
      <c r="W47">
        <f>+SUM(Hoja1!$B47:W47)/SUMIFS(Sheet1!$E:$E,Sheet1!$D:$D,Hoja2!$A47)</f>
        <v>0</v>
      </c>
      <c r="X47">
        <f>+SUM(Hoja1!$B47:X47)/SUMIFS(Sheet1!$E:$E,Sheet1!$D:$D,Hoja2!$A47)</f>
        <v>0</v>
      </c>
      <c r="Y47">
        <f>+SUM(Hoja1!$B47:Y47)/SUMIFS(Sheet1!$E:$E,Sheet1!$D:$D,Hoja2!$A47)</f>
        <v>0</v>
      </c>
      <c r="Z47">
        <f>+SUM(Hoja1!$B47:Z47)/SUMIFS(Sheet1!$E:$E,Sheet1!$D:$D,Hoja2!$A47)</f>
        <v>0</v>
      </c>
      <c r="AA47">
        <f>+SUM(Hoja1!$B47:AA47)/SUMIFS(Sheet1!$E:$E,Sheet1!$D:$D,Hoja2!$A47)</f>
        <v>0</v>
      </c>
      <c r="AB47">
        <f>+SUM(Hoja1!$B47:AB47)/SUMIFS(Sheet1!$E:$E,Sheet1!$D:$D,Hoja2!$A47)</f>
        <v>0</v>
      </c>
      <c r="AC47">
        <f>+SUM(Hoja1!$B47:AC47)/SUMIFS(Sheet1!$E:$E,Sheet1!$D:$D,Hoja2!$A47)</f>
        <v>0</v>
      </c>
      <c r="AD47">
        <f>+SUM(Hoja1!$B47:AD47)/SUMIFS(Sheet1!$E:$E,Sheet1!$D:$D,Hoja2!$A47)</f>
        <v>0</v>
      </c>
      <c r="AE47">
        <f>+SUM(Hoja1!$B47:AE47)/SUMIFS(Sheet1!$E:$E,Sheet1!$D:$D,Hoja2!$A47)</f>
        <v>0</v>
      </c>
      <c r="AF47">
        <f>+SUM(Hoja1!$B47:AF47)/SUMIFS(Sheet1!$E:$E,Sheet1!$D:$D,Hoja2!$A47)</f>
        <v>0</v>
      </c>
      <c r="AG47">
        <f>+SUM(Hoja1!$B47:AG47)/SUMIFS(Sheet1!$E:$E,Sheet1!$D:$D,Hoja2!$A47)</f>
        <v>0</v>
      </c>
      <c r="AH47">
        <f>+SUM(Hoja1!$B47:AH47)/SUMIFS(Sheet1!$E:$E,Sheet1!$D:$D,Hoja2!$A47)</f>
        <v>0</v>
      </c>
      <c r="AI47">
        <f>+SUM(Hoja1!$B47:AI47)/SUMIFS(Sheet1!$E:$E,Sheet1!$D:$D,Hoja2!$A47)</f>
        <v>0</v>
      </c>
      <c r="AJ47">
        <f>+SUM(Hoja1!$B47:AJ47)/SUMIFS(Sheet1!$E:$E,Sheet1!$D:$D,Hoja2!$A47)</f>
        <v>0</v>
      </c>
      <c r="AK47">
        <f>+SUM(Hoja1!$B47:AK47)/SUMIFS(Sheet1!$E:$E,Sheet1!$D:$D,Hoja2!$A47)</f>
        <v>0</v>
      </c>
      <c r="AL47">
        <f>+SUM(Hoja1!$B47:AL47)/SUMIFS(Sheet1!$E:$E,Sheet1!$D:$D,Hoja2!$A47)</f>
        <v>0</v>
      </c>
      <c r="AM47">
        <f>+SUM(Hoja1!$B47:AM47)/SUMIFS(Sheet1!$E:$E,Sheet1!$D:$D,Hoja2!$A47)</f>
        <v>0</v>
      </c>
      <c r="AN47">
        <f>+SUM(Hoja1!$B47:AN47)/SUMIFS(Sheet1!$E:$E,Sheet1!$D:$D,Hoja2!$A47)</f>
        <v>0</v>
      </c>
      <c r="AO47">
        <f>+SUM(Hoja1!$B47:AO47)/SUMIFS(Sheet1!$E:$E,Sheet1!$D:$D,Hoja2!$A47)</f>
        <v>0</v>
      </c>
      <c r="AP47">
        <f>+SUM(Hoja1!$B47:AP47)/SUMIFS(Sheet1!$E:$E,Sheet1!$D:$D,Hoja2!$A47)</f>
        <v>0</v>
      </c>
      <c r="AQ47">
        <f>+SUM(Hoja1!$B47:AQ47)/SUMIFS(Sheet1!$E:$E,Sheet1!$D:$D,Hoja2!$A47)</f>
        <v>0</v>
      </c>
      <c r="AR47">
        <f>+SUM(Hoja1!$B47:AR47)/SUMIFS(Sheet1!$E:$E,Sheet1!$D:$D,Hoja2!$A47)</f>
        <v>0</v>
      </c>
      <c r="AS47">
        <f>+SUM(Hoja1!$B47:AS47)/SUMIFS(Sheet1!$E:$E,Sheet1!$D:$D,Hoja2!$A47)</f>
        <v>0</v>
      </c>
      <c r="AT47">
        <f>+SUM(Hoja1!$B47:AT47)/SUMIFS(Sheet1!$E:$E,Sheet1!$D:$D,Hoja2!$A47)</f>
        <v>0</v>
      </c>
      <c r="AU47">
        <f>+SUM(Hoja1!$B47:AU47)/SUMIFS(Sheet1!$E:$E,Sheet1!$D:$D,Hoja2!$A47)</f>
        <v>5.0886275702609852E-3</v>
      </c>
      <c r="AV47">
        <f>+SUM(Hoja1!$B47:AV47)/SUMIFS(Sheet1!$E:$E,Sheet1!$D:$D,Hoja2!$A47)</f>
        <v>5.0886275702609852E-3</v>
      </c>
      <c r="AW47">
        <f>+SUM(Hoja1!$B47:AW47)/SUMIFS(Sheet1!$E:$E,Sheet1!$D:$D,Hoja2!$A47)</f>
        <v>5.0886275702609852E-3</v>
      </c>
    </row>
    <row r="48" spans="1:49" x14ac:dyDescent="0.35">
      <c r="A48" s="5">
        <v>45597</v>
      </c>
      <c r="B48" t="e">
        <f>+SUM(Hoja1!B48)/SUMIFS(Sheet1!E:E,Sheet1!D:D,Hoja2!$A48)</f>
        <v>#DIV/0!</v>
      </c>
      <c r="C48" t="e">
        <f>+SUM(Hoja1!$B48:C48)/SUMIFS(Sheet1!$E:$E,Sheet1!$D:$D,Hoja2!$A48)</f>
        <v>#DIV/0!</v>
      </c>
      <c r="D48" t="e">
        <f>+SUM(Hoja1!$B48:D48)/SUMIFS(Sheet1!$E:$E,Sheet1!$D:$D,Hoja2!$A48)</f>
        <v>#DIV/0!</v>
      </c>
      <c r="E48" t="e">
        <f>+SUM(Hoja1!$B48:E48)/SUMIFS(Sheet1!$E:$E,Sheet1!$D:$D,Hoja2!$A48)</f>
        <v>#DIV/0!</v>
      </c>
      <c r="F48" t="e">
        <f>+SUM(Hoja1!$B48:F48)/SUMIFS(Sheet1!$E:$E,Sheet1!$D:$D,Hoja2!$A48)</f>
        <v>#DIV/0!</v>
      </c>
      <c r="G48" t="e">
        <f>+SUM(Hoja1!$B48:G48)/SUMIFS(Sheet1!$E:$E,Sheet1!$D:$D,Hoja2!$A48)</f>
        <v>#DIV/0!</v>
      </c>
      <c r="H48" t="e">
        <f>+SUM(Hoja1!$B48:H48)/SUMIFS(Sheet1!$E:$E,Sheet1!$D:$D,Hoja2!$A48)</f>
        <v>#DIV/0!</v>
      </c>
      <c r="I48" t="e">
        <f>+SUM(Hoja1!$B48:I48)/SUMIFS(Sheet1!$E:$E,Sheet1!$D:$D,Hoja2!$A48)</f>
        <v>#DIV/0!</v>
      </c>
      <c r="J48" t="e">
        <f>+SUM(Hoja1!$B48:J48)/SUMIFS(Sheet1!$E:$E,Sheet1!$D:$D,Hoja2!$A48)</f>
        <v>#DIV/0!</v>
      </c>
      <c r="K48" t="e">
        <f>+SUM(Hoja1!$B48:K48)/SUMIFS(Sheet1!$E:$E,Sheet1!$D:$D,Hoja2!$A48)</f>
        <v>#DIV/0!</v>
      </c>
      <c r="L48" t="e">
        <f>+SUM(Hoja1!$B48:L48)/SUMIFS(Sheet1!$E:$E,Sheet1!$D:$D,Hoja2!$A48)</f>
        <v>#DIV/0!</v>
      </c>
      <c r="M48" t="e">
        <f>+SUM(Hoja1!$B48:M48)/SUMIFS(Sheet1!$E:$E,Sheet1!$D:$D,Hoja2!$A48)</f>
        <v>#DIV/0!</v>
      </c>
      <c r="N48" t="e">
        <f>+SUM(Hoja1!$B48:N48)/SUMIFS(Sheet1!$E:$E,Sheet1!$D:$D,Hoja2!$A48)</f>
        <v>#DIV/0!</v>
      </c>
      <c r="O48" t="e">
        <f>+SUM(Hoja1!$B48:O48)/SUMIFS(Sheet1!$E:$E,Sheet1!$D:$D,Hoja2!$A48)</f>
        <v>#DIV/0!</v>
      </c>
      <c r="P48" t="e">
        <f>+SUM(Hoja1!$B48:P48)/SUMIFS(Sheet1!$E:$E,Sheet1!$D:$D,Hoja2!$A48)</f>
        <v>#DIV/0!</v>
      </c>
      <c r="Q48" t="e">
        <f>+SUM(Hoja1!$B48:Q48)/SUMIFS(Sheet1!$E:$E,Sheet1!$D:$D,Hoja2!$A48)</f>
        <v>#DIV/0!</v>
      </c>
      <c r="R48" t="e">
        <f>+SUM(Hoja1!$B48:R48)/SUMIFS(Sheet1!$E:$E,Sheet1!$D:$D,Hoja2!$A48)</f>
        <v>#DIV/0!</v>
      </c>
      <c r="S48" t="e">
        <f>+SUM(Hoja1!$B48:S48)/SUMIFS(Sheet1!$E:$E,Sheet1!$D:$D,Hoja2!$A48)</f>
        <v>#DIV/0!</v>
      </c>
      <c r="T48" t="e">
        <f>+SUM(Hoja1!$B48:T48)/SUMIFS(Sheet1!$E:$E,Sheet1!$D:$D,Hoja2!$A48)</f>
        <v>#DIV/0!</v>
      </c>
      <c r="U48" t="e">
        <f>+SUM(Hoja1!$B48:U48)/SUMIFS(Sheet1!$E:$E,Sheet1!$D:$D,Hoja2!$A48)</f>
        <v>#DIV/0!</v>
      </c>
      <c r="V48" t="e">
        <f>+SUM(Hoja1!$B48:V48)/SUMIFS(Sheet1!$E:$E,Sheet1!$D:$D,Hoja2!$A48)</f>
        <v>#DIV/0!</v>
      </c>
      <c r="W48" t="e">
        <f>+SUM(Hoja1!$B48:W48)/SUMIFS(Sheet1!$E:$E,Sheet1!$D:$D,Hoja2!$A48)</f>
        <v>#DIV/0!</v>
      </c>
      <c r="X48" t="e">
        <f>+SUM(Hoja1!$B48:X48)/SUMIFS(Sheet1!$E:$E,Sheet1!$D:$D,Hoja2!$A48)</f>
        <v>#DIV/0!</v>
      </c>
      <c r="Y48" t="e">
        <f>+SUM(Hoja1!$B48:Y48)/SUMIFS(Sheet1!$E:$E,Sheet1!$D:$D,Hoja2!$A48)</f>
        <v>#DIV/0!</v>
      </c>
      <c r="Z48" t="e">
        <f>+SUM(Hoja1!$B48:Z48)/SUMIFS(Sheet1!$E:$E,Sheet1!$D:$D,Hoja2!$A48)</f>
        <v>#DIV/0!</v>
      </c>
      <c r="AA48" t="e">
        <f>+SUM(Hoja1!$B48:AA48)/SUMIFS(Sheet1!$E:$E,Sheet1!$D:$D,Hoja2!$A48)</f>
        <v>#DIV/0!</v>
      </c>
      <c r="AB48" t="e">
        <f>+SUM(Hoja1!$B48:AB48)/SUMIFS(Sheet1!$E:$E,Sheet1!$D:$D,Hoja2!$A48)</f>
        <v>#DIV/0!</v>
      </c>
      <c r="AC48" t="e">
        <f>+SUM(Hoja1!$B48:AC48)/SUMIFS(Sheet1!$E:$E,Sheet1!$D:$D,Hoja2!$A48)</f>
        <v>#DIV/0!</v>
      </c>
      <c r="AD48" t="e">
        <f>+SUM(Hoja1!$B48:AD48)/SUMIFS(Sheet1!$E:$E,Sheet1!$D:$D,Hoja2!$A48)</f>
        <v>#DIV/0!</v>
      </c>
      <c r="AE48" t="e">
        <f>+SUM(Hoja1!$B48:AE48)/SUMIFS(Sheet1!$E:$E,Sheet1!$D:$D,Hoja2!$A48)</f>
        <v>#DIV/0!</v>
      </c>
      <c r="AF48" t="e">
        <f>+SUM(Hoja1!$B48:AF48)/SUMIFS(Sheet1!$E:$E,Sheet1!$D:$D,Hoja2!$A48)</f>
        <v>#DIV/0!</v>
      </c>
      <c r="AG48" t="e">
        <f>+SUM(Hoja1!$B48:AG48)/SUMIFS(Sheet1!$E:$E,Sheet1!$D:$D,Hoja2!$A48)</f>
        <v>#DIV/0!</v>
      </c>
      <c r="AH48" t="e">
        <f>+SUM(Hoja1!$B48:AH48)/SUMIFS(Sheet1!$E:$E,Sheet1!$D:$D,Hoja2!$A48)</f>
        <v>#DIV/0!</v>
      </c>
      <c r="AI48" t="e">
        <f>+SUM(Hoja1!$B48:AI48)/SUMIFS(Sheet1!$E:$E,Sheet1!$D:$D,Hoja2!$A48)</f>
        <v>#DIV/0!</v>
      </c>
      <c r="AJ48" t="e">
        <f>+SUM(Hoja1!$B48:AJ48)/SUMIFS(Sheet1!$E:$E,Sheet1!$D:$D,Hoja2!$A48)</f>
        <v>#DIV/0!</v>
      </c>
      <c r="AK48" t="e">
        <f>+SUM(Hoja1!$B48:AK48)/SUMIFS(Sheet1!$E:$E,Sheet1!$D:$D,Hoja2!$A48)</f>
        <v>#DIV/0!</v>
      </c>
      <c r="AL48" t="e">
        <f>+SUM(Hoja1!$B48:AL48)/SUMIFS(Sheet1!$E:$E,Sheet1!$D:$D,Hoja2!$A48)</f>
        <v>#DIV/0!</v>
      </c>
      <c r="AM48" t="e">
        <f>+SUM(Hoja1!$B48:AM48)/SUMIFS(Sheet1!$E:$E,Sheet1!$D:$D,Hoja2!$A48)</f>
        <v>#DIV/0!</v>
      </c>
      <c r="AN48" t="e">
        <f>+SUM(Hoja1!$B48:AN48)/SUMIFS(Sheet1!$E:$E,Sheet1!$D:$D,Hoja2!$A48)</f>
        <v>#DIV/0!</v>
      </c>
      <c r="AO48" t="e">
        <f>+SUM(Hoja1!$B48:AO48)/SUMIFS(Sheet1!$E:$E,Sheet1!$D:$D,Hoja2!$A48)</f>
        <v>#DIV/0!</v>
      </c>
      <c r="AP48" t="e">
        <f>+SUM(Hoja1!$B48:AP48)/SUMIFS(Sheet1!$E:$E,Sheet1!$D:$D,Hoja2!$A48)</f>
        <v>#DIV/0!</v>
      </c>
      <c r="AQ48" t="e">
        <f>+SUM(Hoja1!$B48:AQ48)/SUMIFS(Sheet1!$E:$E,Sheet1!$D:$D,Hoja2!$A48)</f>
        <v>#DIV/0!</v>
      </c>
      <c r="AR48" t="e">
        <f>+SUM(Hoja1!$B48:AR48)/SUMIFS(Sheet1!$E:$E,Sheet1!$D:$D,Hoja2!$A48)</f>
        <v>#DIV/0!</v>
      </c>
      <c r="AS48" t="e">
        <f>+SUM(Hoja1!$B48:AS48)/SUMIFS(Sheet1!$E:$E,Sheet1!$D:$D,Hoja2!$A48)</f>
        <v>#DIV/0!</v>
      </c>
      <c r="AT48" t="e">
        <f>+SUM(Hoja1!$B48:AT48)/SUMIFS(Sheet1!$E:$E,Sheet1!$D:$D,Hoja2!$A48)</f>
        <v>#DIV/0!</v>
      </c>
      <c r="AU48" t="e">
        <f>+SUM(Hoja1!$B48:AU48)/SUMIFS(Sheet1!$E:$E,Sheet1!$D:$D,Hoja2!$A48)</f>
        <v>#DIV/0!</v>
      </c>
      <c r="AV48" t="e">
        <f>+SUM(Hoja1!$B48:AV48)/SUMIFS(Sheet1!$E:$E,Sheet1!$D:$D,Hoja2!$A48)</f>
        <v>#DIV/0!</v>
      </c>
      <c r="AW48" t="e">
        <f>+SUM(Hoja1!$B48:AW48)/SUMIFS(Sheet1!$E:$E,Sheet1!$D:$D,Hoja2!$A48)</f>
        <v>#DIV/0!</v>
      </c>
    </row>
    <row r="49" spans="1:49" x14ac:dyDescent="0.35">
      <c r="A49" s="5">
        <v>45627</v>
      </c>
      <c r="B49" t="e">
        <f>+SUM(Hoja1!B49)/SUMIFS(Sheet1!E:E,Sheet1!D:D,Hoja2!$A49)</f>
        <v>#DIV/0!</v>
      </c>
      <c r="C49" t="e">
        <f>+SUM(Hoja1!$B49:C49)/SUMIFS(Sheet1!$E:$E,Sheet1!$D:$D,Hoja2!$A49)</f>
        <v>#DIV/0!</v>
      </c>
      <c r="D49" t="e">
        <f>+SUM(Hoja1!$B49:D49)/SUMIFS(Sheet1!$E:$E,Sheet1!$D:$D,Hoja2!$A49)</f>
        <v>#DIV/0!</v>
      </c>
      <c r="E49" t="e">
        <f>+SUM(Hoja1!$B49:E49)/SUMIFS(Sheet1!$E:$E,Sheet1!$D:$D,Hoja2!$A49)</f>
        <v>#DIV/0!</v>
      </c>
      <c r="F49" t="e">
        <f>+SUM(Hoja1!$B49:F49)/SUMIFS(Sheet1!$E:$E,Sheet1!$D:$D,Hoja2!$A49)</f>
        <v>#DIV/0!</v>
      </c>
      <c r="G49" t="e">
        <f>+SUM(Hoja1!$B49:G49)/SUMIFS(Sheet1!$E:$E,Sheet1!$D:$D,Hoja2!$A49)</f>
        <v>#DIV/0!</v>
      </c>
      <c r="H49" t="e">
        <f>+SUM(Hoja1!$B49:H49)/SUMIFS(Sheet1!$E:$E,Sheet1!$D:$D,Hoja2!$A49)</f>
        <v>#DIV/0!</v>
      </c>
      <c r="I49" t="e">
        <f>+SUM(Hoja1!$B49:I49)/SUMIFS(Sheet1!$E:$E,Sheet1!$D:$D,Hoja2!$A49)</f>
        <v>#DIV/0!</v>
      </c>
      <c r="J49" t="e">
        <f>+SUM(Hoja1!$B49:J49)/SUMIFS(Sheet1!$E:$E,Sheet1!$D:$D,Hoja2!$A49)</f>
        <v>#DIV/0!</v>
      </c>
      <c r="K49" t="e">
        <f>+SUM(Hoja1!$B49:K49)/SUMIFS(Sheet1!$E:$E,Sheet1!$D:$D,Hoja2!$A49)</f>
        <v>#DIV/0!</v>
      </c>
      <c r="L49" t="e">
        <f>+SUM(Hoja1!$B49:L49)/SUMIFS(Sheet1!$E:$E,Sheet1!$D:$D,Hoja2!$A49)</f>
        <v>#DIV/0!</v>
      </c>
      <c r="M49" t="e">
        <f>+SUM(Hoja1!$B49:M49)/SUMIFS(Sheet1!$E:$E,Sheet1!$D:$D,Hoja2!$A49)</f>
        <v>#DIV/0!</v>
      </c>
      <c r="N49" t="e">
        <f>+SUM(Hoja1!$B49:N49)/SUMIFS(Sheet1!$E:$E,Sheet1!$D:$D,Hoja2!$A49)</f>
        <v>#DIV/0!</v>
      </c>
      <c r="O49" t="e">
        <f>+SUM(Hoja1!$B49:O49)/SUMIFS(Sheet1!$E:$E,Sheet1!$D:$D,Hoja2!$A49)</f>
        <v>#DIV/0!</v>
      </c>
      <c r="P49" t="e">
        <f>+SUM(Hoja1!$B49:P49)/SUMIFS(Sheet1!$E:$E,Sheet1!$D:$D,Hoja2!$A49)</f>
        <v>#DIV/0!</v>
      </c>
      <c r="Q49" t="e">
        <f>+SUM(Hoja1!$B49:Q49)/SUMIFS(Sheet1!$E:$E,Sheet1!$D:$D,Hoja2!$A49)</f>
        <v>#DIV/0!</v>
      </c>
      <c r="R49" t="e">
        <f>+SUM(Hoja1!$B49:R49)/SUMIFS(Sheet1!$E:$E,Sheet1!$D:$D,Hoja2!$A49)</f>
        <v>#DIV/0!</v>
      </c>
      <c r="S49" t="e">
        <f>+SUM(Hoja1!$B49:S49)/SUMIFS(Sheet1!$E:$E,Sheet1!$D:$D,Hoja2!$A49)</f>
        <v>#DIV/0!</v>
      </c>
      <c r="T49" t="e">
        <f>+SUM(Hoja1!$B49:T49)/SUMIFS(Sheet1!$E:$E,Sheet1!$D:$D,Hoja2!$A49)</f>
        <v>#DIV/0!</v>
      </c>
      <c r="U49" t="e">
        <f>+SUM(Hoja1!$B49:U49)/SUMIFS(Sheet1!$E:$E,Sheet1!$D:$D,Hoja2!$A49)</f>
        <v>#DIV/0!</v>
      </c>
      <c r="V49" t="e">
        <f>+SUM(Hoja1!$B49:V49)/SUMIFS(Sheet1!$E:$E,Sheet1!$D:$D,Hoja2!$A49)</f>
        <v>#DIV/0!</v>
      </c>
      <c r="W49" t="e">
        <f>+SUM(Hoja1!$B49:W49)/SUMIFS(Sheet1!$E:$E,Sheet1!$D:$D,Hoja2!$A49)</f>
        <v>#DIV/0!</v>
      </c>
      <c r="X49" t="e">
        <f>+SUM(Hoja1!$B49:X49)/SUMIFS(Sheet1!$E:$E,Sheet1!$D:$D,Hoja2!$A49)</f>
        <v>#DIV/0!</v>
      </c>
      <c r="Y49" t="e">
        <f>+SUM(Hoja1!$B49:Y49)/SUMIFS(Sheet1!$E:$E,Sheet1!$D:$D,Hoja2!$A49)</f>
        <v>#DIV/0!</v>
      </c>
      <c r="Z49" t="e">
        <f>+SUM(Hoja1!$B49:Z49)/SUMIFS(Sheet1!$E:$E,Sheet1!$D:$D,Hoja2!$A49)</f>
        <v>#DIV/0!</v>
      </c>
      <c r="AA49" t="e">
        <f>+SUM(Hoja1!$B49:AA49)/SUMIFS(Sheet1!$E:$E,Sheet1!$D:$D,Hoja2!$A49)</f>
        <v>#DIV/0!</v>
      </c>
      <c r="AB49" t="e">
        <f>+SUM(Hoja1!$B49:AB49)/SUMIFS(Sheet1!$E:$E,Sheet1!$D:$D,Hoja2!$A49)</f>
        <v>#DIV/0!</v>
      </c>
      <c r="AC49" t="e">
        <f>+SUM(Hoja1!$B49:AC49)/SUMIFS(Sheet1!$E:$E,Sheet1!$D:$D,Hoja2!$A49)</f>
        <v>#DIV/0!</v>
      </c>
      <c r="AD49" t="e">
        <f>+SUM(Hoja1!$B49:AD49)/SUMIFS(Sheet1!$E:$E,Sheet1!$D:$D,Hoja2!$A49)</f>
        <v>#DIV/0!</v>
      </c>
      <c r="AE49" t="e">
        <f>+SUM(Hoja1!$B49:AE49)/SUMIFS(Sheet1!$E:$E,Sheet1!$D:$D,Hoja2!$A49)</f>
        <v>#DIV/0!</v>
      </c>
      <c r="AF49" t="e">
        <f>+SUM(Hoja1!$B49:AF49)/SUMIFS(Sheet1!$E:$E,Sheet1!$D:$D,Hoja2!$A49)</f>
        <v>#DIV/0!</v>
      </c>
      <c r="AG49" t="e">
        <f>+SUM(Hoja1!$B49:AG49)/SUMIFS(Sheet1!$E:$E,Sheet1!$D:$D,Hoja2!$A49)</f>
        <v>#DIV/0!</v>
      </c>
      <c r="AH49" t="e">
        <f>+SUM(Hoja1!$B49:AH49)/SUMIFS(Sheet1!$E:$E,Sheet1!$D:$D,Hoja2!$A49)</f>
        <v>#DIV/0!</v>
      </c>
      <c r="AI49" t="e">
        <f>+SUM(Hoja1!$B49:AI49)/SUMIFS(Sheet1!$E:$E,Sheet1!$D:$D,Hoja2!$A49)</f>
        <v>#DIV/0!</v>
      </c>
      <c r="AJ49" t="e">
        <f>+SUM(Hoja1!$B49:AJ49)/SUMIFS(Sheet1!$E:$E,Sheet1!$D:$D,Hoja2!$A49)</f>
        <v>#DIV/0!</v>
      </c>
      <c r="AK49" t="e">
        <f>+SUM(Hoja1!$B49:AK49)/SUMIFS(Sheet1!$E:$E,Sheet1!$D:$D,Hoja2!$A49)</f>
        <v>#DIV/0!</v>
      </c>
      <c r="AL49" t="e">
        <f>+SUM(Hoja1!$B49:AL49)/SUMIFS(Sheet1!$E:$E,Sheet1!$D:$D,Hoja2!$A49)</f>
        <v>#DIV/0!</v>
      </c>
      <c r="AM49" t="e">
        <f>+SUM(Hoja1!$B49:AM49)/SUMIFS(Sheet1!$E:$E,Sheet1!$D:$D,Hoja2!$A49)</f>
        <v>#DIV/0!</v>
      </c>
      <c r="AN49" t="e">
        <f>+SUM(Hoja1!$B49:AN49)/SUMIFS(Sheet1!$E:$E,Sheet1!$D:$D,Hoja2!$A49)</f>
        <v>#DIV/0!</v>
      </c>
      <c r="AO49" t="e">
        <f>+SUM(Hoja1!$B49:AO49)/SUMIFS(Sheet1!$E:$E,Sheet1!$D:$D,Hoja2!$A49)</f>
        <v>#DIV/0!</v>
      </c>
      <c r="AP49" t="e">
        <f>+SUM(Hoja1!$B49:AP49)/SUMIFS(Sheet1!$E:$E,Sheet1!$D:$D,Hoja2!$A49)</f>
        <v>#DIV/0!</v>
      </c>
      <c r="AQ49" t="e">
        <f>+SUM(Hoja1!$B49:AQ49)/SUMIFS(Sheet1!$E:$E,Sheet1!$D:$D,Hoja2!$A49)</f>
        <v>#DIV/0!</v>
      </c>
      <c r="AR49" t="e">
        <f>+SUM(Hoja1!$B49:AR49)/SUMIFS(Sheet1!$E:$E,Sheet1!$D:$D,Hoja2!$A49)</f>
        <v>#DIV/0!</v>
      </c>
      <c r="AS49" t="e">
        <f>+SUM(Hoja1!$B49:AS49)/SUMIFS(Sheet1!$E:$E,Sheet1!$D:$D,Hoja2!$A49)</f>
        <v>#DIV/0!</v>
      </c>
      <c r="AT49" t="e">
        <f>+SUM(Hoja1!$B49:AT49)/SUMIFS(Sheet1!$E:$E,Sheet1!$D:$D,Hoja2!$A49)</f>
        <v>#DIV/0!</v>
      </c>
      <c r="AU49" t="e">
        <f>+SUM(Hoja1!$B49:AU49)/SUMIFS(Sheet1!$E:$E,Sheet1!$D:$D,Hoja2!$A49)</f>
        <v>#DIV/0!</v>
      </c>
      <c r="AV49" t="e">
        <f>+SUM(Hoja1!$B49:AV49)/SUMIFS(Sheet1!$E:$E,Sheet1!$D:$D,Hoja2!$A49)</f>
        <v>#DIV/0!</v>
      </c>
      <c r="AW49" t="e">
        <f>+SUM(Hoja1!$B49:AW49)/SUMIFS(Sheet1!$E:$E,Sheet1!$D:$D,Hoja2!$A49)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workbookViewId="0">
      <selection sqref="A1:A1048576"/>
    </sheetView>
  </sheetViews>
  <sheetFormatPr baseColWidth="10" defaultRowHeight="14.5" x14ac:dyDescent="0.35"/>
  <cols>
    <col min="47" max="47" width="10.90625" style="21"/>
  </cols>
  <sheetData>
    <row r="1" spans="1:47" x14ac:dyDescent="0.35">
      <c r="A1" t="s">
        <v>472</v>
      </c>
      <c r="B1" s="6" t="s">
        <v>426</v>
      </c>
      <c r="C1" s="6" t="s">
        <v>427</v>
      </c>
      <c r="D1" s="6" t="s">
        <v>428</v>
      </c>
      <c r="E1" s="6" t="s">
        <v>429</v>
      </c>
      <c r="F1" s="6" t="s">
        <v>430</v>
      </c>
      <c r="G1" s="6" t="s">
        <v>431</v>
      </c>
      <c r="H1" s="6" t="s">
        <v>432</v>
      </c>
      <c r="I1" s="6" t="s">
        <v>433</v>
      </c>
      <c r="J1" s="6" t="s">
        <v>434</v>
      </c>
      <c r="K1" s="6" t="s">
        <v>435</v>
      </c>
      <c r="L1" s="6" t="s">
        <v>436</v>
      </c>
      <c r="M1" s="6" t="s">
        <v>437</v>
      </c>
      <c r="N1" s="6" t="s">
        <v>438</v>
      </c>
      <c r="O1" s="6" t="s">
        <v>439</v>
      </c>
      <c r="P1" s="6" t="s">
        <v>440</v>
      </c>
      <c r="Q1" s="6" t="s">
        <v>441</v>
      </c>
      <c r="R1" s="6" t="s">
        <v>442</v>
      </c>
      <c r="S1" s="6" t="s">
        <v>443</v>
      </c>
      <c r="T1" s="6" t="s">
        <v>444</v>
      </c>
      <c r="U1" s="6" t="s">
        <v>445</v>
      </c>
      <c r="V1" s="6" t="s">
        <v>446</v>
      </c>
      <c r="W1" s="6" t="s">
        <v>447</v>
      </c>
      <c r="X1" s="6" t="s">
        <v>448</v>
      </c>
      <c r="Y1" s="6" t="s">
        <v>449</v>
      </c>
      <c r="Z1" s="6" t="s">
        <v>450</v>
      </c>
      <c r="AA1" s="6" t="s">
        <v>451</v>
      </c>
      <c r="AB1" s="6" t="s">
        <v>452</v>
      </c>
      <c r="AC1" s="6" t="s">
        <v>453</v>
      </c>
      <c r="AD1" s="6" t="s">
        <v>454</v>
      </c>
      <c r="AE1" s="6" t="s">
        <v>455</v>
      </c>
      <c r="AF1" s="6" t="s">
        <v>456</v>
      </c>
      <c r="AG1" s="6" t="s">
        <v>457</v>
      </c>
      <c r="AH1" s="6" t="s">
        <v>458</v>
      </c>
      <c r="AI1" s="6" t="s">
        <v>459</v>
      </c>
      <c r="AJ1" s="6" t="s">
        <v>460</v>
      </c>
      <c r="AK1" s="6" t="s">
        <v>461</v>
      </c>
      <c r="AL1" s="6" t="s">
        <v>462</v>
      </c>
      <c r="AM1" s="6" t="s">
        <v>463</v>
      </c>
      <c r="AN1" s="6" t="s">
        <v>464</v>
      </c>
      <c r="AO1" s="6" t="s">
        <v>465</v>
      </c>
      <c r="AP1" s="6" t="s">
        <v>466</v>
      </c>
      <c r="AQ1" s="6" t="s">
        <v>467</v>
      </c>
      <c r="AR1" s="6" t="s">
        <v>468</v>
      </c>
      <c r="AS1" s="6" t="s">
        <v>469</v>
      </c>
      <c r="AT1" s="6" t="s">
        <v>470</v>
      </c>
      <c r="AU1" s="7" t="s">
        <v>471</v>
      </c>
    </row>
    <row r="2" spans="1:47" x14ac:dyDescent="0.35">
      <c r="A2" s="5">
        <v>44197</v>
      </c>
      <c r="B2" s="8">
        <f>+SUM(Hoja1!B2)/SUMIFS(Sheet1!E:E,Sheet1!D:D,Hoja2!$A2)</f>
        <v>0</v>
      </c>
      <c r="C2" s="8">
        <f>+SUM(Hoja1!$B2:C2)/SUMIFS(Sheet1!$E:$E,Sheet1!$D:$D,Hoja2!$A2)</f>
        <v>1.6385289594394017E-2</v>
      </c>
      <c r="D2" s="8">
        <f>+SUM(Hoja1!$B2:D2)/SUMIFS(Sheet1!$E:$E,Sheet1!$D:$D,Hoja2!$A2)</f>
        <v>2.534449764746911E-2</v>
      </c>
      <c r="E2" s="8">
        <f>+SUM(Hoja1!$B2:E2)/SUMIFS(Sheet1!$E:$E,Sheet1!$D:$D,Hoja2!$A2)</f>
        <v>2.5823599682392912E-2</v>
      </c>
      <c r="F2" s="8">
        <f>+SUM(Hoja1!$B2:F2)/SUMIFS(Sheet1!$E:$E,Sheet1!$D:$D,Hoja2!$A2)</f>
        <v>2.5823599682392912E-2</v>
      </c>
      <c r="G2" s="8">
        <f>+SUM(Hoja1!$B2:G2)/SUMIFS(Sheet1!$E:$E,Sheet1!$D:$D,Hoja2!$A2)</f>
        <v>5.1357758494223242E-2</v>
      </c>
      <c r="H2" s="8">
        <f>+SUM(Hoja1!$B2:H2)/SUMIFS(Sheet1!$E:$E,Sheet1!$D:$D,Hoja2!$A2)</f>
        <v>5.1357758494223242E-2</v>
      </c>
      <c r="I2" s="8">
        <f>+SUM(Hoja1!$B2:I2)/SUMIFS(Sheet1!$E:$E,Sheet1!$D:$D,Hoja2!$A2)</f>
        <v>7.9918203637812546E-2</v>
      </c>
      <c r="J2" s="9">
        <f>+SUM(Hoja1!$B2:J2)/SUMIFS(Sheet1!$E:$E,Sheet1!$D:$D,Hoja2!$A2)</f>
        <v>7.9918203637812546E-2</v>
      </c>
      <c r="K2" s="9">
        <f>+SUM(Hoja1!$B2:K2)/SUMIFS(Sheet1!$E:$E,Sheet1!$D:$D,Hoja2!$A2)</f>
        <v>7.9918203637812546E-2</v>
      </c>
      <c r="L2" s="9">
        <f>+SUM(Hoja1!$B2:L2)/SUMIFS(Sheet1!$E:$E,Sheet1!$D:$D,Hoja2!$A2)</f>
        <v>7.9918203637812546E-2</v>
      </c>
      <c r="M2" s="9">
        <f>+SUM(Hoja1!$B2:M2)/SUMIFS(Sheet1!$E:$E,Sheet1!$D:$D,Hoja2!$A2)</f>
        <v>7.9918203637812546E-2</v>
      </c>
      <c r="N2" s="9">
        <f>+SUM(Hoja1!$B2:N2)/SUMIFS(Sheet1!$E:$E,Sheet1!$D:$D,Hoja2!$A2)</f>
        <v>7.9918203637812546E-2</v>
      </c>
      <c r="O2" s="9">
        <f>+SUM(Hoja1!$B2:O2)/SUMIFS(Sheet1!$E:$E,Sheet1!$D:$D,Hoja2!$A2)</f>
        <v>7.9918203637812546E-2</v>
      </c>
      <c r="P2" s="9">
        <f>+SUM(Hoja1!$B2:P2)/SUMIFS(Sheet1!$E:$E,Sheet1!$D:$D,Hoja2!$A2)</f>
        <v>0.14135198960745665</v>
      </c>
      <c r="Q2" s="9">
        <f>+SUM(Hoja1!$B2:Q2)/SUMIFS(Sheet1!$E:$E,Sheet1!$D:$D,Hoja2!$A2)</f>
        <v>0.14135198960745665</v>
      </c>
      <c r="R2" s="9">
        <f>+SUM(Hoja1!$B2:R2)/SUMIFS(Sheet1!$E:$E,Sheet1!$D:$D,Hoja2!$A2)</f>
        <v>0.14135198960745665</v>
      </c>
      <c r="S2" s="9">
        <f>+SUM(Hoja1!$B2:S2)/SUMIFS(Sheet1!$E:$E,Sheet1!$D:$D,Hoja2!$A2)</f>
        <v>0.14135198960745665</v>
      </c>
      <c r="T2" s="9">
        <f>+SUM(Hoja1!$B2:T2)/SUMIFS(Sheet1!$E:$E,Sheet1!$D:$D,Hoja2!$A2)</f>
        <v>0.14135198960745665</v>
      </c>
      <c r="U2" s="9">
        <f>+SUM(Hoja1!$B2:U2)/SUMIFS(Sheet1!$E:$E,Sheet1!$D:$D,Hoja2!$A2)</f>
        <v>0.14135198960745665</v>
      </c>
      <c r="V2" s="9">
        <f>+SUM(Hoja1!$B2:V2)/SUMIFS(Sheet1!$E:$E,Sheet1!$D:$D,Hoja2!$A2)</f>
        <v>0.14135198960745665</v>
      </c>
      <c r="W2" s="9">
        <f>+SUM(Hoja1!$B2:W2)/SUMIFS(Sheet1!$E:$E,Sheet1!$D:$D,Hoja2!$A2)</f>
        <v>0.14135198960745665</v>
      </c>
      <c r="X2" s="9">
        <f>+SUM(Hoja1!$B2:X2)/SUMIFS(Sheet1!$E:$E,Sheet1!$D:$D,Hoja2!$A2)</f>
        <v>0.14135198960745665</v>
      </c>
      <c r="Y2" s="9">
        <f>+SUM(Hoja1!$B2:Y2)/SUMIFS(Sheet1!$E:$E,Sheet1!$D:$D,Hoja2!$A2)</f>
        <v>0.14135198960745665</v>
      </c>
      <c r="Z2" s="9">
        <f>+SUM(Hoja1!$B2:Z2)/SUMIFS(Sheet1!$E:$E,Sheet1!$D:$D,Hoja2!$A2)</f>
        <v>0.14135198960745665</v>
      </c>
      <c r="AA2" s="9">
        <f>+SUM(Hoja1!$B2:AA2)/SUMIFS(Sheet1!$E:$E,Sheet1!$D:$D,Hoja2!$A2)</f>
        <v>0.14135198960745665</v>
      </c>
      <c r="AB2" s="9">
        <f>+SUM(Hoja1!$B2:AB2)/SUMIFS(Sheet1!$E:$E,Sheet1!$D:$D,Hoja2!$A2)</f>
        <v>0.14135198960745665</v>
      </c>
      <c r="AC2" s="9">
        <f>+SUM(Hoja1!$B2:AC2)/SUMIFS(Sheet1!$E:$E,Sheet1!$D:$D,Hoja2!$A2)</f>
        <v>0.14135198960745665</v>
      </c>
      <c r="AD2" s="9">
        <f>+SUM(Hoja1!$B2:AD2)/SUMIFS(Sheet1!$E:$E,Sheet1!$D:$D,Hoja2!$A2)</f>
        <v>0.14135198960745665</v>
      </c>
      <c r="AE2" s="9">
        <f>+SUM(Hoja1!$B2:AE2)/SUMIFS(Sheet1!$E:$E,Sheet1!$D:$D,Hoja2!$A2)</f>
        <v>0.14135198960745665</v>
      </c>
      <c r="AF2" s="9">
        <f>+SUM(Hoja1!$B2:AF2)/SUMIFS(Sheet1!$E:$E,Sheet1!$D:$D,Hoja2!$A2)</f>
        <v>0.14135198960745665</v>
      </c>
      <c r="AG2" s="9">
        <f>+SUM(Hoja1!$B2:AG2)/SUMIFS(Sheet1!$E:$E,Sheet1!$D:$D,Hoja2!$A2)</f>
        <v>0.14135198960745665</v>
      </c>
      <c r="AH2" s="9">
        <f>+SUM(Hoja1!$B2:AH2)/SUMIFS(Sheet1!$E:$E,Sheet1!$D:$D,Hoja2!$A2)</f>
        <v>0.14250183449127377</v>
      </c>
      <c r="AI2" s="9">
        <f>+SUM(Hoja1!$B2:AI2)/SUMIFS(Sheet1!$E:$E,Sheet1!$D:$D,Hoja2!$A2)</f>
        <v>0.14250183449127377</v>
      </c>
      <c r="AJ2" s="9">
        <f>+SUM(Hoja1!$B2:AJ2)/SUMIFS(Sheet1!$E:$E,Sheet1!$D:$D,Hoja2!$A2)</f>
        <v>0.14365167937509088</v>
      </c>
      <c r="AK2" s="9">
        <f>+SUM(Hoja1!$B2:AK2)/SUMIFS(Sheet1!$E:$E,Sheet1!$D:$D,Hoja2!$A2)</f>
        <v>0.14480152425890802</v>
      </c>
      <c r="AL2" s="9">
        <f>+SUM(Hoja1!$B2:AL2)/SUMIFS(Sheet1!$E:$E,Sheet1!$D:$D,Hoja2!$A2)</f>
        <v>0.14480152425890802</v>
      </c>
      <c r="AM2" s="9">
        <f>+SUM(Hoja1!$B2:AM2)/SUMIFS(Sheet1!$E:$E,Sheet1!$D:$D,Hoja2!$A2)</f>
        <v>0.14480152425890802</v>
      </c>
      <c r="AN2" s="9">
        <f>+SUM(Hoja1!$B2:AN2)/SUMIFS(Sheet1!$E:$E,Sheet1!$D:$D,Hoja2!$A2)</f>
        <v>0.15438359753632241</v>
      </c>
      <c r="AO2" s="9">
        <f>+SUM(Hoja1!$B2:AO2)/SUMIFS(Sheet1!$E:$E,Sheet1!$D:$D,Hoja2!$A2)</f>
        <v>0.16862605536931624</v>
      </c>
      <c r="AP2" s="9">
        <f>+SUM(Hoja1!$B2:AP2)/SUMIFS(Sheet1!$E:$E,Sheet1!$D:$D,Hoja2!$A2)</f>
        <v>0.18909299534159127</v>
      </c>
      <c r="AQ2" s="9">
        <f>+SUM(Hoja1!$B2:AQ2)/SUMIFS(Sheet1!$E:$E,Sheet1!$D:$D,Hoja2!$A2)</f>
        <v>0.18909299534159127</v>
      </c>
      <c r="AR2" s="9">
        <f>+SUM(Hoja1!$B2:AR2)/SUMIFS(Sheet1!$E:$E,Sheet1!$D:$D,Hoja2!$A2)</f>
        <v>0.18909299534159127</v>
      </c>
      <c r="AS2" s="9">
        <f>+SUM(Hoja1!$B2:AS2)/SUMIFS(Sheet1!$E:$E,Sheet1!$D:$D,Hoja2!$A2)</f>
        <v>0.18909299534159127</v>
      </c>
      <c r="AT2" s="9">
        <f>+SUM(Hoja1!$B2:AT2)/SUMIFS(Sheet1!$E:$E,Sheet1!$D:$D,Hoja2!$A2)</f>
        <v>0.18909299534159127</v>
      </c>
      <c r="AU2" s="19">
        <f>+SUM(Hoja1!$B2:AU2)/SUMIFS(Sheet1!$E:$E,Sheet1!$D:$D,Hoja2!$A2)</f>
        <v>0.19944159929594538</v>
      </c>
    </row>
    <row r="3" spans="1:47" x14ac:dyDescent="0.35">
      <c r="A3" s="10">
        <v>44228</v>
      </c>
      <c r="B3" s="11">
        <f>+SUM(Hoja1!$B3:C3)/SUMIFS(Sheet1!$E:$E,Sheet1!$D:$D,Hoja2!$A3)</f>
        <v>1.6782531247291167E-2</v>
      </c>
      <c r="C3" s="11">
        <f>+SUM(Hoja1!$B3:D3)/SUMIFS(Sheet1!$E:$E,Sheet1!$D:$D,Hoja2!$A3)</f>
        <v>1.8052950816978584E-2</v>
      </c>
      <c r="D3" s="11">
        <f>+SUM(Hoja1!$B3:E3)/SUMIFS(Sheet1!$E:$E,Sheet1!$D:$D,Hoja2!$A3)</f>
        <v>5.1951859363254346E-2</v>
      </c>
      <c r="E3" s="11">
        <f>+SUM(Hoja1!$B3:F3)/SUMIFS(Sheet1!$E:$E,Sheet1!$D:$D,Hoja2!$A3)</f>
        <v>8.5607150520456518E-2</v>
      </c>
      <c r="F3" s="11">
        <f>+SUM(Hoja1!$B3:G3)/SUMIFS(Sheet1!$E:$E,Sheet1!$D:$D,Hoja2!$A3)</f>
        <v>0.10069338291049461</v>
      </c>
      <c r="G3" s="11">
        <f>+SUM(Hoja1!$B3:H3)/SUMIFS(Sheet1!$E:$E,Sheet1!$D:$D,Hoja2!$A3)</f>
        <v>0.10069338291049461</v>
      </c>
      <c r="H3" s="11">
        <f>+SUM(Hoja1!$B3:I3)/SUMIFS(Sheet1!$E:$E,Sheet1!$D:$D,Hoja2!$A3)</f>
        <v>0.10069338291049461</v>
      </c>
      <c r="I3" s="11">
        <f>+SUM(Hoja1!$B3:J3)/SUMIFS(Sheet1!$E:$E,Sheet1!$D:$D,Hoja2!$A3)</f>
        <v>0.14172190954130842</v>
      </c>
      <c r="J3" s="12">
        <f>+SUM(Hoja1!$B3:K3)/SUMIFS(Sheet1!$E:$E,Sheet1!$D:$D,Hoja2!$A3)</f>
        <v>0.14172190954130842</v>
      </c>
      <c r="K3" s="12">
        <f>+SUM(Hoja1!$B3:L3)/SUMIFS(Sheet1!$E:$E,Sheet1!$D:$D,Hoja2!$A3)</f>
        <v>0.15020340382757386</v>
      </c>
      <c r="L3" s="12">
        <f>+SUM(Hoja1!$B3:M3)/SUMIFS(Sheet1!$E:$E,Sheet1!$D:$D,Hoja2!$A3)</f>
        <v>0.15333794756698726</v>
      </c>
      <c r="M3" s="12">
        <f>+SUM(Hoja1!$B3:N3)/SUMIFS(Sheet1!$E:$E,Sheet1!$D:$D,Hoja2!$A3)</f>
        <v>0.15688754315445197</v>
      </c>
      <c r="N3" s="12">
        <f>+SUM(Hoja1!$B3:O3)/SUMIFS(Sheet1!$E:$E,Sheet1!$D:$D,Hoja2!$A3)</f>
        <v>0.15688754315445197</v>
      </c>
      <c r="O3" s="12">
        <f>+SUM(Hoja1!$B3:P3)/SUMIFS(Sheet1!$E:$E,Sheet1!$D:$D,Hoja2!$A3)</f>
        <v>0.15959440303304731</v>
      </c>
      <c r="P3" s="12">
        <f>+SUM(Hoja1!$B3:Q3)/SUMIFS(Sheet1!$E:$E,Sheet1!$D:$D,Hoja2!$A3)</f>
        <v>0.16681269604263493</v>
      </c>
      <c r="Q3" s="12">
        <f>+SUM(Hoja1!$B3:R3)/SUMIFS(Sheet1!$E:$E,Sheet1!$D:$D,Hoja2!$A3)</f>
        <v>0.16861726929503182</v>
      </c>
      <c r="R3" s="12">
        <f>+SUM(Hoja1!$B3:S3)/SUMIFS(Sheet1!$E:$E,Sheet1!$D:$D,Hoja2!$A3)</f>
        <v>0.17198640755725683</v>
      </c>
      <c r="S3" s="12">
        <f>+SUM(Hoja1!$B3:T3)/SUMIFS(Sheet1!$E:$E,Sheet1!$D:$D,Hoja2!$A3)</f>
        <v>0.21349323993776495</v>
      </c>
      <c r="T3" s="12">
        <f>+SUM(Hoja1!$B3:U3)/SUMIFS(Sheet1!$E:$E,Sheet1!$D:$D,Hoja2!$A3)</f>
        <v>0.23974451681996262</v>
      </c>
      <c r="U3" s="12">
        <f>+SUM(Hoja1!$B3:V3)/SUMIFS(Sheet1!$E:$E,Sheet1!$D:$D,Hoja2!$A3)</f>
        <v>0.24455731368410513</v>
      </c>
      <c r="V3" s="12">
        <f>+SUM(Hoja1!$B3:W3)/SUMIFS(Sheet1!$E:$E,Sheet1!$D:$D,Hoja2!$A3)</f>
        <v>0.24776494264024063</v>
      </c>
      <c r="W3" s="12">
        <f>+SUM(Hoja1!$B3:X3)/SUMIFS(Sheet1!$E:$E,Sheet1!$D:$D,Hoja2!$A3)</f>
        <v>0.25272300765120109</v>
      </c>
      <c r="X3" s="12">
        <f>+SUM(Hoja1!$B3:Y3)/SUMIFS(Sheet1!$E:$E,Sheet1!$D:$D,Hoja2!$A3)</f>
        <v>0.25612553051859549</v>
      </c>
      <c r="Y3" s="12">
        <f>+SUM(Hoja1!$B3:Z3)/SUMIFS(Sheet1!$E:$E,Sheet1!$D:$D,Hoja2!$A3)</f>
        <v>0.28598099674286259</v>
      </c>
      <c r="Z3" s="12">
        <f>+SUM(Hoja1!$B3:AA3)/SUMIFS(Sheet1!$E:$E,Sheet1!$D:$D,Hoja2!$A3)</f>
        <v>0.28598099674286259</v>
      </c>
      <c r="AA3" s="12">
        <f>+SUM(Hoja1!$B3:AB3)/SUMIFS(Sheet1!$E:$E,Sheet1!$D:$D,Hoja2!$A3)</f>
        <v>0.32002219589008984</v>
      </c>
      <c r="AB3" s="12">
        <f>+SUM(Hoja1!$B3:AC3)/SUMIFS(Sheet1!$E:$E,Sheet1!$D:$D,Hoja2!$A3)</f>
        <v>0.32002219589008984</v>
      </c>
      <c r="AC3" s="12">
        <f>+SUM(Hoja1!$B3:AD3)/SUMIFS(Sheet1!$E:$E,Sheet1!$D:$D,Hoja2!$A3)</f>
        <v>0.32355194117177816</v>
      </c>
      <c r="AD3" s="12">
        <f>+SUM(Hoja1!$B3:AE3)/SUMIFS(Sheet1!$E:$E,Sheet1!$D:$D,Hoja2!$A3)</f>
        <v>0.32491417021025454</v>
      </c>
      <c r="AE3" s="12">
        <f>+SUM(Hoja1!$B3:AF3)/SUMIFS(Sheet1!$E:$E,Sheet1!$D:$D,Hoja2!$A3)</f>
        <v>0.3253380211574845</v>
      </c>
      <c r="AF3" s="12">
        <f>+SUM(Hoja1!$B3:AG3)/SUMIFS(Sheet1!$E:$E,Sheet1!$D:$D,Hoja2!$A3)</f>
        <v>0.32951019451702612</v>
      </c>
      <c r="AG3" s="12">
        <f>+SUM(Hoja1!$B3:AH3)/SUMIFS(Sheet1!$E:$E,Sheet1!$D:$D,Hoja2!$A3)</f>
        <v>0.33623128428582033</v>
      </c>
      <c r="AH3" s="12">
        <f>+SUM(Hoja1!$B3:AI3)/SUMIFS(Sheet1!$E:$E,Sheet1!$D:$D,Hoja2!$A3)</f>
        <v>0.33623128428582033</v>
      </c>
      <c r="AI3" s="12">
        <f>+SUM(Hoja1!$B3:AJ3)/SUMIFS(Sheet1!$E:$E,Sheet1!$D:$D,Hoja2!$A3)</f>
        <v>0.35513418910467787</v>
      </c>
      <c r="AJ3" s="12">
        <f>+SUM(Hoja1!$B3:AK3)/SUMIFS(Sheet1!$E:$E,Sheet1!$D:$D,Hoja2!$A3)</f>
        <v>0.35616278864025108</v>
      </c>
      <c r="AK3" s="12">
        <f>+SUM(Hoja1!$B3:AL3)/SUMIFS(Sheet1!$E:$E,Sheet1!$D:$D,Hoja2!$A3)</f>
        <v>0.35642806090835344</v>
      </c>
      <c r="AL3" s="12">
        <f>+SUM(Hoja1!$B3:AM3)/SUMIFS(Sheet1!$E:$E,Sheet1!$D:$D,Hoja2!$A3)</f>
        <v>0.35658663958748105</v>
      </c>
      <c r="AM3" s="12">
        <f>+SUM(Hoja1!$B3:AN3)/SUMIFS(Sheet1!$E:$E,Sheet1!$D:$D,Hoja2!$A3)</f>
        <v>0.37098713414160833</v>
      </c>
      <c r="AN3" s="12">
        <f>+SUM(Hoja1!$B3:AO3)/SUMIFS(Sheet1!$E:$E,Sheet1!$D:$D,Hoja2!$A3)</f>
        <v>0.37128858449427471</v>
      </c>
      <c r="AO3" s="12">
        <f>+SUM(Hoja1!$B3:AP3)/SUMIFS(Sheet1!$E:$E,Sheet1!$D:$D,Hoja2!$A3)</f>
        <v>0.3713775301053121</v>
      </c>
      <c r="AP3" s="12">
        <f>+SUM(Hoja1!$B3:AQ3)/SUMIFS(Sheet1!$E:$E,Sheet1!$D:$D,Hoja2!$A3)</f>
        <v>0.37498667661010587</v>
      </c>
      <c r="AQ3" s="12">
        <f>+SUM(Hoja1!$B3:AR3)/SUMIFS(Sheet1!$E:$E,Sheet1!$D:$D,Hoja2!$A3)</f>
        <v>0.37530789064903253</v>
      </c>
      <c r="AR3" s="12">
        <f>+SUM(Hoja1!$B3:AS3)/SUMIFS(Sheet1!$E:$E,Sheet1!$D:$D,Hoja2!$A3)</f>
        <v>0.39006569070713437</v>
      </c>
      <c r="AS3" s="12">
        <f>+SUM(Hoja1!$B3:AT3)/SUMIFS(Sheet1!$E:$E,Sheet1!$D:$D,Hoja2!$A3)</f>
        <v>0.39743352328842835</v>
      </c>
      <c r="AT3" s="12">
        <f>+SUM(Hoja1!$B3:AU3)/SUMIFS(Sheet1!$E:$E,Sheet1!$D:$D,Hoja2!$A3)</f>
        <v>0.39819482943385653</v>
      </c>
      <c r="AU3" s="19"/>
    </row>
    <row r="4" spans="1:47" x14ac:dyDescent="0.35">
      <c r="A4" s="10">
        <v>44256</v>
      </c>
      <c r="B4" s="11">
        <f>+SUM(Hoja1!$B4:D4)/SUMIFS(Sheet1!$E:$E,Sheet1!$D:$D,Hoja2!$A4)</f>
        <v>0</v>
      </c>
      <c r="C4" s="11">
        <f>+SUM(Hoja1!$B4:E4)/SUMIFS(Sheet1!$E:$E,Sheet1!$D:$D,Hoja2!$A4)</f>
        <v>0</v>
      </c>
      <c r="D4" s="11">
        <f>+SUM(Hoja1!$B4:F4)/SUMIFS(Sheet1!$E:$E,Sheet1!$D:$D,Hoja2!$A4)</f>
        <v>1.3978975036960655E-3</v>
      </c>
      <c r="E4" s="11">
        <f>+SUM(Hoja1!$B4:G4)/SUMIFS(Sheet1!$E:$E,Sheet1!$D:$D,Hoja2!$A4)</f>
        <v>9.5333547646686868E-3</v>
      </c>
      <c r="F4" s="11">
        <f>+SUM(Hoja1!$B4:H4)/SUMIFS(Sheet1!$E:$E,Sheet1!$D:$D,Hoja2!$A4)</f>
        <v>2.0138643595044969E-2</v>
      </c>
      <c r="G4" s="11">
        <f>+SUM(Hoja1!$B4:I4)/SUMIFS(Sheet1!$E:$E,Sheet1!$D:$D,Hoja2!$A4)</f>
        <v>2.8973126933759179E-2</v>
      </c>
      <c r="H4" s="11">
        <f>+SUM(Hoja1!$B4:J4)/SUMIFS(Sheet1!$E:$E,Sheet1!$D:$D,Hoja2!$A4)</f>
        <v>3.626109240136368E-2</v>
      </c>
      <c r="I4" s="11">
        <f>+SUM(Hoja1!$B4:K4)/SUMIFS(Sheet1!$E:$E,Sheet1!$D:$D,Hoja2!$A4)</f>
        <v>4.9889781140517987E-2</v>
      </c>
      <c r="J4" s="12">
        <f>+SUM(Hoja1!$B4:L4)/SUMIFS(Sheet1!$E:$E,Sheet1!$D:$D,Hoja2!$A4)</f>
        <v>5.5321925162790837E-2</v>
      </c>
      <c r="K4" s="12">
        <f>+SUM(Hoja1!$B4:M4)/SUMIFS(Sheet1!$E:$E,Sheet1!$D:$D,Hoja2!$A4)</f>
        <v>6.8890631433055224E-2</v>
      </c>
      <c r="L4" s="12">
        <f>+SUM(Hoja1!$B4:N4)/SUMIFS(Sheet1!$E:$E,Sheet1!$D:$D,Hoja2!$A4)</f>
        <v>7.5468745197820361E-2</v>
      </c>
      <c r="M4" s="12">
        <f>+SUM(Hoja1!$B4:O4)/SUMIFS(Sheet1!$E:$E,Sheet1!$D:$D,Hoja2!$A4)</f>
        <v>8.6796988603698985E-2</v>
      </c>
      <c r="N4" s="12">
        <f>+SUM(Hoja1!$B4:P4)/SUMIFS(Sheet1!$E:$E,Sheet1!$D:$D,Hoja2!$A4)</f>
        <v>9.4263576885416658E-2</v>
      </c>
      <c r="O4" s="12">
        <f>+SUM(Hoja1!$B4:Q4)/SUMIFS(Sheet1!$E:$E,Sheet1!$D:$D,Hoja2!$A4)</f>
        <v>0.10970286611409243</v>
      </c>
      <c r="P4" s="12">
        <f>+SUM(Hoja1!$B4:R4)/SUMIFS(Sheet1!$E:$E,Sheet1!$D:$D,Hoja2!$A4)</f>
        <v>0.11190863671633453</v>
      </c>
      <c r="Q4" s="12">
        <f>+SUM(Hoja1!$B4:S4)/SUMIFS(Sheet1!$E:$E,Sheet1!$D:$D,Hoja2!$A4)</f>
        <v>0.11449905415044329</v>
      </c>
      <c r="R4" s="12">
        <f>+SUM(Hoja1!$B4:T4)/SUMIFS(Sheet1!$E:$E,Sheet1!$D:$D,Hoja2!$A4)</f>
        <v>0.11720023164796306</v>
      </c>
      <c r="S4" s="12">
        <f>+SUM(Hoja1!$B4:U4)/SUMIFS(Sheet1!$E:$E,Sheet1!$D:$D,Hoja2!$A4)</f>
        <v>0.14435002406405006</v>
      </c>
      <c r="T4" s="12">
        <f>+SUM(Hoja1!$B4:V4)/SUMIFS(Sheet1!$E:$E,Sheet1!$D:$D,Hoja2!$A4)</f>
        <v>0.1466980758569521</v>
      </c>
      <c r="U4" s="12">
        <f>+SUM(Hoja1!$B4:W4)/SUMIFS(Sheet1!$E:$E,Sheet1!$D:$D,Hoja2!$A4)</f>
        <v>0.14671972710714765</v>
      </c>
      <c r="V4" s="12">
        <f>+SUM(Hoja1!$B4:X4)/SUMIFS(Sheet1!$E:$E,Sheet1!$D:$D,Hoja2!$A4)</f>
        <v>0.16397775846867735</v>
      </c>
      <c r="W4" s="12">
        <f>+SUM(Hoja1!$B4:Y4)/SUMIFS(Sheet1!$E:$E,Sheet1!$D:$D,Hoja2!$A4)</f>
        <v>0.16397775846867735</v>
      </c>
      <c r="X4" s="12">
        <f>+SUM(Hoja1!$B4:Z4)/SUMIFS(Sheet1!$E:$E,Sheet1!$D:$D,Hoja2!$A4)</f>
        <v>0.16397775846867735</v>
      </c>
      <c r="Y4" s="12">
        <f>+SUM(Hoja1!$B4:AA4)/SUMIFS(Sheet1!$E:$E,Sheet1!$D:$D,Hoja2!$A4)</f>
        <v>0.16552427633978706</v>
      </c>
      <c r="Z4" s="12">
        <f>+SUM(Hoja1!$B4:AB4)/SUMIFS(Sheet1!$E:$E,Sheet1!$D:$D,Hoja2!$A4)</f>
        <v>0.17189442443361153</v>
      </c>
      <c r="AA4" s="12">
        <f>+SUM(Hoja1!$B4:AC4)/SUMIFS(Sheet1!$E:$E,Sheet1!$D:$D,Hoja2!$A4)</f>
        <v>0.17189442443361153</v>
      </c>
      <c r="AB4" s="12">
        <f>+SUM(Hoja1!$B4:AD4)/SUMIFS(Sheet1!$E:$E,Sheet1!$D:$D,Hoja2!$A4)</f>
        <v>0.19033964874474688</v>
      </c>
      <c r="AC4" s="12">
        <f>+SUM(Hoja1!$B4:AE4)/SUMIFS(Sheet1!$E:$E,Sheet1!$D:$D,Hoja2!$A4)</f>
        <v>0.19033964874474688</v>
      </c>
      <c r="AD4" s="12">
        <f>+SUM(Hoja1!$B4:AF4)/SUMIFS(Sheet1!$E:$E,Sheet1!$D:$D,Hoja2!$A4)</f>
        <v>0.20000592904021425</v>
      </c>
      <c r="AE4" s="12">
        <f>+SUM(Hoja1!$B4:AG4)/SUMIFS(Sheet1!$E:$E,Sheet1!$D:$D,Hoja2!$A4)</f>
        <v>0.20000592904021425</v>
      </c>
      <c r="AF4" s="12">
        <f>+SUM(Hoja1!$B4:AH4)/SUMIFS(Sheet1!$E:$E,Sheet1!$D:$D,Hoja2!$A4)</f>
        <v>0.21162540263921409</v>
      </c>
      <c r="AG4" s="12">
        <f>+SUM(Hoja1!$B4:AI4)/SUMIFS(Sheet1!$E:$E,Sheet1!$D:$D,Hoja2!$A4)</f>
        <v>0.21162540263921409</v>
      </c>
      <c r="AH4" s="12">
        <f>+SUM(Hoja1!$B4:AJ4)/SUMIFS(Sheet1!$E:$E,Sheet1!$D:$D,Hoja2!$A4)</f>
        <v>0.21162540263921409</v>
      </c>
      <c r="AI4" s="12">
        <f>+SUM(Hoja1!$B4:AK4)/SUMIFS(Sheet1!$E:$E,Sheet1!$D:$D,Hoja2!$A4)</f>
        <v>0.21162540263921409</v>
      </c>
      <c r="AJ4" s="12">
        <f>+SUM(Hoja1!$B4:AL4)/SUMIFS(Sheet1!$E:$E,Sheet1!$D:$D,Hoja2!$A4)</f>
        <v>0.2152597196363219</v>
      </c>
      <c r="AK4" s="12">
        <f>+SUM(Hoja1!$B4:AM4)/SUMIFS(Sheet1!$E:$E,Sheet1!$D:$D,Hoja2!$A4)</f>
        <v>0.21823985957395031</v>
      </c>
      <c r="AL4" s="12">
        <f>+SUM(Hoja1!$B4:AN4)/SUMIFS(Sheet1!$E:$E,Sheet1!$D:$D,Hoja2!$A4)</f>
        <v>0.2236526721228343</v>
      </c>
      <c r="AM4" s="12">
        <f>+SUM(Hoja1!$B4:AO4)/SUMIFS(Sheet1!$E:$E,Sheet1!$D:$D,Hoja2!$A4)</f>
        <v>0.2236526721228343</v>
      </c>
      <c r="AN4" s="12">
        <f>+SUM(Hoja1!$B4:AP4)/SUMIFS(Sheet1!$E:$E,Sheet1!$D:$D,Hoja2!$A4)</f>
        <v>0.24188229173800463</v>
      </c>
      <c r="AO4" s="12">
        <f>+SUM(Hoja1!$B4:AQ4)/SUMIFS(Sheet1!$E:$E,Sheet1!$D:$D,Hoja2!$A4)</f>
        <v>0.2524218110296173</v>
      </c>
      <c r="AP4" s="12">
        <f>+SUM(Hoja1!$B4:AR4)/SUMIFS(Sheet1!$E:$E,Sheet1!$D:$D,Hoja2!$A4)</f>
        <v>0.2524218110296173</v>
      </c>
      <c r="AQ4" s="12">
        <f>+SUM(Hoja1!$B4:AS4)/SUMIFS(Sheet1!$E:$E,Sheet1!$D:$D,Hoja2!$A4)</f>
        <v>0.2524218110296173</v>
      </c>
      <c r="AR4" s="12">
        <f>+SUM(Hoja1!$B4:AT4)/SUMIFS(Sheet1!$E:$E,Sheet1!$D:$D,Hoja2!$A4)</f>
        <v>0.25879130726615912</v>
      </c>
      <c r="AS4" s="12">
        <f>+SUM(Hoja1!$B4:AU4)/SUMIFS(Sheet1!$E:$E,Sheet1!$D:$D,Hoja2!$A4)</f>
        <v>0.26281225373104433</v>
      </c>
      <c r="AT4" s="12"/>
      <c r="AU4" s="19"/>
    </row>
    <row r="5" spans="1:47" x14ac:dyDescent="0.35">
      <c r="A5" s="10">
        <v>44287</v>
      </c>
      <c r="B5" s="11">
        <f>+SUM(Hoja1!$B5:E5)/SUMIFS(Sheet1!$E:$E,Sheet1!$D:$D,Hoja2!$A5)</f>
        <v>0</v>
      </c>
      <c r="C5" s="11">
        <f>+SUM(Hoja1!$B5:F5)/SUMIFS(Sheet1!$E:$E,Sheet1!$D:$D,Hoja2!$A5)</f>
        <v>8.4708182429235838E-3</v>
      </c>
      <c r="D5" s="11">
        <f>+SUM(Hoja1!$B5:G5)/SUMIFS(Sheet1!$E:$E,Sheet1!$D:$D,Hoja2!$A5)</f>
        <v>8.4708182429235838E-3</v>
      </c>
      <c r="E5" s="11">
        <f>+SUM(Hoja1!$B5:H5)/SUMIFS(Sheet1!$E:$E,Sheet1!$D:$D,Hoja2!$A5)</f>
        <v>1.4249360920266805E-2</v>
      </c>
      <c r="F5" s="11">
        <f>+SUM(Hoja1!$B5:I5)/SUMIFS(Sheet1!$E:$E,Sheet1!$D:$D,Hoja2!$A5)</f>
        <v>1.4249360920266805E-2</v>
      </c>
      <c r="G5" s="11">
        <f>+SUM(Hoja1!$B5:J5)/SUMIFS(Sheet1!$E:$E,Sheet1!$D:$D,Hoja2!$A5)</f>
        <v>2.8524987943612443E-2</v>
      </c>
      <c r="H5" s="11">
        <f>+SUM(Hoja1!$B5:K5)/SUMIFS(Sheet1!$E:$E,Sheet1!$D:$D,Hoja2!$A5)</f>
        <v>5.5853424218121235E-2</v>
      </c>
      <c r="I5" s="11">
        <f>+SUM(Hoja1!$B5:L5)/SUMIFS(Sheet1!$E:$E,Sheet1!$D:$D,Hoja2!$A5)</f>
        <v>6.5912014602456145E-2</v>
      </c>
      <c r="J5" s="12">
        <f>+SUM(Hoja1!$B5:M5)/SUMIFS(Sheet1!$E:$E,Sheet1!$D:$D,Hoja2!$A5)</f>
        <v>6.9082859222785425E-2</v>
      </c>
      <c r="K5" s="12">
        <f>+SUM(Hoja1!$B5:N5)/SUMIFS(Sheet1!$E:$E,Sheet1!$D:$D,Hoja2!$A5)</f>
        <v>7.0431492942020668E-2</v>
      </c>
      <c r="L5" s="12">
        <f>+SUM(Hoja1!$B5:O5)/SUMIFS(Sheet1!$E:$E,Sheet1!$D:$D,Hoja2!$A5)</f>
        <v>7.2554976702081483E-2</v>
      </c>
      <c r="M5" s="12">
        <f>+SUM(Hoja1!$B5:P5)/SUMIFS(Sheet1!$E:$E,Sheet1!$D:$D,Hoja2!$A5)</f>
        <v>8.9839976820426701E-2</v>
      </c>
      <c r="N5" s="12">
        <f>+SUM(Hoja1!$B5:Q5)/SUMIFS(Sheet1!$E:$E,Sheet1!$D:$D,Hoja2!$A5)</f>
        <v>9.6566496647166419E-2</v>
      </c>
      <c r="O5" s="12">
        <f>+SUM(Hoja1!$B5:R5)/SUMIFS(Sheet1!$E:$E,Sheet1!$D:$D,Hoja2!$A5)</f>
        <v>9.8229832427220082E-2</v>
      </c>
      <c r="P5" s="12">
        <f>+SUM(Hoja1!$B5:S5)/SUMIFS(Sheet1!$E:$E,Sheet1!$D:$D,Hoja2!$A5)</f>
        <v>9.9916116244881156E-2</v>
      </c>
      <c r="Q5" s="12">
        <f>+SUM(Hoja1!$B5:T5)/SUMIFS(Sheet1!$E:$E,Sheet1!$D:$D,Hoja2!$A5)</f>
        <v>0.1037969329747787</v>
      </c>
      <c r="R5" s="12">
        <f>+SUM(Hoja1!$B5:U5)/SUMIFS(Sheet1!$E:$E,Sheet1!$D:$D,Hoja2!$A5)</f>
        <v>0.1065151778364731</v>
      </c>
      <c r="S5" s="12">
        <f>+SUM(Hoja1!$B5:V5)/SUMIFS(Sheet1!$E:$E,Sheet1!$D:$D,Hoja2!$A5)</f>
        <v>0.11675103552387675</v>
      </c>
      <c r="T5" s="12">
        <f>+SUM(Hoja1!$B5:W5)/SUMIFS(Sheet1!$E:$E,Sheet1!$D:$D,Hoja2!$A5)</f>
        <v>0.13463358948726542</v>
      </c>
      <c r="U5" s="12">
        <f>+SUM(Hoja1!$B5:X5)/SUMIFS(Sheet1!$E:$E,Sheet1!$D:$D,Hoja2!$A5)</f>
        <v>0.14237058402906741</v>
      </c>
      <c r="V5" s="12">
        <f>+SUM(Hoja1!$B5:Y5)/SUMIFS(Sheet1!$E:$E,Sheet1!$D:$D,Hoja2!$A5)</f>
        <v>0.14485929729578681</v>
      </c>
      <c r="W5" s="12">
        <f>+SUM(Hoja1!$B5:Z5)/SUMIFS(Sheet1!$E:$E,Sheet1!$D:$D,Hoja2!$A5)</f>
        <v>0.15263406380712133</v>
      </c>
      <c r="X5" s="12">
        <f>+SUM(Hoja1!$B5:AA5)/SUMIFS(Sheet1!$E:$E,Sheet1!$D:$D,Hoja2!$A5)</f>
        <v>0.15392110285798413</v>
      </c>
      <c r="Y5" s="12">
        <f>+SUM(Hoja1!$B5:AB5)/SUMIFS(Sheet1!$E:$E,Sheet1!$D:$D,Hoja2!$A5)</f>
        <v>0.15930313703981733</v>
      </c>
      <c r="Z5" s="12">
        <f>+SUM(Hoja1!$B5:AC5)/SUMIFS(Sheet1!$E:$E,Sheet1!$D:$D,Hoja2!$A5)</f>
        <v>0.15986785825601224</v>
      </c>
      <c r="AA5" s="12">
        <f>+SUM(Hoja1!$B5:AD5)/SUMIFS(Sheet1!$E:$E,Sheet1!$D:$D,Hoja2!$A5)</f>
        <v>0.16412512208854077</v>
      </c>
      <c r="AB5" s="12">
        <f>+SUM(Hoja1!$B5:AE5)/SUMIFS(Sheet1!$E:$E,Sheet1!$D:$D,Hoja2!$A5)</f>
        <v>0.18272523512537203</v>
      </c>
      <c r="AC5" s="12">
        <f>+SUM(Hoja1!$B5:AF5)/SUMIFS(Sheet1!$E:$E,Sheet1!$D:$D,Hoja2!$A5)</f>
        <v>0.18978425032780835</v>
      </c>
      <c r="AD5" s="12">
        <f>+SUM(Hoja1!$B5:AG5)/SUMIFS(Sheet1!$E:$E,Sheet1!$D:$D,Hoja2!$A5)</f>
        <v>0.19073639656441604</v>
      </c>
      <c r="AE5" s="12">
        <f>+SUM(Hoja1!$B5:AH5)/SUMIFS(Sheet1!$E:$E,Sheet1!$D:$D,Hoja2!$A5)</f>
        <v>0.1920923841358608</v>
      </c>
      <c r="AF5" s="12">
        <f>+SUM(Hoja1!$B5:AI5)/SUMIFS(Sheet1!$E:$E,Sheet1!$D:$D,Hoja2!$A5)</f>
        <v>0.1920923841358608</v>
      </c>
      <c r="AG5" s="12">
        <f>+SUM(Hoja1!$B5:AJ5)/SUMIFS(Sheet1!$E:$E,Sheet1!$D:$D,Hoja2!$A5)</f>
        <v>0.19705996088064504</v>
      </c>
      <c r="AH5" s="12">
        <f>+SUM(Hoja1!$B5:AK5)/SUMIFS(Sheet1!$E:$E,Sheet1!$D:$D,Hoja2!$A5)</f>
        <v>0.20116272618155873</v>
      </c>
      <c r="AI5" s="12">
        <f>+SUM(Hoja1!$B5:AL5)/SUMIFS(Sheet1!$E:$E,Sheet1!$D:$D,Hoja2!$A5)</f>
        <v>0.20758423613951613</v>
      </c>
      <c r="AJ5" s="12">
        <f>+SUM(Hoja1!$B5:AM5)/SUMIFS(Sheet1!$E:$E,Sheet1!$D:$D,Hoja2!$A5)</f>
        <v>0.21152699359369417</v>
      </c>
      <c r="AK5" s="12">
        <f>+SUM(Hoja1!$B5:AN5)/SUMIFS(Sheet1!$E:$E,Sheet1!$D:$D,Hoja2!$A5)</f>
        <v>0.21211798091296791</v>
      </c>
      <c r="AL5" s="12">
        <f>+SUM(Hoja1!$B5:AO5)/SUMIFS(Sheet1!$E:$E,Sheet1!$D:$D,Hoja2!$A5)</f>
        <v>0.23162553265235639</v>
      </c>
      <c r="AM5" s="12">
        <f>+SUM(Hoja1!$B5:AP5)/SUMIFS(Sheet1!$E:$E,Sheet1!$D:$D,Hoja2!$A5)</f>
        <v>0.23562603744745839</v>
      </c>
      <c r="AN5" s="12">
        <f>+SUM(Hoja1!$B5:AQ5)/SUMIFS(Sheet1!$E:$E,Sheet1!$D:$D,Hoja2!$A5)</f>
        <v>0.24943609779373171</v>
      </c>
      <c r="AO5" s="12">
        <f>+SUM(Hoja1!$B5:AR5)/SUMIFS(Sheet1!$E:$E,Sheet1!$D:$D,Hoja2!$A5)</f>
        <v>0.25632992087733725</v>
      </c>
      <c r="AP5" s="12">
        <f>+SUM(Hoja1!$B5:AS5)/SUMIFS(Sheet1!$E:$E,Sheet1!$D:$D,Hoja2!$A5)</f>
        <v>0.2570687863569448</v>
      </c>
      <c r="AQ5" s="12">
        <f>+SUM(Hoja1!$B5:AT5)/SUMIFS(Sheet1!$E:$E,Sheet1!$D:$D,Hoja2!$A5)</f>
        <v>0.26253261581037579</v>
      </c>
      <c r="AR5" s="12">
        <f>+SUM(Hoja1!$B5:AU5)/SUMIFS(Sheet1!$E:$E,Sheet1!$D:$D,Hoja2!$A5)</f>
        <v>0.26986085856937014</v>
      </c>
      <c r="AS5" s="12"/>
      <c r="AT5" s="12"/>
      <c r="AU5" s="20"/>
    </row>
    <row r="6" spans="1:47" x14ac:dyDescent="0.35">
      <c r="A6" s="10">
        <v>44317</v>
      </c>
      <c r="B6" s="11">
        <f>+SUM(Hoja1!$B6:F6)/SUMIFS(Sheet1!$E:$E,Sheet1!$D:$D,Hoja2!$A6)</f>
        <v>4.9800528783660919E-4</v>
      </c>
      <c r="C6" s="11">
        <f>+SUM(Hoja1!$B6:G6)/SUMIFS(Sheet1!$E:$E,Sheet1!$D:$D,Hoja2!$A6)</f>
        <v>6.530317273008981E-4</v>
      </c>
      <c r="D6" s="11">
        <f>+SUM(Hoja1!$B6:H6)/SUMIFS(Sheet1!$E:$E,Sheet1!$D:$D,Hoja2!$A6)</f>
        <v>3.8948678021160704E-3</v>
      </c>
      <c r="E6" s="11">
        <f>+SUM(Hoja1!$B6:I6)/SUMIFS(Sheet1!$E:$E,Sheet1!$D:$D,Hoja2!$A6)</f>
        <v>4.3524015858447456E-3</v>
      </c>
      <c r="F6" s="11">
        <f>+SUM(Hoja1!$B6:J6)/SUMIFS(Sheet1!$E:$E,Sheet1!$D:$D,Hoja2!$A6)</f>
        <v>2.0051204053107816E-2</v>
      </c>
      <c r="G6" s="11">
        <f>+SUM(Hoja1!$B6:K6)/SUMIFS(Sheet1!$E:$E,Sheet1!$D:$D,Hoja2!$A6)</f>
        <v>2.8988382254146523E-2</v>
      </c>
      <c r="H6" s="11">
        <f>+SUM(Hoja1!$B6:L6)/SUMIFS(Sheet1!$E:$E,Sheet1!$D:$D,Hoja2!$A6)</f>
        <v>2.9331361102518844E-2</v>
      </c>
      <c r="I6" s="11">
        <f>+SUM(Hoja1!$B6:M6)/SUMIFS(Sheet1!$E:$E,Sheet1!$D:$D,Hoja2!$A6)</f>
        <v>3.9244919141865328E-2</v>
      </c>
      <c r="J6" s="12">
        <f>+SUM(Hoja1!$B6:N6)/SUMIFS(Sheet1!$E:$E,Sheet1!$D:$D,Hoja2!$A6)</f>
        <v>4.0205259917307827E-2</v>
      </c>
      <c r="K6" s="12">
        <f>+SUM(Hoja1!$B6:O6)/SUMIFS(Sheet1!$E:$E,Sheet1!$D:$D,Hoja2!$A6)</f>
        <v>4.8498414387519284E-2</v>
      </c>
      <c r="L6" s="12">
        <f>+SUM(Hoja1!$B6:P6)/SUMIFS(Sheet1!$E:$E,Sheet1!$D:$D,Hoja2!$A6)</f>
        <v>4.9458755162961783E-2</v>
      </c>
      <c r="M6" s="12">
        <f>+SUM(Hoja1!$B6:Q6)/SUMIFS(Sheet1!$E:$E,Sheet1!$D:$D,Hoja2!$A6)</f>
        <v>5.5184640241590567E-2</v>
      </c>
      <c r="N6" s="12">
        <f>+SUM(Hoja1!$B6:R6)/SUMIFS(Sheet1!$E:$E,Sheet1!$D:$D,Hoja2!$A6)</f>
        <v>6.3883269794009365E-2</v>
      </c>
      <c r="O6" s="12">
        <f>+SUM(Hoja1!$B6:S6)/SUMIFS(Sheet1!$E:$E,Sheet1!$D:$D,Hoja2!$A6)</f>
        <v>7.5487797928628086E-2</v>
      </c>
      <c r="P6" s="12">
        <f>+SUM(Hoja1!$B6:T6)/SUMIFS(Sheet1!$E:$E,Sheet1!$D:$D,Hoja2!$A6)</f>
        <v>8.1570269198459514E-2</v>
      </c>
      <c r="Q6" s="12">
        <f>+SUM(Hoja1!$B6:U6)/SUMIFS(Sheet1!$E:$E,Sheet1!$D:$D,Hoja2!$A6)</f>
        <v>9.8201972761379902E-2</v>
      </c>
      <c r="R6" s="12">
        <f>+SUM(Hoja1!$B6:V6)/SUMIFS(Sheet1!$E:$E,Sheet1!$D:$D,Hoja2!$A6)</f>
        <v>0.10141513786234424</v>
      </c>
      <c r="S6" s="12">
        <f>+SUM(Hoja1!$B6:W6)/SUMIFS(Sheet1!$E:$E,Sheet1!$D:$D,Hoja2!$A6)</f>
        <v>0.1043093991722189</v>
      </c>
      <c r="T6" s="12">
        <f>+SUM(Hoja1!$B6:X6)/SUMIFS(Sheet1!$E:$E,Sheet1!$D:$D,Hoja2!$A6)</f>
        <v>0.10933012934200195</v>
      </c>
      <c r="U6" s="12">
        <f>+SUM(Hoja1!$B6:Y6)/SUMIFS(Sheet1!$E:$E,Sheet1!$D:$D,Hoja2!$A6)</f>
        <v>0.1109210710280618</v>
      </c>
      <c r="V6" s="12">
        <f>+SUM(Hoja1!$B6:Z6)/SUMIFS(Sheet1!$E:$E,Sheet1!$D:$D,Hoja2!$A6)</f>
        <v>0.11926733440102832</v>
      </c>
      <c r="W6" s="12">
        <f>+SUM(Hoja1!$B6:AA6)/SUMIFS(Sheet1!$E:$E,Sheet1!$D:$D,Hoja2!$A6)</f>
        <v>0.12218265461219305</v>
      </c>
      <c r="X6" s="12">
        <f>+SUM(Hoja1!$B6:AB6)/SUMIFS(Sheet1!$E:$E,Sheet1!$D:$D,Hoja2!$A6)</f>
        <v>0.14133994123150723</v>
      </c>
      <c r="Y6" s="12">
        <f>+SUM(Hoja1!$B6:AC6)/SUMIFS(Sheet1!$E:$E,Sheet1!$D:$D,Hoja2!$A6)</f>
        <v>0.14305607019722297</v>
      </c>
      <c r="Z6" s="12">
        <f>+SUM(Hoja1!$B6:AD6)/SUMIFS(Sheet1!$E:$E,Sheet1!$D:$D,Hoja2!$A6)</f>
        <v>0.15357582825999821</v>
      </c>
      <c r="AA6" s="12">
        <f>+SUM(Hoja1!$B6:AE6)/SUMIFS(Sheet1!$E:$E,Sheet1!$D:$D,Hoja2!$A6)</f>
        <v>0.16005812849423506</v>
      </c>
      <c r="AB6" s="12">
        <f>+SUM(Hoja1!$B6:AF6)/SUMIFS(Sheet1!$E:$E,Sheet1!$D:$D,Hoja2!$A6)</f>
        <v>0.17081566007343291</v>
      </c>
      <c r="AC6" s="12">
        <f>+SUM(Hoja1!$B6:AG6)/SUMIFS(Sheet1!$E:$E,Sheet1!$D:$D,Hoja2!$A6)</f>
        <v>0.17781242858022822</v>
      </c>
      <c r="AD6" s="12">
        <f>+SUM(Hoja1!$B6:AH6)/SUMIFS(Sheet1!$E:$E,Sheet1!$D:$D,Hoja2!$A6)</f>
        <v>0.185165215991211</v>
      </c>
      <c r="AE6" s="12">
        <f>+SUM(Hoja1!$B6:AI6)/SUMIFS(Sheet1!$E:$E,Sheet1!$D:$D,Hoja2!$A6)</f>
        <v>0.185165215991211</v>
      </c>
      <c r="AF6" s="12">
        <f>+SUM(Hoja1!$B6:AJ6)/SUMIFS(Sheet1!$E:$E,Sheet1!$D:$D,Hoja2!$A6)</f>
        <v>0.18651655951337492</v>
      </c>
      <c r="AG6" s="12">
        <f>+SUM(Hoja1!$B6:AK6)/SUMIFS(Sheet1!$E:$E,Sheet1!$D:$D,Hoja2!$A6)</f>
        <v>0.1902721847626288</v>
      </c>
      <c r="AH6" s="12">
        <f>+SUM(Hoja1!$B6:AL6)/SUMIFS(Sheet1!$E:$E,Sheet1!$D:$D,Hoja2!$A6)</f>
        <v>0.1911502174740389</v>
      </c>
      <c r="AI6" s="12">
        <f>+SUM(Hoja1!$B6:AM6)/SUMIFS(Sheet1!$E:$E,Sheet1!$D:$D,Hoja2!$A6)</f>
        <v>0.21322732007126227</v>
      </c>
      <c r="AJ6" s="12">
        <f>+SUM(Hoja1!$B6:AN6)/SUMIFS(Sheet1!$E:$E,Sheet1!$D:$D,Hoja2!$A6)</f>
        <v>0.22506694991707479</v>
      </c>
      <c r="AK6" s="12">
        <f>+SUM(Hoja1!$B6:AO6)/SUMIFS(Sheet1!$E:$E,Sheet1!$D:$D,Hoja2!$A6)</f>
        <v>0.22846244051596076</v>
      </c>
      <c r="AL6" s="12">
        <f>+SUM(Hoja1!$B6:AP6)/SUMIFS(Sheet1!$E:$E,Sheet1!$D:$D,Hoja2!$A6)</f>
        <v>0.23809395264317904</v>
      </c>
      <c r="AM6" s="12">
        <f>+SUM(Hoja1!$B6:AQ6)/SUMIFS(Sheet1!$E:$E,Sheet1!$D:$D,Hoja2!$A6)</f>
        <v>0.24853953192658601</v>
      </c>
      <c r="AN6" s="12">
        <f>+SUM(Hoja1!$B6:AR6)/SUMIFS(Sheet1!$E:$E,Sheet1!$D:$D,Hoja2!$A6)</f>
        <v>0.25486591397635283</v>
      </c>
      <c r="AO6" s="12">
        <f>+SUM(Hoja1!$B6:AS6)/SUMIFS(Sheet1!$E:$E,Sheet1!$D:$D,Hoja2!$A6)</f>
        <v>0.25749615016875044</v>
      </c>
      <c r="AP6" s="12">
        <f>+SUM(Hoja1!$B6:AT6)/SUMIFS(Sheet1!$E:$E,Sheet1!$D:$D,Hoja2!$A6)</f>
        <v>0.26121970072206224</v>
      </c>
      <c r="AQ6" s="12">
        <f>+SUM(Hoja1!$B6:AU6)/SUMIFS(Sheet1!$E:$E,Sheet1!$D:$D,Hoja2!$A6)</f>
        <v>0.26590822157931188</v>
      </c>
      <c r="AR6" s="12"/>
      <c r="AS6" s="12"/>
      <c r="AT6" s="13"/>
      <c r="AU6" s="20"/>
    </row>
    <row r="7" spans="1:47" x14ac:dyDescent="0.35">
      <c r="A7" s="10">
        <v>44348</v>
      </c>
      <c r="B7" s="11">
        <f>+SUM(Hoja1!$B7:G7)/SUMIFS(Sheet1!$E:$E,Sheet1!$D:$D,Hoja2!$A7)</f>
        <v>8.9093816740022462E-4</v>
      </c>
      <c r="C7" s="11">
        <f>+SUM(Hoja1!$B7:H7)/SUMIFS(Sheet1!$E:$E,Sheet1!$D:$D,Hoja2!$A7)</f>
        <v>4.9803278263021835E-3</v>
      </c>
      <c r="D7" s="11">
        <f>+SUM(Hoja1!$B7:I7)/SUMIFS(Sheet1!$E:$E,Sheet1!$D:$D,Hoja2!$A7)</f>
        <v>3.5509507090987893E-2</v>
      </c>
      <c r="E7" s="11">
        <f>+SUM(Hoja1!$B7:J7)/SUMIFS(Sheet1!$E:$E,Sheet1!$D:$D,Hoja2!$A7)</f>
        <v>3.9197150856216979E-2</v>
      </c>
      <c r="F7" s="11">
        <f>+SUM(Hoja1!$B7:K7)/SUMIFS(Sheet1!$E:$E,Sheet1!$D:$D,Hoja2!$A7)</f>
        <v>4.085009736345302E-2</v>
      </c>
      <c r="G7" s="11">
        <f>+SUM(Hoja1!$B7:L7)/SUMIFS(Sheet1!$E:$E,Sheet1!$D:$D,Hoja2!$A7)</f>
        <v>4.1125588447992356E-2</v>
      </c>
      <c r="H7" s="11">
        <f>+SUM(Hoja1!$B7:M7)/SUMIFS(Sheet1!$E:$E,Sheet1!$D:$D,Hoja2!$A7)</f>
        <v>5.425013413357866E-2</v>
      </c>
      <c r="I7" s="11">
        <f>+SUM(Hoja1!$B7:N7)/SUMIFS(Sheet1!$E:$E,Sheet1!$D:$D,Hoja2!$A7)</f>
        <v>5.7602860632422426E-2</v>
      </c>
      <c r="J7" s="12">
        <f>+SUM(Hoja1!$B7:O7)/SUMIFS(Sheet1!$E:$E,Sheet1!$D:$D,Hoja2!$A7)</f>
        <v>5.9591355280627381E-2</v>
      </c>
      <c r="K7" s="12">
        <f>+SUM(Hoja1!$B7:P7)/SUMIFS(Sheet1!$E:$E,Sheet1!$D:$D,Hoja2!$A7)</f>
        <v>6.3252356303070661E-2</v>
      </c>
      <c r="L7" s="12">
        <f>+SUM(Hoja1!$B7:Q7)/SUMIFS(Sheet1!$E:$E,Sheet1!$D:$D,Hoja2!$A7)</f>
        <v>6.7916977958276795E-2</v>
      </c>
      <c r="M7" s="12">
        <f>+SUM(Hoja1!$B7:R7)/SUMIFS(Sheet1!$E:$E,Sheet1!$D:$D,Hoja2!$A7)</f>
        <v>7.4517468852754828E-2</v>
      </c>
      <c r="N7" s="12">
        <f>+SUM(Hoja1!$B7:S7)/SUMIFS(Sheet1!$E:$E,Sheet1!$D:$D,Hoja2!$A7)</f>
        <v>8.3809854210966581E-2</v>
      </c>
      <c r="O7" s="12">
        <f>+SUM(Hoja1!$B7:T7)/SUMIFS(Sheet1!$E:$E,Sheet1!$D:$D,Hoja2!$A7)</f>
        <v>8.9548675110865852E-2</v>
      </c>
      <c r="P7" s="12">
        <f>+SUM(Hoja1!$B7:U7)/SUMIFS(Sheet1!$E:$E,Sheet1!$D:$D,Hoja2!$A7)</f>
        <v>0.10087383810519357</v>
      </c>
      <c r="Q7" s="12">
        <f>+SUM(Hoja1!$B7:V7)/SUMIFS(Sheet1!$E:$E,Sheet1!$D:$D,Hoja2!$A7)</f>
        <v>0.11690524504974395</v>
      </c>
      <c r="R7" s="12">
        <f>+SUM(Hoja1!$B7:W7)/SUMIFS(Sheet1!$E:$E,Sheet1!$D:$D,Hoja2!$A7)</f>
        <v>0.12201174779276515</v>
      </c>
      <c r="S7" s="12">
        <f>+SUM(Hoja1!$B7:X7)/SUMIFS(Sheet1!$E:$E,Sheet1!$D:$D,Hoja2!$A7)</f>
        <v>0.1292103298317781</v>
      </c>
      <c r="T7" s="12">
        <f>+SUM(Hoja1!$B7:Y7)/SUMIFS(Sheet1!$E:$E,Sheet1!$D:$D,Hoja2!$A7)</f>
        <v>0.13951835053993161</v>
      </c>
      <c r="U7" s="12">
        <f>+SUM(Hoja1!$B7:Z7)/SUMIFS(Sheet1!$E:$E,Sheet1!$D:$D,Hoja2!$A7)</f>
        <v>0.14135009076103369</v>
      </c>
      <c r="V7" s="12">
        <f>+SUM(Hoja1!$B7:AA7)/SUMIFS(Sheet1!$E:$E,Sheet1!$D:$D,Hoja2!$A7)</f>
        <v>0.14705010984363992</v>
      </c>
      <c r="W7" s="12">
        <f>+SUM(Hoja1!$B7:AB7)/SUMIFS(Sheet1!$E:$E,Sheet1!$D:$D,Hoja2!$A7)</f>
        <v>0.15895662073634859</v>
      </c>
      <c r="X7" s="12">
        <f>+SUM(Hoja1!$B7:AC7)/SUMIFS(Sheet1!$E:$E,Sheet1!$D:$D,Hoja2!$A7)</f>
        <v>0.16323995611876624</v>
      </c>
      <c r="Y7" s="12">
        <f>+SUM(Hoja1!$B7:AD7)/SUMIFS(Sheet1!$E:$E,Sheet1!$D:$D,Hoja2!$A7)</f>
        <v>0.17370698917895153</v>
      </c>
      <c r="Z7" s="12">
        <f>+SUM(Hoja1!$B7:AE7)/SUMIFS(Sheet1!$E:$E,Sheet1!$D:$D,Hoja2!$A7)</f>
        <v>0.17839161093591305</v>
      </c>
      <c r="AA7" s="12">
        <f>+SUM(Hoja1!$B7:AF7)/SUMIFS(Sheet1!$E:$E,Sheet1!$D:$D,Hoja2!$A7)</f>
        <v>0.18919854820209597</v>
      </c>
      <c r="AB7" s="12">
        <f>+SUM(Hoja1!$B7:AG7)/SUMIFS(Sheet1!$E:$E,Sheet1!$D:$D,Hoja2!$A7)</f>
        <v>0.1936607390083826</v>
      </c>
      <c r="AC7" s="12">
        <f>+SUM(Hoja1!$B7:AH7)/SUMIFS(Sheet1!$E:$E,Sheet1!$D:$D,Hoja2!$A7)</f>
        <v>0.20174508604321029</v>
      </c>
      <c r="AD7" s="12">
        <f>+SUM(Hoja1!$B7:AI7)/SUMIFS(Sheet1!$E:$E,Sheet1!$D:$D,Hoja2!$A7)</f>
        <v>0.20174508604321029</v>
      </c>
      <c r="AE7" s="12">
        <f>+SUM(Hoja1!$B7:AJ7)/SUMIFS(Sheet1!$E:$E,Sheet1!$D:$D,Hoja2!$A7)</f>
        <v>0.20372145908369552</v>
      </c>
      <c r="AF7" s="12">
        <f>+SUM(Hoja1!$B7:AK7)/SUMIFS(Sheet1!$E:$E,Sheet1!$D:$D,Hoja2!$A7)</f>
        <v>0.20908387210693133</v>
      </c>
      <c r="AG7" s="12">
        <f>+SUM(Hoja1!$B7:AL7)/SUMIFS(Sheet1!$E:$E,Sheet1!$D:$D,Hoja2!$A7)</f>
        <v>0.21238425529971264</v>
      </c>
      <c r="AH7" s="12">
        <f>+SUM(Hoja1!$B7:AM7)/SUMIFS(Sheet1!$E:$E,Sheet1!$D:$D,Hoja2!$A7)</f>
        <v>0.21513916614510603</v>
      </c>
      <c r="AI7" s="12">
        <f>+SUM(Hoja1!$B7:AN7)/SUMIFS(Sheet1!$E:$E,Sheet1!$D:$D,Hoja2!$A7)</f>
        <v>0.22020251045482331</v>
      </c>
      <c r="AJ7" s="12">
        <f>+SUM(Hoja1!$B7:AO7)/SUMIFS(Sheet1!$E:$E,Sheet1!$D:$D,Hoja2!$A7)</f>
        <v>0.2247999056736158</v>
      </c>
      <c r="AK7" s="12">
        <f>+SUM(Hoja1!$B7:AP7)/SUMIFS(Sheet1!$E:$E,Sheet1!$D:$D,Hoja2!$A7)</f>
        <v>0.23679932428163883</v>
      </c>
      <c r="AL7" s="12">
        <f>+SUM(Hoja1!$B7:AQ7)/SUMIFS(Sheet1!$E:$E,Sheet1!$D:$D,Hoja2!$A7)</f>
        <v>0.24012450167202867</v>
      </c>
      <c r="AM7" s="12">
        <f>+SUM(Hoja1!$B7:AR7)/SUMIFS(Sheet1!$E:$E,Sheet1!$D:$D,Hoja2!$A7)</f>
        <v>0.2425267839292117</v>
      </c>
      <c r="AN7" s="12">
        <f>+SUM(Hoja1!$B7:AS7)/SUMIFS(Sheet1!$E:$E,Sheet1!$D:$D,Hoja2!$A7)</f>
        <v>0.24947687300997018</v>
      </c>
      <c r="AO7" s="12">
        <f>+SUM(Hoja1!$B7:AT7)/SUMIFS(Sheet1!$E:$E,Sheet1!$D:$D,Hoja2!$A7)</f>
        <v>0.26328900697577917</v>
      </c>
      <c r="AP7" s="12">
        <f>+SUM(Hoja1!$B7:AU7)/SUMIFS(Sheet1!$E:$E,Sheet1!$D:$D,Hoja2!$A7)</f>
        <v>0.2681651991721255</v>
      </c>
      <c r="AQ7" s="12"/>
      <c r="AR7" s="12"/>
      <c r="AS7" s="13"/>
      <c r="AT7" s="13"/>
      <c r="AU7" s="20"/>
    </row>
    <row r="8" spans="1:47" x14ac:dyDescent="0.35">
      <c r="A8" s="10">
        <v>44378</v>
      </c>
      <c r="B8" s="11">
        <f>+SUM(Hoja1!$B8:H8)/SUMIFS(Sheet1!$E:$E,Sheet1!$D:$D,Hoja2!$A8)</f>
        <v>1.0869648701019262E-3</v>
      </c>
      <c r="C8" s="11">
        <f>+SUM(Hoja1!$B8:I8)/SUMIFS(Sheet1!$E:$E,Sheet1!$D:$D,Hoja2!$A8)</f>
        <v>9.2273085509009638E-3</v>
      </c>
      <c r="D8" s="11">
        <f>+SUM(Hoja1!$B8:J8)/SUMIFS(Sheet1!$E:$E,Sheet1!$D:$D,Hoja2!$A8)</f>
        <v>2.7596394561004312E-2</v>
      </c>
      <c r="E8" s="11">
        <f>+SUM(Hoja1!$B8:K8)/SUMIFS(Sheet1!$E:$E,Sheet1!$D:$D,Hoja2!$A8)</f>
        <v>3.5274306429256407E-2</v>
      </c>
      <c r="F8" s="11">
        <f>+SUM(Hoja1!$B8:L8)/SUMIFS(Sheet1!$E:$E,Sheet1!$D:$D,Hoja2!$A8)</f>
        <v>6.008666439025788E-2</v>
      </c>
      <c r="G8" s="11">
        <f>+SUM(Hoja1!$B8:M8)/SUMIFS(Sheet1!$E:$E,Sheet1!$D:$D,Hoja2!$A8)</f>
        <v>7.5872021135907255E-2</v>
      </c>
      <c r="H8" s="11">
        <f>+SUM(Hoja1!$B8:N8)/SUMIFS(Sheet1!$E:$E,Sheet1!$D:$D,Hoja2!$A8)</f>
        <v>7.7432630948156098E-2</v>
      </c>
      <c r="I8" s="11">
        <f>+SUM(Hoja1!$B8:O8)/SUMIFS(Sheet1!$E:$E,Sheet1!$D:$D,Hoja2!$A8)</f>
        <v>8.9116143871020931E-2</v>
      </c>
      <c r="J8" s="12">
        <f>+SUM(Hoja1!$B8:P8)/SUMIFS(Sheet1!$E:$E,Sheet1!$D:$D,Hoja2!$A8)</f>
        <v>0.10996314166618733</v>
      </c>
      <c r="K8" s="12">
        <f>+SUM(Hoja1!$B8:Q8)/SUMIFS(Sheet1!$E:$E,Sheet1!$D:$D,Hoja2!$A8)</f>
        <v>0.12123935001150056</v>
      </c>
      <c r="L8" s="12">
        <f>+SUM(Hoja1!$B8:R8)/SUMIFS(Sheet1!$E:$E,Sheet1!$D:$D,Hoja2!$A8)</f>
        <v>0.1254234749010221</v>
      </c>
      <c r="M8" s="12">
        <f>+SUM(Hoja1!$B8:S8)/SUMIFS(Sheet1!$E:$E,Sheet1!$D:$D,Hoja2!$A8)</f>
        <v>0.13648660334891949</v>
      </c>
      <c r="N8" s="12">
        <f>+SUM(Hoja1!$B8:T8)/SUMIFS(Sheet1!$E:$E,Sheet1!$D:$D,Hoja2!$A8)</f>
        <v>0.14348700204256135</v>
      </c>
      <c r="O8" s="12">
        <f>+SUM(Hoja1!$B8:U8)/SUMIFS(Sheet1!$E:$E,Sheet1!$D:$D,Hoja2!$A8)</f>
        <v>0.14676217212482778</v>
      </c>
      <c r="P8" s="12">
        <f>+SUM(Hoja1!$B8:V8)/SUMIFS(Sheet1!$E:$E,Sheet1!$D:$D,Hoja2!$A8)</f>
        <v>0.15322808772789986</v>
      </c>
      <c r="Q8" s="12">
        <f>+SUM(Hoja1!$B8:W8)/SUMIFS(Sheet1!$E:$E,Sheet1!$D:$D,Hoja2!$A8)</f>
        <v>0.16921739966320221</v>
      </c>
      <c r="R8" s="12">
        <f>+SUM(Hoja1!$B8:X8)/SUMIFS(Sheet1!$E:$E,Sheet1!$D:$D,Hoja2!$A8)</f>
        <v>0.18213011405585425</v>
      </c>
      <c r="S8" s="12">
        <f>+SUM(Hoja1!$B8:Y8)/SUMIFS(Sheet1!$E:$E,Sheet1!$D:$D,Hoja2!$A8)</f>
        <v>0.18848850492004612</v>
      </c>
      <c r="T8" s="12">
        <f>+SUM(Hoja1!$B8:Z8)/SUMIFS(Sheet1!$E:$E,Sheet1!$D:$D,Hoja2!$A8)</f>
        <v>0.19114649634906869</v>
      </c>
      <c r="U8" s="12">
        <f>+SUM(Hoja1!$B8:AA8)/SUMIFS(Sheet1!$E:$E,Sheet1!$D:$D,Hoja2!$A8)</f>
        <v>0.19302332235811137</v>
      </c>
      <c r="V8" s="12">
        <f>+SUM(Hoja1!$B8:AB8)/SUMIFS(Sheet1!$E:$E,Sheet1!$D:$D,Hoja2!$A8)</f>
        <v>0.20966323494248346</v>
      </c>
      <c r="W8" s="12">
        <f>+SUM(Hoja1!$B8:AC8)/SUMIFS(Sheet1!$E:$E,Sheet1!$D:$D,Hoja2!$A8)</f>
        <v>0.21565422226021866</v>
      </c>
      <c r="X8" s="12">
        <f>+SUM(Hoja1!$B8:AD8)/SUMIFS(Sheet1!$E:$E,Sheet1!$D:$D,Hoja2!$A8)</f>
        <v>0.23287955890611944</v>
      </c>
      <c r="Y8" s="12">
        <f>+SUM(Hoja1!$B8:AE8)/SUMIFS(Sheet1!$E:$E,Sheet1!$D:$D,Hoja2!$A8)</f>
        <v>0.23963116076135718</v>
      </c>
      <c r="Z8" s="12">
        <f>+SUM(Hoja1!$B8:AF8)/SUMIFS(Sheet1!$E:$E,Sheet1!$D:$D,Hoja2!$A8)</f>
        <v>0.24094993900608952</v>
      </c>
      <c r="AA8" s="12">
        <f>+SUM(Hoja1!$B8:AG8)/SUMIFS(Sheet1!$E:$E,Sheet1!$D:$D,Hoja2!$A8)</f>
        <v>0.25342226958161979</v>
      </c>
      <c r="AB8" s="12">
        <f>+SUM(Hoja1!$B8:AH8)/SUMIFS(Sheet1!$E:$E,Sheet1!$D:$D,Hoja2!$A8)</f>
        <v>0.2633214782205418</v>
      </c>
      <c r="AC8" s="12">
        <f>+SUM(Hoja1!$B8:AI8)/SUMIFS(Sheet1!$E:$E,Sheet1!$D:$D,Hoja2!$A8)</f>
        <v>0.2633214782205418</v>
      </c>
      <c r="AD8" s="12">
        <f>+SUM(Hoja1!$B8:AJ8)/SUMIFS(Sheet1!$E:$E,Sheet1!$D:$D,Hoja2!$A8)</f>
        <v>0.28201837544402997</v>
      </c>
      <c r="AE8" s="12">
        <f>+SUM(Hoja1!$B8:AK8)/SUMIFS(Sheet1!$E:$E,Sheet1!$D:$D,Hoja2!$A8)</f>
        <v>0.28471477296512948</v>
      </c>
      <c r="AF8" s="12">
        <f>+SUM(Hoja1!$B8:AL8)/SUMIFS(Sheet1!$E:$E,Sheet1!$D:$D,Hoja2!$A8)</f>
        <v>0.29902390677854201</v>
      </c>
      <c r="AG8" s="12">
        <f>+SUM(Hoja1!$B8:AM8)/SUMIFS(Sheet1!$E:$E,Sheet1!$D:$D,Hoja2!$A8)</f>
        <v>0.30409640950568434</v>
      </c>
      <c r="AH8" s="12">
        <f>+SUM(Hoja1!$B8:AN8)/SUMIFS(Sheet1!$E:$E,Sheet1!$D:$D,Hoja2!$A8)</f>
        <v>0.31578490507551371</v>
      </c>
      <c r="AI8" s="12">
        <f>+SUM(Hoja1!$B8:AO8)/SUMIFS(Sheet1!$E:$E,Sheet1!$D:$D,Hoja2!$A8)</f>
        <v>0.3316180672607934</v>
      </c>
      <c r="AJ8" s="12">
        <f>+SUM(Hoja1!$B8:AP8)/SUMIFS(Sheet1!$E:$E,Sheet1!$D:$D,Hoja2!$A8)</f>
        <v>0.34221405951218609</v>
      </c>
      <c r="AK8" s="12">
        <f>+SUM(Hoja1!$B8:AQ8)/SUMIFS(Sheet1!$E:$E,Sheet1!$D:$D,Hoja2!$A8)</f>
        <v>0.35650040112155906</v>
      </c>
      <c r="AL8" s="12">
        <f>+SUM(Hoja1!$B8:AR8)/SUMIFS(Sheet1!$E:$E,Sheet1!$D:$D,Hoja2!$A8)</f>
        <v>0.36065985335781575</v>
      </c>
      <c r="AM8" s="12">
        <f>+SUM(Hoja1!$B8:AS8)/SUMIFS(Sheet1!$E:$E,Sheet1!$D:$D,Hoja2!$A8)</f>
        <v>0.36138449660455035</v>
      </c>
      <c r="AN8" s="12">
        <f>+SUM(Hoja1!$B8:AT8)/SUMIFS(Sheet1!$E:$E,Sheet1!$D:$D,Hoja2!$A8)</f>
        <v>0.36752097706872172</v>
      </c>
      <c r="AO8" s="12">
        <f>+SUM(Hoja1!$B8:AU8)/SUMIFS(Sheet1!$E:$E,Sheet1!$D:$D,Hoja2!$A8)</f>
        <v>0.37259347979586405</v>
      </c>
      <c r="AP8" s="12"/>
      <c r="AQ8" s="12"/>
      <c r="AR8" s="13"/>
      <c r="AS8" s="13"/>
      <c r="AT8" s="13"/>
      <c r="AU8" s="20"/>
    </row>
    <row r="9" spans="1:47" x14ac:dyDescent="0.35">
      <c r="A9" s="10">
        <v>44409</v>
      </c>
      <c r="B9" s="11">
        <f>+SUM(Hoja1!$B9:I9)/SUMIFS(Sheet1!$E:$E,Sheet1!$D:$D,Hoja2!$A9)</f>
        <v>0</v>
      </c>
      <c r="C9" s="11">
        <f>+SUM(Hoja1!$B9:J9)/SUMIFS(Sheet1!$E:$E,Sheet1!$D:$D,Hoja2!$A9)</f>
        <v>1.5485819557311828E-2</v>
      </c>
      <c r="D9" s="11">
        <f>+SUM(Hoja1!$B9:K9)/SUMIFS(Sheet1!$E:$E,Sheet1!$D:$D,Hoja2!$A9)</f>
        <v>1.8645654861319312E-2</v>
      </c>
      <c r="E9" s="11">
        <f>+SUM(Hoja1!$B9:L9)/SUMIFS(Sheet1!$E:$E,Sheet1!$D:$D,Hoja2!$A9)</f>
        <v>6.8823973325086302E-2</v>
      </c>
      <c r="F9" s="11">
        <f>+SUM(Hoja1!$B9:M9)/SUMIFS(Sheet1!$E:$E,Sheet1!$D:$D,Hoja2!$A9)</f>
        <v>7.5556172928180051E-2</v>
      </c>
      <c r="G9" s="11">
        <f>+SUM(Hoja1!$B9:N9)/SUMIFS(Sheet1!$E:$E,Sheet1!$D:$D,Hoja2!$A9)</f>
        <v>8.2288372531273787E-2</v>
      </c>
      <c r="H9" s="11">
        <f>+SUM(Hoja1!$B9:O9)/SUMIFS(Sheet1!$E:$E,Sheet1!$D:$D,Hoja2!$A9)</f>
        <v>9.0121468538862659E-2</v>
      </c>
      <c r="I9" s="11">
        <f>+SUM(Hoja1!$B9:P9)/SUMIFS(Sheet1!$E:$E,Sheet1!$D:$D,Hoja2!$A9)</f>
        <v>0.175629431377821</v>
      </c>
      <c r="J9" s="12">
        <f>+SUM(Hoja1!$B9:Q9)/SUMIFS(Sheet1!$E:$E,Sheet1!$D:$D,Hoja2!$A9)</f>
        <v>0.18236163098091474</v>
      </c>
      <c r="K9" s="12">
        <f>+SUM(Hoja1!$B9:R9)/SUMIFS(Sheet1!$E:$E,Sheet1!$D:$D,Hoja2!$A9)</f>
        <v>0.18236163098091474</v>
      </c>
      <c r="L9" s="12">
        <f>+SUM(Hoja1!$B9:S9)/SUMIFS(Sheet1!$E:$E,Sheet1!$D:$D,Hoja2!$A9)</f>
        <v>0.1890938305840085</v>
      </c>
      <c r="M9" s="12">
        <f>+SUM(Hoja1!$B9:T9)/SUMIFS(Sheet1!$E:$E,Sheet1!$D:$D,Hoja2!$A9)</f>
        <v>0.20620838802179578</v>
      </c>
      <c r="N9" s="12">
        <f>+SUM(Hoja1!$B9:U9)/SUMIFS(Sheet1!$E:$E,Sheet1!$D:$D,Hoja2!$A9)</f>
        <v>0.22337549700968484</v>
      </c>
      <c r="O9" s="12">
        <f>+SUM(Hoja1!$B9:V9)/SUMIFS(Sheet1!$E:$E,Sheet1!$D:$D,Hoja2!$A9)</f>
        <v>0.22842464671200516</v>
      </c>
      <c r="P9" s="12">
        <f>+SUM(Hoja1!$B9:W9)/SUMIFS(Sheet1!$E:$E,Sheet1!$D:$D,Hoja2!$A9)</f>
        <v>0.23179074651355203</v>
      </c>
      <c r="Q9" s="12">
        <f>+SUM(Hoja1!$B9:X9)/SUMIFS(Sheet1!$E:$E,Sheet1!$D:$D,Hoja2!$A9)</f>
        <v>0.23515684631509889</v>
      </c>
      <c r="R9" s="12">
        <f>+SUM(Hoja1!$B9:Y9)/SUMIFS(Sheet1!$E:$E,Sheet1!$D:$D,Hoja2!$A9)</f>
        <v>0.23683989621587234</v>
      </c>
      <c r="S9" s="12">
        <f>+SUM(Hoja1!$B9:Z9)/SUMIFS(Sheet1!$E:$E,Sheet1!$D:$D,Hoja2!$A9)</f>
        <v>0.23683989621587234</v>
      </c>
      <c r="T9" s="12">
        <f>+SUM(Hoja1!$B9:AA9)/SUMIFS(Sheet1!$E:$E,Sheet1!$D:$D,Hoja2!$A9)</f>
        <v>0.24041201478967308</v>
      </c>
      <c r="U9" s="12">
        <f>+SUM(Hoja1!$B9:AB9)/SUMIFS(Sheet1!$E:$E,Sheet1!$D:$D,Hoja2!$A9)</f>
        <v>0.24377811459121995</v>
      </c>
      <c r="V9" s="12">
        <f>+SUM(Hoja1!$B9:AC9)/SUMIFS(Sheet1!$E:$E,Sheet1!$D:$D,Hoja2!$A9)</f>
        <v>0.26027384150929128</v>
      </c>
      <c r="W9" s="12">
        <f>+SUM(Hoja1!$B9:AD9)/SUMIFS(Sheet1!$E:$E,Sheet1!$D:$D,Hoja2!$A9)</f>
        <v>0.26296672135052879</v>
      </c>
      <c r="X9" s="12">
        <f>+SUM(Hoja1!$B9:AE9)/SUMIFS(Sheet1!$E:$E,Sheet1!$D:$D,Hoja2!$A9)</f>
        <v>0.2683524810330038</v>
      </c>
      <c r="Y9" s="12">
        <f>+SUM(Hoja1!$B9:AF9)/SUMIFS(Sheet1!$E:$E,Sheet1!$D:$D,Hoja2!$A9)</f>
        <v>0.28026847433047974</v>
      </c>
      <c r="Z9" s="12">
        <f>+SUM(Hoja1!$B9:AG9)/SUMIFS(Sheet1!$E:$E,Sheet1!$D:$D,Hoja2!$A9)</f>
        <v>0.28296135417171719</v>
      </c>
      <c r="AA9" s="12">
        <f>+SUM(Hoja1!$B9:AH9)/SUMIFS(Sheet1!$E:$E,Sheet1!$D:$D,Hoja2!$A9)</f>
        <v>0.29382954792296762</v>
      </c>
      <c r="AB9" s="12">
        <f>+SUM(Hoja1!$B9:AI9)/SUMIFS(Sheet1!$E:$E,Sheet1!$D:$D,Hoja2!$A9)</f>
        <v>0.29382954792296762</v>
      </c>
      <c r="AC9" s="12">
        <f>+SUM(Hoja1!$B9:AJ9)/SUMIFS(Sheet1!$E:$E,Sheet1!$D:$D,Hoja2!$A9)</f>
        <v>0.29914798560941169</v>
      </c>
      <c r="AD9" s="12">
        <f>+SUM(Hoja1!$B9:AK9)/SUMIFS(Sheet1!$E:$E,Sheet1!$D:$D,Hoja2!$A9)</f>
        <v>0.30049442553003047</v>
      </c>
      <c r="AE9" s="12">
        <f>+SUM(Hoja1!$B9:AL9)/SUMIFS(Sheet1!$E:$E,Sheet1!$D:$D,Hoja2!$A9)</f>
        <v>0.30630094768769883</v>
      </c>
      <c r="AF9" s="12">
        <f>+SUM(Hoja1!$B9:AM9)/SUMIFS(Sheet1!$E:$E,Sheet1!$D:$D,Hoja2!$A9)</f>
        <v>0.30905214520799812</v>
      </c>
      <c r="AG9" s="12">
        <f>+SUM(Hoja1!$B9:AN9)/SUMIFS(Sheet1!$E:$E,Sheet1!$D:$D,Hoja2!$A9)</f>
        <v>0.30905214520799812</v>
      </c>
      <c r="AH9" s="12">
        <f>+SUM(Hoja1!$B9:AO9)/SUMIFS(Sheet1!$E:$E,Sheet1!$D:$D,Hoja2!$A9)</f>
        <v>0.30938216436474136</v>
      </c>
      <c r="AI9" s="12">
        <f>+SUM(Hoja1!$B9:AP9)/SUMIFS(Sheet1!$E:$E,Sheet1!$D:$D,Hoja2!$A9)</f>
        <v>0.33707916060942616</v>
      </c>
      <c r="AJ9" s="12">
        <f>+SUM(Hoja1!$B9:AQ9)/SUMIFS(Sheet1!$E:$E,Sheet1!$D:$D,Hoja2!$A9)</f>
        <v>0.33707916060942616</v>
      </c>
      <c r="AK9" s="12">
        <f>+SUM(Hoja1!$B9:AR9)/SUMIFS(Sheet1!$E:$E,Sheet1!$D:$D,Hoja2!$A9)</f>
        <v>0.34842291694063915</v>
      </c>
      <c r="AL9" s="12">
        <f>+SUM(Hoja1!$B9:AS9)/SUMIFS(Sheet1!$E:$E,Sheet1!$D:$D,Hoja2!$A9)</f>
        <v>0.41170559320972039</v>
      </c>
      <c r="AM9" s="12">
        <f>+SUM(Hoja1!$B9:AT9)/SUMIFS(Sheet1!$E:$E,Sheet1!$D:$D,Hoja2!$A9)</f>
        <v>0.41170559320972039</v>
      </c>
      <c r="AN9" s="12">
        <f>+SUM(Hoja1!$B9:AU9)/SUMIFS(Sheet1!$E:$E,Sheet1!$D:$D,Hoja2!$A9)</f>
        <v>0.41507169301126723</v>
      </c>
      <c r="AO9" s="12"/>
      <c r="AP9" s="12"/>
      <c r="AQ9" s="13"/>
      <c r="AR9" s="13"/>
      <c r="AS9" s="13"/>
      <c r="AT9" s="13"/>
      <c r="AU9" s="20"/>
    </row>
    <row r="10" spans="1:47" x14ac:dyDescent="0.35">
      <c r="A10" s="10">
        <v>44440</v>
      </c>
      <c r="B10" s="11">
        <f>+SUM(Hoja1!$B10:J10)/SUMIFS(Sheet1!$E:$E,Sheet1!$D:$D,Hoja2!$A10)</f>
        <v>0</v>
      </c>
      <c r="C10" s="11">
        <f>+SUM(Hoja1!$B10:K10)/SUMIFS(Sheet1!$E:$E,Sheet1!$D:$D,Hoja2!$A10)</f>
        <v>0</v>
      </c>
      <c r="D10" s="11">
        <f>+SUM(Hoja1!$B10:L10)/SUMIFS(Sheet1!$E:$E,Sheet1!$D:$D,Hoja2!$A10)</f>
        <v>0</v>
      </c>
      <c r="E10" s="11">
        <f>+SUM(Hoja1!$B10:M10)/SUMIFS(Sheet1!$E:$E,Sheet1!$D:$D,Hoja2!$A10)</f>
        <v>1.9667469320470796E-2</v>
      </c>
      <c r="F10" s="11">
        <f>+SUM(Hoja1!$B10:N10)/SUMIFS(Sheet1!$E:$E,Sheet1!$D:$D,Hoja2!$A10)</f>
        <v>4.2562975009206652E-2</v>
      </c>
      <c r="G10" s="11">
        <f>+SUM(Hoja1!$B10:O10)/SUMIFS(Sheet1!$E:$E,Sheet1!$D:$D,Hoja2!$A10)</f>
        <v>4.2562975009206652E-2</v>
      </c>
      <c r="H10" s="11">
        <f>+SUM(Hoja1!$B10:P10)/SUMIFS(Sheet1!$E:$E,Sheet1!$D:$D,Hoja2!$A10)</f>
        <v>4.2562975009206652E-2</v>
      </c>
      <c r="I10" s="11">
        <f>+SUM(Hoja1!$B10:Q10)/SUMIFS(Sheet1!$E:$E,Sheet1!$D:$D,Hoja2!$A10)</f>
        <v>4.2562975009206652E-2</v>
      </c>
      <c r="J10" s="12">
        <f>+SUM(Hoja1!$B10:R10)/SUMIFS(Sheet1!$E:$E,Sheet1!$D:$D,Hoja2!$A10)</f>
        <v>7.7635514682588308E-2</v>
      </c>
      <c r="K10" s="12">
        <f>+SUM(Hoja1!$B10:S10)/SUMIFS(Sheet1!$E:$E,Sheet1!$D:$D,Hoja2!$A10)</f>
        <v>0.11087841406624688</v>
      </c>
      <c r="L10" s="12">
        <f>+SUM(Hoja1!$B10:T10)/SUMIFS(Sheet1!$E:$E,Sheet1!$D:$D,Hoja2!$A10)</f>
        <v>0.11087841406624688</v>
      </c>
      <c r="M10" s="12">
        <f>+SUM(Hoja1!$B10:U10)/SUMIFS(Sheet1!$E:$E,Sheet1!$D:$D,Hoja2!$A10)</f>
        <v>0.11087841406624688</v>
      </c>
      <c r="N10" s="12">
        <f>+SUM(Hoja1!$B10:V10)/SUMIFS(Sheet1!$E:$E,Sheet1!$D:$D,Hoja2!$A10)</f>
        <v>0.11087841406624688</v>
      </c>
      <c r="O10" s="12">
        <f>+SUM(Hoja1!$B10:W10)/SUMIFS(Sheet1!$E:$E,Sheet1!$D:$D,Hoja2!$A10)</f>
        <v>0.1469300231181512</v>
      </c>
      <c r="P10" s="12">
        <f>+SUM(Hoja1!$B10:X10)/SUMIFS(Sheet1!$E:$E,Sheet1!$D:$D,Hoja2!$A10)</f>
        <v>0.16754023063745446</v>
      </c>
      <c r="Q10" s="12">
        <f>+SUM(Hoja1!$B10:Y10)/SUMIFS(Sheet1!$E:$E,Sheet1!$D:$D,Hoja2!$A10)</f>
        <v>0.1718963312803356</v>
      </c>
      <c r="R10" s="12">
        <f>+SUM(Hoja1!$B10:Z10)/SUMIFS(Sheet1!$E:$E,Sheet1!$D:$D,Hoja2!$A10)</f>
        <v>0.18112866398614338</v>
      </c>
      <c r="S10" s="12">
        <f>+SUM(Hoja1!$B10:AA10)/SUMIFS(Sheet1!$E:$E,Sheet1!$D:$D,Hoja2!$A10)</f>
        <v>0.20410872028802901</v>
      </c>
      <c r="T10" s="12">
        <f>+SUM(Hoja1!$B10:AB10)/SUMIFS(Sheet1!$E:$E,Sheet1!$D:$D,Hoja2!$A10)</f>
        <v>0.22449787195381296</v>
      </c>
      <c r="U10" s="12">
        <f>+SUM(Hoja1!$B10:AC10)/SUMIFS(Sheet1!$E:$E,Sheet1!$D:$D,Hoja2!$A10)</f>
        <v>0.22449787195381296</v>
      </c>
      <c r="V10" s="12">
        <f>+SUM(Hoja1!$B10:AD10)/SUMIFS(Sheet1!$E:$E,Sheet1!$D:$D,Hoja2!$A10)</f>
        <v>0.22449787195381296</v>
      </c>
      <c r="W10" s="12">
        <f>+SUM(Hoja1!$B10:AE10)/SUMIFS(Sheet1!$E:$E,Sheet1!$D:$D,Hoja2!$A10)</f>
        <v>0.24595329303069019</v>
      </c>
      <c r="X10" s="12">
        <f>+SUM(Hoja1!$B10:AF10)/SUMIFS(Sheet1!$E:$E,Sheet1!$D:$D,Hoja2!$A10)</f>
        <v>0.24595329303069019</v>
      </c>
      <c r="Y10" s="12">
        <f>+SUM(Hoja1!$B10:AG10)/SUMIFS(Sheet1!$E:$E,Sheet1!$D:$D,Hoja2!$A10)</f>
        <v>0.24595329303069019</v>
      </c>
      <c r="Z10" s="12">
        <f>+SUM(Hoja1!$B10:AH10)/SUMIFS(Sheet1!$E:$E,Sheet1!$D:$D,Hoja2!$A10)</f>
        <v>0.24595329303069019</v>
      </c>
      <c r="AA10" s="12">
        <f>+SUM(Hoja1!$B10:AI10)/SUMIFS(Sheet1!$E:$E,Sheet1!$D:$D,Hoja2!$A10)</f>
        <v>0.24595329303069019</v>
      </c>
      <c r="AB10" s="12">
        <f>+SUM(Hoja1!$B10:AJ10)/SUMIFS(Sheet1!$E:$E,Sheet1!$D:$D,Hoja2!$A10)</f>
        <v>0.24595329303069019</v>
      </c>
      <c r="AC10" s="12">
        <f>+SUM(Hoja1!$B10:AK10)/SUMIFS(Sheet1!$E:$E,Sheet1!$D:$D,Hoja2!$A10)</f>
        <v>0.24985427868103149</v>
      </c>
      <c r="AD10" s="12">
        <f>+SUM(Hoja1!$B10:AL10)/SUMIFS(Sheet1!$E:$E,Sheet1!$D:$D,Hoja2!$A10)</f>
        <v>0.2537552643313728</v>
      </c>
      <c r="AE10" s="12">
        <f>+SUM(Hoja1!$B10:AM10)/SUMIFS(Sheet1!$E:$E,Sheet1!$D:$D,Hoja2!$A10)</f>
        <v>0.2576562499817141</v>
      </c>
      <c r="AF10" s="12">
        <f>+SUM(Hoja1!$B10:AN10)/SUMIFS(Sheet1!$E:$E,Sheet1!$D:$D,Hoja2!$A10)</f>
        <v>0.28301265670893266</v>
      </c>
      <c r="AG10" s="12">
        <f>+SUM(Hoja1!$B10:AO10)/SUMIFS(Sheet1!$E:$E,Sheet1!$D:$D,Hoja2!$A10)</f>
        <v>0.29727726090368073</v>
      </c>
      <c r="AH10" s="12">
        <f>+SUM(Hoja1!$B10:AP10)/SUMIFS(Sheet1!$E:$E,Sheet1!$D:$D,Hoja2!$A10)</f>
        <v>0.30748346817545347</v>
      </c>
      <c r="AI10" s="12">
        <f>+SUM(Hoja1!$B10:AQ10)/SUMIFS(Sheet1!$E:$E,Sheet1!$D:$D,Hoja2!$A10)</f>
        <v>0.30748346817545347</v>
      </c>
      <c r="AJ10" s="12">
        <f>+SUM(Hoja1!$B10:AR10)/SUMIFS(Sheet1!$E:$E,Sheet1!$D:$D,Hoja2!$A10)</f>
        <v>0.30748346817545347</v>
      </c>
      <c r="AK10" s="12">
        <f>+SUM(Hoja1!$B10:AS10)/SUMIFS(Sheet1!$E:$E,Sheet1!$D:$D,Hoja2!$A10)</f>
        <v>0.31463527520107926</v>
      </c>
      <c r="AL10" s="12">
        <f>+SUM(Hoja1!$B10:AT10)/SUMIFS(Sheet1!$E:$E,Sheet1!$D:$D,Hoja2!$A10)</f>
        <v>0.32746086105337979</v>
      </c>
      <c r="AM10" s="12">
        <f>+SUM(Hoja1!$B10:AU10)/SUMIFS(Sheet1!$E:$E,Sheet1!$D:$D,Hoja2!$A10)</f>
        <v>0.33623807876664774</v>
      </c>
      <c r="AN10" s="12"/>
      <c r="AO10" s="12"/>
      <c r="AP10" s="13"/>
      <c r="AQ10" s="13"/>
      <c r="AR10" s="13"/>
      <c r="AS10" s="13"/>
      <c r="AT10" s="13"/>
      <c r="AU10" s="20"/>
    </row>
    <row r="11" spans="1:47" x14ac:dyDescent="0.35">
      <c r="A11" s="10">
        <v>44470</v>
      </c>
      <c r="B11" s="11">
        <f>+SUM(Hoja1!$B11:K11)/SUMIFS(Sheet1!$E:$E,Sheet1!$D:$D,Hoja2!$A11)</f>
        <v>6.7466477897452099E-3</v>
      </c>
      <c r="C11" s="11">
        <f>+SUM(Hoja1!$B11:L11)/SUMIFS(Sheet1!$E:$E,Sheet1!$D:$D,Hoja2!$A11)</f>
        <v>1.225323044682951E-2</v>
      </c>
      <c r="D11" s="11">
        <f>+SUM(Hoja1!$B11:M11)/SUMIFS(Sheet1!$E:$E,Sheet1!$D:$D,Hoja2!$A11)</f>
        <v>1.7162808422118647E-2</v>
      </c>
      <c r="E11" s="11">
        <f>+SUM(Hoja1!$B11:N11)/SUMIFS(Sheet1!$E:$E,Sheet1!$D:$D,Hoja2!$A11)</f>
        <v>3.4110671592816756E-2</v>
      </c>
      <c r="F11" s="11">
        <f>+SUM(Hoja1!$B11:O11)/SUMIFS(Sheet1!$E:$E,Sheet1!$D:$D,Hoja2!$A11)</f>
        <v>5.8803892832655774E-2</v>
      </c>
      <c r="G11" s="11">
        <f>+SUM(Hoja1!$B11:P11)/SUMIFS(Sheet1!$E:$E,Sheet1!$D:$D,Hoja2!$A11)</f>
        <v>7.4261518415384142E-2</v>
      </c>
      <c r="H11" s="11">
        <f>+SUM(Hoja1!$B11:Q11)/SUMIFS(Sheet1!$E:$E,Sheet1!$D:$D,Hoja2!$A11)</f>
        <v>7.555764700086047E-2</v>
      </c>
      <c r="I11" s="11">
        <f>+SUM(Hoja1!$B11:R11)/SUMIFS(Sheet1!$E:$E,Sheet1!$D:$D,Hoja2!$A11)</f>
        <v>0.13005692202017344</v>
      </c>
      <c r="J11" s="12">
        <f>+SUM(Hoja1!$B11:S11)/SUMIFS(Sheet1!$E:$E,Sheet1!$D:$D,Hoja2!$A11)</f>
        <v>0.13080317787241738</v>
      </c>
      <c r="K11" s="12">
        <f>+SUM(Hoja1!$B11:T11)/SUMIFS(Sheet1!$E:$E,Sheet1!$D:$D,Hoja2!$A11)</f>
        <v>0.13080317787241738</v>
      </c>
      <c r="L11" s="12">
        <f>+SUM(Hoja1!$B11:U11)/SUMIFS(Sheet1!$E:$E,Sheet1!$D:$D,Hoja2!$A11)</f>
        <v>0.13158871034846364</v>
      </c>
      <c r="M11" s="12">
        <f>+SUM(Hoja1!$B11:V11)/SUMIFS(Sheet1!$E:$E,Sheet1!$D:$D,Hoja2!$A11)</f>
        <v>0.16570052685486425</v>
      </c>
      <c r="N11" s="12">
        <f>+SUM(Hoja1!$B11:W11)/SUMIFS(Sheet1!$E:$E,Sheet1!$D:$D,Hoja2!$A11)</f>
        <v>0.19569871009499196</v>
      </c>
      <c r="O11" s="12">
        <f>+SUM(Hoja1!$B11:X11)/SUMIFS(Sheet1!$E:$E,Sheet1!$D:$D,Hoja2!$A11)</f>
        <v>0.19907649974199088</v>
      </c>
      <c r="P11" s="12">
        <f>+SUM(Hoja1!$B11:Y11)/SUMIFS(Sheet1!$E:$E,Sheet1!$D:$D,Hoja2!$A11)</f>
        <v>0.20484230811617044</v>
      </c>
      <c r="Q11" s="12">
        <f>+SUM(Hoja1!$B11:Z11)/SUMIFS(Sheet1!$E:$E,Sheet1!$D:$D,Hoja2!$A11)</f>
        <v>0.21505423030477186</v>
      </c>
      <c r="R11" s="12">
        <f>+SUM(Hoja1!$B11:AA11)/SUMIFS(Sheet1!$E:$E,Sheet1!$D:$D,Hoja2!$A11)</f>
        <v>0.2238914706602923</v>
      </c>
      <c r="S11" s="12">
        <f>+SUM(Hoja1!$B11:AB11)/SUMIFS(Sheet1!$E:$E,Sheet1!$D:$D,Hoja2!$A11)</f>
        <v>0.23656800099248887</v>
      </c>
      <c r="T11" s="12">
        <f>+SUM(Hoja1!$B11:AC11)/SUMIFS(Sheet1!$E:$E,Sheet1!$D:$D,Hoja2!$A11)</f>
        <v>0.24540524134800931</v>
      </c>
      <c r="U11" s="12">
        <f>+SUM(Hoja1!$B11:AD11)/SUMIFS(Sheet1!$E:$E,Sheet1!$D:$D,Hoja2!$A11)</f>
        <v>0.26897121562939719</v>
      </c>
      <c r="V11" s="12">
        <f>+SUM(Hoja1!$B11:AE11)/SUMIFS(Sheet1!$E:$E,Sheet1!$D:$D,Hoja2!$A11)</f>
        <v>0.2916705158576256</v>
      </c>
      <c r="W11" s="12">
        <f>+SUM(Hoja1!$B11:AF11)/SUMIFS(Sheet1!$E:$E,Sheet1!$D:$D,Hoja2!$A11)</f>
        <v>0.29265243145268344</v>
      </c>
      <c r="X11" s="12">
        <f>+SUM(Hoja1!$B11:AG11)/SUMIFS(Sheet1!$E:$E,Sheet1!$D:$D,Hoja2!$A11)</f>
        <v>0.29363434704774127</v>
      </c>
      <c r="Y11" s="12">
        <f>+SUM(Hoja1!$B11:AH11)/SUMIFS(Sheet1!$E:$E,Sheet1!$D:$D,Hoja2!$A11)</f>
        <v>0.30315892831980218</v>
      </c>
      <c r="Z11" s="12">
        <f>+SUM(Hoja1!$B11:AI11)/SUMIFS(Sheet1!$E:$E,Sheet1!$D:$D,Hoja2!$A11)</f>
        <v>0.30315892831980218</v>
      </c>
      <c r="AA11" s="12">
        <f>+SUM(Hoja1!$B11:AJ11)/SUMIFS(Sheet1!$E:$E,Sheet1!$D:$D,Hoja2!$A11)</f>
        <v>0.31658760599781305</v>
      </c>
      <c r="AB11" s="12">
        <f>+SUM(Hoja1!$B11:AK11)/SUMIFS(Sheet1!$E:$E,Sheet1!$D:$D,Hoja2!$A11)</f>
        <v>0.325161692973858</v>
      </c>
      <c r="AC11" s="12">
        <f>+SUM(Hoja1!$B11:AL11)/SUMIFS(Sheet1!$E:$E,Sheet1!$D:$D,Hoja2!$A11)</f>
        <v>0.32586867220229965</v>
      </c>
      <c r="AD11" s="12">
        <f>+SUM(Hoja1!$B11:AM11)/SUMIFS(Sheet1!$E:$E,Sheet1!$D:$D,Hoja2!$A11)</f>
        <v>0.33824080870002826</v>
      </c>
      <c r="AE11" s="12">
        <f>+SUM(Hoja1!$B11:AN11)/SUMIFS(Sheet1!$E:$E,Sheet1!$D:$D,Hoja2!$A11)</f>
        <v>0.35020054064783263</v>
      </c>
      <c r="AF11" s="12">
        <f>+SUM(Hoja1!$B11:AO11)/SUMIFS(Sheet1!$E:$E,Sheet1!$D:$D,Hoja2!$A11)</f>
        <v>0.38036498772800909</v>
      </c>
      <c r="AG11" s="12">
        <f>+SUM(Hoja1!$B11:AP11)/SUMIFS(Sheet1!$E:$E,Sheet1!$D:$D,Hoja2!$A11)</f>
        <v>0.40057812283766842</v>
      </c>
      <c r="AH11" s="12">
        <f>+SUM(Hoja1!$B11:AQ11)/SUMIFS(Sheet1!$E:$E,Sheet1!$D:$D,Hoja2!$A11)</f>
        <v>0.40057812283766842</v>
      </c>
      <c r="AI11" s="12">
        <f>+SUM(Hoja1!$B11:AR11)/SUMIFS(Sheet1!$E:$E,Sheet1!$D:$D,Hoja2!$A11)</f>
        <v>0.42041281785783657</v>
      </c>
      <c r="AJ11" s="12">
        <f>+SUM(Hoja1!$B11:AS11)/SUMIFS(Sheet1!$E:$E,Sheet1!$D:$D,Hoja2!$A11)</f>
        <v>0.43406144462914037</v>
      </c>
      <c r="AK11" s="12">
        <f>+SUM(Hoja1!$B11:AT11)/SUMIFS(Sheet1!$E:$E,Sheet1!$D:$D,Hoja2!$A11)</f>
        <v>0.43727787608640345</v>
      </c>
      <c r="AL11" s="12">
        <f>+SUM(Hoja1!$B11:AU11)/SUMIFS(Sheet1!$E:$E,Sheet1!$D:$D,Hoja2!$A11)</f>
        <v>0.48259917229189253</v>
      </c>
      <c r="AM11" s="12"/>
      <c r="AN11" s="12"/>
      <c r="AO11" s="13"/>
      <c r="AP11" s="13"/>
      <c r="AQ11" s="13"/>
      <c r="AR11" s="13"/>
      <c r="AS11" s="13"/>
      <c r="AT11" s="13"/>
      <c r="AU11" s="20"/>
    </row>
    <row r="12" spans="1:47" x14ac:dyDescent="0.35">
      <c r="A12" s="10">
        <v>44501</v>
      </c>
      <c r="B12" s="11">
        <f>+SUM(Hoja1!$B12:L12)/SUMIFS(Sheet1!$E:$E,Sheet1!$D:$D,Hoja2!$A12)</f>
        <v>4.0548310665233078E-3</v>
      </c>
      <c r="C12" s="11">
        <f>+SUM(Hoja1!$B12:M12)/SUMIFS(Sheet1!$E:$E,Sheet1!$D:$D,Hoja2!$A12)</f>
        <v>8.0125937845803748E-3</v>
      </c>
      <c r="D12" s="11">
        <f>+SUM(Hoja1!$B12:N12)/SUMIFS(Sheet1!$E:$E,Sheet1!$D:$D,Hoja2!$A12)</f>
        <v>1.4789172541136281E-2</v>
      </c>
      <c r="E12" s="11">
        <f>+SUM(Hoja1!$B12:O12)/SUMIFS(Sheet1!$E:$E,Sheet1!$D:$D,Hoja2!$A12)</f>
        <v>2.6659720887065304E-2</v>
      </c>
      <c r="F12" s="11">
        <f>+SUM(Hoja1!$B12:P12)/SUMIFS(Sheet1!$E:$E,Sheet1!$D:$D,Hoja2!$A12)</f>
        <v>4.0355343033086646E-2</v>
      </c>
      <c r="G12" s="11">
        <f>+SUM(Hoja1!$B12:Q12)/SUMIFS(Sheet1!$E:$E,Sheet1!$D:$D,Hoja2!$A12)</f>
        <v>5.8011729096302977E-2</v>
      </c>
      <c r="H12" s="11">
        <f>+SUM(Hoja1!$B12:R12)/SUMIFS(Sheet1!$E:$E,Sheet1!$D:$D,Hoja2!$A12)</f>
        <v>7.4101072542840485E-2</v>
      </c>
      <c r="I12" s="11">
        <f>+SUM(Hoja1!$B12:S12)/SUMIFS(Sheet1!$E:$E,Sheet1!$D:$D,Hoja2!$A12)</f>
        <v>0.10477097761248969</v>
      </c>
      <c r="J12" s="12">
        <f>+SUM(Hoja1!$B12:T12)/SUMIFS(Sheet1!$E:$E,Sheet1!$D:$D,Hoja2!$A12)</f>
        <v>0.12588050287622732</v>
      </c>
      <c r="K12" s="12">
        <f>+SUM(Hoja1!$B12:U12)/SUMIFS(Sheet1!$E:$E,Sheet1!$D:$D,Hoja2!$A12)</f>
        <v>0.13735935576583047</v>
      </c>
      <c r="L12" s="12">
        <f>+SUM(Hoja1!$B12:V12)/SUMIFS(Sheet1!$E:$E,Sheet1!$D:$D,Hoja2!$A12)</f>
        <v>0.18851904207435749</v>
      </c>
      <c r="M12" s="12">
        <f>+SUM(Hoja1!$B12:W12)/SUMIFS(Sheet1!$E:$E,Sheet1!$D:$D,Hoja2!$A12)</f>
        <v>0.21888956703839127</v>
      </c>
      <c r="N12" s="12">
        <f>+SUM(Hoja1!$B12:X12)/SUMIFS(Sheet1!$E:$E,Sheet1!$D:$D,Hoja2!$A12)</f>
        <v>0.2316833324405875</v>
      </c>
      <c r="O12" s="12">
        <f>+SUM(Hoja1!$B12:Y12)/SUMIFS(Sheet1!$E:$E,Sheet1!$D:$D,Hoja2!$A12)</f>
        <v>0.24223489153518235</v>
      </c>
      <c r="P12" s="12">
        <f>+SUM(Hoja1!$B12:Z12)/SUMIFS(Sheet1!$E:$E,Sheet1!$D:$D,Hoja2!$A12)</f>
        <v>0.25967494006141895</v>
      </c>
      <c r="Q12" s="12">
        <f>+SUM(Hoja1!$B12:AA12)/SUMIFS(Sheet1!$E:$E,Sheet1!$D:$D,Hoja2!$A12)</f>
        <v>0.27136259031989202</v>
      </c>
      <c r="R12" s="12">
        <f>+SUM(Hoja1!$B12:AB12)/SUMIFS(Sheet1!$E:$E,Sheet1!$D:$D,Hoja2!$A12)</f>
        <v>0.29455963003970026</v>
      </c>
      <c r="S12" s="12">
        <f>+SUM(Hoja1!$B12:AC12)/SUMIFS(Sheet1!$E:$E,Sheet1!$D:$D,Hoja2!$A12)</f>
        <v>0.31237377929747245</v>
      </c>
      <c r="T12" s="12">
        <f>+SUM(Hoja1!$B12:AD12)/SUMIFS(Sheet1!$E:$E,Sheet1!$D:$D,Hoja2!$A12)</f>
        <v>0.36845329130484278</v>
      </c>
      <c r="U12" s="12">
        <f>+SUM(Hoja1!$B12:AE12)/SUMIFS(Sheet1!$E:$E,Sheet1!$D:$D,Hoja2!$A12)</f>
        <v>0.37751384315692299</v>
      </c>
      <c r="V12" s="12">
        <f>+SUM(Hoja1!$B12:AF12)/SUMIFS(Sheet1!$E:$E,Sheet1!$D:$D,Hoja2!$A12)</f>
        <v>0.40131110771630685</v>
      </c>
      <c r="W12" s="12">
        <f>+SUM(Hoja1!$B12:AG12)/SUMIFS(Sheet1!$E:$E,Sheet1!$D:$D,Hoja2!$A12)</f>
        <v>0.43938996446466311</v>
      </c>
      <c r="X12" s="12">
        <f>+SUM(Hoja1!$B12:AH12)/SUMIFS(Sheet1!$E:$E,Sheet1!$D:$D,Hoja2!$A12)</f>
        <v>0.48309546647910984</v>
      </c>
      <c r="Y12" s="12">
        <f>+SUM(Hoja1!$B12:AI12)/SUMIFS(Sheet1!$E:$E,Sheet1!$D:$D,Hoja2!$A12)</f>
        <v>0.48309546647910984</v>
      </c>
      <c r="Z12" s="12">
        <f>+SUM(Hoja1!$B12:AJ12)/SUMIFS(Sheet1!$E:$E,Sheet1!$D:$D,Hoja2!$A12)</f>
        <v>0.50141621047750318</v>
      </c>
      <c r="AA12" s="12">
        <f>+SUM(Hoja1!$B12:AK12)/SUMIFS(Sheet1!$E:$E,Sheet1!$D:$D,Hoja2!$A12)</f>
        <v>0.51143911068208148</v>
      </c>
      <c r="AB12" s="12">
        <f>+SUM(Hoja1!$B12:AL12)/SUMIFS(Sheet1!$E:$E,Sheet1!$D:$D,Hoja2!$A12)</f>
        <v>0.52981329353112583</v>
      </c>
      <c r="AC12" s="12">
        <f>+SUM(Hoja1!$B12:AM12)/SUMIFS(Sheet1!$E:$E,Sheet1!$D:$D,Hoja2!$A12)</f>
        <v>0.55199304185109366</v>
      </c>
      <c r="AD12" s="12">
        <f>+SUM(Hoja1!$B12:AN12)/SUMIFS(Sheet1!$E:$E,Sheet1!$D:$D,Hoja2!$A12)</f>
        <v>0.56720251596458982</v>
      </c>
      <c r="AE12" s="12">
        <f>+SUM(Hoja1!$B12:AO12)/SUMIFS(Sheet1!$E:$E,Sheet1!$D:$D,Hoja2!$A12)</f>
        <v>0.58619856034455775</v>
      </c>
      <c r="AF12" s="12">
        <f>+SUM(Hoja1!$B12:AP12)/SUMIFS(Sheet1!$E:$E,Sheet1!$D:$D,Hoja2!$A12)</f>
        <v>0.60309695297795896</v>
      </c>
      <c r="AG12" s="12">
        <f>+SUM(Hoja1!$B12:AQ12)/SUMIFS(Sheet1!$E:$E,Sheet1!$D:$D,Hoja2!$A12)</f>
        <v>0.60797031764412302</v>
      </c>
      <c r="AH12" s="12">
        <f>+SUM(Hoja1!$B12:AR12)/SUMIFS(Sheet1!$E:$E,Sheet1!$D:$D,Hoja2!$A12)</f>
        <v>0.61332436038340254</v>
      </c>
      <c r="AI12" s="12">
        <f>+SUM(Hoja1!$B12:AS12)/SUMIFS(Sheet1!$E:$E,Sheet1!$D:$D,Hoja2!$A12)</f>
        <v>0.6275407990930475</v>
      </c>
      <c r="AJ12" s="12">
        <f>+SUM(Hoja1!$B12:AT12)/SUMIFS(Sheet1!$E:$E,Sheet1!$D:$D,Hoja2!$A12)</f>
        <v>0.63442443240942403</v>
      </c>
      <c r="AK12" s="12">
        <f>+SUM(Hoja1!$B12:AU12)/SUMIFS(Sheet1!$E:$E,Sheet1!$D:$D,Hoja2!$A12)</f>
        <v>0.64854913310650675</v>
      </c>
      <c r="AL12" s="12"/>
      <c r="AM12" s="12"/>
      <c r="AN12" s="13"/>
      <c r="AO12" s="13"/>
      <c r="AP12" s="13"/>
      <c r="AQ12" s="13"/>
      <c r="AR12" s="13"/>
      <c r="AS12" s="13"/>
      <c r="AT12" s="13"/>
      <c r="AU12" s="20"/>
    </row>
    <row r="13" spans="1:47" x14ac:dyDescent="0.35">
      <c r="A13" s="10">
        <v>44531</v>
      </c>
      <c r="B13" s="11">
        <f>+SUM(Hoja1!$B13:M13)/SUMIFS(Sheet1!$E:$E,Sheet1!$D:$D,Hoja2!$A13)</f>
        <v>1.4048286756213552E-2</v>
      </c>
      <c r="C13" s="11">
        <f>+SUM(Hoja1!$B13:N13)/SUMIFS(Sheet1!$E:$E,Sheet1!$D:$D,Hoja2!$A13)</f>
        <v>1.5851275430807804E-2</v>
      </c>
      <c r="D13" s="11">
        <f>+SUM(Hoja1!$B13:O13)/SUMIFS(Sheet1!$E:$E,Sheet1!$D:$D,Hoja2!$A13)</f>
        <v>6.4126588676237981E-2</v>
      </c>
      <c r="E13" s="11">
        <f>+SUM(Hoja1!$B13:P13)/SUMIFS(Sheet1!$E:$E,Sheet1!$D:$D,Hoja2!$A13)</f>
        <v>0.10407076454089519</v>
      </c>
      <c r="F13" s="11">
        <f>+SUM(Hoja1!$B13:Q13)/SUMIFS(Sheet1!$E:$E,Sheet1!$D:$D,Hoja2!$A13)</f>
        <v>0.1488034379267848</v>
      </c>
      <c r="G13" s="11">
        <f>+SUM(Hoja1!$B13:R13)/SUMIFS(Sheet1!$E:$E,Sheet1!$D:$D,Hoja2!$A13)</f>
        <v>0.16727827673527762</v>
      </c>
      <c r="H13" s="11">
        <f>+SUM(Hoja1!$B13:S13)/SUMIFS(Sheet1!$E:$E,Sheet1!$D:$D,Hoja2!$A13)</f>
        <v>0.18661397201883279</v>
      </c>
      <c r="I13" s="11">
        <f>+SUM(Hoja1!$B13:T13)/SUMIFS(Sheet1!$E:$E,Sheet1!$D:$D,Hoja2!$A13)</f>
        <v>0.20131884715071108</v>
      </c>
      <c r="J13" s="12">
        <f>+SUM(Hoja1!$B13:U13)/SUMIFS(Sheet1!$E:$E,Sheet1!$D:$D,Hoja2!$A13)</f>
        <v>0.24931159450856827</v>
      </c>
      <c r="K13" s="12">
        <f>+SUM(Hoja1!$B13:V13)/SUMIFS(Sheet1!$E:$E,Sheet1!$D:$D,Hoja2!$A13)</f>
        <v>0.29847178454567808</v>
      </c>
      <c r="L13" s="12">
        <f>+SUM(Hoja1!$B13:W13)/SUMIFS(Sheet1!$E:$E,Sheet1!$D:$D,Hoja2!$A13)</f>
        <v>0.30395264474286027</v>
      </c>
      <c r="M13" s="12">
        <f>+SUM(Hoja1!$B13:X13)/SUMIFS(Sheet1!$E:$E,Sheet1!$D:$D,Hoja2!$A13)</f>
        <v>0.30984391023709701</v>
      </c>
      <c r="N13" s="12">
        <f>+SUM(Hoja1!$B13:Y13)/SUMIFS(Sheet1!$E:$E,Sheet1!$D:$D,Hoja2!$A13)</f>
        <v>0.33374476683476256</v>
      </c>
      <c r="O13" s="12">
        <f>+SUM(Hoja1!$B13:Z13)/SUMIFS(Sheet1!$E:$E,Sheet1!$D:$D,Hoja2!$A13)</f>
        <v>0.33781264283755197</v>
      </c>
      <c r="P13" s="12">
        <f>+SUM(Hoja1!$B13:AA13)/SUMIFS(Sheet1!$E:$E,Sheet1!$D:$D,Hoja2!$A13)</f>
        <v>0.35238680129052219</v>
      </c>
      <c r="Q13" s="12">
        <f>+SUM(Hoja1!$B13:AB13)/SUMIFS(Sheet1!$E:$E,Sheet1!$D:$D,Hoja2!$A13)</f>
        <v>0.38758414519972634</v>
      </c>
      <c r="R13" s="12">
        <f>+SUM(Hoja1!$B13:AC13)/SUMIFS(Sheet1!$E:$E,Sheet1!$D:$D,Hoja2!$A13)</f>
        <v>0.39859740102037289</v>
      </c>
      <c r="S13" s="12">
        <f>+SUM(Hoja1!$B13:AD13)/SUMIFS(Sheet1!$E:$E,Sheet1!$D:$D,Hoja2!$A13)</f>
        <v>0.41988416443836674</v>
      </c>
      <c r="T13" s="12">
        <f>+SUM(Hoja1!$B13:AE13)/SUMIFS(Sheet1!$E:$E,Sheet1!$D:$D,Hoja2!$A13)</f>
        <v>0.45720002004021909</v>
      </c>
      <c r="U13" s="12">
        <f>+SUM(Hoja1!$B13:AF13)/SUMIFS(Sheet1!$E:$E,Sheet1!$D:$D,Hoja2!$A13)</f>
        <v>0.48081796968495411</v>
      </c>
      <c r="V13" s="12">
        <f>+SUM(Hoja1!$B13:AG13)/SUMIFS(Sheet1!$E:$E,Sheet1!$D:$D,Hoja2!$A13)</f>
        <v>0.48694076897481997</v>
      </c>
      <c r="W13" s="12">
        <f>+SUM(Hoja1!$B13:AH13)/SUMIFS(Sheet1!$E:$E,Sheet1!$D:$D,Hoja2!$A13)</f>
        <v>0.49618724614342036</v>
      </c>
      <c r="X13" s="12">
        <f>+SUM(Hoja1!$B13:AI13)/SUMIFS(Sheet1!$E:$E,Sheet1!$D:$D,Hoja2!$A13)</f>
        <v>0.49618724614342036</v>
      </c>
      <c r="Y13" s="12">
        <f>+SUM(Hoja1!$B13:AJ13)/SUMIFS(Sheet1!$E:$E,Sheet1!$D:$D,Hoja2!$A13)</f>
        <v>0.50038535502315684</v>
      </c>
      <c r="Z13" s="12">
        <f>+SUM(Hoja1!$B13:AK13)/SUMIFS(Sheet1!$E:$E,Sheet1!$D:$D,Hoja2!$A13)</f>
        <v>0.51251811656167023</v>
      </c>
      <c r="AA13" s="12">
        <f>+SUM(Hoja1!$B13:AL13)/SUMIFS(Sheet1!$E:$E,Sheet1!$D:$D,Hoja2!$A13)</f>
        <v>0.5178367889126293</v>
      </c>
      <c r="AB13" s="12">
        <f>+SUM(Hoja1!$B13:AM13)/SUMIFS(Sheet1!$E:$E,Sheet1!$D:$D,Hoja2!$A13)</f>
        <v>0.54752106824194191</v>
      </c>
      <c r="AC13" s="12">
        <f>+SUM(Hoja1!$B13:AN13)/SUMIFS(Sheet1!$E:$E,Sheet1!$D:$D,Hoja2!$A13)</f>
        <v>0.5631469700884254</v>
      </c>
      <c r="AD13" s="12">
        <f>+SUM(Hoja1!$B13:AO13)/SUMIFS(Sheet1!$E:$E,Sheet1!$D:$D,Hoja2!$A13)</f>
        <v>0.60844718975179435</v>
      </c>
      <c r="AE13" s="12">
        <f>+SUM(Hoja1!$B13:AP13)/SUMIFS(Sheet1!$E:$E,Sheet1!$D:$D,Hoja2!$A13)</f>
        <v>0.66886344108937723</v>
      </c>
      <c r="AF13" s="12">
        <f>+SUM(Hoja1!$B13:AQ13)/SUMIFS(Sheet1!$E:$E,Sheet1!$D:$D,Hoja2!$A13)</f>
        <v>0.67036593165153902</v>
      </c>
      <c r="AG13" s="12">
        <f>+SUM(Hoja1!$B13:AR13)/SUMIFS(Sheet1!$E:$E,Sheet1!$D:$D,Hoja2!$A13)</f>
        <v>0.67276991655099805</v>
      </c>
      <c r="AH13" s="12">
        <f>+SUM(Hoja1!$B13:AS13)/SUMIFS(Sheet1!$E:$E,Sheet1!$D:$D,Hoja2!$A13)</f>
        <v>0.67930575049640218</v>
      </c>
      <c r="AI13" s="12">
        <f>+SUM(Hoja1!$B13:AT13)/SUMIFS(Sheet1!$E:$E,Sheet1!$D:$D,Hoja2!$A13)</f>
        <v>0.69304409899198138</v>
      </c>
      <c r="AJ13" s="12">
        <f>+SUM(Hoja1!$B13:AU13)/SUMIFS(Sheet1!$E:$E,Sheet1!$D:$D,Hoja2!$A13)</f>
        <v>0.70889139282279945</v>
      </c>
      <c r="AK13" s="12"/>
      <c r="AL13" s="12"/>
      <c r="AM13" s="13"/>
      <c r="AN13" s="13"/>
      <c r="AO13" s="13"/>
      <c r="AP13" s="13"/>
      <c r="AQ13" s="13"/>
      <c r="AR13" s="13"/>
      <c r="AS13" s="13"/>
      <c r="AT13" s="13"/>
      <c r="AU13" s="20"/>
    </row>
    <row r="14" spans="1:47" x14ac:dyDescent="0.35">
      <c r="A14" s="10">
        <v>44562</v>
      </c>
      <c r="B14" s="11">
        <f>+SUM(Hoja1!$B14:N14)/SUMIFS(Sheet1!$E:$E,Sheet1!$D:$D,Hoja2!$A14)</f>
        <v>4.4320784920325127E-3</v>
      </c>
      <c r="C14" s="11">
        <f>+SUM(Hoja1!$B14:O14)/SUMIFS(Sheet1!$E:$E,Sheet1!$D:$D,Hoja2!$A14)</f>
        <v>2.658373692162139E-2</v>
      </c>
      <c r="D14" s="11">
        <f>+SUM(Hoja1!$B14:P14)/SUMIFS(Sheet1!$E:$E,Sheet1!$D:$D,Hoja2!$A14)</f>
        <v>5.4203115552039924E-2</v>
      </c>
      <c r="E14" s="11">
        <f>+SUM(Hoja1!$B14:Q14)/SUMIFS(Sheet1!$E:$E,Sheet1!$D:$D,Hoja2!$A14)</f>
        <v>8.994785339228431E-2</v>
      </c>
      <c r="F14" s="11">
        <f>+SUM(Hoja1!$B14:R14)/SUMIFS(Sheet1!$E:$E,Sheet1!$D:$D,Hoja2!$A14)</f>
        <v>0.12480757745331264</v>
      </c>
      <c r="G14" s="11">
        <f>+SUM(Hoja1!$B14:S14)/SUMIFS(Sheet1!$E:$E,Sheet1!$D:$D,Hoja2!$A14)</f>
        <v>0.17314999881283466</v>
      </c>
      <c r="H14" s="11">
        <f>+SUM(Hoja1!$B14:T14)/SUMIFS(Sheet1!$E:$E,Sheet1!$D:$D,Hoja2!$A14)</f>
        <v>0.20738465046096735</v>
      </c>
      <c r="I14" s="11">
        <f>+SUM(Hoja1!$B14:U14)/SUMIFS(Sheet1!$E:$E,Sheet1!$D:$D,Hoja2!$A14)</f>
        <v>0.23536906449774822</v>
      </c>
      <c r="J14" s="12">
        <f>+SUM(Hoja1!$B14:V14)/SUMIFS(Sheet1!$E:$E,Sheet1!$D:$D,Hoja2!$A14)</f>
        <v>0.26039416991849318</v>
      </c>
      <c r="K14" s="12">
        <f>+SUM(Hoja1!$B14:W14)/SUMIFS(Sheet1!$E:$E,Sheet1!$D:$D,Hoja2!$A14)</f>
        <v>0.30240527280494794</v>
      </c>
      <c r="L14" s="12">
        <f>+SUM(Hoja1!$B14:X14)/SUMIFS(Sheet1!$E:$E,Sheet1!$D:$D,Hoja2!$A14)</f>
        <v>0.3311925939139892</v>
      </c>
      <c r="M14" s="12">
        <f>+SUM(Hoja1!$B14:Y14)/SUMIFS(Sheet1!$E:$E,Sheet1!$D:$D,Hoja2!$A14)</f>
        <v>0.34267180755764703</v>
      </c>
      <c r="N14" s="12">
        <f>+SUM(Hoja1!$B14:Z14)/SUMIFS(Sheet1!$E:$E,Sheet1!$D:$D,Hoja2!$A14)</f>
        <v>0.34563687787277031</v>
      </c>
      <c r="O14" s="12">
        <f>+SUM(Hoja1!$B14:AA14)/SUMIFS(Sheet1!$E:$E,Sheet1!$D:$D,Hoja2!$A14)</f>
        <v>0.35813155521943646</v>
      </c>
      <c r="P14" s="12">
        <f>+SUM(Hoja1!$B14:AB14)/SUMIFS(Sheet1!$E:$E,Sheet1!$D:$D,Hoja2!$A14)</f>
        <v>0.36810462637437058</v>
      </c>
      <c r="Q14" s="12">
        <f>+SUM(Hoja1!$B14:AC14)/SUMIFS(Sheet1!$E:$E,Sheet1!$D:$D,Hoja2!$A14)</f>
        <v>0.37735593951438989</v>
      </c>
      <c r="R14" s="12">
        <f>+SUM(Hoja1!$B14:AD14)/SUMIFS(Sheet1!$E:$E,Sheet1!$D:$D,Hoja2!$A14)</f>
        <v>0.40562053030740775</v>
      </c>
      <c r="S14" s="12">
        <f>+SUM(Hoja1!$B14:AE14)/SUMIFS(Sheet1!$E:$E,Sheet1!$D:$D,Hoja2!$A14)</f>
        <v>0.41826568006435227</v>
      </c>
      <c r="T14" s="12">
        <f>+SUM(Hoja1!$B14:AF14)/SUMIFS(Sheet1!$E:$E,Sheet1!$D:$D,Hoja2!$A14)</f>
        <v>0.4311376202106878</v>
      </c>
      <c r="U14" s="12">
        <f>+SUM(Hoja1!$B14:AG14)/SUMIFS(Sheet1!$E:$E,Sheet1!$D:$D,Hoja2!$A14)</f>
        <v>0.45131001150317651</v>
      </c>
      <c r="V14" s="12">
        <f>+SUM(Hoja1!$B14:AH14)/SUMIFS(Sheet1!$E:$E,Sheet1!$D:$D,Hoja2!$A14)</f>
        <v>0.45790349393794677</v>
      </c>
      <c r="W14" s="12">
        <f>+SUM(Hoja1!$B14:AI14)/SUMIFS(Sheet1!$E:$E,Sheet1!$D:$D,Hoja2!$A14)</f>
        <v>0.45790349393794677</v>
      </c>
      <c r="X14" s="12">
        <f>+SUM(Hoja1!$B14:AJ14)/SUMIFS(Sheet1!$E:$E,Sheet1!$D:$D,Hoja2!$A14)</f>
        <v>0.47132895722224644</v>
      </c>
      <c r="Y14" s="12">
        <f>+SUM(Hoja1!$B14:AK14)/SUMIFS(Sheet1!$E:$E,Sheet1!$D:$D,Hoja2!$A14)</f>
        <v>0.48341230805202107</v>
      </c>
      <c r="Z14" s="12">
        <f>+SUM(Hoja1!$B14:AL14)/SUMIFS(Sheet1!$E:$E,Sheet1!$D:$D,Hoja2!$A14)</f>
        <v>0.49263352155372975</v>
      </c>
      <c r="AA14" s="12">
        <f>+SUM(Hoja1!$B14:AM14)/SUMIFS(Sheet1!$E:$E,Sheet1!$D:$D,Hoja2!$A14)</f>
        <v>0.50680150052158868</v>
      </c>
      <c r="AB14" s="12">
        <f>+SUM(Hoja1!$B14:AN14)/SUMIFS(Sheet1!$E:$E,Sheet1!$D:$D,Hoja2!$A14)</f>
        <v>0.53293996488814088</v>
      </c>
      <c r="AC14" s="12">
        <f>+SUM(Hoja1!$B14:AO14)/SUMIFS(Sheet1!$E:$E,Sheet1!$D:$D,Hoja2!$A14)</f>
        <v>0.55057580267110084</v>
      </c>
      <c r="AD14" s="12">
        <f>+SUM(Hoja1!$B14:AP14)/SUMIFS(Sheet1!$E:$E,Sheet1!$D:$D,Hoja2!$A14)</f>
        <v>0.56653125563553453</v>
      </c>
      <c r="AE14" s="12">
        <f>+SUM(Hoja1!$B14:AQ14)/SUMIFS(Sheet1!$E:$E,Sheet1!$D:$D,Hoja2!$A14)</f>
        <v>0.57269090117391053</v>
      </c>
      <c r="AF14" s="12">
        <f>+SUM(Hoja1!$B14:AR14)/SUMIFS(Sheet1!$E:$E,Sheet1!$D:$D,Hoja2!$A14)</f>
        <v>0.58469460200272028</v>
      </c>
      <c r="AG14" s="12">
        <f>+SUM(Hoja1!$B14:AS14)/SUMIFS(Sheet1!$E:$E,Sheet1!$D:$D,Hoja2!$A14)</f>
        <v>0.59463536256711746</v>
      </c>
      <c r="AH14" s="12">
        <f>+SUM(Hoja1!$B14:AT14)/SUMIFS(Sheet1!$E:$E,Sheet1!$D:$D,Hoja2!$A14)</f>
        <v>0.60417370570836926</v>
      </c>
      <c r="AI14" s="12">
        <f>+SUM(Hoja1!$B14:AU14)/SUMIFS(Sheet1!$E:$E,Sheet1!$D:$D,Hoja2!$A14)</f>
        <v>0.61248009978224915</v>
      </c>
      <c r="AJ14" s="12"/>
      <c r="AK14" s="12"/>
      <c r="AL14" s="13"/>
      <c r="AM14" s="13"/>
      <c r="AN14" s="13"/>
      <c r="AO14" s="13"/>
      <c r="AP14" s="13"/>
      <c r="AQ14" s="13"/>
      <c r="AR14" s="13"/>
      <c r="AS14" s="13"/>
      <c r="AT14" s="13"/>
      <c r="AU14" s="20"/>
    </row>
    <row r="15" spans="1:47" x14ac:dyDescent="0.35">
      <c r="A15" s="10">
        <v>44593</v>
      </c>
      <c r="B15" s="11">
        <f>+SUM(Hoja1!$B15:O15)/SUMIFS(Sheet1!$E:$E,Sheet1!$D:$D,Hoja2!$A15)</f>
        <v>5.1003226755894585E-3</v>
      </c>
      <c r="C15" s="11">
        <f>+SUM(Hoja1!$B15:P15)/SUMIFS(Sheet1!$E:$E,Sheet1!$D:$D,Hoja2!$A15)</f>
        <v>4.7550037706517584E-2</v>
      </c>
      <c r="D15" s="11">
        <f>+SUM(Hoja1!$B15:Q15)/SUMIFS(Sheet1!$E:$E,Sheet1!$D:$D,Hoja2!$A15)</f>
        <v>9.9044793950159776E-2</v>
      </c>
      <c r="E15" s="11">
        <f>+SUM(Hoja1!$B15:R15)/SUMIFS(Sheet1!$E:$E,Sheet1!$D:$D,Hoja2!$A15)</f>
        <v>0.13377006044914205</v>
      </c>
      <c r="F15" s="11">
        <f>+SUM(Hoja1!$B15:S15)/SUMIFS(Sheet1!$E:$E,Sheet1!$D:$D,Hoja2!$A15)</f>
        <v>0.16933710457741899</v>
      </c>
      <c r="G15" s="11">
        <f>+SUM(Hoja1!$B15:T15)/SUMIFS(Sheet1!$E:$E,Sheet1!$D:$D,Hoja2!$A15)</f>
        <v>0.19056254929035227</v>
      </c>
      <c r="H15" s="11">
        <f>+SUM(Hoja1!$B15:U15)/SUMIFS(Sheet1!$E:$E,Sheet1!$D:$D,Hoja2!$A15)</f>
        <v>0.23393259944983252</v>
      </c>
      <c r="I15" s="11">
        <f>+SUM(Hoja1!$B15:V15)/SUMIFS(Sheet1!$E:$E,Sheet1!$D:$D,Hoja2!$A15)</f>
        <v>0.25194995018283517</v>
      </c>
      <c r="J15" s="12">
        <f>+SUM(Hoja1!$B15:W15)/SUMIFS(Sheet1!$E:$E,Sheet1!$D:$D,Hoja2!$A15)</f>
        <v>0.2883870367699376</v>
      </c>
      <c r="K15" s="12">
        <f>+SUM(Hoja1!$B15:X15)/SUMIFS(Sheet1!$E:$E,Sheet1!$D:$D,Hoja2!$A15)</f>
        <v>0.32592041622287909</v>
      </c>
      <c r="L15" s="12">
        <f>+SUM(Hoja1!$B15:Y15)/SUMIFS(Sheet1!$E:$E,Sheet1!$D:$D,Hoja2!$A15)</f>
        <v>0.33401060317522774</v>
      </c>
      <c r="M15" s="12">
        <f>+SUM(Hoja1!$B15:Z15)/SUMIFS(Sheet1!$E:$E,Sheet1!$D:$D,Hoja2!$A15)</f>
        <v>0.35172896219048722</v>
      </c>
      <c r="N15" s="12">
        <f>+SUM(Hoja1!$B15:AA15)/SUMIFS(Sheet1!$E:$E,Sheet1!$D:$D,Hoja2!$A15)</f>
        <v>0.36825061276352283</v>
      </c>
      <c r="O15" s="12">
        <f>+SUM(Hoja1!$B15:AB15)/SUMIFS(Sheet1!$E:$E,Sheet1!$D:$D,Hoja2!$A15)</f>
        <v>0.3972420258229008</v>
      </c>
      <c r="P15" s="12">
        <f>+SUM(Hoja1!$B15:AC15)/SUMIFS(Sheet1!$E:$E,Sheet1!$D:$D,Hoja2!$A15)</f>
        <v>0.41254426731314048</v>
      </c>
      <c r="Q15" s="12">
        <f>+SUM(Hoja1!$B15:AD15)/SUMIFS(Sheet1!$E:$E,Sheet1!$D:$D,Hoja2!$A15)</f>
        <v>0.45007875864204328</v>
      </c>
      <c r="R15" s="12">
        <f>+SUM(Hoja1!$B15:AE15)/SUMIFS(Sheet1!$E:$E,Sheet1!$D:$D,Hoja2!$A15)</f>
        <v>0.47140446263391866</v>
      </c>
      <c r="S15" s="12">
        <f>+SUM(Hoja1!$B15:AF15)/SUMIFS(Sheet1!$E:$E,Sheet1!$D:$D,Hoja2!$A15)</f>
        <v>0.50097756956885131</v>
      </c>
      <c r="T15" s="12">
        <f>+SUM(Hoja1!$B15:AG15)/SUMIFS(Sheet1!$E:$E,Sheet1!$D:$D,Hoja2!$A15)</f>
        <v>0.51446752008933716</v>
      </c>
      <c r="U15" s="12">
        <f>+SUM(Hoja1!$B15:AH15)/SUMIFS(Sheet1!$E:$E,Sheet1!$D:$D,Hoja2!$A15)</f>
        <v>0.52175255831922274</v>
      </c>
      <c r="V15" s="12">
        <f>+SUM(Hoja1!$B15:AI15)/SUMIFS(Sheet1!$E:$E,Sheet1!$D:$D,Hoja2!$A15)</f>
        <v>0.52175255831922274</v>
      </c>
      <c r="W15" s="12">
        <f>+SUM(Hoja1!$B15:AJ15)/SUMIFS(Sheet1!$E:$E,Sheet1!$D:$D,Hoja2!$A15)</f>
        <v>0.53521000858993917</v>
      </c>
      <c r="X15" s="12">
        <f>+SUM(Hoja1!$B15:AK15)/SUMIFS(Sheet1!$E:$E,Sheet1!$D:$D,Hoja2!$A15)</f>
        <v>0.54004705375389106</v>
      </c>
      <c r="Y15" s="12">
        <f>+SUM(Hoja1!$B15:AL15)/SUMIFS(Sheet1!$E:$E,Sheet1!$D:$D,Hoja2!$A15)</f>
        <v>0.54772149864615038</v>
      </c>
      <c r="Z15" s="12">
        <f>+SUM(Hoja1!$B15:AM15)/SUMIFS(Sheet1!$E:$E,Sheet1!$D:$D,Hoja2!$A15)</f>
        <v>0.56753067740679852</v>
      </c>
      <c r="AA15" s="12">
        <f>+SUM(Hoja1!$B15:AN15)/SUMIFS(Sheet1!$E:$E,Sheet1!$D:$D,Hoja2!$A15)</f>
        <v>0.58281897187508558</v>
      </c>
      <c r="AB15" s="12">
        <f>+SUM(Hoja1!$B15:AO15)/SUMIFS(Sheet1!$E:$E,Sheet1!$D:$D,Hoja2!$A15)</f>
        <v>0.59576466392165239</v>
      </c>
      <c r="AC15" s="12">
        <f>+SUM(Hoja1!$B15:AP15)/SUMIFS(Sheet1!$E:$E,Sheet1!$D:$D,Hoja2!$A15)</f>
        <v>0.63638846557863948</v>
      </c>
      <c r="AD15" s="12">
        <f>+SUM(Hoja1!$B15:AQ15)/SUMIFS(Sheet1!$E:$E,Sheet1!$D:$D,Hoja2!$A15)</f>
        <v>0.64276203483275107</v>
      </c>
      <c r="AE15" s="12">
        <f>+SUM(Hoja1!$B15:AR15)/SUMIFS(Sheet1!$E:$E,Sheet1!$D:$D,Hoja2!$A15)</f>
        <v>0.64865949803075684</v>
      </c>
      <c r="AF15" s="12">
        <f>+SUM(Hoja1!$B15:AS15)/SUMIFS(Sheet1!$E:$E,Sheet1!$D:$D,Hoja2!$A15)</f>
        <v>0.65086737975154652</v>
      </c>
      <c r="AG15" s="12">
        <f>+SUM(Hoja1!$B15:AT15)/SUMIFS(Sheet1!$E:$E,Sheet1!$D:$D,Hoja2!$A15)</f>
        <v>0.66424946820456388</v>
      </c>
      <c r="AH15" s="12">
        <f>+SUM(Hoja1!$B15:AU15)/SUMIFS(Sheet1!$E:$E,Sheet1!$D:$D,Hoja2!$A15)</f>
        <v>0.66774047979231932</v>
      </c>
      <c r="AI15" s="12"/>
      <c r="AJ15" s="12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0"/>
    </row>
    <row r="16" spans="1:47" x14ac:dyDescent="0.35">
      <c r="A16" s="10">
        <v>44621</v>
      </c>
      <c r="B16" s="11">
        <f>+SUM(Hoja1!$B16:P16)/SUMIFS(Sheet1!$E:$E,Sheet1!$D:$D,Hoja2!$A16)</f>
        <v>9.1653270341133762E-3</v>
      </c>
      <c r="C16" s="11">
        <f>+SUM(Hoja1!$B16:Q16)/SUMIFS(Sheet1!$E:$E,Sheet1!$D:$D,Hoja2!$A16)</f>
        <v>1.5022410846159259E-2</v>
      </c>
      <c r="D16" s="11">
        <f>+SUM(Hoja1!$B16:R16)/SUMIFS(Sheet1!$E:$E,Sheet1!$D:$D,Hoja2!$A16)</f>
        <v>3.406468221588068E-2</v>
      </c>
      <c r="E16" s="11">
        <f>+SUM(Hoja1!$B16:S16)/SUMIFS(Sheet1!$E:$E,Sheet1!$D:$D,Hoja2!$A16)</f>
        <v>6.4576665690839474E-2</v>
      </c>
      <c r="F16" s="11">
        <f>+SUM(Hoja1!$B16:T16)/SUMIFS(Sheet1!$E:$E,Sheet1!$D:$D,Hoja2!$A16)</f>
        <v>8.1895928574772417E-2</v>
      </c>
      <c r="G16" s="11">
        <f>+SUM(Hoja1!$B16:U16)/SUMIFS(Sheet1!$E:$E,Sheet1!$D:$D,Hoja2!$A16)</f>
        <v>9.774605640795804E-2</v>
      </c>
      <c r="H16" s="11">
        <f>+SUM(Hoja1!$B16:V16)/SUMIFS(Sheet1!$E:$E,Sheet1!$D:$D,Hoja2!$A16)</f>
        <v>0.11592223130853951</v>
      </c>
      <c r="I16" s="11">
        <f>+SUM(Hoja1!$B16:W16)/SUMIFS(Sheet1!$E:$E,Sheet1!$D:$D,Hoja2!$A16)</f>
        <v>0.13719489971609436</v>
      </c>
      <c r="J16" s="12">
        <f>+SUM(Hoja1!$B16:X16)/SUMIFS(Sheet1!$E:$E,Sheet1!$D:$D,Hoja2!$A16)</f>
        <v>0.15216714046731206</v>
      </c>
      <c r="K16" s="12">
        <f>+SUM(Hoja1!$B16:Y16)/SUMIFS(Sheet1!$E:$E,Sheet1!$D:$D,Hoja2!$A16)</f>
        <v>0.21989999767803414</v>
      </c>
      <c r="L16" s="12">
        <f>+SUM(Hoja1!$B16:Z16)/SUMIFS(Sheet1!$E:$E,Sheet1!$D:$D,Hoja2!$A16)</f>
        <v>0.24808803525885506</v>
      </c>
      <c r="M16" s="12">
        <f>+SUM(Hoja1!$B16:AA16)/SUMIFS(Sheet1!$E:$E,Sheet1!$D:$D,Hoja2!$A16)</f>
        <v>0.27492382837334073</v>
      </c>
      <c r="N16" s="12">
        <f>+SUM(Hoja1!$B16:AB16)/SUMIFS(Sheet1!$E:$E,Sheet1!$D:$D,Hoja2!$A16)</f>
        <v>0.29510499505912613</v>
      </c>
      <c r="O16" s="12">
        <f>+SUM(Hoja1!$B16:AC16)/SUMIFS(Sheet1!$E:$E,Sheet1!$D:$D,Hoja2!$A16)</f>
        <v>0.30550670683573389</v>
      </c>
      <c r="P16" s="12">
        <f>+SUM(Hoja1!$B16:AD16)/SUMIFS(Sheet1!$E:$E,Sheet1!$D:$D,Hoja2!$A16)</f>
        <v>0.32379941678754526</v>
      </c>
      <c r="Q16" s="12">
        <f>+SUM(Hoja1!$B16:AE16)/SUMIFS(Sheet1!$E:$E,Sheet1!$D:$D,Hoja2!$A16)</f>
        <v>0.34573357835176427</v>
      </c>
      <c r="R16" s="12">
        <f>+SUM(Hoja1!$B16:AF16)/SUMIFS(Sheet1!$E:$E,Sheet1!$D:$D,Hoja2!$A16)</f>
        <v>0.36738557328026628</v>
      </c>
      <c r="S16" s="12">
        <f>+SUM(Hoja1!$B16:AG16)/SUMIFS(Sheet1!$E:$E,Sheet1!$D:$D,Hoja2!$A16)</f>
        <v>0.39442189546405165</v>
      </c>
      <c r="T16" s="12">
        <f>+SUM(Hoja1!$B16:AH16)/SUMIFS(Sheet1!$E:$E,Sheet1!$D:$D,Hoja2!$A16)</f>
        <v>0.40536385429935878</v>
      </c>
      <c r="U16" s="12">
        <f>+SUM(Hoja1!$B16:AI16)/SUMIFS(Sheet1!$E:$E,Sheet1!$D:$D,Hoja2!$A16)</f>
        <v>0.40536385429935878</v>
      </c>
      <c r="V16" s="12">
        <f>+SUM(Hoja1!$B16:AJ16)/SUMIFS(Sheet1!$E:$E,Sheet1!$D:$D,Hoja2!$A16)</f>
        <v>0.43224879268206773</v>
      </c>
      <c r="W16" s="12">
        <f>+SUM(Hoja1!$B16:AK16)/SUMIFS(Sheet1!$E:$E,Sheet1!$D:$D,Hoja2!$A16)</f>
        <v>0.44527757952200125</v>
      </c>
      <c r="X16" s="12">
        <f>+SUM(Hoja1!$B16:AL16)/SUMIFS(Sheet1!$E:$E,Sheet1!$D:$D,Hoja2!$A16)</f>
        <v>0.4533940247226626</v>
      </c>
      <c r="Y16" s="12">
        <f>+SUM(Hoja1!$B16:AM16)/SUMIFS(Sheet1!$E:$E,Sheet1!$D:$D,Hoja2!$A16)</f>
        <v>0.47936750459381477</v>
      </c>
      <c r="Z16" s="12">
        <f>+SUM(Hoja1!$B16:AN16)/SUMIFS(Sheet1!$E:$E,Sheet1!$D:$D,Hoja2!$A16)</f>
        <v>0.49083157783138898</v>
      </c>
      <c r="AA16" s="12">
        <f>+SUM(Hoja1!$B16:AO16)/SUMIFS(Sheet1!$E:$E,Sheet1!$D:$D,Hoja2!$A16)</f>
        <v>0.49964564457953115</v>
      </c>
      <c r="AB16" s="12">
        <f>+SUM(Hoja1!$B16:AP16)/SUMIFS(Sheet1!$E:$E,Sheet1!$D:$D,Hoja2!$A16)</f>
        <v>0.5186823596989607</v>
      </c>
      <c r="AC16" s="12">
        <f>+SUM(Hoja1!$B16:AQ16)/SUMIFS(Sheet1!$E:$E,Sheet1!$D:$D,Hoja2!$A16)</f>
        <v>0.52770228340856695</v>
      </c>
      <c r="AD16" s="12">
        <f>+SUM(Hoja1!$B16:AR16)/SUMIFS(Sheet1!$E:$E,Sheet1!$D:$D,Hoja2!$A16)</f>
        <v>0.53975721055790804</v>
      </c>
      <c r="AE16" s="12">
        <f>+SUM(Hoja1!$B16:AS16)/SUMIFS(Sheet1!$E:$E,Sheet1!$D:$D,Hoja2!$A16)</f>
        <v>0.55733114195304534</v>
      </c>
      <c r="AF16" s="12">
        <f>+SUM(Hoja1!$B16:AT16)/SUMIFS(Sheet1!$E:$E,Sheet1!$D:$D,Hoja2!$A16)</f>
        <v>0.56437115753249079</v>
      </c>
      <c r="AG16" s="12">
        <f>+SUM(Hoja1!$B16:AU16)/SUMIFS(Sheet1!$E:$E,Sheet1!$D:$D,Hoja2!$A16)</f>
        <v>0.5778224556431546</v>
      </c>
      <c r="AH16" s="12"/>
      <c r="AI16" s="12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20"/>
    </row>
    <row r="17" spans="1:47" x14ac:dyDescent="0.35">
      <c r="A17" s="10">
        <v>44652</v>
      </c>
      <c r="B17" s="11">
        <f>+SUM(Hoja1!$B17:Q17)/SUMIFS(Sheet1!$E:$E,Sheet1!$D:$D,Hoja2!$A17)</f>
        <v>5.4026140962709869E-3</v>
      </c>
      <c r="C17" s="11">
        <f>+SUM(Hoja1!$B17:R17)/SUMIFS(Sheet1!$E:$E,Sheet1!$D:$D,Hoja2!$A17)</f>
        <v>3.9434990013311327E-2</v>
      </c>
      <c r="D17" s="11">
        <f>+SUM(Hoja1!$B17:S17)/SUMIFS(Sheet1!$E:$E,Sheet1!$D:$D,Hoja2!$A17)</f>
        <v>8.0719439958815226E-2</v>
      </c>
      <c r="E17" s="11">
        <f>+SUM(Hoja1!$B17:T17)/SUMIFS(Sheet1!$E:$E,Sheet1!$D:$D,Hoja2!$A17)</f>
        <v>9.5747145320232777E-2</v>
      </c>
      <c r="F17" s="11">
        <f>+SUM(Hoja1!$B17:U17)/SUMIFS(Sheet1!$E:$E,Sheet1!$D:$D,Hoja2!$A17)</f>
        <v>0.10446761421781701</v>
      </c>
      <c r="G17" s="11">
        <f>+SUM(Hoja1!$B17:V17)/SUMIFS(Sheet1!$E:$E,Sheet1!$D:$D,Hoja2!$A17)</f>
        <v>0.12802048772905394</v>
      </c>
      <c r="H17" s="11">
        <f>+SUM(Hoja1!$B17:W17)/SUMIFS(Sheet1!$E:$E,Sheet1!$D:$D,Hoja2!$A17)</f>
        <v>0.14895561735210402</v>
      </c>
      <c r="I17" s="11">
        <f>+SUM(Hoja1!$B17:X17)/SUMIFS(Sheet1!$E:$E,Sheet1!$D:$D,Hoja2!$A17)</f>
        <v>0.15882118633787665</v>
      </c>
      <c r="J17" s="12">
        <f>+SUM(Hoja1!$B17:Y17)/SUMIFS(Sheet1!$E:$E,Sheet1!$D:$D,Hoja2!$A17)</f>
        <v>0.23681257051051977</v>
      </c>
      <c r="K17" s="12">
        <f>+SUM(Hoja1!$B17:Z17)/SUMIFS(Sheet1!$E:$E,Sheet1!$D:$D,Hoja2!$A17)</f>
        <v>0.25259577551714474</v>
      </c>
      <c r="L17" s="12">
        <f>+SUM(Hoja1!$B17:AA17)/SUMIFS(Sheet1!$E:$E,Sheet1!$D:$D,Hoja2!$A17)</f>
        <v>0.27697221257273791</v>
      </c>
      <c r="M17" s="12">
        <f>+SUM(Hoja1!$B17:AB17)/SUMIFS(Sheet1!$E:$E,Sheet1!$D:$D,Hoja2!$A17)</f>
        <v>0.28865191814923336</v>
      </c>
      <c r="N17" s="12">
        <f>+SUM(Hoja1!$B17:AC17)/SUMIFS(Sheet1!$E:$E,Sheet1!$D:$D,Hoja2!$A17)</f>
        <v>0.30875892577228348</v>
      </c>
      <c r="O17" s="12">
        <f>+SUM(Hoja1!$B17:AD17)/SUMIFS(Sheet1!$E:$E,Sheet1!$D:$D,Hoja2!$A17)</f>
        <v>0.33842992123148102</v>
      </c>
      <c r="P17" s="12">
        <f>+SUM(Hoja1!$B17:AE17)/SUMIFS(Sheet1!$E:$E,Sheet1!$D:$D,Hoja2!$A17)</f>
        <v>0.37764357972001816</v>
      </c>
      <c r="Q17" s="12">
        <f>+SUM(Hoja1!$B17:AF17)/SUMIFS(Sheet1!$E:$E,Sheet1!$D:$D,Hoja2!$A17)</f>
        <v>0.38079851535073195</v>
      </c>
      <c r="R17" s="12">
        <f>+SUM(Hoja1!$B17:AG17)/SUMIFS(Sheet1!$E:$E,Sheet1!$D:$D,Hoja2!$A17)</f>
        <v>0.39273355157319173</v>
      </c>
      <c r="S17" s="12">
        <f>+SUM(Hoja1!$B17:AH17)/SUMIFS(Sheet1!$E:$E,Sheet1!$D:$D,Hoja2!$A17)</f>
        <v>0.42805694676208217</v>
      </c>
      <c r="T17" s="12">
        <f>+SUM(Hoja1!$B17:AI17)/SUMIFS(Sheet1!$E:$E,Sheet1!$D:$D,Hoja2!$A17)</f>
        <v>0.42805694676208217</v>
      </c>
      <c r="U17" s="12">
        <f>+SUM(Hoja1!$B17:AJ17)/SUMIFS(Sheet1!$E:$E,Sheet1!$D:$D,Hoja2!$A17)</f>
        <v>0.44541079810161932</v>
      </c>
      <c r="V17" s="12">
        <f>+SUM(Hoja1!$B17:AK17)/SUMIFS(Sheet1!$E:$E,Sheet1!$D:$D,Hoja2!$A17)</f>
        <v>0.45343200877138273</v>
      </c>
      <c r="W17" s="12">
        <f>+SUM(Hoja1!$B17:AL17)/SUMIFS(Sheet1!$E:$E,Sheet1!$D:$D,Hoja2!$A17)</f>
        <v>0.45927887191187045</v>
      </c>
      <c r="X17" s="12">
        <f>+SUM(Hoja1!$B17:AM17)/SUMIFS(Sheet1!$E:$E,Sheet1!$D:$D,Hoja2!$A17)</f>
        <v>0.47158752072783117</v>
      </c>
      <c r="Y17" s="12">
        <f>+SUM(Hoja1!$B17:AN17)/SUMIFS(Sheet1!$E:$E,Sheet1!$D:$D,Hoja2!$A17)</f>
        <v>0.48664338516878081</v>
      </c>
      <c r="Z17" s="12">
        <f>+SUM(Hoja1!$B17:AO17)/SUMIFS(Sheet1!$E:$E,Sheet1!$D:$D,Hoja2!$A17)</f>
        <v>0.49051372377089159</v>
      </c>
      <c r="AA17" s="12">
        <f>+SUM(Hoja1!$B17:AP17)/SUMIFS(Sheet1!$E:$E,Sheet1!$D:$D,Hoja2!$A17)</f>
        <v>0.49917986894034144</v>
      </c>
      <c r="AB17" s="12">
        <f>+SUM(Hoja1!$B17:AQ17)/SUMIFS(Sheet1!$E:$E,Sheet1!$D:$D,Hoja2!$A17)</f>
        <v>0.50893591049860998</v>
      </c>
      <c r="AC17" s="12">
        <f>+SUM(Hoja1!$B17:AR17)/SUMIFS(Sheet1!$E:$E,Sheet1!$D:$D,Hoja2!$A17)</f>
        <v>0.5399187000544432</v>
      </c>
      <c r="AD17" s="12">
        <f>+SUM(Hoja1!$B17:AS17)/SUMIFS(Sheet1!$E:$E,Sheet1!$D:$D,Hoja2!$A17)</f>
        <v>0.55659854629417005</v>
      </c>
      <c r="AE17" s="12">
        <f>+SUM(Hoja1!$B17:AT17)/SUMIFS(Sheet1!$E:$E,Sheet1!$D:$D,Hoja2!$A17)</f>
        <v>0.56819061458032682</v>
      </c>
      <c r="AF17" s="12">
        <f>+SUM(Hoja1!$B17:AU17)/SUMIFS(Sheet1!$E:$E,Sheet1!$D:$D,Hoja2!$A17)</f>
        <v>0.57964857593236019</v>
      </c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20"/>
    </row>
    <row r="18" spans="1:47" x14ac:dyDescent="0.35">
      <c r="A18" s="10">
        <v>44682</v>
      </c>
      <c r="B18" s="11">
        <f>+SUM(Hoja1!$B18:R18)/SUMIFS(Sheet1!$E:$E,Sheet1!$D:$D,Hoja2!$A18)</f>
        <v>6.7630460544815393E-4</v>
      </c>
      <c r="C18" s="11">
        <f>+SUM(Hoja1!$B18:S18)/SUMIFS(Sheet1!$E:$E,Sheet1!$D:$D,Hoja2!$A18)</f>
        <v>1.1388853832514425E-2</v>
      </c>
      <c r="D18" s="11">
        <f>+SUM(Hoja1!$B18:T18)/SUMIFS(Sheet1!$E:$E,Sheet1!$D:$D,Hoja2!$A18)</f>
        <v>3.3899276900075423E-2</v>
      </c>
      <c r="E18" s="11">
        <f>+SUM(Hoja1!$B18:U18)/SUMIFS(Sheet1!$E:$E,Sheet1!$D:$D,Hoja2!$A18)</f>
        <v>3.5669692067226366E-2</v>
      </c>
      <c r="F18" s="11">
        <f>+SUM(Hoja1!$B18:V18)/SUMIFS(Sheet1!$E:$E,Sheet1!$D:$D,Hoja2!$A18)</f>
        <v>3.713952740973369E-2</v>
      </c>
      <c r="G18" s="11">
        <f>+SUM(Hoja1!$B18:W18)/SUMIFS(Sheet1!$E:$E,Sheet1!$D:$D,Hoja2!$A18)</f>
        <v>5.1656030040897506E-2</v>
      </c>
      <c r="H18" s="11">
        <f>+SUM(Hoja1!$B18:X18)/SUMIFS(Sheet1!$E:$E,Sheet1!$D:$D,Hoja2!$A18)</f>
        <v>6.618213920325694E-2</v>
      </c>
      <c r="I18" s="11">
        <f>+SUM(Hoja1!$B18:Y18)/SUMIFS(Sheet1!$E:$E,Sheet1!$D:$D,Hoja2!$A18)</f>
        <v>6.9939387011302243E-2</v>
      </c>
      <c r="J18" s="12">
        <f>+SUM(Hoja1!$B18:Z18)/SUMIFS(Sheet1!$E:$E,Sheet1!$D:$D,Hoja2!$A18)</f>
        <v>6.9939387011302243E-2</v>
      </c>
      <c r="K18" s="12">
        <f>+SUM(Hoja1!$B18:AA18)/SUMIFS(Sheet1!$E:$E,Sheet1!$D:$D,Hoja2!$A18)</f>
        <v>7.7375715341095136E-2</v>
      </c>
      <c r="L18" s="12">
        <f>+SUM(Hoja1!$B18:AB18)/SUMIFS(Sheet1!$E:$E,Sheet1!$D:$D,Hoja2!$A18)</f>
        <v>8.0384387130654975E-2</v>
      </c>
      <c r="M18" s="12">
        <f>+SUM(Hoja1!$B18:AC18)/SUMIFS(Sheet1!$E:$E,Sheet1!$D:$D,Hoja2!$A18)</f>
        <v>8.9457389137522755E-2</v>
      </c>
      <c r="N18" s="12">
        <f>+SUM(Hoja1!$B18:AD18)/SUMIFS(Sheet1!$E:$E,Sheet1!$D:$D,Hoja2!$A18)</f>
        <v>0.10138589947850497</v>
      </c>
      <c r="O18" s="12">
        <f>+SUM(Hoja1!$B18:AE18)/SUMIFS(Sheet1!$E:$E,Sheet1!$D:$D,Hoja2!$A18)</f>
        <v>0.1226350234742999</v>
      </c>
      <c r="P18" s="12">
        <f>+SUM(Hoja1!$B18:AF18)/SUMIFS(Sheet1!$E:$E,Sheet1!$D:$D,Hoja2!$A18)</f>
        <v>0.13889193138292225</v>
      </c>
      <c r="Q18" s="12">
        <f>+SUM(Hoja1!$B18:AG18)/SUMIFS(Sheet1!$E:$E,Sheet1!$D:$D,Hoja2!$A18)</f>
        <v>0.14706319391585917</v>
      </c>
      <c r="R18" s="12">
        <f>+SUM(Hoja1!$B18:AH18)/SUMIFS(Sheet1!$E:$E,Sheet1!$D:$D,Hoja2!$A18)</f>
        <v>0.14920220711617235</v>
      </c>
      <c r="S18" s="12">
        <f>+SUM(Hoja1!$B18:AI18)/SUMIFS(Sheet1!$E:$E,Sheet1!$D:$D,Hoja2!$A18)</f>
        <v>0.14920220711617235</v>
      </c>
      <c r="T18" s="12">
        <f>+SUM(Hoja1!$B18:AJ18)/SUMIFS(Sheet1!$E:$E,Sheet1!$D:$D,Hoja2!$A18)</f>
        <v>0.15546478776262224</v>
      </c>
      <c r="U18" s="12">
        <f>+SUM(Hoja1!$B18:AK18)/SUMIFS(Sheet1!$E:$E,Sheet1!$D:$D,Hoja2!$A18)</f>
        <v>0.16166951581022299</v>
      </c>
      <c r="V18" s="12">
        <f>+SUM(Hoja1!$B18:AL18)/SUMIFS(Sheet1!$E:$E,Sheet1!$D:$D,Hoja2!$A18)</f>
        <v>0.1762348626628914</v>
      </c>
      <c r="W18" s="12">
        <f>+SUM(Hoja1!$B18:AM18)/SUMIFS(Sheet1!$E:$E,Sheet1!$D:$D,Hoja2!$A18)</f>
        <v>0.19178007720041118</v>
      </c>
      <c r="X18" s="12">
        <f>+SUM(Hoja1!$B18:AN18)/SUMIFS(Sheet1!$E:$E,Sheet1!$D:$D,Hoja2!$A18)</f>
        <v>0.19253152676202023</v>
      </c>
      <c r="Y18" s="12">
        <f>+SUM(Hoja1!$B18:AO18)/SUMIFS(Sheet1!$E:$E,Sheet1!$D:$D,Hoja2!$A18)</f>
        <v>0.20641681176143245</v>
      </c>
      <c r="Z18" s="12">
        <f>+SUM(Hoja1!$B18:AP18)/SUMIFS(Sheet1!$E:$E,Sheet1!$D:$D,Hoja2!$A18)</f>
        <v>0.2142952990248726</v>
      </c>
      <c r="AA18" s="12">
        <f>+SUM(Hoja1!$B18:AQ18)/SUMIFS(Sheet1!$E:$E,Sheet1!$D:$D,Hoja2!$A18)</f>
        <v>0.22256124420257226</v>
      </c>
      <c r="AB18" s="12">
        <f>+SUM(Hoja1!$B18:AR18)/SUMIFS(Sheet1!$E:$E,Sheet1!$D:$D,Hoja2!$A18)</f>
        <v>0.24071927140929358</v>
      </c>
      <c r="AC18" s="12">
        <f>+SUM(Hoja1!$B18:AS18)/SUMIFS(Sheet1!$E:$E,Sheet1!$D:$D,Hoja2!$A18)</f>
        <v>0.25025646485095504</v>
      </c>
      <c r="AD18" s="12">
        <f>+SUM(Hoja1!$B18:AT18)/SUMIFS(Sheet1!$E:$E,Sheet1!$D:$D,Hoja2!$A18)</f>
        <v>0.25641835125614931</v>
      </c>
      <c r="AE18" s="12">
        <f>+SUM(Hoja1!$B18:AU18)/SUMIFS(Sheet1!$E:$E,Sheet1!$D:$D,Hoja2!$A18)</f>
        <v>0.27069589292672147</v>
      </c>
      <c r="AF18" s="12"/>
      <c r="AG18" s="12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20"/>
    </row>
    <row r="19" spans="1:47" x14ac:dyDescent="0.35">
      <c r="A19" s="10">
        <v>44713</v>
      </c>
      <c r="B19" s="11">
        <f>+SUM(Hoja1!$B19:S19)/SUMIFS(Sheet1!$E:$E,Sheet1!$D:$D,Hoja2!$A19)</f>
        <v>3.4396928097535904E-3</v>
      </c>
      <c r="C19" s="11">
        <f>+SUM(Hoja1!$B19:T19)/SUMIFS(Sheet1!$E:$E,Sheet1!$D:$D,Hoja2!$A19)</f>
        <v>1.0508811544083134E-2</v>
      </c>
      <c r="D19" s="11">
        <f>+SUM(Hoja1!$B19:U19)/SUMIFS(Sheet1!$E:$E,Sheet1!$D:$D,Hoja2!$A19)</f>
        <v>3.023255671985969E-2</v>
      </c>
      <c r="E19" s="11">
        <f>+SUM(Hoja1!$B19:V19)/SUMIFS(Sheet1!$E:$E,Sheet1!$D:$D,Hoja2!$A19)</f>
        <v>5.1289247566508225E-2</v>
      </c>
      <c r="F19" s="11">
        <f>+SUM(Hoja1!$B19:W19)/SUMIFS(Sheet1!$E:$E,Sheet1!$D:$D,Hoja2!$A19)</f>
        <v>8.6124347403323837E-2</v>
      </c>
      <c r="G19" s="11">
        <f>+SUM(Hoja1!$B19:X19)/SUMIFS(Sheet1!$E:$E,Sheet1!$D:$D,Hoja2!$A19)</f>
        <v>0.11604044983045886</v>
      </c>
      <c r="H19" s="11">
        <f>+SUM(Hoja1!$B19:Y19)/SUMIFS(Sheet1!$E:$E,Sheet1!$D:$D,Hoja2!$A19)</f>
        <v>0.11928482939007447</v>
      </c>
      <c r="I19" s="11">
        <f>+SUM(Hoja1!$B19:Z19)/SUMIFS(Sheet1!$E:$E,Sheet1!$D:$D,Hoja2!$A19)</f>
        <v>0.13715404801069925</v>
      </c>
      <c r="J19" s="12">
        <f>+SUM(Hoja1!$B19:AA19)/SUMIFS(Sheet1!$E:$E,Sheet1!$D:$D,Hoja2!$A19)</f>
        <v>0.15780152098771691</v>
      </c>
      <c r="K19" s="12">
        <f>+SUM(Hoja1!$B19:AB19)/SUMIFS(Sheet1!$E:$E,Sheet1!$D:$D,Hoja2!$A19)</f>
        <v>0.17129990748103294</v>
      </c>
      <c r="L19" s="12">
        <f>+SUM(Hoja1!$B19:AC19)/SUMIFS(Sheet1!$E:$E,Sheet1!$D:$D,Hoja2!$A19)</f>
        <v>0.19786725780841322</v>
      </c>
      <c r="M19" s="12">
        <f>+SUM(Hoja1!$B19:AD19)/SUMIFS(Sheet1!$E:$E,Sheet1!$D:$D,Hoja2!$A19)</f>
        <v>0.2191260919090908</v>
      </c>
      <c r="N19" s="12">
        <f>+SUM(Hoja1!$B19:AE19)/SUMIFS(Sheet1!$E:$E,Sheet1!$D:$D,Hoja2!$A19)</f>
        <v>0.23860282627348972</v>
      </c>
      <c r="O19" s="12">
        <f>+SUM(Hoja1!$B19:AF19)/SUMIFS(Sheet1!$E:$E,Sheet1!$D:$D,Hoja2!$A19)</f>
        <v>0.26575577067918477</v>
      </c>
      <c r="P19" s="12">
        <f>+SUM(Hoja1!$B19:AG19)/SUMIFS(Sheet1!$E:$E,Sheet1!$D:$D,Hoja2!$A19)</f>
        <v>0.30369696761339099</v>
      </c>
      <c r="Q19" s="12">
        <f>+SUM(Hoja1!$B19:AH19)/SUMIFS(Sheet1!$E:$E,Sheet1!$D:$D,Hoja2!$A19)</f>
        <v>0.32613787258195909</v>
      </c>
      <c r="R19" s="12">
        <f>+SUM(Hoja1!$B19:AI19)/SUMIFS(Sheet1!$E:$E,Sheet1!$D:$D,Hoja2!$A19)</f>
        <v>0.32613787258195909</v>
      </c>
      <c r="S19" s="12">
        <f>+SUM(Hoja1!$B19:AJ19)/SUMIFS(Sheet1!$E:$E,Sheet1!$D:$D,Hoja2!$A19)</f>
        <v>0.34148367040448352</v>
      </c>
      <c r="T19" s="12">
        <f>+SUM(Hoja1!$B19:AK19)/SUMIFS(Sheet1!$E:$E,Sheet1!$D:$D,Hoja2!$A19)</f>
        <v>0.34654018911664353</v>
      </c>
      <c r="U19" s="12">
        <f>+SUM(Hoja1!$B19:AL19)/SUMIFS(Sheet1!$E:$E,Sheet1!$D:$D,Hoja2!$A19)</f>
        <v>0.36746527765695453</v>
      </c>
      <c r="V19" s="12">
        <f>+SUM(Hoja1!$B19:AM19)/SUMIFS(Sheet1!$E:$E,Sheet1!$D:$D,Hoja2!$A19)</f>
        <v>0.39048738002718647</v>
      </c>
      <c r="W19" s="12">
        <f>+SUM(Hoja1!$B19:AN19)/SUMIFS(Sheet1!$E:$E,Sheet1!$D:$D,Hoja2!$A19)</f>
        <v>0.40588085675994512</v>
      </c>
      <c r="X19" s="12">
        <f>+SUM(Hoja1!$B19:AO19)/SUMIFS(Sheet1!$E:$E,Sheet1!$D:$D,Hoja2!$A19)</f>
        <v>0.41415199913468909</v>
      </c>
      <c r="Y19" s="12">
        <f>+SUM(Hoja1!$B19:AP19)/SUMIFS(Sheet1!$E:$E,Sheet1!$D:$D,Hoja2!$A19)</f>
        <v>0.42306415891525861</v>
      </c>
      <c r="Z19" s="12">
        <f>+SUM(Hoja1!$B19:AQ19)/SUMIFS(Sheet1!$E:$E,Sheet1!$D:$D,Hoja2!$A19)</f>
        <v>0.43248176537744831</v>
      </c>
      <c r="AA19" s="12">
        <f>+SUM(Hoja1!$B19:AR19)/SUMIFS(Sheet1!$E:$E,Sheet1!$D:$D,Hoja2!$A19)</f>
        <v>0.44643857607857512</v>
      </c>
      <c r="AB19" s="12">
        <f>+SUM(Hoja1!$B19:AS19)/SUMIFS(Sheet1!$E:$E,Sheet1!$D:$D,Hoja2!$A19)</f>
        <v>0.4640816102060944</v>
      </c>
      <c r="AC19" s="12">
        <f>+SUM(Hoja1!$B19:AT19)/SUMIFS(Sheet1!$E:$E,Sheet1!$D:$D,Hoja2!$A19)</f>
        <v>0.46995902522984789</v>
      </c>
      <c r="AD19" s="12">
        <f>+SUM(Hoja1!$B19:AU19)/SUMIFS(Sheet1!$E:$E,Sheet1!$D:$D,Hoja2!$A19)</f>
        <v>0.49229659467457443</v>
      </c>
      <c r="AE19" s="12"/>
      <c r="AF19" s="12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20"/>
    </row>
    <row r="20" spans="1:47" x14ac:dyDescent="0.35">
      <c r="A20" s="10">
        <v>44743</v>
      </c>
      <c r="B20" s="11">
        <f>+SUM(Hoja1!$B20:T20)/SUMIFS(Sheet1!$E:$E,Sheet1!$D:$D,Hoja2!$A20)</f>
        <v>1.0982966977798746E-3</v>
      </c>
      <c r="C20" s="11">
        <f>+SUM(Hoja1!$B20:U20)/SUMIFS(Sheet1!$E:$E,Sheet1!$D:$D,Hoja2!$A20)</f>
        <v>2.11991814548473E-2</v>
      </c>
      <c r="D20" s="11">
        <f>+SUM(Hoja1!$B20:V20)/SUMIFS(Sheet1!$E:$E,Sheet1!$D:$D,Hoja2!$A20)</f>
        <v>4.9929524772071035E-2</v>
      </c>
      <c r="E20" s="11">
        <f>+SUM(Hoja1!$B20:W20)/SUMIFS(Sheet1!$E:$E,Sheet1!$D:$D,Hoja2!$A20)</f>
        <v>0.1213554891188561</v>
      </c>
      <c r="F20" s="11">
        <f>+SUM(Hoja1!$B20:X20)/SUMIFS(Sheet1!$E:$E,Sheet1!$D:$D,Hoja2!$A20)</f>
        <v>0.1474525178330984</v>
      </c>
      <c r="G20" s="11">
        <f>+SUM(Hoja1!$B20:Y20)/SUMIFS(Sheet1!$E:$E,Sheet1!$D:$D,Hoja2!$A20)</f>
        <v>0.20442882816640751</v>
      </c>
      <c r="H20" s="11">
        <f>+SUM(Hoja1!$B20:Z20)/SUMIFS(Sheet1!$E:$E,Sheet1!$D:$D,Hoja2!$A20)</f>
        <v>0.2351830137915972</v>
      </c>
      <c r="I20" s="11">
        <f>+SUM(Hoja1!$B20:AA20)/SUMIFS(Sheet1!$E:$E,Sheet1!$D:$D,Hoja2!$A20)</f>
        <v>0.26251141020439323</v>
      </c>
      <c r="J20" s="12">
        <f>+SUM(Hoja1!$B20:AB20)/SUMIFS(Sheet1!$E:$E,Sheet1!$D:$D,Hoja2!$A20)</f>
        <v>0.30097986297167145</v>
      </c>
      <c r="K20" s="12">
        <f>+SUM(Hoja1!$B20:AC20)/SUMIFS(Sheet1!$E:$E,Sheet1!$D:$D,Hoja2!$A20)</f>
        <v>0.31607938325983642</v>
      </c>
      <c r="L20" s="12">
        <f>+SUM(Hoja1!$B20:AD20)/SUMIFS(Sheet1!$E:$E,Sheet1!$D:$D,Hoja2!$A20)</f>
        <v>0.33011671198129011</v>
      </c>
      <c r="M20" s="12">
        <f>+SUM(Hoja1!$B20:AE20)/SUMIFS(Sheet1!$E:$E,Sheet1!$D:$D,Hoja2!$A20)</f>
        <v>0.34879918911217189</v>
      </c>
      <c r="N20" s="12">
        <f>+SUM(Hoja1!$B20:AF20)/SUMIFS(Sheet1!$E:$E,Sheet1!$D:$D,Hoja2!$A20)</f>
        <v>0.36711036782417694</v>
      </c>
      <c r="O20" s="12">
        <f>+SUM(Hoja1!$B20:AG20)/SUMIFS(Sheet1!$E:$E,Sheet1!$D:$D,Hoja2!$A20)</f>
        <v>0.37301761152802088</v>
      </c>
      <c r="P20" s="12">
        <f>+SUM(Hoja1!$B20:AH20)/SUMIFS(Sheet1!$E:$E,Sheet1!$D:$D,Hoja2!$A20)</f>
        <v>0.39602191224921302</v>
      </c>
      <c r="Q20" s="12">
        <f>+SUM(Hoja1!$B20:AI20)/SUMIFS(Sheet1!$E:$E,Sheet1!$D:$D,Hoja2!$A20)</f>
        <v>0.39602191224921302</v>
      </c>
      <c r="R20" s="12">
        <f>+SUM(Hoja1!$B20:AJ20)/SUMIFS(Sheet1!$E:$E,Sheet1!$D:$D,Hoja2!$A20)</f>
        <v>0.45127618259700997</v>
      </c>
      <c r="S20" s="12">
        <f>+SUM(Hoja1!$B20:AK20)/SUMIFS(Sheet1!$E:$E,Sheet1!$D:$D,Hoja2!$A20)</f>
        <v>0.47189335054715714</v>
      </c>
      <c r="T20" s="12">
        <f>+SUM(Hoja1!$B20:AL20)/SUMIFS(Sheet1!$E:$E,Sheet1!$D:$D,Hoja2!$A20)</f>
        <v>0.48393865187023782</v>
      </c>
      <c r="U20" s="12">
        <f>+SUM(Hoja1!$B20:AM20)/SUMIFS(Sheet1!$E:$E,Sheet1!$D:$D,Hoja2!$A20)</f>
        <v>0.50156632347970087</v>
      </c>
      <c r="V20" s="12">
        <f>+SUM(Hoja1!$B20:AN20)/SUMIFS(Sheet1!$E:$E,Sheet1!$D:$D,Hoja2!$A20)</f>
        <v>0.53696854466176291</v>
      </c>
      <c r="W20" s="12">
        <f>+SUM(Hoja1!$B20:AO20)/SUMIFS(Sheet1!$E:$E,Sheet1!$D:$D,Hoja2!$A20)</f>
        <v>0.56421126569490698</v>
      </c>
      <c r="X20" s="12">
        <f>+SUM(Hoja1!$B20:AP20)/SUMIFS(Sheet1!$E:$E,Sheet1!$D:$D,Hoja2!$A20)</f>
        <v>0.5798675455280774</v>
      </c>
      <c r="Y20" s="12">
        <f>+SUM(Hoja1!$B20:AQ20)/SUMIFS(Sheet1!$E:$E,Sheet1!$D:$D,Hoja2!$A20)</f>
        <v>0.59903145003346403</v>
      </c>
      <c r="Z20" s="12">
        <f>+SUM(Hoja1!$B20:AR20)/SUMIFS(Sheet1!$E:$E,Sheet1!$D:$D,Hoja2!$A20)</f>
        <v>0.61915526585271019</v>
      </c>
      <c r="AA20" s="12">
        <f>+SUM(Hoja1!$B20:AS20)/SUMIFS(Sheet1!$E:$E,Sheet1!$D:$D,Hoja2!$A20)</f>
        <v>0.62597664935553377</v>
      </c>
      <c r="AB20" s="12">
        <f>+SUM(Hoja1!$B20:AT20)/SUMIFS(Sheet1!$E:$E,Sheet1!$D:$D,Hoja2!$A20)</f>
        <v>0.63671260528738916</v>
      </c>
      <c r="AC20" s="12">
        <f>+SUM(Hoja1!$B20:AU20)/SUMIFS(Sheet1!$E:$E,Sheet1!$D:$D,Hoja2!$A20)</f>
        <v>0.64417827709054787</v>
      </c>
      <c r="AD20" s="12"/>
      <c r="AE20" s="12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20"/>
    </row>
    <row r="21" spans="1:47" x14ac:dyDescent="0.35">
      <c r="A21" s="10">
        <v>44774</v>
      </c>
      <c r="B21" s="11">
        <f>+SUM(Hoja1!$B21:U21)/SUMIFS(Sheet1!$E:$E,Sheet1!$D:$D,Hoja2!$A21)</f>
        <v>0</v>
      </c>
      <c r="C21" s="11">
        <f>+SUM(Hoja1!$B21:V21)/SUMIFS(Sheet1!$E:$E,Sheet1!$D:$D,Hoja2!$A21)</f>
        <v>6.937390187262386E-3</v>
      </c>
      <c r="D21" s="11">
        <f>+SUM(Hoja1!$B21:W21)/SUMIFS(Sheet1!$E:$E,Sheet1!$D:$D,Hoja2!$A21)</f>
        <v>1.7028139550553129E-2</v>
      </c>
      <c r="E21" s="11">
        <f>+SUM(Hoja1!$B21:X21)/SUMIFS(Sheet1!$E:$E,Sheet1!$D:$D,Hoja2!$A21)</f>
        <v>6.243103745383189E-2</v>
      </c>
      <c r="F21" s="11">
        <f>+SUM(Hoja1!$B21:Y21)/SUMIFS(Sheet1!$E:$E,Sheet1!$D:$D,Hoja2!$A21)</f>
        <v>9.4483737724360597E-2</v>
      </c>
      <c r="G21" s="11">
        <f>+SUM(Hoja1!$B21:Z21)/SUMIFS(Sheet1!$E:$E,Sheet1!$D:$D,Hoja2!$A21)</f>
        <v>0.11218858310871473</v>
      </c>
      <c r="H21" s="11">
        <f>+SUM(Hoja1!$B21:AA21)/SUMIFS(Sheet1!$E:$E,Sheet1!$D:$D,Hoja2!$A21)</f>
        <v>0.12708252916893187</v>
      </c>
      <c r="I21" s="11">
        <f>+SUM(Hoja1!$B21:AB21)/SUMIFS(Sheet1!$E:$E,Sheet1!$D:$D,Hoja2!$A21)</f>
        <v>0.13087917361687001</v>
      </c>
      <c r="J21" s="12">
        <f>+SUM(Hoja1!$B21:AC21)/SUMIFS(Sheet1!$E:$E,Sheet1!$D:$D,Hoja2!$A21)</f>
        <v>0.16128214736474367</v>
      </c>
      <c r="K21" s="12">
        <f>+SUM(Hoja1!$B21:AD21)/SUMIFS(Sheet1!$E:$E,Sheet1!$D:$D,Hoja2!$A21)</f>
        <v>0.20755075714411622</v>
      </c>
      <c r="L21" s="12">
        <f>+SUM(Hoja1!$B21:AE21)/SUMIFS(Sheet1!$E:$E,Sheet1!$D:$D,Hoja2!$A21)</f>
        <v>0.22898098610440493</v>
      </c>
      <c r="M21" s="12">
        <f>+SUM(Hoja1!$B21:AF21)/SUMIFS(Sheet1!$E:$E,Sheet1!$D:$D,Hoja2!$A21)</f>
        <v>0.26195691047702352</v>
      </c>
      <c r="N21" s="12">
        <f>+SUM(Hoja1!$B21:AG21)/SUMIFS(Sheet1!$E:$E,Sheet1!$D:$D,Hoja2!$A21)</f>
        <v>0.27890374633726928</v>
      </c>
      <c r="O21" s="12">
        <f>+SUM(Hoja1!$B21:AH21)/SUMIFS(Sheet1!$E:$E,Sheet1!$D:$D,Hoja2!$A21)</f>
        <v>0.29601034146412197</v>
      </c>
      <c r="P21" s="12">
        <f>+SUM(Hoja1!$B21:AI21)/SUMIFS(Sheet1!$E:$E,Sheet1!$D:$D,Hoja2!$A21)</f>
        <v>0.29601034146412197</v>
      </c>
      <c r="Q21" s="12">
        <f>+SUM(Hoja1!$B21:AJ21)/SUMIFS(Sheet1!$E:$E,Sheet1!$D:$D,Hoja2!$A21)</f>
        <v>0.3319107050113696</v>
      </c>
      <c r="R21" s="12">
        <f>+SUM(Hoja1!$B21:AK21)/SUMIFS(Sheet1!$E:$E,Sheet1!$D:$D,Hoja2!$A21)</f>
        <v>0.34481771062536559</v>
      </c>
      <c r="S21" s="12">
        <f>+SUM(Hoja1!$B21:AL21)/SUMIFS(Sheet1!$E:$E,Sheet1!$D:$D,Hoja2!$A21)</f>
        <v>0.36833823831626</v>
      </c>
      <c r="T21" s="12">
        <f>+SUM(Hoja1!$B21:AM21)/SUMIFS(Sheet1!$E:$E,Sheet1!$D:$D,Hoja2!$A21)</f>
        <v>0.38559743458439005</v>
      </c>
      <c r="U21" s="12">
        <f>+SUM(Hoja1!$B21:AN21)/SUMIFS(Sheet1!$E:$E,Sheet1!$D:$D,Hoja2!$A21)</f>
        <v>0.40445452245703967</v>
      </c>
      <c r="V21" s="12">
        <f>+SUM(Hoja1!$B21:AO21)/SUMIFS(Sheet1!$E:$E,Sheet1!$D:$D,Hoja2!$A21)</f>
        <v>0.42838779837585905</v>
      </c>
      <c r="W21" s="12">
        <f>+SUM(Hoja1!$B21:AP21)/SUMIFS(Sheet1!$E:$E,Sheet1!$D:$D,Hoja2!$A21)</f>
        <v>0.43587925521319204</v>
      </c>
      <c r="X21" s="12">
        <f>+SUM(Hoja1!$B21:AQ21)/SUMIFS(Sheet1!$E:$E,Sheet1!$D:$D,Hoja2!$A21)</f>
        <v>0.43934795030682322</v>
      </c>
      <c r="Y21" s="12">
        <f>+SUM(Hoja1!$B21:AR21)/SUMIFS(Sheet1!$E:$E,Sheet1!$D:$D,Hoja2!$A21)</f>
        <v>0.44963593597985618</v>
      </c>
      <c r="Z21" s="12">
        <f>+SUM(Hoja1!$B21:AS21)/SUMIFS(Sheet1!$E:$E,Sheet1!$D:$D,Hoja2!$A21)</f>
        <v>0.46705534433697093</v>
      </c>
      <c r="AA21" s="12">
        <f>+SUM(Hoja1!$B21:AT21)/SUMIFS(Sheet1!$E:$E,Sheet1!$D:$D,Hoja2!$A21)</f>
        <v>0.48578731070154674</v>
      </c>
      <c r="AB21" s="12">
        <f>+SUM(Hoja1!$B21:AU21)/SUMIFS(Sheet1!$E:$E,Sheet1!$D:$D,Hoja2!$A21)</f>
        <v>0.48641798253675239</v>
      </c>
      <c r="AC21" s="12"/>
      <c r="AD21" s="12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20"/>
    </row>
    <row r="22" spans="1:47" x14ac:dyDescent="0.35">
      <c r="A22" s="14">
        <v>44805</v>
      </c>
      <c r="B22" s="15">
        <f>+SUM(Hoja1!$B22:V22)/SUMIFS(Sheet1!$E:$E,Sheet1!$D:$D,Hoja2!$A22)</f>
        <v>3.5456181056277548E-2</v>
      </c>
      <c r="C22" s="15">
        <f>+SUM(Hoja1!$B22:W22)/SUMIFS(Sheet1!$E:$E,Sheet1!$D:$D,Hoja2!$A22)</f>
        <v>8.1573466007002909E-2</v>
      </c>
      <c r="D22" s="15">
        <f>+SUM(Hoja1!$B22:X22)/SUMIFS(Sheet1!$E:$E,Sheet1!$D:$D,Hoja2!$A22)</f>
        <v>9.1063093994513192E-2</v>
      </c>
      <c r="E22" s="15">
        <f>+SUM(Hoja1!$B22:Y22)/SUMIFS(Sheet1!$E:$E,Sheet1!$D:$D,Hoja2!$A22)</f>
        <v>0.12127158855753352</v>
      </c>
      <c r="F22" s="15">
        <f>+SUM(Hoja1!$B22:Z22)/SUMIFS(Sheet1!$E:$E,Sheet1!$D:$D,Hoja2!$A22)</f>
        <v>0.17332401976646572</v>
      </c>
      <c r="G22" s="15">
        <f>+SUM(Hoja1!$B22:AA22)/SUMIFS(Sheet1!$E:$E,Sheet1!$D:$D,Hoja2!$A22)</f>
        <v>0.20457450970740251</v>
      </c>
      <c r="H22" s="15">
        <f>+SUM(Hoja1!$B22:AB22)/SUMIFS(Sheet1!$E:$E,Sheet1!$D:$D,Hoja2!$A22)</f>
        <v>0.23877465760434366</v>
      </c>
      <c r="I22" s="15">
        <f>+SUM(Hoja1!$B22:AC22)/SUMIFS(Sheet1!$E:$E,Sheet1!$D:$D,Hoja2!$A22)</f>
        <v>0.24473533718454379</v>
      </c>
      <c r="J22" s="16">
        <f>+SUM(Hoja1!$B22:AD22)/SUMIFS(Sheet1!$E:$E,Sheet1!$D:$D,Hoja2!$A22)</f>
        <v>0.25480056555818176</v>
      </c>
      <c r="K22" s="16">
        <f>+SUM(Hoja1!$B22:AE22)/SUMIFS(Sheet1!$E:$E,Sheet1!$D:$D,Hoja2!$A22)</f>
        <v>0.26943759489491864</v>
      </c>
      <c r="L22" s="16">
        <f>+SUM(Hoja1!$B22:AF22)/SUMIFS(Sheet1!$E:$E,Sheet1!$D:$D,Hoja2!$A22)</f>
        <v>0.30733748739050126</v>
      </c>
      <c r="M22" s="16">
        <f>+SUM(Hoja1!$B22:AG22)/SUMIFS(Sheet1!$E:$E,Sheet1!$D:$D,Hoja2!$A22)</f>
        <v>0.33740118578719935</v>
      </c>
      <c r="N22" s="16">
        <f>+SUM(Hoja1!$B22:AH22)/SUMIFS(Sheet1!$E:$E,Sheet1!$D:$D,Hoja2!$A22)</f>
        <v>0.38152951160584148</v>
      </c>
      <c r="O22" s="16">
        <f>+SUM(Hoja1!$B22:AI22)/SUMIFS(Sheet1!$E:$E,Sheet1!$D:$D,Hoja2!$A22)</f>
        <v>0.38152951160584148</v>
      </c>
      <c r="P22" s="16">
        <f>+SUM(Hoja1!$B22:AJ22)/SUMIFS(Sheet1!$E:$E,Sheet1!$D:$D,Hoja2!$A22)</f>
        <v>0.4051031243007136</v>
      </c>
      <c r="Q22" s="16">
        <f>+SUM(Hoja1!$B22:AK22)/SUMIFS(Sheet1!$E:$E,Sheet1!$D:$D,Hoja2!$A22)</f>
        <v>0.43227256705641048</v>
      </c>
      <c r="R22" s="16">
        <f>+SUM(Hoja1!$B22:AL22)/SUMIFS(Sheet1!$E:$E,Sheet1!$D:$D,Hoja2!$A22)</f>
        <v>0.44004161659241481</v>
      </c>
      <c r="S22" s="16">
        <f>+SUM(Hoja1!$B22:AM22)/SUMIFS(Sheet1!$E:$E,Sheet1!$D:$D,Hoja2!$A22)</f>
        <v>0.45443940462920296</v>
      </c>
      <c r="T22" s="16">
        <f>+SUM(Hoja1!$B22:AN22)/SUMIFS(Sheet1!$E:$E,Sheet1!$D:$D,Hoja2!$A22)</f>
        <v>0.52404450359237953</v>
      </c>
      <c r="U22" s="16">
        <f>+SUM(Hoja1!$B22:AO22)/SUMIFS(Sheet1!$E:$E,Sheet1!$D:$D,Hoja2!$A22)</f>
        <v>0.55169961928577038</v>
      </c>
      <c r="V22" s="16">
        <f>+SUM(Hoja1!$B22:AP22)/SUMIFS(Sheet1!$E:$E,Sheet1!$D:$D,Hoja2!$A22)</f>
        <v>0.57795583002560424</v>
      </c>
      <c r="W22" s="16">
        <f>+SUM(Hoja1!$B22:AQ22)/SUMIFS(Sheet1!$E:$E,Sheet1!$D:$D,Hoja2!$A22)</f>
        <v>0.58398938839307168</v>
      </c>
      <c r="X22" s="16">
        <f>+SUM(Hoja1!$B22:AR22)/SUMIFS(Sheet1!$E:$E,Sheet1!$D:$D,Hoja2!$A22)</f>
        <v>0.58504724856217127</v>
      </c>
      <c r="Y22" s="16">
        <f>+SUM(Hoja1!$B22:AS22)/SUMIFS(Sheet1!$E:$E,Sheet1!$D:$D,Hoja2!$A22)</f>
        <v>0.59691395057671692</v>
      </c>
      <c r="Z22" s="16">
        <f>+SUM(Hoja1!$B22:AT22)/SUMIFS(Sheet1!$E:$E,Sheet1!$D:$D,Hoja2!$A22)</f>
        <v>0.60852882275530151</v>
      </c>
      <c r="AA22" s="16">
        <f>+SUM(Hoja1!$B22:AU22)/SUMIFS(Sheet1!$E:$E,Sheet1!$D:$D,Hoja2!$A22)</f>
        <v>0.61160906265944426</v>
      </c>
      <c r="AB22" s="16"/>
      <c r="AC22" s="16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20"/>
    </row>
    <row r="23" spans="1:47" x14ac:dyDescent="0.35">
      <c r="A23" s="10">
        <v>44835</v>
      </c>
      <c r="B23" s="11">
        <f>+SUM(Hoja1!$B23:W23)/SUMIFS(Sheet1!$E:$E,Sheet1!$D:$D,Hoja2!$A23)</f>
        <v>0</v>
      </c>
      <c r="C23" s="11">
        <f>+SUM(Hoja1!$B23:X23)/SUMIFS(Sheet1!$E:$E,Sheet1!$D:$D,Hoja2!$A23)</f>
        <v>4.8667649570186655E-2</v>
      </c>
      <c r="D23" s="11">
        <f>+SUM(Hoja1!$B23:Y23)/SUMIFS(Sheet1!$E:$E,Sheet1!$D:$D,Hoja2!$A23)</f>
        <v>4.8667649570186655E-2</v>
      </c>
      <c r="E23" s="11">
        <f>+SUM(Hoja1!$B23:Z23)/SUMIFS(Sheet1!$E:$E,Sheet1!$D:$D,Hoja2!$A23)</f>
        <v>4.8667649570186655E-2</v>
      </c>
      <c r="F23" s="11">
        <f>+SUM(Hoja1!$B23:AA23)/SUMIFS(Sheet1!$E:$E,Sheet1!$D:$D,Hoja2!$A23)</f>
        <v>5.2690373886211554E-2</v>
      </c>
      <c r="G23" s="11">
        <f>+SUM(Hoja1!$B23:AB23)/SUMIFS(Sheet1!$E:$E,Sheet1!$D:$D,Hoja2!$A23)</f>
        <v>5.671309820223646E-2</v>
      </c>
      <c r="H23" s="11">
        <f>+SUM(Hoja1!$B23:AC23)/SUMIFS(Sheet1!$E:$E,Sheet1!$D:$D,Hoja2!$A23)</f>
        <v>5.671309820223646E-2</v>
      </c>
      <c r="I23" s="11">
        <f>+SUM(Hoja1!$B23:AD23)/SUMIFS(Sheet1!$E:$E,Sheet1!$D:$D,Hoja2!$A23)</f>
        <v>0.10414772242869674</v>
      </c>
      <c r="J23" s="12">
        <f>+SUM(Hoja1!$B23:AE23)/SUMIFS(Sheet1!$E:$E,Sheet1!$D:$D,Hoja2!$A23)</f>
        <v>0.11503924851433416</v>
      </c>
      <c r="K23" s="12">
        <f>+SUM(Hoja1!$B23:AF23)/SUMIFS(Sheet1!$E:$E,Sheet1!$D:$D,Hoja2!$A23)</f>
        <v>0.14940337098397688</v>
      </c>
      <c r="L23" s="12">
        <f>+SUM(Hoja1!$B23:AG23)/SUMIFS(Sheet1!$E:$E,Sheet1!$D:$D,Hoja2!$A23)</f>
        <v>0.18585997384746467</v>
      </c>
      <c r="M23" s="12">
        <f>+SUM(Hoja1!$B23:AH23)/SUMIFS(Sheet1!$E:$E,Sheet1!$D:$D,Hoja2!$A23)</f>
        <v>0.32260578243020444</v>
      </c>
      <c r="N23" s="12">
        <f>+SUM(Hoja1!$B23:AI23)/SUMIFS(Sheet1!$E:$E,Sheet1!$D:$D,Hoja2!$A23)</f>
        <v>0.32260578243020444</v>
      </c>
      <c r="O23" s="12">
        <f>+SUM(Hoja1!$B23:AJ23)/SUMIFS(Sheet1!$E:$E,Sheet1!$D:$D,Hoja2!$A23)</f>
        <v>0.35964836884026707</v>
      </c>
      <c r="P23" s="12">
        <f>+SUM(Hoja1!$B23:AK23)/SUMIFS(Sheet1!$E:$E,Sheet1!$D:$D,Hoja2!$A23)</f>
        <v>0.36383870666945967</v>
      </c>
      <c r="Q23" s="12">
        <f>+SUM(Hoja1!$B23:AL23)/SUMIFS(Sheet1!$E:$E,Sheet1!$D:$D,Hoja2!$A23)</f>
        <v>0.39317107147380792</v>
      </c>
      <c r="R23" s="12">
        <f>+SUM(Hoja1!$B23:AM23)/SUMIFS(Sheet1!$E:$E,Sheet1!$D:$D,Hoja2!$A23)</f>
        <v>0.39736140930300051</v>
      </c>
      <c r="S23" s="12">
        <f>+SUM(Hoja1!$B23:AN23)/SUMIFS(Sheet1!$E:$E,Sheet1!$D:$D,Hoja2!$A23)</f>
        <v>0.42900267706939599</v>
      </c>
      <c r="T23" s="12">
        <f>+SUM(Hoja1!$B23:AO23)/SUMIFS(Sheet1!$E:$E,Sheet1!$D:$D,Hoja2!$A23)</f>
        <v>0.44914982135215403</v>
      </c>
      <c r="U23" s="12">
        <f>+SUM(Hoja1!$B23:AP23)/SUMIFS(Sheet1!$E:$E,Sheet1!$D:$D,Hoja2!$A23)</f>
        <v>0.44914982135215403</v>
      </c>
      <c r="V23" s="12">
        <f>+SUM(Hoja1!$B23:AQ23)/SUMIFS(Sheet1!$E:$E,Sheet1!$D:$D,Hoja2!$A23)</f>
        <v>0.45334015918134662</v>
      </c>
      <c r="W23" s="12">
        <f>+SUM(Hoja1!$B23:AR23)/SUMIFS(Sheet1!$E:$E,Sheet1!$D:$D,Hoja2!$A23)</f>
        <v>0.4836637601321363</v>
      </c>
      <c r="X23" s="12">
        <f>+SUM(Hoja1!$B23:AS23)/SUMIFS(Sheet1!$E:$E,Sheet1!$D:$D,Hoja2!$A23)</f>
        <v>0.48852455201399975</v>
      </c>
      <c r="Y23" s="12">
        <f>+SUM(Hoja1!$B23:AT23)/SUMIFS(Sheet1!$E:$E,Sheet1!$D:$D,Hoja2!$A23)</f>
        <v>0.48929607701511069</v>
      </c>
      <c r="Z23" s="12">
        <f>+SUM(Hoja1!$B23:AU23)/SUMIFS(Sheet1!$E:$E,Sheet1!$D:$D,Hoja2!$A23)</f>
        <v>0.49905118348147104</v>
      </c>
      <c r="AA23" s="12"/>
      <c r="AB23" s="12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0"/>
    </row>
    <row r="24" spans="1:47" x14ac:dyDescent="0.35">
      <c r="A24" s="10">
        <v>44866</v>
      </c>
      <c r="B24" s="11">
        <f>+SUM(Hoja1!$B24:X24)/SUMIFS(Sheet1!$E:$E,Sheet1!$D:$D,Hoja2!$A24)</f>
        <v>0</v>
      </c>
      <c r="C24" s="11">
        <f>+SUM(Hoja1!$B24:Y24)/SUMIFS(Sheet1!$E:$E,Sheet1!$D:$D,Hoja2!$A24)</f>
        <v>9.2607808604891102E-3</v>
      </c>
      <c r="D24" s="11">
        <f>+SUM(Hoja1!$B24:Z24)/SUMIFS(Sheet1!$E:$E,Sheet1!$D:$D,Hoja2!$A24)</f>
        <v>1.6639289188358483E-2</v>
      </c>
      <c r="E24" s="11">
        <f>+SUM(Hoja1!$B24:AA24)/SUMIFS(Sheet1!$E:$E,Sheet1!$D:$D,Hoja2!$A24)</f>
        <v>6.1005526430458312E-2</v>
      </c>
      <c r="F24" s="11">
        <f>+SUM(Hoja1!$B24:AB24)/SUMIFS(Sheet1!$E:$E,Sheet1!$D:$D,Hoja2!$A24)</f>
        <v>7.5161727717056939E-2</v>
      </c>
      <c r="G24" s="11">
        <f>+SUM(Hoja1!$B24:AC24)/SUMIFS(Sheet1!$E:$E,Sheet1!$D:$D,Hoja2!$A24)</f>
        <v>8.2239072439707156E-2</v>
      </c>
      <c r="H24" s="11">
        <f>+SUM(Hoja1!$B24:AD24)/SUMIFS(Sheet1!$E:$E,Sheet1!$D:$D,Hoja2!$A24)</f>
        <v>9.3838388694723024E-2</v>
      </c>
      <c r="I24" s="11">
        <f>+SUM(Hoja1!$B24:AE24)/SUMIFS(Sheet1!$E:$E,Sheet1!$D:$D,Hoja2!$A24)</f>
        <v>0.13133805056328526</v>
      </c>
      <c r="J24" s="12">
        <f>+SUM(Hoja1!$B24:AF24)/SUMIFS(Sheet1!$E:$E,Sheet1!$D:$D,Hoja2!$A24)</f>
        <v>0.14165290404204142</v>
      </c>
      <c r="K24" s="12">
        <f>+SUM(Hoja1!$B24:AG24)/SUMIFS(Sheet1!$E:$E,Sheet1!$D:$D,Hoja2!$A24)</f>
        <v>0.1674755238465348</v>
      </c>
      <c r="L24" s="12">
        <f>+SUM(Hoja1!$B24:AH24)/SUMIFS(Sheet1!$E:$E,Sheet1!$D:$D,Hoja2!$A24)</f>
        <v>0.17212282913066651</v>
      </c>
      <c r="M24" s="12">
        <f>+SUM(Hoja1!$B24:AI24)/SUMIFS(Sheet1!$E:$E,Sheet1!$D:$D,Hoja2!$A24)</f>
        <v>0.17212282913066651</v>
      </c>
      <c r="N24" s="12">
        <f>+SUM(Hoja1!$B24:AJ24)/SUMIFS(Sheet1!$E:$E,Sheet1!$D:$D,Hoja2!$A24)</f>
        <v>0.18191064630028914</v>
      </c>
      <c r="O24" s="12">
        <f>+SUM(Hoja1!$B24:AK24)/SUMIFS(Sheet1!$E:$E,Sheet1!$D:$D,Hoja2!$A24)</f>
        <v>0.20474185168286338</v>
      </c>
      <c r="P24" s="12">
        <f>+SUM(Hoja1!$B24:AL24)/SUMIFS(Sheet1!$E:$E,Sheet1!$D:$D,Hoja2!$A24)</f>
        <v>0.21085547286881229</v>
      </c>
      <c r="Q24" s="12">
        <f>+SUM(Hoja1!$B24:AM24)/SUMIFS(Sheet1!$E:$E,Sheet1!$D:$D,Hoja2!$A24)</f>
        <v>0.23220797247885058</v>
      </c>
      <c r="R24" s="12">
        <f>+SUM(Hoja1!$B24:AN24)/SUMIFS(Sheet1!$E:$E,Sheet1!$D:$D,Hoja2!$A24)</f>
        <v>0.26602945396924205</v>
      </c>
      <c r="S24" s="12">
        <f>+SUM(Hoja1!$B24:AO24)/SUMIFS(Sheet1!$E:$E,Sheet1!$D:$D,Hoja2!$A24)</f>
        <v>0.31438428242323008</v>
      </c>
      <c r="T24" s="12">
        <f>+SUM(Hoja1!$B24:AP24)/SUMIFS(Sheet1!$E:$E,Sheet1!$D:$D,Hoja2!$A24)</f>
        <v>0.32016349304776165</v>
      </c>
      <c r="U24" s="12">
        <f>+SUM(Hoja1!$B24:AQ24)/SUMIFS(Sheet1!$E:$E,Sheet1!$D:$D,Hoja2!$A24)</f>
        <v>0.34353981208487272</v>
      </c>
      <c r="V24" s="12">
        <f>+SUM(Hoja1!$B24:AR24)/SUMIFS(Sheet1!$E:$E,Sheet1!$D:$D,Hoja2!$A24)</f>
        <v>0.36398882087925355</v>
      </c>
      <c r="W24" s="12">
        <f>+SUM(Hoja1!$B24:AS24)/SUMIFS(Sheet1!$E:$E,Sheet1!$D:$D,Hoja2!$A24)</f>
        <v>0.37254186726747762</v>
      </c>
      <c r="X24" s="12">
        <f>+SUM(Hoja1!$B24:AT24)/SUMIFS(Sheet1!$E:$E,Sheet1!$D:$D,Hoja2!$A24)</f>
        <v>0.38080536141328175</v>
      </c>
      <c r="Y24" s="12">
        <f>+SUM(Hoja1!$B24:AU24)/SUMIFS(Sheet1!$E:$E,Sheet1!$D:$D,Hoja2!$A24)</f>
        <v>0.39104492399073315</v>
      </c>
      <c r="Z24" s="12"/>
      <c r="AA24" s="12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20"/>
    </row>
    <row r="25" spans="1:47" x14ac:dyDescent="0.35">
      <c r="A25" s="10">
        <v>44896</v>
      </c>
      <c r="B25" s="11">
        <f>+SUM(Hoja1!$B25:Y25)/SUMIFS(Sheet1!$E:$E,Sheet1!$D:$D,Hoja2!$A25)</f>
        <v>2.1731662410774118E-3</v>
      </c>
      <c r="C25" s="11">
        <f>+SUM(Hoja1!$B25:Z25)/SUMIFS(Sheet1!$E:$E,Sheet1!$D:$D,Hoja2!$A25)</f>
        <v>2.994904923149478E-2</v>
      </c>
      <c r="D25" s="11">
        <f>+SUM(Hoja1!$B25:AA25)/SUMIFS(Sheet1!$E:$E,Sheet1!$D:$D,Hoja2!$A25)</f>
        <v>3.1040647351051356E-2</v>
      </c>
      <c r="E25" s="11">
        <f>+SUM(Hoja1!$B25:AB25)/SUMIFS(Sheet1!$E:$E,Sheet1!$D:$D,Hoja2!$A25)</f>
        <v>3.2132245470607931E-2</v>
      </c>
      <c r="F25" s="11">
        <f>+SUM(Hoja1!$B25:AC25)/SUMIFS(Sheet1!$E:$E,Sheet1!$D:$D,Hoja2!$A25)</f>
        <v>3.4059676759809671E-2</v>
      </c>
      <c r="G25" s="11">
        <f>+SUM(Hoja1!$B25:AD25)/SUMIFS(Sheet1!$E:$E,Sheet1!$D:$D,Hoja2!$A25)</f>
        <v>0.11618461027826624</v>
      </c>
      <c r="H25" s="11">
        <f>+SUM(Hoja1!$B25:AE25)/SUMIFS(Sheet1!$E:$E,Sheet1!$D:$D,Hoja2!$A25)</f>
        <v>0.13709407363005843</v>
      </c>
      <c r="I25" s="11">
        <f>+SUM(Hoja1!$B25:AF25)/SUMIFS(Sheet1!$E:$E,Sheet1!$D:$D,Hoja2!$A25)</f>
        <v>0.15360846539590747</v>
      </c>
      <c r="J25" s="12">
        <f>+SUM(Hoja1!$B25:AG25)/SUMIFS(Sheet1!$E:$E,Sheet1!$D:$D,Hoja2!$A25)</f>
        <v>0.18841255857993189</v>
      </c>
      <c r="K25" s="12">
        <f>+SUM(Hoja1!$B25:AH25)/SUMIFS(Sheet1!$E:$E,Sheet1!$D:$D,Hoja2!$A25)</f>
        <v>0.20382532222818861</v>
      </c>
      <c r="L25" s="12">
        <f>+SUM(Hoja1!$B25:AI25)/SUMIFS(Sheet1!$E:$E,Sheet1!$D:$D,Hoja2!$A25)</f>
        <v>0.20382532222818861</v>
      </c>
      <c r="M25" s="12">
        <f>+SUM(Hoja1!$B25:AJ25)/SUMIFS(Sheet1!$E:$E,Sheet1!$D:$D,Hoja2!$A25)</f>
        <v>0.23965806024909825</v>
      </c>
      <c r="N25" s="12">
        <f>+SUM(Hoja1!$B25:AK25)/SUMIFS(Sheet1!$E:$E,Sheet1!$D:$D,Hoja2!$A25)</f>
        <v>0.26277787940301806</v>
      </c>
      <c r="O25" s="12">
        <f>+SUM(Hoja1!$B25:AL25)/SUMIFS(Sheet1!$E:$E,Sheet1!$D:$D,Hoja2!$A25)</f>
        <v>0.26589102362667844</v>
      </c>
      <c r="P25" s="12">
        <f>+SUM(Hoja1!$B25:AM25)/SUMIFS(Sheet1!$E:$E,Sheet1!$D:$D,Hoja2!$A25)</f>
        <v>0.32320863261336008</v>
      </c>
      <c r="Q25" s="12">
        <f>+SUM(Hoja1!$B25:AN25)/SUMIFS(Sheet1!$E:$E,Sheet1!$D:$D,Hoja2!$A25)</f>
        <v>0.32488029895265036</v>
      </c>
      <c r="R25" s="12">
        <f>+SUM(Hoja1!$B25:AO25)/SUMIFS(Sheet1!$E:$E,Sheet1!$D:$D,Hoja2!$A25)</f>
        <v>0.33278611057105606</v>
      </c>
      <c r="S25" s="12">
        <f>+SUM(Hoja1!$B25:AP25)/SUMIFS(Sheet1!$E:$E,Sheet1!$D:$D,Hoja2!$A25)</f>
        <v>0.33914809486180236</v>
      </c>
      <c r="T25" s="12">
        <f>+SUM(Hoja1!$B25:AQ25)/SUMIFS(Sheet1!$E:$E,Sheet1!$D:$D,Hoja2!$A25)</f>
        <v>0.36169685607755719</v>
      </c>
      <c r="U25" s="12">
        <f>+SUM(Hoja1!$B25:AR25)/SUMIFS(Sheet1!$E:$E,Sheet1!$D:$D,Hoja2!$A25)</f>
        <v>0.36718660833578659</v>
      </c>
      <c r="V25" s="12">
        <f>+SUM(Hoja1!$B25:AS25)/SUMIFS(Sheet1!$E:$E,Sheet1!$D:$D,Hoja2!$A25)</f>
        <v>0.37234202732615795</v>
      </c>
      <c r="W25" s="12">
        <f>+SUM(Hoja1!$B25:AT25)/SUMIFS(Sheet1!$E:$E,Sheet1!$D:$D,Hoja2!$A25)</f>
        <v>0.37801810351456466</v>
      </c>
      <c r="X25" s="12">
        <f>+SUM(Hoja1!$B25:AU25)/SUMIFS(Sheet1!$E:$E,Sheet1!$D:$D,Hoja2!$A25)</f>
        <v>0.38016452309421339</v>
      </c>
      <c r="Y25" s="12"/>
      <c r="Z25" s="12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20"/>
    </row>
    <row r="26" spans="1:47" x14ac:dyDescent="0.35">
      <c r="A26" s="10">
        <v>44927</v>
      </c>
      <c r="B26" s="11">
        <f>+SUM(Hoja1!$B26:Z26)/SUMIFS(Sheet1!$E:$E,Sheet1!$D:$D,Hoja2!$A26)</f>
        <v>5.1853419981110344E-2</v>
      </c>
      <c r="C26" s="11">
        <f>+SUM(Hoja1!$B26:AA26)/SUMIFS(Sheet1!$E:$E,Sheet1!$D:$D,Hoja2!$A26)</f>
        <v>0.13002440487725661</v>
      </c>
      <c r="D26" s="11">
        <f>+SUM(Hoja1!$B26:AB26)/SUMIFS(Sheet1!$E:$E,Sheet1!$D:$D,Hoja2!$A26)</f>
        <v>0.14044720286340942</v>
      </c>
      <c r="E26" s="11">
        <f>+SUM(Hoja1!$B26:AC26)/SUMIFS(Sheet1!$E:$E,Sheet1!$D:$D,Hoja2!$A26)</f>
        <v>0.15087000084956226</v>
      </c>
      <c r="F26" s="11">
        <f>+SUM(Hoja1!$B26:AD26)/SUMIFS(Sheet1!$E:$E,Sheet1!$D:$D,Hoja2!$A26)</f>
        <v>0.1612927988357151</v>
      </c>
      <c r="G26" s="11">
        <f>+SUM(Hoja1!$B26:AE26)/SUMIFS(Sheet1!$E:$E,Sheet1!$D:$D,Hoja2!$A26)</f>
        <v>0.17380015641909849</v>
      </c>
      <c r="H26" s="11">
        <f>+SUM(Hoja1!$B26:AF26)/SUMIFS(Sheet1!$E:$E,Sheet1!$D:$D,Hoja2!$A26)</f>
        <v>0.22070274735678624</v>
      </c>
      <c r="I26" s="11">
        <f>+SUM(Hoja1!$B26:AG26)/SUMIFS(Sheet1!$E:$E,Sheet1!$D:$D,Hoja2!$A26)</f>
        <v>0.25497680526170358</v>
      </c>
      <c r="J26" s="12">
        <f>+SUM(Hoja1!$B26:AH26)/SUMIFS(Sheet1!$E:$E,Sheet1!$D:$D,Hoja2!$A26)</f>
        <v>0.26748416284508697</v>
      </c>
      <c r="K26" s="12">
        <f>+SUM(Hoja1!$B26:AI26)/SUMIFS(Sheet1!$E:$E,Sheet1!$D:$D,Hoja2!$A26)</f>
        <v>0.28485549629627438</v>
      </c>
      <c r="L26" s="12">
        <f>+SUM(Hoja1!$B26:AJ26)/SUMIFS(Sheet1!$E:$E,Sheet1!$D:$D,Hoja2!$A26)</f>
        <v>0.30018615012975292</v>
      </c>
      <c r="M26" s="12">
        <f>+SUM(Hoja1!$B26:AK26)/SUMIFS(Sheet1!$E:$E,Sheet1!$D:$D,Hoja2!$A26)</f>
        <v>0.31582034710898216</v>
      </c>
      <c r="N26" s="12">
        <f>+SUM(Hoja1!$B26:AL26)/SUMIFS(Sheet1!$E:$E,Sheet1!$D:$D,Hoja2!$A26)</f>
        <v>0.3314545440882114</v>
      </c>
      <c r="O26" s="12">
        <f>+SUM(Hoja1!$B26:AM26)/SUMIFS(Sheet1!$E:$E,Sheet1!$D:$D,Hoja2!$A26)</f>
        <v>0.34187734207436421</v>
      </c>
      <c r="P26" s="12">
        <f>+SUM(Hoja1!$B26:AN26)/SUMIFS(Sheet1!$E:$E,Sheet1!$D:$D,Hoja2!$A26)</f>
        <v>0.34708874106744064</v>
      </c>
      <c r="Q26" s="12">
        <f>+SUM(Hoja1!$B26:AO26)/SUMIFS(Sheet1!$E:$E,Sheet1!$D:$D,Hoja2!$A26)</f>
        <v>0.36272293804666988</v>
      </c>
      <c r="R26" s="12">
        <f>+SUM(Hoja1!$B26:AP26)/SUMIFS(Sheet1!$E:$E,Sheet1!$D:$D,Hoja2!$A26)</f>
        <v>0.40617662513073965</v>
      </c>
      <c r="S26" s="12">
        <f>+SUM(Hoja1!$B26:AQ26)/SUMIFS(Sheet1!$E:$E,Sheet1!$D:$D,Hoja2!$A26)</f>
        <v>0.40617662513073965</v>
      </c>
      <c r="T26" s="12">
        <f>+SUM(Hoja1!$B26:AR26)/SUMIFS(Sheet1!$E:$E,Sheet1!$D:$D,Hoja2!$A26)</f>
        <v>0.40617662513073965</v>
      </c>
      <c r="U26" s="12">
        <f>+SUM(Hoja1!$B26:AS26)/SUMIFS(Sheet1!$E:$E,Sheet1!$D:$D,Hoja2!$A26)</f>
        <v>0.40617662513073965</v>
      </c>
      <c r="V26" s="12">
        <f>+SUM(Hoja1!$B26:AT26)/SUMIFS(Sheet1!$E:$E,Sheet1!$D:$D,Hoja2!$A26)</f>
        <v>0.40617662513073965</v>
      </c>
      <c r="W26" s="12">
        <f>+SUM(Hoja1!$B26:AU26)/SUMIFS(Sheet1!$E:$E,Sheet1!$D:$D,Hoja2!$A26)</f>
        <v>0.40617662513073965</v>
      </c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20"/>
    </row>
    <row r="27" spans="1:47" x14ac:dyDescent="0.35">
      <c r="A27" s="10">
        <v>44958</v>
      </c>
      <c r="B27" s="11">
        <f>+SUM(Hoja1!$B27:AA27)/SUMIFS(Sheet1!$E:$E,Sheet1!$D:$D,Hoja2!$A27)</f>
        <v>5.8932115652672755E-3</v>
      </c>
      <c r="C27" s="11">
        <f>+SUM(Hoja1!$B27:AB27)/SUMIFS(Sheet1!$E:$E,Sheet1!$D:$D,Hoja2!$A27)</f>
        <v>2.501082313101443E-2</v>
      </c>
      <c r="D27" s="11">
        <f>+SUM(Hoja1!$B27:AC27)/SUMIFS(Sheet1!$E:$E,Sheet1!$D:$D,Hoja2!$A27)</f>
        <v>6.8086403857488487E-2</v>
      </c>
      <c r="E27" s="11">
        <f>+SUM(Hoja1!$B27:AD27)/SUMIFS(Sheet1!$E:$E,Sheet1!$D:$D,Hoja2!$A27)</f>
        <v>0.15471551391158531</v>
      </c>
      <c r="F27" s="11">
        <f>+SUM(Hoja1!$B27:AE27)/SUMIFS(Sheet1!$E:$E,Sheet1!$D:$D,Hoja2!$A27)</f>
        <v>0.2310663060915191</v>
      </c>
      <c r="G27" s="11">
        <f>+SUM(Hoja1!$B27:AF27)/SUMIFS(Sheet1!$E:$E,Sheet1!$D:$D,Hoja2!$A27)</f>
        <v>0.25192943871326928</v>
      </c>
      <c r="H27" s="11">
        <f>+SUM(Hoja1!$B27:AG27)/SUMIFS(Sheet1!$E:$E,Sheet1!$D:$D,Hoja2!$A27)</f>
        <v>0.27257091786759047</v>
      </c>
      <c r="I27" s="11">
        <f>+SUM(Hoja1!$B27:AH27)/SUMIFS(Sheet1!$E:$E,Sheet1!$D:$D,Hoja2!$A27)</f>
        <v>0.27922052189045904</v>
      </c>
      <c r="J27" s="12">
        <f>+SUM(Hoja1!$B27:AI27)/SUMIFS(Sheet1!$E:$E,Sheet1!$D:$D,Hoja2!$A27)</f>
        <v>0.28268385731903645</v>
      </c>
      <c r="K27" s="12">
        <f>+SUM(Hoja1!$B27:AJ27)/SUMIFS(Sheet1!$E:$E,Sheet1!$D:$D,Hoja2!$A27)</f>
        <v>0.30318680305621454</v>
      </c>
      <c r="L27" s="12">
        <f>+SUM(Hoja1!$B27:AK27)/SUMIFS(Sheet1!$E:$E,Sheet1!$D:$D,Hoja2!$A27)</f>
        <v>0.3101134739133693</v>
      </c>
      <c r="M27" s="12">
        <f>+SUM(Hoja1!$B27:AL27)/SUMIFS(Sheet1!$E:$E,Sheet1!$D:$D,Hoja2!$A27)</f>
        <v>0.31681294996640941</v>
      </c>
      <c r="N27" s="12">
        <f>+SUM(Hoja1!$B27:AM27)/SUMIFS(Sheet1!$E:$E,Sheet1!$D:$D,Hoja2!$A27)</f>
        <v>0.33606909494929965</v>
      </c>
      <c r="O27" s="12">
        <f>+SUM(Hoja1!$B27:AN27)/SUMIFS(Sheet1!$E:$E,Sheet1!$D:$D,Hoja2!$A27)</f>
        <v>0.37020372893335834</v>
      </c>
      <c r="P27" s="12">
        <f>+SUM(Hoja1!$B27:AO27)/SUMIFS(Sheet1!$E:$E,Sheet1!$D:$D,Hoja2!$A27)</f>
        <v>0.39502609120369131</v>
      </c>
      <c r="Q27" s="12">
        <f>+SUM(Hoja1!$B27:AP27)/SUMIFS(Sheet1!$E:$E,Sheet1!$D:$D,Hoja2!$A27)</f>
        <v>0.4202022844454178</v>
      </c>
      <c r="R27" s="12">
        <f>+SUM(Hoja1!$B27:AQ27)/SUMIFS(Sheet1!$E:$E,Sheet1!$D:$D,Hoja2!$A27)</f>
        <v>0.42108889831513358</v>
      </c>
      <c r="S27" s="12">
        <f>+SUM(Hoja1!$B27:AR27)/SUMIFS(Sheet1!$E:$E,Sheet1!$D:$D,Hoja2!$A27)</f>
        <v>0.42815443784030094</v>
      </c>
      <c r="T27" s="12">
        <f>+SUM(Hoja1!$B27:AS27)/SUMIFS(Sheet1!$E:$E,Sheet1!$D:$D,Hoja2!$A27)</f>
        <v>0.42931811854430291</v>
      </c>
      <c r="U27" s="12">
        <f>+SUM(Hoja1!$B27:AT27)/SUMIFS(Sheet1!$E:$E,Sheet1!$D:$D,Hoja2!$A27)</f>
        <v>0.450459301587601</v>
      </c>
      <c r="V27" s="12">
        <f>+SUM(Hoja1!$B27:AU27)/SUMIFS(Sheet1!$E:$E,Sheet1!$D:$D,Hoja2!$A27)</f>
        <v>0.45129050209045957</v>
      </c>
      <c r="W27" s="12"/>
      <c r="X27" s="1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20"/>
    </row>
    <row r="28" spans="1:47" x14ac:dyDescent="0.35">
      <c r="A28" s="10">
        <v>44986</v>
      </c>
      <c r="B28" s="11">
        <f>+IFERROR(SUM(Hoja1!$B28:AB28)/SUMIFS(Sheet1!$E:$E,Sheet1!$D:$D,Hoja2!$A28),0)</f>
        <v>0</v>
      </c>
      <c r="C28" s="11">
        <f>+IFERROR(SUM(Hoja1!$B28:AC28)/SUMIFS(Sheet1!$E:$E,Sheet1!$D:$D,Hoja2!$A28),0)</f>
        <v>0</v>
      </c>
      <c r="D28" s="11">
        <f>+IFERROR(SUM(Hoja1!$B28:AD28)/SUMIFS(Sheet1!$E:$E,Sheet1!$D:$D,Hoja2!$A28),0)</f>
        <v>0</v>
      </c>
      <c r="E28" s="11">
        <f>+IFERROR(SUM(Hoja1!$B28:AE28)/SUMIFS(Sheet1!$E:$E,Sheet1!$D:$D,Hoja2!$A28),0)</f>
        <v>0</v>
      </c>
      <c r="F28" s="11">
        <f>+IFERROR(SUM(Hoja1!$B28:AF28)/SUMIFS(Sheet1!$E:$E,Sheet1!$D:$D,Hoja2!$A28),0)</f>
        <v>0</v>
      </c>
      <c r="G28" s="11">
        <f>+IFERROR(SUM(Hoja1!$B28:AG28)/SUMIFS(Sheet1!$E:$E,Sheet1!$D:$D,Hoja2!$A28),0)</f>
        <v>0</v>
      </c>
      <c r="H28" s="11">
        <f>+IFERROR(SUM(Hoja1!$B28:AH28)/SUMIFS(Sheet1!$E:$E,Sheet1!$D:$D,Hoja2!$A28),0)</f>
        <v>0</v>
      </c>
      <c r="I28" s="11">
        <f>+IFERROR(SUM(Hoja1!$B28:AI28)/SUMIFS(Sheet1!$E:$E,Sheet1!$D:$D,Hoja2!$A28),0)</f>
        <v>0</v>
      </c>
      <c r="J28" s="11">
        <f>+IFERROR(SUM(Hoja1!$B28:AJ28)/SUMIFS(Sheet1!$E:$E,Sheet1!$D:$D,Hoja2!$A28),0)</f>
        <v>0</v>
      </c>
      <c r="K28" s="11">
        <f>+IFERROR(SUM(Hoja1!$B28:AK28)/SUMIFS(Sheet1!$E:$E,Sheet1!$D:$D,Hoja2!$A28),0)</f>
        <v>0</v>
      </c>
      <c r="L28" s="11">
        <f>+IFERROR(SUM(Hoja1!$B28:AL28)/SUMIFS(Sheet1!$E:$E,Sheet1!$D:$D,Hoja2!$A28),0)</f>
        <v>0</v>
      </c>
      <c r="M28" s="11">
        <f>+IFERROR(SUM(Hoja1!$B28:AM28)/SUMIFS(Sheet1!$E:$E,Sheet1!$D:$D,Hoja2!$A28),0)</f>
        <v>0</v>
      </c>
      <c r="N28" s="11">
        <f>+IFERROR(SUM(Hoja1!$B28:AN28)/SUMIFS(Sheet1!$E:$E,Sheet1!$D:$D,Hoja2!$A28),0)</f>
        <v>0</v>
      </c>
      <c r="O28" s="11">
        <f>+IFERROR(SUM(Hoja1!$B28:AO28)/SUMIFS(Sheet1!$E:$E,Sheet1!$D:$D,Hoja2!$A28),0)</f>
        <v>0</v>
      </c>
      <c r="P28" s="11">
        <f>+IFERROR(SUM(Hoja1!$B28:AP28)/SUMIFS(Sheet1!$E:$E,Sheet1!$D:$D,Hoja2!$A28),0)</f>
        <v>0</v>
      </c>
      <c r="Q28" s="11">
        <f>+IFERROR(SUM(Hoja1!$B28:AQ28)/SUMIFS(Sheet1!$E:$E,Sheet1!$D:$D,Hoja2!$A28),0)</f>
        <v>0</v>
      </c>
      <c r="R28" s="11">
        <f>+IFERROR(SUM(Hoja1!$B28:AR28)/SUMIFS(Sheet1!$E:$E,Sheet1!$D:$D,Hoja2!$A28),0)</f>
        <v>0</v>
      </c>
      <c r="S28" s="11">
        <f>+IFERROR(SUM(Hoja1!$B28:AS28)/SUMIFS(Sheet1!$E:$E,Sheet1!$D:$D,Hoja2!$A28),0)</f>
        <v>0</v>
      </c>
      <c r="T28" s="11">
        <f>+IFERROR(SUM(Hoja1!$B28:AT28)/SUMIFS(Sheet1!$E:$E,Sheet1!$D:$D,Hoja2!$A28),0)</f>
        <v>0</v>
      </c>
      <c r="U28" s="11">
        <f>+IFERROR(SUM(Hoja1!$B28:AU28)/SUMIFS(Sheet1!$E:$E,Sheet1!$D:$D,Hoja2!$A28),0)</f>
        <v>0</v>
      </c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20"/>
    </row>
    <row r="29" spans="1:47" x14ac:dyDescent="0.35">
      <c r="A29" s="10">
        <v>45017</v>
      </c>
      <c r="B29" s="11">
        <f>+SUM(Hoja1!$B29:AC29)/SUMIFS(Sheet1!$E:$E,Sheet1!$D:$D,Hoja2!$A29)</f>
        <v>0</v>
      </c>
      <c r="C29" s="11">
        <f>+SUM(Hoja1!$B29:AD29)/SUMIFS(Sheet1!$E:$E,Sheet1!$D:$D,Hoja2!$A29)</f>
        <v>2.3676292244014296E-2</v>
      </c>
      <c r="D29" s="11">
        <f>+SUM(Hoja1!$B29:AE29)/SUMIFS(Sheet1!$E:$E,Sheet1!$D:$D,Hoja2!$A29)</f>
        <v>6.3892074168405283E-2</v>
      </c>
      <c r="E29" s="11">
        <f>+SUM(Hoja1!$B29:AF29)/SUMIFS(Sheet1!$E:$E,Sheet1!$D:$D,Hoja2!$A29)</f>
        <v>0.11680668577329779</v>
      </c>
      <c r="F29" s="11">
        <f>+SUM(Hoja1!$B29:AG29)/SUMIFS(Sheet1!$E:$E,Sheet1!$D:$D,Hoja2!$A29)</f>
        <v>0.15110934540242088</v>
      </c>
      <c r="G29" s="11">
        <f>+SUM(Hoja1!$B29:AH29)/SUMIFS(Sheet1!$E:$E,Sheet1!$D:$D,Hoja2!$A29)</f>
        <v>0.160956445845955</v>
      </c>
      <c r="H29" s="11">
        <f>+SUM(Hoja1!$B29:AI29)/SUMIFS(Sheet1!$E:$E,Sheet1!$D:$D,Hoja2!$A29)</f>
        <v>0.160956445845955</v>
      </c>
      <c r="I29" s="11">
        <f>+SUM(Hoja1!$B29:AJ29)/SUMIFS(Sheet1!$E:$E,Sheet1!$D:$D,Hoja2!$A29)</f>
        <v>0.21260786201000506</v>
      </c>
      <c r="J29" s="12">
        <f>+SUM(Hoja1!$B29:AK29)/SUMIFS(Sheet1!$E:$E,Sheet1!$D:$D,Hoja2!$A29)</f>
        <v>0.24290605898242398</v>
      </c>
      <c r="K29" s="12">
        <f>+SUM(Hoja1!$B29:AL29)/SUMIFS(Sheet1!$E:$E,Sheet1!$D:$D,Hoja2!$A29)</f>
        <v>0.26826019870829754</v>
      </c>
      <c r="L29" s="12">
        <f>+SUM(Hoja1!$B29:AM29)/SUMIFS(Sheet1!$E:$E,Sheet1!$D:$D,Hoja2!$A29)</f>
        <v>0.29828565225116538</v>
      </c>
      <c r="M29" s="12">
        <f>+SUM(Hoja1!$B29:AN29)/SUMIFS(Sheet1!$E:$E,Sheet1!$D:$D,Hoja2!$A29)</f>
        <v>0.38627134780347283</v>
      </c>
      <c r="N29" s="12">
        <f>+SUM(Hoja1!$B29:AO29)/SUMIFS(Sheet1!$E:$E,Sheet1!$D:$D,Hoja2!$A29)</f>
        <v>0.48055827414490199</v>
      </c>
      <c r="O29" s="12">
        <f>+SUM(Hoja1!$B29:AP29)/SUMIFS(Sheet1!$E:$E,Sheet1!$D:$D,Hoja2!$A29)</f>
        <v>0.51145737914302392</v>
      </c>
      <c r="P29" s="12">
        <f>+SUM(Hoja1!$B29:AQ29)/SUMIFS(Sheet1!$E:$E,Sheet1!$D:$D,Hoja2!$A29)</f>
        <v>0.51891447906239851</v>
      </c>
      <c r="Q29" s="12">
        <f>+SUM(Hoja1!$B29:AR29)/SUMIFS(Sheet1!$E:$E,Sheet1!$D:$D,Hoja2!$A29)</f>
        <v>0.53359750880364709</v>
      </c>
      <c r="R29" s="12">
        <f>+SUM(Hoja1!$B29:AS29)/SUMIFS(Sheet1!$E:$E,Sheet1!$D:$D,Hoja2!$A29)</f>
        <v>0.5458663024459981</v>
      </c>
      <c r="S29" s="12">
        <f>+SUM(Hoja1!$B29:AT29)/SUMIFS(Sheet1!$E:$E,Sheet1!$D:$D,Hoja2!$A29)</f>
        <v>0.56491245875506002</v>
      </c>
      <c r="T29" s="12">
        <f>+SUM(Hoja1!$B29:AU29)/SUMIFS(Sheet1!$E:$E,Sheet1!$D:$D,Hoja2!$A29)</f>
        <v>0.57582965303702438</v>
      </c>
      <c r="U29" s="12"/>
      <c r="V29" s="1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20"/>
    </row>
    <row r="30" spans="1:47" x14ac:dyDescent="0.35">
      <c r="A30" s="10">
        <v>45047</v>
      </c>
      <c r="B30" s="11">
        <f>+SUM(Hoja1!$B30:AD30)/SUMIFS(Sheet1!$E:$E,Sheet1!$D:$D,Hoja2!$A30)</f>
        <v>2.8531976755705739E-3</v>
      </c>
      <c r="C30" s="11">
        <f>+SUM(Hoja1!$B30:AE30)/SUMIFS(Sheet1!$E:$E,Sheet1!$D:$D,Hoja2!$A30)</f>
        <v>1.0747440855437435E-2</v>
      </c>
      <c r="D30" s="11">
        <f>+SUM(Hoja1!$B30:AF30)/SUMIFS(Sheet1!$E:$E,Sheet1!$D:$D,Hoja2!$A30)</f>
        <v>2.5825734611525247E-2</v>
      </c>
      <c r="E30" s="11">
        <f>+SUM(Hoja1!$B30:AG30)/SUMIFS(Sheet1!$E:$E,Sheet1!$D:$D,Hoja2!$A30)</f>
        <v>7.3559636617231763E-2</v>
      </c>
      <c r="F30" s="11">
        <f>+SUM(Hoja1!$B30:AH30)/SUMIFS(Sheet1!$E:$E,Sheet1!$D:$D,Hoja2!$A30)</f>
        <v>0.13004075744106944</v>
      </c>
      <c r="G30" s="11">
        <f>+SUM(Hoja1!$B30:AI30)/SUMIFS(Sheet1!$E:$E,Sheet1!$D:$D,Hoja2!$A30)</f>
        <v>0.13250728952378363</v>
      </c>
      <c r="H30" s="11">
        <f>+SUM(Hoja1!$B30:AJ30)/SUMIFS(Sheet1!$E:$E,Sheet1!$D:$D,Hoja2!$A30)</f>
        <v>0.17103728550187228</v>
      </c>
      <c r="I30" s="11">
        <f>+SUM(Hoja1!$B30:AK30)/SUMIFS(Sheet1!$E:$E,Sheet1!$D:$D,Hoja2!$A30)</f>
        <v>0.19204126235951277</v>
      </c>
      <c r="J30" s="12">
        <f>+SUM(Hoja1!$B30:AL30)/SUMIFS(Sheet1!$E:$E,Sheet1!$D:$D,Hoja2!$A30)</f>
        <v>0.20272155430503938</v>
      </c>
      <c r="K30" s="12">
        <f>+SUM(Hoja1!$B30:AM30)/SUMIFS(Sheet1!$E:$E,Sheet1!$D:$D,Hoja2!$A30)</f>
        <v>0.23059864293871069</v>
      </c>
      <c r="L30" s="12">
        <f>+SUM(Hoja1!$B30:AN30)/SUMIFS(Sheet1!$E:$E,Sheet1!$D:$D,Hoja2!$A30)</f>
        <v>0.25681752746157038</v>
      </c>
      <c r="M30" s="12">
        <f>+SUM(Hoja1!$B30:AO30)/SUMIFS(Sheet1!$E:$E,Sheet1!$D:$D,Hoja2!$A30)</f>
        <v>0.29777569708405027</v>
      </c>
      <c r="N30" s="12">
        <f>+SUM(Hoja1!$B30:AP30)/SUMIFS(Sheet1!$E:$E,Sheet1!$D:$D,Hoja2!$A30)</f>
        <v>0.31941661983988073</v>
      </c>
      <c r="O30" s="12">
        <f>+SUM(Hoja1!$B30:AQ30)/SUMIFS(Sheet1!$E:$E,Sheet1!$D:$D,Hoja2!$A30)</f>
        <v>0.33622020687024395</v>
      </c>
      <c r="P30" s="12">
        <f>+SUM(Hoja1!$B30:AR30)/SUMIFS(Sheet1!$E:$E,Sheet1!$D:$D,Hoja2!$A30)</f>
        <v>0.36348470542776351</v>
      </c>
      <c r="Q30" s="12">
        <f>+SUM(Hoja1!$B30:AS30)/SUMIFS(Sheet1!$E:$E,Sheet1!$D:$D,Hoja2!$A30)</f>
        <v>0.37897427665494765</v>
      </c>
      <c r="R30" s="12">
        <f>+SUM(Hoja1!$B30:AT30)/SUMIFS(Sheet1!$E:$E,Sheet1!$D:$D,Hoja2!$A30)</f>
        <v>0.39986911260492131</v>
      </c>
      <c r="S30" s="12">
        <f>+SUM(Hoja1!$B30:AU30)/SUMIFS(Sheet1!$E:$E,Sheet1!$D:$D,Hoja2!$A30)</f>
        <v>0.41442651732656111</v>
      </c>
      <c r="T30" s="12"/>
      <c r="U30" s="12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20"/>
    </row>
    <row r="31" spans="1:47" x14ac:dyDescent="0.35">
      <c r="A31" s="10">
        <v>45078</v>
      </c>
      <c r="B31" s="11">
        <f>+SUM(Hoja1!$B31:AE31)/SUMIFS(Sheet1!$E:$E,Sheet1!$D:$D,Hoja2!$A31)</f>
        <v>6.1635707686781491E-3</v>
      </c>
      <c r="C31" s="11">
        <f>+SUM(Hoja1!$B31:AF31)/SUMIFS(Sheet1!$E:$E,Sheet1!$D:$D,Hoja2!$A31)</f>
        <v>1.3142890807248403E-2</v>
      </c>
      <c r="D31" s="11">
        <f>+SUM(Hoja1!$B31:AG31)/SUMIFS(Sheet1!$E:$E,Sheet1!$D:$D,Hoja2!$A31)</f>
        <v>3.8824124854476574E-2</v>
      </c>
      <c r="E31" s="11">
        <f>+SUM(Hoja1!$B31:AH31)/SUMIFS(Sheet1!$E:$E,Sheet1!$D:$D,Hoja2!$A31)</f>
        <v>8.564730292928753E-2</v>
      </c>
      <c r="F31" s="11">
        <f>+SUM(Hoja1!$B31:AI31)/SUMIFS(Sheet1!$E:$E,Sheet1!$D:$D,Hoja2!$A31)</f>
        <v>9.8797169583700051E-2</v>
      </c>
      <c r="G31" s="11">
        <f>+SUM(Hoja1!$B31:AJ31)/SUMIFS(Sheet1!$E:$E,Sheet1!$D:$D,Hoja2!$A31)</f>
        <v>0.14983608038339766</v>
      </c>
      <c r="H31" s="11">
        <f>+SUM(Hoja1!$B31:AK31)/SUMIFS(Sheet1!$E:$E,Sheet1!$D:$D,Hoja2!$A31)</f>
        <v>0.16062743580107075</v>
      </c>
      <c r="I31" s="11">
        <f>+SUM(Hoja1!$B31:AL31)/SUMIFS(Sheet1!$E:$E,Sheet1!$D:$D,Hoja2!$A31)</f>
        <v>0.17965634756545185</v>
      </c>
      <c r="J31" s="12">
        <f>+SUM(Hoja1!$B31:AM31)/SUMIFS(Sheet1!$E:$E,Sheet1!$D:$D,Hoja2!$A31)</f>
        <v>0.20165364668088653</v>
      </c>
      <c r="K31" s="12">
        <f>+SUM(Hoja1!$B31:AN31)/SUMIFS(Sheet1!$E:$E,Sheet1!$D:$D,Hoja2!$A31)</f>
        <v>0.22049720766249511</v>
      </c>
      <c r="L31" s="12">
        <f>+SUM(Hoja1!$B31:AO31)/SUMIFS(Sheet1!$E:$E,Sheet1!$D:$D,Hoja2!$A31)</f>
        <v>0.24284175949512499</v>
      </c>
      <c r="M31" s="12">
        <f>+SUM(Hoja1!$B31:AP31)/SUMIFS(Sheet1!$E:$E,Sheet1!$D:$D,Hoja2!$A31)</f>
        <v>0.28769182857632825</v>
      </c>
      <c r="N31" s="12">
        <f>+SUM(Hoja1!$B31:AQ31)/SUMIFS(Sheet1!$E:$E,Sheet1!$D:$D,Hoja2!$A31)</f>
        <v>0.31345121387514108</v>
      </c>
      <c r="O31" s="12">
        <f>+SUM(Hoja1!$B31:AR31)/SUMIFS(Sheet1!$E:$E,Sheet1!$D:$D,Hoja2!$A31)</f>
        <v>0.34086840936826729</v>
      </c>
      <c r="P31" s="12">
        <f>+SUM(Hoja1!$B31:AS31)/SUMIFS(Sheet1!$E:$E,Sheet1!$D:$D,Hoja2!$A31)</f>
        <v>0.35488251009289956</v>
      </c>
      <c r="Q31" s="12">
        <f>+SUM(Hoja1!$B31:AT31)/SUMIFS(Sheet1!$E:$E,Sheet1!$D:$D,Hoja2!$A31)</f>
        <v>0.36912682754968285</v>
      </c>
      <c r="R31" s="12">
        <f>+SUM(Hoja1!$B31:AU31)/SUMIFS(Sheet1!$E:$E,Sheet1!$D:$D,Hoja2!$A31)</f>
        <v>0.38470390352814093</v>
      </c>
      <c r="S31" s="12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20"/>
    </row>
    <row r="32" spans="1:47" x14ac:dyDescent="0.35">
      <c r="A32" s="10">
        <v>45108</v>
      </c>
      <c r="B32" s="11">
        <f>+SUM(Hoja1!$B32:AF32)/SUMIFS(Sheet1!$E:$E,Sheet1!$D:$D,Hoja2!$A32)</f>
        <v>2.8854166842496747E-3</v>
      </c>
      <c r="C32" s="11">
        <f>+SUM(Hoja1!$B32:AG32)/SUMIFS(Sheet1!$E:$E,Sheet1!$D:$D,Hoja2!$A32)</f>
        <v>6.5495351961612297E-2</v>
      </c>
      <c r="D32" s="11">
        <f>+SUM(Hoja1!$B32:AH32)/SUMIFS(Sheet1!$E:$E,Sheet1!$D:$D,Hoja2!$A32)</f>
        <v>8.1725820810516714E-2</v>
      </c>
      <c r="E32" s="11">
        <f>+SUM(Hoja1!$B32:AI32)/SUMIFS(Sheet1!$E:$E,Sheet1!$D:$D,Hoja2!$A32)</f>
        <v>8.9540492199283214E-2</v>
      </c>
      <c r="F32" s="11">
        <f>+SUM(Hoja1!$B32:AJ32)/SUMIFS(Sheet1!$E:$E,Sheet1!$D:$D,Hoja2!$A32)</f>
        <v>0.1525876294194142</v>
      </c>
      <c r="G32" s="11">
        <f>+SUM(Hoja1!$B32:AK32)/SUMIFS(Sheet1!$E:$E,Sheet1!$D:$D,Hoja2!$A32)</f>
        <v>0.20911293865709446</v>
      </c>
      <c r="H32" s="11">
        <f>+SUM(Hoja1!$B32:AL32)/SUMIFS(Sheet1!$E:$E,Sheet1!$D:$D,Hoja2!$A32)</f>
        <v>0.22359773041202782</v>
      </c>
      <c r="I32" s="11">
        <f>+SUM(Hoja1!$B32:AM32)/SUMIFS(Sheet1!$E:$E,Sheet1!$D:$D,Hoja2!$A32)</f>
        <v>0.27378594686369562</v>
      </c>
      <c r="J32" s="12">
        <f>+SUM(Hoja1!$B32:AN32)/SUMIFS(Sheet1!$E:$E,Sheet1!$D:$D,Hoja2!$A32)</f>
        <v>0.32560084943204687</v>
      </c>
      <c r="K32" s="12">
        <f>+SUM(Hoja1!$B32:AO32)/SUMIFS(Sheet1!$E:$E,Sheet1!$D:$D,Hoja2!$A32)</f>
        <v>0.3899817091993677</v>
      </c>
      <c r="L32" s="12">
        <f>+SUM(Hoja1!$B32:AP32)/SUMIFS(Sheet1!$E:$E,Sheet1!$D:$D,Hoja2!$A32)</f>
        <v>0.43952078624603813</v>
      </c>
      <c r="M32" s="12">
        <f>+SUM(Hoja1!$B32:AQ32)/SUMIFS(Sheet1!$E:$E,Sheet1!$D:$D,Hoja2!$A32)</f>
        <v>0.51246342391709487</v>
      </c>
      <c r="N32" s="12">
        <f>+SUM(Hoja1!$B32:AR32)/SUMIFS(Sheet1!$E:$E,Sheet1!$D:$D,Hoja2!$A32)</f>
        <v>0.5526789189538247</v>
      </c>
      <c r="O32" s="12">
        <f>+SUM(Hoja1!$B32:AS32)/SUMIFS(Sheet1!$E:$E,Sheet1!$D:$D,Hoja2!$A32)</f>
        <v>0.55682670543743362</v>
      </c>
      <c r="P32" s="12">
        <f>+SUM(Hoja1!$B32:AT32)/SUMIFS(Sheet1!$E:$E,Sheet1!$D:$D,Hoja2!$A32)</f>
        <v>0.57298831742393919</v>
      </c>
      <c r="Q32" s="12">
        <f>+SUM(Hoja1!$B32:AU32)/SUMIFS(Sheet1!$E:$E,Sheet1!$D:$D,Hoja2!$A32)</f>
        <v>0.59354691129921811</v>
      </c>
      <c r="R32" s="12"/>
      <c r="S32" s="12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20"/>
    </row>
    <row r="33" spans="1:47" x14ac:dyDescent="0.35">
      <c r="A33" s="10">
        <v>45139</v>
      </c>
      <c r="B33" s="11">
        <f>+SUM(Hoja1!$B33:AG33)/SUMIFS(Sheet1!$E:$E,Sheet1!$D:$D,Hoja2!$A33)</f>
        <v>1.1869458921464947E-2</v>
      </c>
      <c r="C33" s="11">
        <f>+SUM(Hoja1!$B33:AH33)/SUMIFS(Sheet1!$E:$E,Sheet1!$D:$D,Hoja2!$A33)</f>
        <v>2.2927453491572148E-2</v>
      </c>
      <c r="D33" s="11">
        <f>+SUM(Hoja1!$B33:AI33)/SUMIFS(Sheet1!$E:$E,Sheet1!$D:$D,Hoja2!$A33)</f>
        <v>3.4002473774746481E-2</v>
      </c>
      <c r="E33" s="11">
        <f>+SUM(Hoja1!$B33:AJ33)/SUMIFS(Sheet1!$E:$E,Sheet1!$D:$D,Hoja2!$A33)</f>
        <v>4.2123995346695857E-2</v>
      </c>
      <c r="F33" s="11">
        <f>+SUM(Hoja1!$B33:AK33)/SUMIFS(Sheet1!$E:$E,Sheet1!$D:$D,Hoja2!$A33)</f>
        <v>6.9378377661289986E-2</v>
      </c>
      <c r="G33" s="11">
        <f>+SUM(Hoja1!$B33:AL33)/SUMIFS(Sheet1!$E:$E,Sheet1!$D:$D,Hoja2!$A33)</f>
        <v>8.0155188779302264E-2</v>
      </c>
      <c r="H33" s="11">
        <f>+SUM(Hoja1!$B33:AM33)/SUMIFS(Sheet1!$E:$E,Sheet1!$D:$D,Hoja2!$A33)</f>
        <v>0.15263478130077748</v>
      </c>
      <c r="I33" s="11">
        <f>+SUM(Hoja1!$B33:AN33)/SUMIFS(Sheet1!$E:$E,Sheet1!$D:$D,Hoja2!$A33)</f>
        <v>0.20311295243622979</v>
      </c>
      <c r="J33" s="12">
        <f>+SUM(Hoja1!$B33:AO33)/SUMIFS(Sheet1!$E:$E,Sheet1!$D:$D,Hoja2!$A33)</f>
        <v>0.22536274041847773</v>
      </c>
      <c r="K33" s="12">
        <f>+SUM(Hoja1!$B33:AP33)/SUMIFS(Sheet1!$E:$E,Sheet1!$D:$D,Hoja2!$A33)</f>
        <v>0.22845178908326846</v>
      </c>
      <c r="L33" s="12">
        <f>+SUM(Hoja1!$B33:AQ33)/SUMIFS(Sheet1!$E:$E,Sheet1!$D:$D,Hoja2!$A33)</f>
        <v>0.23486276226615849</v>
      </c>
      <c r="M33" s="12">
        <f>+SUM(Hoja1!$B33:AR33)/SUMIFS(Sheet1!$E:$E,Sheet1!$D:$D,Hoja2!$A33)</f>
        <v>0.25846247040568848</v>
      </c>
      <c r="N33" s="12">
        <f>+SUM(Hoja1!$B33:AS33)/SUMIFS(Sheet1!$E:$E,Sheet1!$D:$D,Hoja2!$A33)</f>
        <v>0.26304178458926786</v>
      </c>
      <c r="O33" s="12">
        <f>+SUM(Hoja1!$B33:AT33)/SUMIFS(Sheet1!$E:$E,Sheet1!$D:$D,Hoja2!$A33)</f>
        <v>0.28497196724128249</v>
      </c>
      <c r="P33" s="12">
        <f>+SUM(Hoja1!$B33:AU33)/SUMIFS(Sheet1!$E:$E,Sheet1!$D:$D,Hoja2!$A33)</f>
        <v>0.30963367506903772</v>
      </c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20"/>
    </row>
    <row r="34" spans="1:47" x14ac:dyDescent="0.35">
      <c r="A34" s="10">
        <v>45170</v>
      </c>
      <c r="B34" s="11">
        <f>+SUM(Hoja1!$B34:AH34)/SUMIFS(Sheet1!$E:$E,Sheet1!$D:$D,Hoja2!$A34)</f>
        <v>4.9894729431160701E-4</v>
      </c>
      <c r="C34" s="11">
        <f>+SUM(Hoja1!$B34:AI34)/SUMIFS(Sheet1!$E:$E,Sheet1!$D:$D,Hoja2!$A34)</f>
        <v>1.9243009953622439E-3</v>
      </c>
      <c r="D34" s="11">
        <f>+SUM(Hoja1!$B34:AJ34)/SUMIFS(Sheet1!$E:$E,Sheet1!$D:$D,Hoja2!$A34)</f>
        <v>9.007326839764615E-3</v>
      </c>
      <c r="E34" s="11">
        <f>+SUM(Hoja1!$B34:AK34)/SUMIFS(Sheet1!$E:$E,Sheet1!$D:$D,Hoja2!$A34)</f>
        <v>1.9973282953343528E-2</v>
      </c>
      <c r="F34" s="11">
        <f>+SUM(Hoja1!$B34:AL34)/SUMIFS(Sheet1!$E:$E,Sheet1!$D:$D,Hoja2!$A34)</f>
        <v>3.2164683567396948E-2</v>
      </c>
      <c r="G34" s="11">
        <f>+SUM(Hoja1!$B34:AM34)/SUMIFS(Sheet1!$E:$E,Sheet1!$D:$D,Hoja2!$A34)</f>
        <v>5.1005962121591329E-2</v>
      </c>
      <c r="H34" s="11">
        <f>+SUM(Hoja1!$B34:AN34)/SUMIFS(Sheet1!$E:$E,Sheet1!$D:$D,Hoja2!$A34)</f>
        <v>7.5107491831109832E-2</v>
      </c>
      <c r="I34" s="11">
        <f>+SUM(Hoja1!$B34:AO34)/SUMIFS(Sheet1!$E:$E,Sheet1!$D:$D,Hoja2!$A34)</f>
        <v>9.1146907853543499E-2</v>
      </c>
      <c r="J34" s="12">
        <f>+SUM(Hoja1!$B34:AP34)/SUMIFS(Sheet1!$E:$E,Sheet1!$D:$D,Hoja2!$A34)</f>
        <v>0.1137328408986884</v>
      </c>
      <c r="K34" s="12">
        <f>+SUM(Hoja1!$B34:AQ34)/SUMIFS(Sheet1!$E:$E,Sheet1!$D:$D,Hoja2!$A34)</f>
        <v>0.14632603343760336</v>
      </c>
      <c r="L34" s="12">
        <f>+SUM(Hoja1!$B34:AR34)/SUMIFS(Sheet1!$E:$E,Sheet1!$D:$D,Hoja2!$A34)</f>
        <v>0.18713490181295023</v>
      </c>
      <c r="M34" s="12">
        <f>+SUM(Hoja1!$B34:AS34)/SUMIFS(Sheet1!$E:$E,Sheet1!$D:$D,Hoja2!$A34)</f>
        <v>0.22880916410444679</v>
      </c>
      <c r="N34" s="12">
        <f>+SUM(Hoja1!$B34:AT34)/SUMIFS(Sheet1!$E:$E,Sheet1!$D:$D,Hoja2!$A34)</f>
        <v>0.26480737555322642</v>
      </c>
      <c r="O34" s="12">
        <f>+SUM(Hoja1!$B34:AU34)/SUMIFS(Sheet1!$E:$E,Sheet1!$D:$D,Hoja2!$A34)</f>
        <v>0.3045540542781941</v>
      </c>
      <c r="P34" s="12"/>
      <c r="Q34" s="1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20"/>
    </row>
    <row r="35" spans="1:47" x14ac:dyDescent="0.35">
      <c r="A35" s="10">
        <v>45200</v>
      </c>
      <c r="B35" s="11">
        <f>+SUM(Hoja1!$B35:AI35)/SUMIFS(Sheet1!$E:$E,Sheet1!$D:$D,Hoja2!$A35)</f>
        <v>3.4573208812641427E-3</v>
      </c>
      <c r="C35" s="11">
        <f>+SUM(Hoja1!$B35:AJ35)/SUMIFS(Sheet1!$E:$E,Sheet1!$D:$D,Hoja2!$A35)</f>
        <v>3.464953695100538E-2</v>
      </c>
      <c r="D35" s="11">
        <f>+SUM(Hoja1!$B35:AK35)/SUMIFS(Sheet1!$E:$E,Sheet1!$D:$D,Hoja2!$A35)</f>
        <v>4.8951693374330633E-2</v>
      </c>
      <c r="E35" s="11">
        <f>+SUM(Hoja1!$B35:AL35)/SUMIFS(Sheet1!$E:$E,Sheet1!$D:$D,Hoja2!$A35)</f>
        <v>7.1586431597554873E-2</v>
      </c>
      <c r="F35" s="11">
        <f>+SUM(Hoja1!$B35:AM35)/SUMIFS(Sheet1!$E:$E,Sheet1!$D:$D,Hoja2!$A35)</f>
        <v>0.12663924651699851</v>
      </c>
      <c r="G35" s="11">
        <f>+SUM(Hoja1!$B35:AN35)/SUMIFS(Sheet1!$E:$E,Sheet1!$D:$D,Hoja2!$A35)</f>
        <v>0.15548459654709104</v>
      </c>
      <c r="H35" s="11">
        <f>+SUM(Hoja1!$B35:AO35)/SUMIFS(Sheet1!$E:$E,Sheet1!$D:$D,Hoja2!$A35)</f>
        <v>0.19118095467344418</v>
      </c>
      <c r="I35" s="11">
        <f>+SUM(Hoja1!$B35:AP35)/SUMIFS(Sheet1!$E:$E,Sheet1!$D:$D,Hoja2!$A35)</f>
        <v>0.21095280847360576</v>
      </c>
      <c r="J35" s="12">
        <f>+SUM(Hoja1!$B35:AQ35)/SUMIFS(Sheet1!$E:$E,Sheet1!$D:$D,Hoja2!$A35)</f>
        <v>0.25961267211194683</v>
      </c>
      <c r="K35" s="12">
        <f>+SUM(Hoja1!$B35:AR35)/SUMIFS(Sheet1!$E:$E,Sheet1!$D:$D,Hoja2!$A35)</f>
        <v>0.27709520908446927</v>
      </c>
      <c r="L35" s="12">
        <f>+SUM(Hoja1!$B35:AS35)/SUMIFS(Sheet1!$E:$E,Sheet1!$D:$D,Hoja2!$A35)</f>
        <v>0.2989365246181146</v>
      </c>
      <c r="M35" s="12">
        <f>+SUM(Hoja1!$B35:AT35)/SUMIFS(Sheet1!$E:$E,Sheet1!$D:$D,Hoja2!$A35)</f>
        <v>0.33376502007407399</v>
      </c>
      <c r="N35" s="12">
        <f>+SUM(Hoja1!$B35:AU35)/SUMIFS(Sheet1!$E:$E,Sheet1!$D:$D,Hoja2!$A35)</f>
        <v>0.34818756047210953</v>
      </c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20"/>
    </row>
    <row r="36" spans="1:47" x14ac:dyDescent="0.35">
      <c r="A36" s="10">
        <v>45231</v>
      </c>
      <c r="B36" s="11">
        <f>+SUM(Hoja1!$B36:AJ36)/SUMIFS(Sheet1!$E:$E,Sheet1!$D:$D,Hoja2!$A36)</f>
        <v>4.0781541041290913E-3</v>
      </c>
      <c r="C36" s="11">
        <f>+SUM(Hoja1!$B36:AK36)/SUMIFS(Sheet1!$E:$E,Sheet1!$D:$D,Hoja2!$A36)</f>
        <v>8.7680313238775454E-3</v>
      </c>
      <c r="D36" s="11">
        <f>+SUM(Hoja1!$B36:AL36)/SUMIFS(Sheet1!$E:$E,Sheet1!$D:$D,Hoja2!$A36)</f>
        <v>5.8333769491914773E-2</v>
      </c>
      <c r="E36" s="11">
        <f>+SUM(Hoja1!$B36:AM36)/SUMIFS(Sheet1!$E:$E,Sheet1!$D:$D,Hoja2!$A36)</f>
        <v>6.769925039204723E-2</v>
      </c>
      <c r="F36" s="11">
        <f>+SUM(Hoja1!$B36:AN36)/SUMIFS(Sheet1!$E:$E,Sheet1!$D:$D,Hoja2!$A36)</f>
        <v>0.104061748505799</v>
      </c>
      <c r="G36" s="11">
        <f>+SUM(Hoja1!$B36:AO36)/SUMIFS(Sheet1!$E:$E,Sheet1!$D:$D,Hoja2!$A36)</f>
        <v>0.15819197900657617</v>
      </c>
      <c r="H36" s="11">
        <f>+SUM(Hoja1!$B36:AP36)/SUMIFS(Sheet1!$E:$E,Sheet1!$D:$D,Hoja2!$A36)</f>
        <v>0.18029707908982029</v>
      </c>
      <c r="I36" s="11">
        <f>+SUM(Hoja1!$B36:AQ36)/SUMIFS(Sheet1!$E:$E,Sheet1!$D:$D,Hoja2!$A36)</f>
        <v>0.18822399112972119</v>
      </c>
      <c r="J36" s="12">
        <f>+SUM(Hoja1!$B36:AR36)/SUMIFS(Sheet1!$E:$E,Sheet1!$D:$D,Hoja2!$A36)</f>
        <v>0.20800487982132529</v>
      </c>
      <c r="K36" s="12">
        <f>+SUM(Hoja1!$B36:AS36)/SUMIFS(Sheet1!$E:$E,Sheet1!$D:$D,Hoja2!$A36)</f>
        <v>0.22415640915072857</v>
      </c>
      <c r="L36" s="12">
        <f>+SUM(Hoja1!$B36:AT36)/SUMIFS(Sheet1!$E:$E,Sheet1!$D:$D,Hoja2!$A36)</f>
        <v>0.24641298819001645</v>
      </c>
      <c r="M36" s="12">
        <f>+SUM(Hoja1!$B36:AU36)/SUMIFS(Sheet1!$E:$E,Sheet1!$D:$D,Hoja2!$A36)</f>
        <v>0.29025314480940417</v>
      </c>
      <c r="N36" s="12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20"/>
    </row>
    <row r="37" spans="1:47" x14ac:dyDescent="0.35">
      <c r="A37" s="10">
        <v>45261</v>
      </c>
      <c r="B37" s="11">
        <f>+SUM(Hoja1!$B37:AK37)/SUMIFS(Sheet1!$E:$E,Sheet1!$D:$D,Hoja2!$A37)</f>
        <v>1.8993183380028009E-2</v>
      </c>
      <c r="C37" s="11">
        <f>+SUM(Hoja1!$B37:AL37)/SUMIFS(Sheet1!$E:$E,Sheet1!$D:$D,Hoja2!$A37)</f>
        <v>4.2671649081137929E-2</v>
      </c>
      <c r="D37" s="11">
        <f>+SUM(Hoja1!$B37:AM37)/SUMIFS(Sheet1!$E:$E,Sheet1!$D:$D,Hoja2!$A37)</f>
        <v>6.729634030928687E-2</v>
      </c>
      <c r="E37" s="11">
        <f>+SUM(Hoja1!$B37:AN37)/SUMIFS(Sheet1!$E:$E,Sheet1!$D:$D,Hoja2!$A37)</f>
        <v>9.6182292268931865E-2</v>
      </c>
      <c r="F37" s="11">
        <f>+SUM(Hoja1!$B37:AO37)/SUMIFS(Sheet1!$E:$E,Sheet1!$D:$D,Hoja2!$A37)</f>
        <v>0.15443460825867764</v>
      </c>
      <c r="G37" s="11">
        <f>+SUM(Hoja1!$B37:AP37)/SUMIFS(Sheet1!$E:$E,Sheet1!$D:$D,Hoja2!$A37)</f>
        <v>0.16768593489711436</v>
      </c>
      <c r="H37" s="11">
        <f>+SUM(Hoja1!$B37:AQ37)/SUMIFS(Sheet1!$E:$E,Sheet1!$D:$D,Hoja2!$A37)</f>
        <v>0.19489573270418209</v>
      </c>
      <c r="I37" s="11">
        <f>+SUM(Hoja1!$B37:AR37)/SUMIFS(Sheet1!$E:$E,Sheet1!$D:$D,Hoja2!$A37)</f>
        <v>0.22680135386291794</v>
      </c>
      <c r="J37" s="12">
        <f>+SUM(Hoja1!$B37:AS37)/SUMIFS(Sheet1!$E:$E,Sheet1!$D:$D,Hoja2!$A37)</f>
        <v>0.23200031340591312</v>
      </c>
      <c r="K37" s="12">
        <f>+SUM(Hoja1!$B37:AT37)/SUMIFS(Sheet1!$E:$E,Sheet1!$D:$D,Hoja2!$A37)</f>
        <v>0.25014764164097786</v>
      </c>
      <c r="L37" s="12">
        <f>+SUM(Hoja1!$B37:AU37)/SUMIFS(Sheet1!$E:$E,Sheet1!$D:$D,Hoja2!$A37)</f>
        <v>0.31512894869394398</v>
      </c>
      <c r="M37" s="12"/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20"/>
    </row>
    <row r="38" spans="1:47" x14ac:dyDescent="0.35">
      <c r="A38" s="10">
        <v>45292</v>
      </c>
      <c r="B38" s="11">
        <f>+SUM(Hoja1!$B38:AL38)/SUMIFS(Sheet1!$E:$E,Sheet1!$D:$D,Hoja2!$A38)</f>
        <v>3.0733328799770871E-3</v>
      </c>
      <c r="C38" s="11">
        <f>+SUM(Hoja1!$B38:AM38)/SUMIFS(Sheet1!$E:$E,Sheet1!$D:$D,Hoja2!$A38)</f>
        <v>3.4444674468706402E-2</v>
      </c>
      <c r="D38" s="11">
        <f>+SUM(Hoja1!$B38:AN38)/SUMIFS(Sheet1!$E:$E,Sheet1!$D:$D,Hoja2!$A38)</f>
        <v>6.633961233225473E-2</v>
      </c>
      <c r="E38" s="11">
        <f>+SUM(Hoja1!$B38:AO38)/SUMIFS(Sheet1!$E:$E,Sheet1!$D:$D,Hoja2!$A38)</f>
        <v>0.12464166418086968</v>
      </c>
      <c r="F38" s="11">
        <f>+SUM(Hoja1!$B38:AP38)/SUMIFS(Sheet1!$E:$E,Sheet1!$D:$D,Hoja2!$A38)</f>
        <v>0.14611276404049814</v>
      </c>
      <c r="G38" s="11">
        <f>+SUM(Hoja1!$B38:AQ38)/SUMIFS(Sheet1!$E:$E,Sheet1!$D:$D,Hoja2!$A38)</f>
        <v>0.19306675282857985</v>
      </c>
      <c r="H38" s="11">
        <f>+SUM(Hoja1!$B38:AR38)/SUMIFS(Sheet1!$E:$E,Sheet1!$D:$D,Hoja2!$A38)</f>
        <v>0.24840492749501356</v>
      </c>
      <c r="I38" s="11">
        <f>+SUM(Hoja1!$B38:AS38)/SUMIFS(Sheet1!$E:$E,Sheet1!$D:$D,Hoja2!$A38)</f>
        <v>0.26653746504383219</v>
      </c>
      <c r="J38" s="12">
        <f>+SUM(Hoja1!$B38:AT38)/SUMIFS(Sheet1!$E:$E,Sheet1!$D:$D,Hoja2!$A38)</f>
        <v>0.29217902927972017</v>
      </c>
      <c r="K38" s="12">
        <f>+SUM(Hoja1!$B38:AU38)/SUMIFS(Sheet1!$E:$E,Sheet1!$D:$D,Hoja2!$A38)</f>
        <v>0.31736805599645745</v>
      </c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20"/>
    </row>
    <row r="39" spans="1:47" x14ac:dyDescent="0.35">
      <c r="A39" s="10">
        <v>45323</v>
      </c>
      <c r="B39" s="11">
        <f>+SUM(Hoja1!$B39:AM39)/SUMIFS(Sheet1!$E:$E,Sheet1!$D:$D,Hoja2!$A39)</f>
        <v>2.0666491540541256E-2</v>
      </c>
      <c r="C39" s="11">
        <f>+SUM(Hoja1!$B39:AN39)/SUMIFS(Sheet1!$E:$E,Sheet1!$D:$D,Hoja2!$A39)</f>
        <v>0.13275526083406355</v>
      </c>
      <c r="D39" s="11">
        <f>+SUM(Hoja1!$B39:AO39)/SUMIFS(Sheet1!$E:$E,Sheet1!$D:$D,Hoja2!$A39)</f>
        <v>0.20245198655044924</v>
      </c>
      <c r="E39" s="11">
        <f>+SUM(Hoja1!$B39:AP39)/SUMIFS(Sheet1!$E:$E,Sheet1!$D:$D,Hoja2!$A39)</f>
        <v>0.22215621945357836</v>
      </c>
      <c r="F39" s="11">
        <f>+SUM(Hoja1!$B39:AQ39)/SUMIFS(Sheet1!$E:$E,Sheet1!$D:$D,Hoja2!$A39)</f>
        <v>0.29911398636823372</v>
      </c>
      <c r="G39" s="11">
        <f>+SUM(Hoja1!$B39:AR39)/SUMIFS(Sheet1!$E:$E,Sheet1!$D:$D,Hoja2!$A39)</f>
        <v>0.31117703739965613</v>
      </c>
      <c r="H39" s="11">
        <f>+SUM(Hoja1!$B39:AS39)/SUMIFS(Sheet1!$E:$E,Sheet1!$D:$D,Hoja2!$A39)</f>
        <v>0.3440820219930894</v>
      </c>
      <c r="I39" s="11">
        <f>+SUM(Hoja1!$B39:AT39)/SUMIFS(Sheet1!$E:$E,Sheet1!$D:$D,Hoja2!$A39)</f>
        <v>0.36990725514458267</v>
      </c>
      <c r="J39" s="11">
        <f>+SUM(Hoja1!$B39:AU39)/SUMIFS(Sheet1!$E:$E,Sheet1!$D:$D,Hoja2!$A39)</f>
        <v>0.38658368615847444</v>
      </c>
      <c r="K39" s="11"/>
      <c r="L39" s="1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7" x14ac:dyDescent="0.35">
      <c r="A40" s="10">
        <v>45352</v>
      </c>
      <c r="B40" s="11">
        <f>+SUM(Hoja1!$B40:AN40)/SUMIFS(Sheet1!$E:$E,Sheet1!$D:$D,Hoja2!$A40)</f>
        <v>6.6292013386391587E-3</v>
      </c>
      <c r="C40" s="11">
        <f>+SUM(Hoja1!$B40:AO40)/SUMIFS(Sheet1!$E:$E,Sheet1!$D:$D,Hoja2!$A40)</f>
        <v>3.5894056818132597E-2</v>
      </c>
      <c r="D40" s="11">
        <f>+SUM(Hoja1!$B40:AP40)/SUMIFS(Sheet1!$E:$E,Sheet1!$D:$D,Hoja2!$A40)</f>
        <v>4.6176534665354693E-2</v>
      </c>
      <c r="E40" s="11">
        <f>+SUM(Hoja1!$B40:AQ40)/SUMIFS(Sheet1!$E:$E,Sheet1!$D:$D,Hoja2!$A40)</f>
        <v>9.132028043171983E-2</v>
      </c>
      <c r="F40" s="11">
        <f>+SUM(Hoja1!$B40:AR40)/SUMIFS(Sheet1!$E:$E,Sheet1!$D:$D,Hoja2!$A40)</f>
        <v>0.1164179238783722</v>
      </c>
      <c r="G40" s="11">
        <f>+SUM(Hoja1!$B40:AS40)/SUMIFS(Sheet1!$E:$E,Sheet1!$D:$D,Hoja2!$A40)</f>
        <v>0.16035359571100832</v>
      </c>
      <c r="H40" s="11">
        <f>+SUM(Hoja1!$B40:AT40)/SUMIFS(Sheet1!$E:$E,Sheet1!$D:$D,Hoja2!$A40)</f>
        <v>0.18251992077838183</v>
      </c>
      <c r="I40" s="11">
        <f>+SUM(Hoja1!$B40:AU40)/SUMIFS(Sheet1!$E:$E,Sheet1!$D:$D,Hoja2!$A40)</f>
        <v>0.3075006621223319</v>
      </c>
      <c r="J40" s="11"/>
      <c r="K40" s="11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7" x14ac:dyDescent="0.35">
      <c r="A41" s="10">
        <v>45383</v>
      </c>
      <c r="B41" s="11">
        <f>+SUM(Hoja1!$B41:AO41)/SUMIFS(Sheet1!$E:$E,Sheet1!$D:$D,Hoja2!$A41)</f>
        <v>7.8371267117681529E-3</v>
      </c>
      <c r="C41" s="11">
        <f>+SUM(Hoja1!$B41:AP41)/SUMIFS(Sheet1!$E:$E,Sheet1!$D:$D,Hoja2!$A41)</f>
        <v>1.9771223038843721E-2</v>
      </c>
      <c r="D41" s="11">
        <f>+SUM(Hoja1!$B41:AQ41)/SUMIFS(Sheet1!$E:$E,Sheet1!$D:$D,Hoja2!$A41)</f>
        <v>5.1339608964097623E-2</v>
      </c>
      <c r="E41" s="11">
        <f>+SUM(Hoja1!$B41:AR41)/SUMIFS(Sheet1!$E:$E,Sheet1!$D:$D,Hoja2!$A41)</f>
        <v>0.10243646350968745</v>
      </c>
      <c r="F41" s="11">
        <f>+SUM(Hoja1!$B41:AS41)/SUMIFS(Sheet1!$E:$E,Sheet1!$D:$D,Hoja2!$A41)</f>
        <v>0.16337637479059916</v>
      </c>
      <c r="G41" s="11">
        <f>+SUM(Hoja1!$B41:AT41)/SUMIFS(Sheet1!$E:$E,Sheet1!$D:$D,Hoja2!$A41)</f>
        <v>0.19204811333482424</v>
      </c>
      <c r="H41" s="11">
        <f>+SUM(Hoja1!$B41:AU41)/SUMIFS(Sheet1!$E:$E,Sheet1!$D:$D,Hoja2!$A41)</f>
        <v>0.25791233202387776</v>
      </c>
      <c r="I41" s="11"/>
      <c r="J41" s="11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7" x14ac:dyDescent="0.35">
      <c r="A42" s="10">
        <v>45413</v>
      </c>
      <c r="B42" s="11">
        <f>+SUM(Hoja1!$B42:AP42)/SUMIFS(Sheet1!$E:$E,Sheet1!$D:$D,Hoja2!$A42)</f>
        <v>8.4429574146333117E-4</v>
      </c>
      <c r="C42" s="11">
        <f>+SUM(Hoja1!$B42:AQ42)/SUMIFS(Sheet1!$E:$E,Sheet1!$D:$D,Hoja2!$A42)</f>
        <v>3.4985734671293997E-2</v>
      </c>
      <c r="D42" s="11">
        <f>+SUM(Hoja1!$B42:AR42)/SUMIFS(Sheet1!$E:$E,Sheet1!$D:$D,Hoja2!$A42)</f>
        <v>9.4698466905122139E-2</v>
      </c>
      <c r="E42" s="11">
        <f>+SUM(Hoja1!$B42:AS42)/SUMIFS(Sheet1!$E:$E,Sheet1!$D:$D,Hoja2!$A42)</f>
        <v>0.12943561425900865</v>
      </c>
      <c r="F42" s="11">
        <f>+SUM(Hoja1!$B42:AT42)/SUMIFS(Sheet1!$E:$E,Sheet1!$D:$D,Hoja2!$A42)</f>
        <v>0.1867210243852408</v>
      </c>
      <c r="G42" s="11">
        <f>+SUM(Hoja1!$B42:AU42)/SUMIFS(Sheet1!$E:$E,Sheet1!$D:$D,Hoja2!$A42)</f>
        <v>0.21923827882914784</v>
      </c>
      <c r="H42" s="11"/>
      <c r="I42" s="11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7" x14ac:dyDescent="0.35">
      <c r="A43" s="10">
        <v>45444</v>
      </c>
      <c r="B43" s="11">
        <f>+SUM(Hoja1!$B43:AQ43)/SUMIFS(Sheet1!$E:$E,Sheet1!$D:$D,Hoja2!$A43)</f>
        <v>5.281286389569294E-3</v>
      </c>
      <c r="C43" s="11">
        <f>+SUM(Hoja1!$B43:AR43)/SUMIFS(Sheet1!$E:$E,Sheet1!$D:$D,Hoja2!$A43)</f>
        <v>4.7530351765738783E-2</v>
      </c>
      <c r="D43" s="11">
        <f>+SUM(Hoja1!$B43:AS43)/SUMIFS(Sheet1!$E:$E,Sheet1!$D:$D,Hoja2!$A43)</f>
        <v>6.029150760248686E-2</v>
      </c>
      <c r="E43" s="11">
        <f>+SUM(Hoja1!$B43:AT43)/SUMIFS(Sheet1!$E:$E,Sheet1!$D:$D,Hoja2!$A43)</f>
        <v>0.11077561416910775</v>
      </c>
      <c r="F43" s="11">
        <f>+SUM(Hoja1!$B43:AU43)/SUMIFS(Sheet1!$E:$E,Sheet1!$D:$D,Hoja2!$A43)</f>
        <v>0.15140514395655741</v>
      </c>
      <c r="G43" s="11"/>
      <c r="H43" s="1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7" x14ac:dyDescent="0.35">
      <c r="A44" s="10">
        <v>45474</v>
      </c>
      <c r="B44" s="11">
        <f>+SUM(Hoja1!$B44:AR44)/SUMIFS(Sheet1!$E:$E,Sheet1!$D:$D,Hoja2!$A44)</f>
        <v>8.6076491574631053E-3</v>
      </c>
      <c r="C44" s="11">
        <f>+SUM(Hoja1!$B44:AS44)/SUMIFS(Sheet1!$E:$E,Sheet1!$D:$D,Hoja2!$A44)</f>
        <v>5.0933130597789512E-2</v>
      </c>
      <c r="D44" s="11">
        <f>+SUM(Hoja1!$B44:AT44)/SUMIFS(Sheet1!$E:$E,Sheet1!$D:$D,Hoja2!$A44)</f>
        <v>0.14463728721622082</v>
      </c>
      <c r="E44" s="11">
        <f>+SUM(Hoja1!$B44:AU44)/SUMIFS(Sheet1!$E:$E,Sheet1!$D:$D,Hoja2!$A44)</f>
        <v>0.17606488345335497</v>
      </c>
      <c r="F44" s="11"/>
      <c r="G44" s="1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7" x14ac:dyDescent="0.35">
      <c r="A45" s="10">
        <v>45505</v>
      </c>
      <c r="B45" s="11">
        <f>+SUM(Hoja1!$B45:AS45)/SUMIFS(Sheet1!$E:$E,Sheet1!$D:$D,Hoja2!$A45)</f>
        <v>9.0654929620078446E-3</v>
      </c>
      <c r="C45" s="11">
        <f>+SUM(Hoja1!$B45:AT45)/SUMIFS(Sheet1!$E:$E,Sheet1!$D:$D,Hoja2!$A45)</f>
        <v>2.6244129790900201E-2</v>
      </c>
      <c r="D45" s="11">
        <f>+SUM(Hoja1!$B45:AU45)/SUMIFS(Sheet1!$E:$E,Sheet1!$D:$D,Hoja2!$A45)</f>
        <v>8.1063971837039769E-2</v>
      </c>
      <c r="E45" s="11"/>
      <c r="F45" s="1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7" x14ac:dyDescent="0.35">
      <c r="A46" s="10">
        <v>45536</v>
      </c>
      <c r="B46" s="11">
        <f>+SUM(Hoja1!$B46:AT46)/SUMIFS(Sheet1!$E:$E,Sheet1!$D:$D,Hoja2!$A46)</f>
        <v>4.9363736291981979E-3</v>
      </c>
      <c r="C46" s="11">
        <f>+SUM(Hoja1!$B46:AU46)/SUMIFS(Sheet1!$E:$E,Sheet1!$D:$D,Hoja2!$A46)</f>
        <v>6.7409554543180941E-2</v>
      </c>
      <c r="D46" s="11"/>
      <c r="E46" s="1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7" s="21" customFormat="1" x14ac:dyDescent="0.35">
      <c r="A47" s="22">
        <v>45566</v>
      </c>
      <c r="B47" s="23">
        <f>+SUM(Hoja1!$B47:AU47)/SUMIFS(Sheet1!$E:$E,Sheet1!$D:$D,Hoja2!$A47)</f>
        <v>5.0886275702609852E-3</v>
      </c>
      <c r="C47" s="23"/>
      <c r="D47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Hoja1</vt:lpstr>
      <vt:lpstr>DATA_CAMBIADA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D. Lipes Villamizar</cp:lastModifiedBy>
  <dcterms:created xsi:type="dcterms:W3CDTF">2024-11-29T13:49:51Z</dcterms:created>
  <dcterms:modified xsi:type="dcterms:W3CDTF">2024-11-29T22:03:55Z</dcterms:modified>
</cp:coreProperties>
</file>